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19410" windowHeight="9930"/>
  </bookViews>
  <sheets>
    <sheet name="2015" sheetId="8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H10" i="8" l="1"/>
  <c r="H11" i="8"/>
  <c r="H12" i="8"/>
  <c r="H13" i="8"/>
  <c r="H14" i="8"/>
  <c r="H15" i="8"/>
  <c r="H16" i="8"/>
  <c r="H9" i="8"/>
  <c r="D17" i="8" l="1"/>
  <c r="F17" i="8" l="1"/>
  <c r="G17" i="8" l="1"/>
  <c r="F18" i="8" l="1"/>
  <c r="G18" i="8"/>
  <c r="E17" i="8" l="1"/>
  <c r="H17" i="8" s="1"/>
  <c r="E18" i="8" l="1"/>
  <c r="D18" i="8" l="1"/>
  <c r="H18" i="8" s="1"/>
</calcChain>
</file>

<file path=xl/sharedStrings.xml><?xml version="1.0" encoding="utf-8"?>
<sst xmlns="http://schemas.openxmlformats.org/spreadsheetml/2006/main" count="32" uniqueCount="22">
  <si>
    <t>Код МО</t>
  </si>
  <si>
    <t>Нименование МО</t>
  </si>
  <si>
    <t>ООО "СК "ДАЛЬ-РОСМЕД"</t>
  </si>
  <si>
    <t>Филиал "Хабаровский" ЗАО "Страховая группа "Спасские ворота-М"</t>
  </si>
  <si>
    <t>ОАО Страховая компания "РОСНО-МС", филиал "Хабаровск-РОСНО-МС"</t>
  </si>
  <si>
    <t>Филиал ООО "РГС-Медицина" "РОСГОССТРАХ-Хабаровск-Медицина"</t>
  </si>
  <si>
    <t>2141002</t>
  </si>
  <si>
    <t>руб.</t>
  </si>
  <si>
    <t>2141010</t>
  </si>
  <si>
    <t>2144011</t>
  </si>
  <si>
    <t>2101003</t>
  </si>
  <si>
    <t>2141005</t>
  </si>
  <si>
    <t>ИТОГО ХКФОМС</t>
  </si>
  <si>
    <t xml:space="preserve"> доп.объем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</si>
  <si>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</si>
  <si>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ФГБУ "Федеральный центр сердечно-сосудистой хирургии" Минздрава России (г.Хабаровск)</t>
  </si>
  <si>
    <t>Хабаровский филиал ФГБУ НКЦ оториноларингологии ФМБА России</t>
  </si>
  <si>
    <t>Хабаровский филиал ФГБУ "МНТК "Микрохирургия глаза" им.акад.С.Н.Федорова" Министерства здравоохранения РФ</t>
  </si>
  <si>
    <t>Ванинская больница ФГБУ "ДВОМЦ ФМБА России"</t>
  </si>
  <si>
    <t>Всего</t>
  </si>
  <si>
    <t xml:space="preserve">Распределение дополнительных объемов специализированной медицинской помощи для федеральных государственных учреждений за счет средств НСЗ ФФОМС на  2015 год между страховыми медицинскими организациями и медицинскими организациями  (случай госпитализации).
</t>
  </si>
  <si>
    <t>Приложение № 4
   к Решению Комиссии по разработке ТП ОМС
   № 13  от 28.12.2015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</si>
</sst>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_-* #,##0.00_р_._-;\-* #,##0.00_р_._-;_-* &quot;-&quot;_р_._-;_-@_-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1" fillId="0" borderId="0"/>
    <xf numFmtId="0" fontId="4" fillId="0" borderId="0"/>
    <xf numFmtId="0" fontId="9" fillId="0" borderId="0"/>
    <xf numFmtId="0" fontId="7" fillId="0" borderId="0"/>
    <xf numFmtId="0" fontId="1" fillId="0" borderId="0"/>
    <xf numFmtId="0" fontId="7" fillId="0" borderId="0"/>
    <xf numFmtId="0" fontId="6" fillId="0" borderId="0" applyFill="0" applyBorder="0" applyProtection="0">
      <alignment wrapText="1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</cellStyleXfs>
  <cellXfs count="39">
    <xf numFmtId="0" fontId="0" fillId="0" borderId="0" xfId="0"/>
    <xf numFmtId="0" fontId="2" fillId="0" borderId="0" xfId="1" applyFont="1" applyFill="1"/>
    <xf numFmtId="0" fontId="3" fillId="0" borderId="0" xfId="1" applyFont="1" applyFill="1" applyAlignment="1"/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3" fontId="2" fillId="0" borderId="0" xfId="1" applyNumberFormat="1" applyFont="1" applyFill="1"/>
    <xf numFmtId="3" fontId="8" fillId="0" borderId="3" xfId="2" applyNumberFormat="1" applyFont="1" applyFill="1" applyBorder="1" applyAlignment="1">
      <alignment horizontal="center" vertical="center" wrapText="1"/>
    </xf>
    <xf numFmtId="4" fontId="8" fillId="0" borderId="3" xfId="2" applyNumberFormat="1" applyFont="1" applyFill="1" applyBorder="1" applyAlignment="1">
      <alignment horizontal="center" vertical="center" wrapText="1"/>
    </xf>
    <xf numFmtId="3" fontId="8" fillId="0" borderId="0" xfId="1" applyNumberFormat="1" applyFont="1" applyFill="1"/>
    <xf numFmtId="4" fontId="8" fillId="0" borderId="0" xfId="1" applyNumberFormat="1" applyFont="1" applyFill="1"/>
    <xf numFmtId="41" fontId="10" fillId="0" borderId="3" xfId="3" applyNumberFormat="1" applyFont="1" applyFill="1" applyBorder="1" applyAlignment="1">
      <alignment horizontal="center"/>
    </xf>
    <xf numFmtId="164" fontId="10" fillId="0" borderId="3" xfId="3" applyNumberFormat="1" applyFont="1" applyFill="1" applyBorder="1" applyAlignment="1">
      <alignment horizontal="center"/>
    </xf>
    <xf numFmtId="3" fontId="8" fillId="0" borderId="3" xfId="1" applyNumberFormat="1" applyFont="1" applyFill="1" applyBorder="1" applyAlignment="1">
      <alignment horizontal="center"/>
    </xf>
    <xf numFmtId="41" fontId="10" fillId="0" borderId="4" xfId="3" applyNumberFormat="1" applyFont="1" applyFill="1" applyBorder="1" applyAlignment="1">
      <alignment horizontal="center"/>
    </xf>
    <xf numFmtId="3" fontId="8" fillId="0" borderId="4" xfId="1" applyNumberFormat="1" applyFont="1" applyFill="1" applyBorder="1" applyAlignment="1">
      <alignment horizontal="center"/>
    </xf>
    <xf numFmtId="0" fontId="2" fillId="0" borderId="4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4" fontId="10" fillId="0" borderId="4" xfId="3" applyNumberFormat="1" applyFont="1" applyFill="1" applyBorder="1" applyAlignment="1">
      <alignment horizontal="center"/>
    </xf>
    <xf numFmtId="0" fontId="8" fillId="0" borderId="0" xfId="1" applyFont="1" applyFill="1" applyAlignment="1"/>
    <xf numFmtId="0" fontId="8" fillId="0" borderId="3" xfId="1" applyFont="1" applyFill="1" applyBorder="1" applyAlignment="1">
      <alignment horizontal="center" wrapText="1"/>
    </xf>
    <xf numFmtId="3" fontId="8" fillId="0" borderId="3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3" fontId="2" fillId="0" borderId="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left" vertical="center"/>
    </xf>
    <xf numFmtId="0" fontId="8" fillId="0" borderId="1" xfId="1" applyFont="1" applyFill="1" applyBorder="1" applyAlignment="1">
      <alignment horizontal="left" vertical="center"/>
    </xf>
    <xf numFmtId="0" fontId="8" fillId="0" borderId="6" xfId="1" applyFont="1" applyFill="1" applyBorder="1" applyAlignment="1">
      <alignment horizontal="left" vertical="center"/>
    </xf>
    <xf numFmtId="0" fontId="8" fillId="0" borderId="5" xfId="1" applyFont="1" applyFill="1" applyBorder="1" applyAlignment="1">
      <alignment horizontal="left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left" vertical="center" wrapText="1"/>
    </xf>
    <xf numFmtId="0" fontId="2" fillId="0" borderId="8" xfId="2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wrapText="1"/>
    </xf>
    <xf numFmtId="0" fontId="3" fillId="0" borderId="9" xfId="1" applyFont="1" applyFill="1" applyBorder="1" applyAlignment="1">
      <alignment horizontal="center"/>
    </xf>
    <xf numFmtId="0" fontId="5" fillId="0" borderId="0" xfId="2" applyFont="1" applyFill="1" applyBorder="1" applyAlignment="1">
      <alignment horizontal="right" wrapText="1"/>
    </xf>
  </cellXfs>
  <cellStyles count="43">
    <cellStyle name="Обычный" xfId="0" builtinId="0"/>
    <cellStyle name="Обычный 2" xfId="3"/>
    <cellStyle name="Обычный 2 2" xfId="1"/>
    <cellStyle name="Обычный 3" xfId="4"/>
    <cellStyle name="Обычный 3 2" xfId="5"/>
    <cellStyle name="Обычный 3 3" xfId="42"/>
    <cellStyle name="Обычный 4" xfId="6"/>
    <cellStyle name="Обычный Лена" xfId="7"/>
    <cellStyle name="Обычный_Таблицы Мун.заказ Стационар" xfId="2"/>
    <cellStyle name="Процентный 2" xfId="8"/>
    <cellStyle name="Финансовый 10" xfId="9"/>
    <cellStyle name="Финансовый 11" xfId="10"/>
    <cellStyle name="Финансовый 12" xfId="11"/>
    <cellStyle name="Финансовый 13" xfId="12"/>
    <cellStyle name="Финансовый 14" xfId="13"/>
    <cellStyle name="Финансовый 15" xfId="14"/>
    <cellStyle name="Финансовый 16" xfId="15"/>
    <cellStyle name="Финансовый 17" xfId="16"/>
    <cellStyle name="Финансовый 18" xfId="17"/>
    <cellStyle name="Финансовый 19" xfId="18"/>
    <cellStyle name="Финансовый 2" xfId="19"/>
    <cellStyle name="Финансовый 2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</xdr:col>
      <xdr:colOff>481965</xdr:colOff>
      <xdr:row>16</xdr:row>
      <xdr:rowOff>161925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1</xdr:col>
      <xdr:colOff>481965</xdr:colOff>
      <xdr:row>16</xdr:row>
      <xdr:rowOff>161925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1</xdr:col>
      <xdr:colOff>481965</xdr:colOff>
      <xdr:row>16</xdr:row>
      <xdr:rowOff>161925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1</xdr:col>
      <xdr:colOff>481965</xdr:colOff>
      <xdr:row>16</xdr:row>
      <xdr:rowOff>161925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1</xdr:col>
      <xdr:colOff>481965</xdr:colOff>
      <xdr:row>16</xdr:row>
      <xdr:rowOff>161925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1</xdr:col>
      <xdr:colOff>481965</xdr:colOff>
      <xdr:row>16</xdr:row>
      <xdr:rowOff>161925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1</xdr:col>
      <xdr:colOff>481965</xdr:colOff>
      <xdr:row>16</xdr:row>
      <xdr:rowOff>161925</xdr:rowOff>
    </xdr:to>
    <xdr:sp macro="" textlink="">
      <xdr:nvSpPr>
        <xdr:cNvPr id="8" name="Text Box 10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1</xdr:col>
      <xdr:colOff>481965</xdr:colOff>
      <xdr:row>16</xdr:row>
      <xdr:rowOff>161925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1</xdr:col>
      <xdr:colOff>481965</xdr:colOff>
      <xdr:row>16</xdr:row>
      <xdr:rowOff>161925</xdr:rowOff>
    </xdr:to>
    <xdr:sp macro="" textlink="">
      <xdr:nvSpPr>
        <xdr:cNvPr id="10" name="Text Box 5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1</xdr:col>
      <xdr:colOff>481965</xdr:colOff>
      <xdr:row>16</xdr:row>
      <xdr:rowOff>161925</xdr:rowOff>
    </xdr:to>
    <xdr:sp macro="" textlink="">
      <xdr:nvSpPr>
        <xdr:cNvPr id="11" name="Text Box 6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1</xdr:col>
      <xdr:colOff>481965</xdr:colOff>
      <xdr:row>16</xdr:row>
      <xdr:rowOff>161925</xdr:rowOff>
    </xdr:to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1</xdr:col>
      <xdr:colOff>481965</xdr:colOff>
      <xdr:row>16</xdr:row>
      <xdr:rowOff>161925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22528</xdr:rowOff>
    </xdr:from>
    <xdr:to>
      <xdr:col>1</xdr:col>
      <xdr:colOff>481965</xdr:colOff>
      <xdr:row>16</xdr:row>
      <xdr:rowOff>185779</xdr:rowOff>
    </xdr:to>
    <xdr:sp macro="" textlink="">
      <xdr:nvSpPr>
        <xdr:cNvPr id="14" name="Text Box 9"/>
        <xdr:cNvSpPr txBox="1">
          <a:spLocks noChangeArrowheads="1"/>
        </xdr:cNvSpPr>
      </xdr:nvSpPr>
      <xdr:spPr bwMode="auto">
        <a:xfrm>
          <a:off x="0" y="6758608"/>
          <a:ext cx="1251585" cy="163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16</xdr:row>
      <xdr:rowOff>0</xdr:rowOff>
    </xdr:from>
    <xdr:ext cx="771525" cy="161925"/>
    <xdr:sp macro="" textlink="">
      <xdr:nvSpPr>
        <xdr:cNvPr id="15" name="Text Box 4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771525" cy="161925"/>
    <xdr:sp macro="" textlink="">
      <xdr:nvSpPr>
        <xdr:cNvPr id="16" name="Text Box 5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771525" cy="161925"/>
    <xdr:sp macro="" textlink="">
      <xdr:nvSpPr>
        <xdr:cNvPr id="17" name="Text Box 6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771525" cy="161925"/>
    <xdr:sp macro="" textlink="">
      <xdr:nvSpPr>
        <xdr:cNvPr id="18" name="Text Box 7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771525" cy="161925"/>
    <xdr:sp macro="" textlink="">
      <xdr:nvSpPr>
        <xdr:cNvPr id="19" name="Text Box 8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771525" cy="161925"/>
    <xdr:sp macro="" textlink="">
      <xdr:nvSpPr>
        <xdr:cNvPr id="20" name="Text Box 9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771525" cy="161925"/>
    <xdr:sp macro="" textlink="">
      <xdr:nvSpPr>
        <xdr:cNvPr id="21" name="Text Box 10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771525" cy="161925"/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771525" cy="161925"/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771525" cy="161925"/>
    <xdr:sp macro="" textlink="">
      <xdr:nvSpPr>
        <xdr:cNvPr id="24" name="Text Box 6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771525" cy="161925"/>
    <xdr:sp macro="" textlink="">
      <xdr:nvSpPr>
        <xdr:cNvPr id="25" name="Text Box 7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0</xdr:rowOff>
    </xdr:from>
    <xdr:ext cx="771525" cy="161925"/>
    <xdr:sp macro="" textlink="">
      <xdr:nvSpPr>
        <xdr:cNvPr id="26" name="Text Box 8"/>
        <xdr:cNvSpPr txBox="1">
          <a:spLocks noChangeArrowheads="1"/>
        </xdr:cNvSpPr>
      </xdr:nvSpPr>
      <xdr:spPr bwMode="auto">
        <a:xfrm>
          <a:off x="0" y="673608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15240</xdr:colOff>
      <xdr:row>16</xdr:row>
      <xdr:rowOff>273988</xdr:rowOff>
    </xdr:from>
    <xdr:ext cx="771525" cy="161925"/>
    <xdr:sp macro="" textlink="">
      <xdr:nvSpPr>
        <xdr:cNvPr id="27" name="Text Box 9"/>
        <xdr:cNvSpPr txBox="1">
          <a:spLocks noChangeArrowheads="1"/>
        </xdr:cNvSpPr>
      </xdr:nvSpPr>
      <xdr:spPr bwMode="auto">
        <a:xfrm>
          <a:off x="784860" y="7010068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tabSelected="1" workbookViewId="0">
      <selection activeCell="A4" sqref="A4"/>
    </sheetView>
  </sheetViews>
  <sheetFormatPr defaultColWidth="9.140625" defaultRowHeight="12.75" x14ac:dyDescent="0.2"/>
  <cols>
    <col min="1" max="1" width="11.28515625" style="1" customWidth="1"/>
    <col min="2" max="2" width="47.42578125" style="3" customWidth="1"/>
    <col min="3" max="3" width="14.7109375" style="1" customWidth="1"/>
    <col min="4" max="4" width="13.28515625" style="4" customWidth="1"/>
    <col min="5" max="5" width="12.140625" style="4" customWidth="1"/>
    <col min="6" max="6" width="15.42578125" style="4" customWidth="1"/>
    <col min="7" max="7" width="14.85546875" style="4" customWidth="1"/>
    <col min="8" max="8" width="14.7109375" style="21" customWidth="1"/>
    <col min="9" max="9" width="12.140625" style="1" customWidth="1"/>
    <col min="10" max="16384" width="9.140625" style="1"/>
  </cols>
  <sheetData>
    <row r="1" spans="1:8" ht="16.5" customHeight="1" x14ac:dyDescent="0.25">
      <c r="B1" s="2"/>
      <c r="C1" s="2"/>
      <c r="E1" s="38" t="s">
        <v>21</v>
      </c>
      <c r="F1" s="38"/>
      <c r="G1" s="38"/>
      <c r="H1" s="38"/>
    </row>
    <row r="2" spans="1:8" ht="31.15" customHeight="1" x14ac:dyDescent="0.25">
      <c r="B2" s="2"/>
      <c r="C2" s="2"/>
      <c r="E2" s="38"/>
      <c r="F2" s="38"/>
      <c r="G2" s="38"/>
      <c r="H2" s="38"/>
    </row>
    <row r="3" spans="1:8" ht="12" customHeight="1" x14ac:dyDescent="0.2"/>
    <row r="4" spans="1:8" ht="64.5" customHeight="1" x14ac:dyDescent="0.25">
      <c r="B4" s="36" t="s">
        <v>20</v>
      </c>
      <c r="C4" s="36"/>
      <c r="D4" s="36"/>
      <c r="E4" s="36"/>
      <c r="F4" s="36"/>
      <c r="G4" s="36"/>
    </row>
    <row r="5" spans="1:8" ht="14.45" customHeight="1" x14ac:dyDescent="0.3">
      <c r="D5" s="37"/>
      <c r="E5" s="37"/>
    </row>
    <row r="6" spans="1:8" s="5" customFormat="1" ht="106.15" customHeight="1" x14ac:dyDescent="0.2">
      <c r="A6" s="19" t="s">
        <v>0</v>
      </c>
      <c r="B6" s="24" t="s">
        <v>1</v>
      </c>
      <c r="C6" s="25"/>
      <c r="D6" s="17" t="s">
        <v>2</v>
      </c>
      <c r="E6" s="17" t="s">
        <v>3</v>
      </c>
      <c r="F6" s="17" t="s">
        <v>4</v>
      </c>
      <c r="G6" s="18" t="s">
        <v>5</v>
      </c>
      <c r="H6" s="22" t="s">
        <v>19</v>
      </c>
    </row>
    <row r="7" spans="1:8" ht="37.15" customHeight="1" x14ac:dyDescent="0.25">
      <c r="A7" s="32" t="s">
        <v>6</v>
      </c>
      <c r="B7" s="34" t="s">
        <v>14</v>
      </c>
      <c r="C7" s="6" t="s">
        <v>13</v>
      </c>
      <c r="D7" s="12">
        <v>0</v>
      </c>
      <c r="E7" s="12">
        <v>0</v>
      </c>
      <c r="F7" s="15">
        <v>0</v>
      </c>
      <c r="G7" s="12">
        <v>0</v>
      </c>
      <c r="H7" s="12">
        <v>0</v>
      </c>
    </row>
    <row r="8" spans="1:8" ht="34.9" customHeight="1" x14ac:dyDescent="0.25">
      <c r="A8" s="33"/>
      <c r="B8" s="35"/>
      <c r="C8" s="6" t="s">
        <v>7</v>
      </c>
      <c r="D8" s="13">
        <v>0</v>
      </c>
      <c r="E8" s="13">
        <v>0</v>
      </c>
      <c r="F8" s="20">
        <v>0</v>
      </c>
      <c r="G8" s="13">
        <v>0</v>
      </c>
      <c r="H8" s="13">
        <v>0</v>
      </c>
    </row>
    <row r="9" spans="1:8" s="7" customFormat="1" ht="27" customHeight="1" x14ac:dyDescent="0.25">
      <c r="A9" s="26" t="s">
        <v>8</v>
      </c>
      <c r="B9" s="34" t="s">
        <v>15</v>
      </c>
      <c r="C9" s="6" t="s">
        <v>13</v>
      </c>
      <c r="D9" s="12">
        <v>216</v>
      </c>
      <c r="E9" s="12">
        <v>6</v>
      </c>
      <c r="F9" s="15">
        <v>123</v>
      </c>
      <c r="G9" s="12">
        <v>24</v>
      </c>
      <c r="H9" s="23">
        <f>D9+E9+F9+G9</f>
        <v>369</v>
      </c>
    </row>
    <row r="10" spans="1:8" ht="26.25" customHeight="1" x14ac:dyDescent="0.25">
      <c r="A10" s="27"/>
      <c r="B10" s="35"/>
      <c r="C10" s="6" t="s">
        <v>7</v>
      </c>
      <c r="D10" s="12">
        <v>8407424.5030448698</v>
      </c>
      <c r="E10" s="12">
        <v>289444.29696538299</v>
      </c>
      <c r="F10" s="15">
        <v>5228923.6090936</v>
      </c>
      <c r="G10" s="12">
        <v>1114715.1508961478</v>
      </c>
      <c r="H10" s="23">
        <f t="shared" ref="H10:H18" si="0">D10+E10+F10+G10</f>
        <v>15040507.559999999</v>
      </c>
    </row>
    <row r="11" spans="1:8" s="7" customFormat="1" ht="27.75" customHeight="1" x14ac:dyDescent="0.25">
      <c r="A11" s="26" t="s">
        <v>9</v>
      </c>
      <c r="B11" s="34" t="s">
        <v>16</v>
      </c>
      <c r="C11" s="6" t="s">
        <v>13</v>
      </c>
      <c r="D11" s="12">
        <v>48</v>
      </c>
      <c r="E11" s="12">
        <v>3</v>
      </c>
      <c r="F11" s="15">
        <v>31</v>
      </c>
      <c r="G11" s="12">
        <v>13</v>
      </c>
      <c r="H11" s="23">
        <f t="shared" si="0"/>
        <v>95</v>
      </c>
    </row>
    <row r="12" spans="1:8" ht="24.75" customHeight="1" x14ac:dyDescent="0.25">
      <c r="A12" s="27"/>
      <c r="B12" s="35"/>
      <c r="C12" s="6" t="s">
        <v>7</v>
      </c>
      <c r="D12" s="12">
        <v>1603023.8857142858</v>
      </c>
      <c r="E12" s="12">
        <v>80602.994285714303</v>
      </c>
      <c r="F12" s="15">
        <v>1035717.2528571429</v>
      </c>
      <c r="G12" s="12">
        <v>416146.63714285725</v>
      </c>
      <c r="H12" s="23">
        <f t="shared" si="0"/>
        <v>3135490.77</v>
      </c>
    </row>
    <row r="13" spans="1:8" s="7" customFormat="1" ht="31.15" customHeight="1" x14ac:dyDescent="0.25">
      <c r="A13" s="26" t="s">
        <v>10</v>
      </c>
      <c r="B13" s="34" t="s">
        <v>17</v>
      </c>
      <c r="C13" s="6" t="s">
        <v>13</v>
      </c>
      <c r="D13" s="12">
        <v>767</v>
      </c>
      <c r="E13" s="12">
        <v>15</v>
      </c>
      <c r="F13" s="15">
        <v>271</v>
      </c>
      <c r="G13" s="12">
        <v>107</v>
      </c>
      <c r="H13" s="23">
        <f t="shared" si="0"/>
        <v>1160</v>
      </c>
    </row>
    <row r="14" spans="1:8" ht="25.5" customHeight="1" x14ac:dyDescent="0.25">
      <c r="A14" s="27"/>
      <c r="B14" s="35"/>
      <c r="C14" s="6" t="s">
        <v>7</v>
      </c>
      <c r="D14" s="12">
        <v>32483745.006547771</v>
      </c>
      <c r="E14" s="12">
        <v>619141.74400000006</v>
      </c>
      <c r="F14" s="15">
        <v>11502272.778738851</v>
      </c>
      <c r="G14" s="12">
        <v>4449773.2516687885</v>
      </c>
      <c r="H14" s="23">
        <f t="shared" si="0"/>
        <v>49054932.780955411</v>
      </c>
    </row>
    <row r="15" spans="1:8" s="7" customFormat="1" ht="23.25" customHeight="1" x14ac:dyDescent="0.25">
      <c r="A15" s="26" t="s">
        <v>11</v>
      </c>
      <c r="B15" s="34" t="s">
        <v>18</v>
      </c>
      <c r="C15" s="6" t="s">
        <v>13</v>
      </c>
      <c r="D15" s="12">
        <v>193</v>
      </c>
      <c r="E15" s="12">
        <v>0</v>
      </c>
      <c r="F15" s="15">
        <v>88</v>
      </c>
      <c r="G15" s="12">
        <v>3</v>
      </c>
      <c r="H15" s="23">
        <f t="shared" si="0"/>
        <v>284</v>
      </c>
    </row>
    <row r="16" spans="1:8" ht="27.75" customHeight="1" x14ac:dyDescent="0.25">
      <c r="A16" s="27"/>
      <c r="B16" s="35"/>
      <c r="C16" s="6" t="s">
        <v>7</v>
      </c>
      <c r="D16" s="12">
        <v>6610450.4308524597</v>
      </c>
      <c r="E16" s="12">
        <v>0</v>
      </c>
      <c r="F16" s="15">
        <v>2965730.2991475407</v>
      </c>
      <c r="G16" s="12">
        <v>83688.739999999991</v>
      </c>
      <c r="H16" s="23">
        <f t="shared" si="0"/>
        <v>9659869.4700000007</v>
      </c>
    </row>
    <row r="17" spans="1:8" s="11" customFormat="1" ht="22.9" customHeight="1" x14ac:dyDescent="0.2">
      <c r="A17" s="28" t="s">
        <v>12</v>
      </c>
      <c r="B17" s="29"/>
      <c r="C17" s="9" t="s">
        <v>13</v>
      </c>
      <c r="D17" s="14">
        <f t="shared" ref="D17:G18" si="1">D7+D9+D11+D13+D15</f>
        <v>1224</v>
      </c>
      <c r="E17" s="14">
        <f t="shared" si="1"/>
        <v>24</v>
      </c>
      <c r="F17" s="16">
        <f t="shared" si="1"/>
        <v>513</v>
      </c>
      <c r="G17" s="14">
        <f t="shared" si="1"/>
        <v>147</v>
      </c>
      <c r="H17" s="23">
        <f t="shared" si="0"/>
        <v>1908</v>
      </c>
    </row>
    <row r="18" spans="1:8" s="10" customFormat="1" ht="24" customHeight="1" x14ac:dyDescent="0.2">
      <c r="A18" s="30"/>
      <c r="B18" s="31"/>
      <c r="C18" s="8" t="s">
        <v>7</v>
      </c>
      <c r="D18" s="14">
        <f t="shared" si="1"/>
        <v>49104643.826159388</v>
      </c>
      <c r="E18" s="14">
        <f t="shared" si="1"/>
        <v>989189.03525109729</v>
      </c>
      <c r="F18" s="16">
        <f t="shared" si="1"/>
        <v>20732643.939837135</v>
      </c>
      <c r="G18" s="14">
        <f t="shared" si="1"/>
        <v>6064323.7797077941</v>
      </c>
      <c r="H18" s="23">
        <f t="shared" si="0"/>
        <v>76890800.580955416</v>
      </c>
    </row>
  </sheetData>
  <mergeCells count="15">
    <mergeCell ref="E1:H2"/>
    <mergeCell ref="A9:A10"/>
    <mergeCell ref="B4:G4"/>
    <mergeCell ref="D5:E5"/>
    <mergeCell ref="B7:B8"/>
    <mergeCell ref="B9:B10"/>
    <mergeCell ref="B11:B12"/>
    <mergeCell ref="B6:C6"/>
    <mergeCell ref="A15:A16"/>
    <mergeCell ref="A17:B18"/>
    <mergeCell ref="A7:A8"/>
    <mergeCell ref="A11:A12"/>
    <mergeCell ref="A13:A14"/>
    <mergeCell ref="B15:B16"/>
    <mergeCell ref="B13:B14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2015-12-28T23:24:45Z</cp:lastPrinted>
  <dcterms:created xsi:type="dcterms:W3CDTF">2015-07-29T00:20:52Z</dcterms:created>
  <dcterms:modified xsi:type="dcterms:W3CDTF">2015-12-28T23:35:43Z</dcterms:modified>
</cp:coreProperties>
</file>