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20" windowWidth="12765" windowHeight="11955" activeTab="1"/>
  </bookViews>
  <sheets>
    <sheet name="август" sheetId="12" r:id="rId1"/>
    <sheet name="сентябрь" sheetId="10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0">август!$A:$A,август!$6:$8</definedName>
    <definedName name="_xlnm.Print_Titles" localSheetId="1">сентябрь!$A:$A,сентябрь!$6:$8</definedName>
    <definedName name="_xlnm.Print_Area" localSheetId="0">август!$A$1:$K$58</definedName>
    <definedName name="_xlnm.Print_Area" localSheetId="1">сентябрь!$A$1:$J$59</definedName>
  </definedNames>
  <calcPr calcId="145621"/>
</workbook>
</file>

<file path=xl/calcChain.xml><?xml version="1.0" encoding="utf-8"?>
<calcChain xmlns="http://schemas.openxmlformats.org/spreadsheetml/2006/main">
  <c r="H58" i="10" l="1"/>
</calcChain>
</file>

<file path=xl/sharedStrings.xml><?xml version="1.0" encoding="utf-8"?>
<sst xmlns="http://schemas.openxmlformats.org/spreadsheetml/2006/main" count="130" uniqueCount="67">
  <si>
    <t>Наименование МО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</si>
  <si>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</si>
  <si>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</si>
  <si>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</si>
  <si>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</si>
  <si>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</si>
  <si>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</si>
  <si>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</si>
  <si>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</si>
  <si>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</si>
  <si>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</si>
  <si>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</si>
  <si>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</si>
  <si>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</si>
  <si>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</si>
  <si>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</si>
  <si>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</si>
  <si>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</si>
  <si>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</si>
  <si>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</si>
  <si>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</si>
  <si>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</si>
  <si>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</si>
  <si>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</si>
  <si>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</si>
  <si>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</si>
  <si>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</si>
  <si>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</si>
  <si>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</si>
  <si>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</si>
  <si>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</si>
  <si>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</si>
  <si>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</si>
  <si>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</si>
  <si>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</si>
  <si>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</si>
  <si>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</si>
  <si>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</si>
  <si>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</si>
  <si>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</si>
  <si>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</si>
  <si>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</si>
  <si>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</si>
  <si>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</si>
  <si>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Значение
 коэффициентов</t>
  </si>
  <si>
    <t>Объем финансового обеспечения АПП, руб.</t>
  </si>
  <si>
    <t>ГБОУ ВПО "ДВГМУ" МЗ РФ</t>
  </si>
  <si>
    <t>КГБУЗ "Детская городская клиническая больница №9"</t>
  </si>
  <si>
    <t>Объем  финансового обеспечения амбулаторно-поликлинической помощи по подушевому нормативу для медицинских организаций, имеющих прикрепившихся лиц</t>
  </si>
  <si>
    <t xml:space="preserve">КГБУЗ "Солнечная районная больница" </t>
  </si>
  <si>
    <t>КГБУЗ "Ульчская районная больница"</t>
  </si>
  <si>
    <t>КГБУЗ "Вяземская районная больница"</t>
  </si>
  <si>
    <t xml:space="preserve">КГБУЗ "Районная больница района им. Лазо" </t>
  </si>
  <si>
    <t>Подушевой норматив финаси-рования 1200,0 руб. с учетом КД (руб./год)</t>
  </si>
  <si>
    <t>структ. подразд. (КДсп)</t>
  </si>
  <si>
    <t xml:space="preserve"> плотн. насел. (КДпн)</t>
  </si>
  <si>
    <t>половоз-растной коэф-т дифферен-циации амбулат. помощи (КДпв)</t>
  </si>
  <si>
    <t>достижение показателей "дорожной карты" (КДзп)</t>
  </si>
  <si>
    <t>Численность прикрепив-шихся лиц,  застрахован-ных в системе ОМС, принятая для расчета на 01.05.16 (чел.)</t>
  </si>
  <si>
    <t>ПРОГНОЗ с учетом корректировки (КДзп)</t>
  </si>
  <si>
    <t>Численность прикрепив-шихся лиц,  застрахован-ных в системе ОМС на 01.09.16 (чел.)</t>
  </si>
  <si>
    <t>Подушевой норматив финаси-рования 804,0 руб. с учетом КД (руб./год)</t>
  </si>
  <si>
    <t xml:space="preserve">Приложение № 10
к Соглашению о тарифах на оплату  на 2016 год
</t>
  </si>
  <si>
    <t>Таблица 1</t>
  </si>
  <si>
    <t xml:space="preserve">Приложение № 10
к Соглашению о тарифах на оплату на 2016 год
</t>
  </si>
  <si>
    <t>Таблица 2</t>
  </si>
  <si>
    <t>Приложение  № 1 к Доп. соглашению
 от 13.09.2016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</si>
</sst>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_р_._-;\-* #,##0_р_._-;_-* &quot;-&quot;??_р_._-;_-@_-"/>
    <numFmt numFmtId="165" formatCode="_-* #,##0.000_р_._-;\-* #,##0.000_р_._-;_-* &quot;-&quot;??_р_._-;_-@_-"/>
    <numFmt numFmtId="166" formatCode="_-* #,##0.0_р_._-;\-* #,##0.0_р_._-;_-* &quot;-&quot;??_р_._-;_-@_-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8" fillId="0" borderId="0"/>
    <xf numFmtId="0" fontId="4" fillId="0" borderId="0"/>
    <xf numFmtId="0" fontId="1" fillId="0" borderId="0"/>
    <xf numFmtId="0" fontId="1" fillId="0" borderId="0"/>
    <xf numFmtId="0" fontId="9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wrapText="1"/>
    </xf>
    <xf numFmtId="164" fontId="2" fillId="0" borderId="0" xfId="1" applyNumberFormat="1" applyFont="1" applyFill="1" applyBorder="1" applyAlignment="1">
      <alignment wrapText="1"/>
    </xf>
    <xf numFmtId="164" fontId="7" fillId="0" borderId="1" xfId="2" applyNumberFormat="1" applyFont="1" applyFill="1" applyBorder="1" applyAlignment="1">
      <alignment wrapText="1"/>
    </xf>
    <xf numFmtId="43" fontId="7" fillId="0" borderId="1" xfId="2" applyFont="1" applyFill="1" applyBorder="1" applyAlignment="1">
      <alignment wrapText="1"/>
    </xf>
    <xf numFmtId="0" fontId="7" fillId="0" borderId="0" xfId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43" fontId="7" fillId="0" borderId="1" xfId="2" applyNumberFormat="1" applyFont="1" applyFill="1" applyBorder="1" applyAlignment="1">
      <alignment wrapText="1"/>
    </xf>
    <xf numFmtId="43" fontId="2" fillId="0" borderId="1" xfId="2" applyNumberFormat="1" applyFont="1" applyFill="1" applyBorder="1" applyAlignment="1">
      <alignment wrapText="1"/>
    </xf>
    <xf numFmtId="43" fontId="5" fillId="0" borderId="1" xfId="2" applyNumberFormat="1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center" wrapText="1"/>
    </xf>
    <xf numFmtId="166" fontId="2" fillId="0" borderId="1" xfId="2" applyNumberFormat="1" applyFont="1" applyFill="1" applyBorder="1" applyAlignment="1">
      <alignment wrapText="1"/>
    </xf>
    <xf numFmtId="43" fontId="2" fillId="0" borderId="0" xfId="1" applyNumberFormat="1" applyFont="1" applyFill="1" applyBorder="1" applyAlignment="1">
      <alignment wrapText="1"/>
    </xf>
    <xf numFmtId="43" fontId="2" fillId="0" borderId="6" xfId="2" applyNumberFormat="1" applyFont="1" applyFill="1" applyBorder="1" applyAlignment="1">
      <alignment wrapText="1"/>
    </xf>
    <xf numFmtId="165" fontId="2" fillId="0" borderId="6" xfId="2" applyNumberFormat="1" applyFont="1" applyFill="1" applyBorder="1" applyAlignment="1">
      <alignment wrapText="1"/>
    </xf>
    <xf numFmtId="43" fontId="5" fillId="0" borderId="6" xfId="2" applyNumberFormat="1" applyFont="1" applyFill="1" applyBorder="1" applyAlignment="1">
      <alignment wrapText="1"/>
    </xf>
    <xf numFmtId="164" fontId="2" fillId="0" borderId="6" xfId="2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43" fontId="2" fillId="0" borderId="1" xfId="1" applyNumberFormat="1" applyFont="1" applyFill="1" applyBorder="1" applyAlignment="1">
      <alignment wrapText="1"/>
    </xf>
    <xf numFmtId="43" fontId="2" fillId="0" borderId="0" xfId="41" applyFont="1" applyFill="1" applyBorder="1" applyAlignment="1">
      <alignment wrapText="1"/>
    </xf>
    <xf numFmtId="43" fontId="2" fillId="0" borderId="2" xfId="2" applyFont="1" applyFill="1" applyBorder="1" applyAlignment="1">
      <alignment wrapText="1"/>
    </xf>
    <xf numFmtId="167" fontId="2" fillId="0" borderId="1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11" fillId="2" borderId="0" xfId="1" applyFont="1" applyFill="1" applyBorder="1" applyAlignment="1">
      <alignment horizontal="right" wrapText="1"/>
    </xf>
    <xf numFmtId="0" fontId="3" fillId="2" borderId="0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43" fontId="2" fillId="2" borderId="1" xfId="2" applyNumberFormat="1" applyFont="1" applyFill="1" applyBorder="1" applyAlignment="1">
      <alignment horizontal="center" wrapText="1"/>
    </xf>
    <xf numFmtId="43" fontId="7" fillId="2" borderId="1" xfId="2" applyNumberFormat="1" applyFont="1" applyFill="1" applyBorder="1" applyAlignment="1">
      <alignment wrapText="1"/>
    </xf>
    <xf numFmtId="43" fontId="2" fillId="2" borderId="0" xfId="41" applyFont="1" applyFill="1" applyBorder="1" applyAlignment="1">
      <alignment wrapText="1"/>
    </xf>
    <xf numFmtId="43" fontId="2" fillId="2" borderId="0" xfId="1" applyNumberFormat="1" applyFont="1" applyFill="1" applyBorder="1" applyAlignment="1">
      <alignment wrapText="1"/>
    </xf>
    <xf numFmtId="0" fontId="2" fillId="2" borderId="0" xfId="1" applyFont="1" applyFill="1" applyBorder="1" applyAlignment="1">
      <alignment wrapText="1"/>
    </xf>
    <xf numFmtId="0" fontId="5" fillId="2" borderId="0" xfId="1" applyFont="1" applyFill="1" applyBorder="1" applyAlignment="1">
      <alignment wrapText="1"/>
    </xf>
    <xf numFmtId="0" fontId="2" fillId="2" borderId="0" xfId="1" applyFont="1" applyFill="1" applyBorder="1" applyAlignment="1">
      <alignment horizontal="center" wrapText="1"/>
    </xf>
    <xf numFmtId="0" fontId="5" fillId="2" borderId="0" xfId="1" applyFont="1" applyFill="1" applyBorder="1" applyAlignment="1">
      <alignment horizont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wrapText="1"/>
    </xf>
    <xf numFmtId="43" fontId="2" fillId="2" borderId="1" xfId="2" applyNumberFormat="1" applyFont="1" applyFill="1" applyBorder="1" applyAlignment="1">
      <alignment wrapText="1"/>
    </xf>
    <xf numFmtId="43" fontId="2" fillId="2" borderId="6" xfId="2" applyNumberFormat="1" applyFont="1" applyFill="1" applyBorder="1" applyAlignment="1">
      <alignment wrapText="1"/>
    </xf>
    <xf numFmtId="165" fontId="2" fillId="2" borderId="6" xfId="2" applyNumberFormat="1" applyFont="1" applyFill="1" applyBorder="1" applyAlignment="1">
      <alignment wrapText="1"/>
    </xf>
    <xf numFmtId="164" fontId="2" fillId="2" borderId="6" xfId="2" applyNumberFormat="1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43" fontId="2" fillId="2" borderId="1" xfId="1" applyNumberFormat="1" applyFont="1" applyFill="1" applyBorder="1" applyAlignment="1">
      <alignment wrapText="1"/>
    </xf>
    <xf numFmtId="167" fontId="2" fillId="2" borderId="1" xfId="1" applyNumberFormat="1" applyFont="1" applyFill="1" applyBorder="1" applyAlignment="1">
      <alignment wrapText="1"/>
    </xf>
    <xf numFmtId="43" fontId="5" fillId="2" borderId="6" xfId="2" applyNumberFormat="1" applyFont="1" applyFill="1" applyBorder="1" applyAlignment="1">
      <alignment wrapText="1"/>
    </xf>
    <xf numFmtId="43" fontId="5" fillId="2" borderId="1" xfId="2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1" xfId="1" applyFont="1" applyFill="1" applyBorder="1" applyAlignment="1">
      <alignment wrapText="1"/>
    </xf>
    <xf numFmtId="43" fontId="7" fillId="2" borderId="1" xfId="2" applyFont="1" applyFill="1" applyBorder="1" applyAlignment="1">
      <alignment wrapText="1"/>
    </xf>
    <xf numFmtId="164" fontId="2" fillId="2" borderId="1" xfId="2" applyNumberFormat="1" applyFont="1" applyFill="1" applyBorder="1" applyAlignment="1">
      <alignment horizontal="center" wrapText="1"/>
    </xf>
    <xf numFmtId="164" fontId="7" fillId="2" borderId="1" xfId="2" applyNumberFormat="1" applyFont="1" applyFill="1" applyBorder="1" applyAlignment="1">
      <alignment wrapText="1"/>
    </xf>
    <xf numFmtId="0" fontId="7" fillId="2" borderId="0" xfId="1" applyFont="1" applyFill="1" applyBorder="1" applyAlignment="1">
      <alignment wrapText="1"/>
    </xf>
    <xf numFmtId="43" fontId="2" fillId="2" borderId="2" xfId="2" applyFont="1" applyFill="1" applyBorder="1" applyAlignment="1">
      <alignment wrapText="1"/>
    </xf>
    <xf numFmtId="164" fontId="2" fillId="2" borderId="0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0" fillId="0" borderId="0" xfId="40" applyFont="1" applyFill="1" applyBorder="1" applyAlignment="1">
      <alignment horizontal="right" vertical="top" wrapText="1"/>
    </xf>
    <xf numFmtId="0" fontId="7" fillId="0" borderId="0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10" fillId="2" borderId="0" xfId="40" applyFont="1" applyFill="1" applyBorder="1" applyAlignment="1">
      <alignment horizontal="right" vertical="top" wrapText="1"/>
    </xf>
    <xf numFmtId="0" fontId="7" fillId="2" borderId="0" xfId="1" applyFont="1" applyFill="1" applyBorder="1" applyAlignment="1">
      <alignment horizont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3"/>
    <cellStyle name="Обычный 2 2" xfId="4"/>
    <cellStyle name="Обычный 3" xfId="1"/>
    <cellStyle name="Обычный 3 2" xfId="5"/>
    <cellStyle name="Обычный 3 3 2" xfId="40"/>
    <cellStyle name="Обычный 4" xfId="6"/>
    <cellStyle name="Обычный Лена" xfId="7"/>
    <cellStyle name="Процентный 2" xfId="8"/>
    <cellStyle name="Финансовый" xfId="4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2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0"/>
  <sheetViews>
    <sheetView view="pageBreakPreview" zoomScale="85" zoomScaleNormal="100" zoomScaleSheetLayoutView="85" workbookViewId="0">
      <pane xSplit="1" ySplit="9" topLeftCell="B55" activePane="bottomRight" state="frozen"/>
      <selection pane="topRight" activeCell="B1" sqref="B1"/>
      <selection pane="bottomLeft" activeCell="A8" sqref="A8"/>
      <selection pane="bottomRight" activeCell="E3" sqref="E3"/>
    </sheetView>
  </sheetViews>
  <sheetFormatPr defaultColWidth="9.140625" defaultRowHeight="18.75" x14ac:dyDescent="0.3"/>
  <cols>
    <col min="1" max="1" width="56.28515625" style="8" customWidth="1"/>
    <col min="2" max="2" width="14.85546875" style="1" customWidth="1"/>
    <col min="3" max="3" width="11.28515625" style="1" customWidth="1"/>
    <col min="4" max="4" width="10.85546875" style="1" customWidth="1"/>
    <col min="5" max="5" width="18.28515625" style="1" customWidth="1"/>
    <col min="6" max="6" width="15.5703125" style="1" customWidth="1"/>
    <col min="7" max="7" width="16.7109375" style="1" customWidth="1"/>
    <col min="8" max="8" width="24.85546875" style="41" customWidth="1"/>
    <col min="9" max="9" width="15.28515625" style="1" hidden="1" customWidth="1"/>
    <col min="10" max="10" width="21.7109375" style="1" hidden="1" customWidth="1"/>
    <col min="11" max="11" width="19.5703125" style="1" hidden="1" customWidth="1"/>
    <col min="12" max="12" width="29.42578125" style="1" customWidth="1"/>
    <col min="13" max="16384" width="9.140625" style="1"/>
  </cols>
  <sheetData>
    <row r="1" spans="1:12" s="31" customFormat="1" x14ac:dyDescent="0.3">
      <c r="A1" s="32"/>
      <c r="H1" s="33" t="s">
        <v>63</v>
      </c>
    </row>
    <row r="2" spans="1:12" s="31" customFormat="1" ht="39.75" customHeight="1" x14ac:dyDescent="0.3">
      <c r="A2" s="32"/>
      <c r="G2" s="68" t="s">
        <v>66</v>
      </c>
      <c r="H2" s="68"/>
    </row>
    <row r="3" spans="1:12" ht="51" customHeight="1" x14ac:dyDescent="0.3">
      <c r="G3" s="68" t="s">
        <v>64</v>
      </c>
      <c r="H3" s="68"/>
    </row>
    <row r="4" spans="1:12" ht="33.6" customHeight="1" x14ac:dyDescent="0.35">
      <c r="A4" s="69" t="s">
        <v>48</v>
      </c>
      <c r="B4" s="69"/>
      <c r="C4" s="69"/>
      <c r="D4" s="69"/>
      <c r="E4" s="69"/>
      <c r="F4" s="69"/>
      <c r="G4" s="69"/>
      <c r="H4" s="34"/>
    </row>
    <row r="6" spans="1:12" s="2" customFormat="1" ht="39.75" customHeight="1" x14ac:dyDescent="0.3">
      <c r="A6" s="65" t="s">
        <v>0</v>
      </c>
      <c r="B6" s="65" t="s">
        <v>53</v>
      </c>
      <c r="C6" s="70" t="s">
        <v>44</v>
      </c>
      <c r="D6" s="71"/>
      <c r="E6" s="71"/>
      <c r="F6" s="72"/>
      <c r="G6" s="65" t="s">
        <v>58</v>
      </c>
      <c r="H6" s="35"/>
      <c r="I6" s="64" t="s">
        <v>59</v>
      </c>
      <c r="J6" s="64"/>
    </row>
    <row r="7" spans="1:12" s="2" customFormat="1" ht="23.25" customHeight="1" x14ac:dyDescent="0.3">
      <c r="A7" s="65"/>
      <c r="B7" s="65"/>
      <c r="C7" s="65" t="s">
        <v>54</v>
      </c>
      <c r="D7" s="65" t="s">
        <v>55</v>
      </c>
      <c r="E7" s="65" t="s">
        <v>56</v>
      </c>
      <c r="F7" s="65" t="s">
        <v>57</v>
      </c>
      <c r="G7" s="65"/>
      <c r="H7" s="66" t="s">
        <v>45</v>
      </c>
      <c r="I7" s="65" t="s">
        <v>57</v>
      </c>
      <c r="J7" s="65" t="s">
        <v>45</v>
      </c>
    </row>
    <row r="8" spans="1:12" s="4" customFormat="1" ht="120" customHeight="1" x14ac:dyDescent="0.3">
      <c r="A8" s="65"/>
      <c r="B8" s="65"/>
      <c r="C8" s="65"/>
      <c r="D8" s="65"/>
      <c r="E8" s="65"/>
      <c r="F8" s="65"/>
      <c r="G8" s="65"/>
      <c r="H8" s="67"/>
      <c r="I8" s="65"/>
      <c r="J8" s="65"/>
    </row>
    <row r="9" spans="1:12" s="8" customFormat="1" ht="21" customHeight="1" x14ac:dyDescent="0.3">
      <c r="A9" s="3">
        <v>1</v>
      </c>
      <c r="B9" s="7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36">
        <v>8</v>
      </c>
      <c r="I9" s="5"/>
      <c r="J9" s="5"/>
    </row>
    <row r="10" spans="1:12" ht="37.5" customHeight="1" x14ac:dyDescent="0.3">
      <c r="A10" s="5" t="s">
        <v>1</v>
      </c>
      <c r="B10" s="18">
        <v>1680</v>
      </c>
      <c r="C10" s="20">
        <v>1.01</v>
      </c>
      <c r="D10" s="15">
        <v>1</v>
      </c>
      <c r="E10" s="15">
        <v>0.77</v>
      </c>
      <c r="F10" s="21">
        <v>0.93500000000000005</v>
      </c>
      <c r="G10" s="23">
        <v>68065</v>
      </c>
      <c r="H10" s="37">
        <v>86767514.420000002</v>
      </c>
      <c r="I10" s="25"/>
      <c r="J10" s="27">
        <v>86767514.419727355</v>
      </c>
      <c r="K10" s="19">
        <v>0</v>
      </c>
      <c r="L10" s="19"/>
    </row>
    <row r="11" spans="1:12" ht="27" customHeight="1" x14ac:dyDescent="0.3">
      <c r="A11" s="5" t="s">
        <v>2</v>
      </c>
      <c r="B11" s="18">
        <v>1680</v>
      </c>
      <c r="C11" s="20">
        <v>1.01</v>
      </c>
      <c r="D11" s="15">
        <v>1</v>
      </c>
      <c r="E11" s="15">
        <v>0.75</v>
      </c>
      <c r="F11" s="21">
        <v>0.71</v>
      </c>
      <c r="G11" s="23">
        <v>39542</v>
      </c>
      <c r="H11" s="37">
        <v>37855586.780000001</v>
      </c>
      <c r="I11" s="30"/>
      <c r="J11" s="27">
        <v>37855586.775299996</v>
      </c>
      <c r="K11" s="19">
        <v>0</v>
      </c>
      <c r="L11" s="19"/>
    </row>
    <row r="12" spans="1:12" ht="24" customHeight="1" x14ac:dyDescent="0.3">
      <c r="A12" s="5" t="s">
        <v>3</v>
      </c>
      <c r="B12" s="18">
        <v>1680</v>
      </c>
      <c r="C12" s="20">
        <v>1.01</v>
      </c>
      <c r="D12" s="15">
        <v>1</v>
      </c>
      <c r="E12" s="15">
        <v>0.76</v>
      </c>
      <c r="F12" s="21">
        <v>0.995</v>
      </c>
      <c r="G12" s="23">
        <v>53779</v>
      </c>
      <c r="H12" s="37">
        <v>68682097.239999995</v>
      </c>
      <c r="I12" s="25"/>
      <c r="J12" s="27">
        <v>68682097.238879994</v>
      </c>
      <c r="K12" s="19">
        <v>0</v>
      </c>
      <c r="L12" s="19"/>
    </row>
    <row r="13" spans="1:12" ht="24.75" customHeight="1" x14ac:dyDescent="0.3">
      <c r="A13" s="5" t="s">
        <v>4</v>
      </c>
      <c r="B13" s="18">
        <v>1680</v>
      </c>
      <c r="C13" s="20">
        <v>1</v>
      </c>
      <c r="D13" s="15">
        <v>1</v>
      </c>
      <c r="E13" s="15">
        <v>0.99</v>
      </c>
      <c r="F13" s="21">
        <v>1.365</v>
      </c>
      <c r="G13" s="23">
        <v>32054</v>
      </c>
      <c r="H13" s="37">
        <v>74701027.170000002</v>
      </c>
      <c r="I13" s="25"/>
      <c r="J13" s="27">
        <v>74701027.170333326</v>
      </c>
      <c r="K13" s="19">
        <v>0</v>
      </c>
      <c r="L13" s="19"/>
    </row>
    <row r="14" spans="1:12" ht="24.75" customHeight="1" x14ac:dyDescent="0.3">
      <c r="A14" s="5" t="s">
        <v>5</v>
      </c>
      <c r="B14" s="18">
        <v>1680</v>
      </c>
      <c r="C14" s="20">
        <v>1.01</v>
      </c>
      <c r="D14" s="15">
        <v>1</v>
      </c>
      <c r="E14" s="15">
        <v>0.97</v>
      </c>
      <c r="F14" s="21">
        <v>1.3660000000000001</v>
      </c>
      <c r="G14" s="23">
        <v>22897</v>
      </c>
      <c r="H14" s="37">
        <v>51542919.450000003</v>
      </c>
      <c r="I14" s="25"/>
      <c r="J14" s="27">
        <v>51542919.44932133</v>
      </c>
      <c r="K14" s="19">
        <v>0</v>
      </c>
      <c r="L14" s="19"/>
    </row>
    <row r="15" spans="1:12" ht="24" customHeight="1" x14ac:dyDescent="0.3">
      <c r="A15" s="5" t="s">
        <v>6</v>
      </c>
      <c r="B15" s="18">
        <v>1680</v>
      </c>
      <c r="C15" s="20">
        <v>1.01</v>
      </c>
      <c r="D15" s="15">
        <v>1</v>
      </c>
      <c r="E15" s="15">
        <v>0.75</v>
      </c>
      <c r="F15" s="21">
        <v>1.2649999999999999</v>
      </c>
      <c r="G15" s="23">
        <v>97105</v>
      </c>
      <c r="H15" s="37">
        <v>163992616.77000001</v>
      </c>
      <c r="I15" s="25"/>
      <c r="J15" s="27">
        <v>163992616.77119997</v>
      </c>
      <c r="K15" s="19">
        <v>0</v>
      </c>
      <c r="L15" s="19"/>
    </row>
    <row r="16" spans="1:12" ht="28.9" customHeight="1" x14ac:dyDescent="0.3">
      <c r="A16" s="5" t="s">
        <v>7</v>
      </c>
      <c r="B16" s="18">
        <v>1680</v>
      </c>
      <c r="C16" s="20">
        <v>1.01</v>
      </c>
      <c r="D16" s="15">
        <v>1</v>
      </c>
      <c r="E16" s="15">
        <v>0.94</v>
      </c>
      <c r="F16" s="21">
        <v>1.012</v>
      </c>
      <c r="G16" s="23">
        <v>26870</v>
      </c>
      <c r="H16" s="37">
        <v>43419068.130000003</v>
      </c>
      <c r="I16" s="25"/>
      <c r="J16" s="27">
        <v>43419068.134454668</v>
      </c>
      <c r="K16" s="19">
        <v>0</v>
      </c>
      <c r="L16" s="19"/>
    </row>
    <row r="17" spans="1:12" ht="28.15" customHeight="1" x14ac:dyDescent="0.3">
      <c r="A17" s="5" t="s">
        <v>8</v>
      </c>
      <c r="B17" s="18">
        <v>1680</v>
      </c>
      <c r="C17" s="20">
        <v>1.01</v>
      </c>
      <c r="D17" s="15">
        <v>1</v>
      </c>
      <c r="E17" s="15">
        <v>0.75</v>
      </c>
      <c r="F17" s="21">
        <v>1</v>
      </c>
      <c r="G17" s="23">
        <v>47810</v>
      </c>
      <c r="H17" s="37">
        <v>60939551.399999999</v>
      </c>
      <c r="I17" s="25"/>
      <c r="J17" s="27">
        <v>60939551.399999991</v>
      </c>
      <c r="K17" s="19">
        <v>0</v>
      </c>
      <c r="L17" s="19"/>
    </row>
    <row r="18" spans="1:12" ht="27.6" customHeight="1" x14ac:dyDescent="0.3">
      <c r="A18" s="5" t="s">
        <v>9</v>
      </c>
      <c r="B18" s="18">
        <v>1680</v>
      </c>
      <c r="C18" s="20">
        <v>1.01</v>
      </c>
      <c r="D18" s="15">
        <v>1</v>
      </c>
      <c r="E18" s="15">
        <v>2.1</v>
      </c>
      <c r="F18" s="21">
        <v>1</v>
      </c>
      <c r="G18" s="23">
        <v>16815</v>
      </c>
      <c r="H18" s="37">
        <v>63707759.520000003</v>
      </c>
      <c r="I18" s="25"/>
      <c r="J18" s="27">
        <v>63707759.522540003</v>
      </c>
      <c r="K18" s="19">
        <v>0</v>
      </c>
      <c r="L18" s="19"/>
    </row>
    <row r="19" spans="1:12" ht="37.5" x14ac:dyDescent="0.3">
      <c r="A19" s="5" t="s">
        <v>10</v>
      </c>
      <c r="B19" s="18">
        <v>1680</v>
      </c>
      <c r="C19" s="20">
        <v>1.03</v>
      </c>
      <c r="D19" s="15">
        <v>1</v>
      </c>
      <c r="E19" s="15">
        <v>2.1</v>
      </c>
      <c r="F19" s="21">
        <v>0.67</v>
      </c>
      <c r="G19" s="23">
        <v>17468</v>
      </c>
      <c r="H19" s="37">
        <v>48508625.57</v>
      </c>
      <c r="I19" s="25"/>
      <c r="J19" s="27">
        <v>48508625.573660001</v>
      </c>
      <c r="K19" s="19">
        <v>0</v>
      </c>
      <c r="L19" s="19"/>
    </row>
    <row r="20" spans="1:12" ht="25.9" customHeight="1" x14ac:dyDescent="0.3">
      <c r="A20" s="5" t="s">
        <v>11</v>
      </c>
      <c r="B20" s="18">
        <v>1680</v>
      </c>
      <c r="C20" s="20">
        <v>1</v>
      </c>
      <c r="D20" s="15">
        <v>1</v>
      </c>
      <c r="E20" s="15">
        <v>2.12</v>
      </c>
      <c r="F20" s="21">
        <v>0.73699999999999999</v>
      </c>
      <c r="G20" s="23">
        <v>16507</v>
      </c>
      <c r="H20" s="37">
        <v>43300993.43</v>
      </c>
      <c r="I20" s="25"/>
      <c r="J20" s="27">
        <v>43300993.427966669</v>
      </c>
      <c r="K20" s="19">
        <v>0</v>
      </c>
      <c r="L20" s="19"/>
    </row>
    <row r="21" spans="1:12" ht="22.9" customHeight="1" x14ac:dyDescent="0.3">
      <c r="A21" s="5" t="s">
        <v>12</v>
      </c>
      <c r="B21" s="18">
        <v>1680</v>
      </c>
      <c r="C21" s="20">
        <v>1.03</v>
      </c>
      <c r="D21" s="15">
        <v>1</v>
      </c>
      <c r="E21" s="15">
        <v>2.13</v>
      </c>
      <c r="F21" s="21">
        <v>0.69399999999999995</v>
      </c>
      <c r="G21" s="23">
        <v>14758</v>
      </c>
      <c r="H21" s="37">
        <v>37621952.229999997</v>
      </c>
      <c r="I21" s="25"/>
      <c r="J21" s="27">
        <v>37621952.234809324</v>
      </c>
      <c r="K21" s="19">
        <v>0</v>
      </c>
      <c r="L21" s="19"/>
    </row>
    <row r="22" spans="1:12" ht="34.5" customHeight="1" x14ac:dyDescent="0.3">
      <c r="A22" s="5" t="s">
        <v>13</v>
      </c>
      <c r="B22" s="18">
        <v>1680</v>
      </c>
      <c r="C22" s="20">
        <v>1.01</v>
      </c>
      <c r="D22" s="15">
        <v>1</v>
      </c>
      <c r="E22" s="15">
        <v>0.73</v>
      </c>
      <c r="F22" s="21">
        <v>1</v>
      </c>
      <c r="G22" s="23">
        <v>61916</v>
      </c>
      <c r="H22" s="37">
        <v>75826556.310000002</v>
      </c>
      <c r="I22" s="25"/>
      <c r="J22" s="27">
        <v>75826556.305833325</v>
      </c>
      <c r="K22" s="19">
        <v>0</v>
      </c>
      <c r="L22" s="19"/>
    </row>
    <row r="23" spans="1:12" ht="39" customHeight="1" x14ac:dyDescent="0.3">
      <c r="A23" s="5" t="s">
        <v>14</v>
      </c>
      <c r="B23" s="18">
        <v>1680</v>
      </c>
      <c r="C23" s="20">
        <v>1</v>
      </c>
      <c r="D23" s="15">
        <v>1</v>
      </c>
      <c r="E23" s="15">
        <v>2.11</v>
      </c>
      <c r="F23" s="21">
        <v>0.94199999999999995</v>
      </c>
      <c r="G23" s="23">
        <v>9630</v>
      </c>
      <c r="H23" s="37">
        <v>32141206.73</v>
      </c>
      <c r="I23" s="25"/>
      <c r="J23" s="27">
        <v>32141206.733999994</v>
      </c>
      <c r="K23" s="19">
        <v>0</v>
      </c>
      <c r="L23" s="19"/>
    </row>
    <row r="24" spans="1:12" ht="37.5" customHeight="1" x14ac:dyDescent="0.3">
      <c r="A24" s="5" t="s">
        <v>47</v>
      </c>
      <c r="B24" s="18">
        <v>1680</v>
      </c>
      <c r="C24" s="22">
        <v>1.03</v>
      </c>
      <c r="D24" s="15">
        <v>1</v>
      </c>
      <c r="E24" s="15">
        <v>2.11</v>
      </c>
      <c r="F24" s="21">
        <v>0.76500000000000001</v>
      </c>
      <c r="G24" s="23">
        <v>25085</v>
      </c>
      <c r="H24" s="37">
        <v>72040000.859999999</v>
      </c>
      <c r="I24" s="25"/>
      <c r="J24" s="27">
        <v>72040000.858840674</v>
      </c>
      <c r="K24" s="19">
        <v>0</v>
      </c>
      <c r="L24" s="19"/>
    </row>
    <row r="25" spans="1:12" ht="21.6" customHeight="1" x14ac:dyDescent="0.3">
      <c r="A25" s="5" t="s">
        <v>15</v>
      </c>
      <c r="B25" s="18">
        <v>1680</v>
      </c>
      <c r="C25" s="20">
        <v>1</v>
      </c>
      <c r="D25" s="15">
        <v>1</v>
      </c>
      <c r="E25" s="15">
        <v>0.78</v>
      </c>
      <c r="F25" s="21">
        <v>1</v>
      </c>
      <c r="G25" s="23">
        <v>5069</v>
      </c>
      <c r="H25" s="37">
        <v>6184323.5999999996</v>
      </c>
      <c r="I25" s="25"/>
      <c r="J25" s="27">
        <v>6184323.6000000006</v>
      </c>
      <c r="K25" s="19">
        <v>0</v>
      </c>
      <c r="L25" s="19"/>
    </row>
    <row r="26" spans="1:12" ht="26.45" customHeight="1" x14ac:dyDescent="0.3">
      <c r="A26" s="5" t="s">
        <v>16</v>
      </c>
      <c r="B26" s="18">
        <v>1680</v>
      </c>
      <c r="C26" s="20">
        <v>1</v>
      </c>
      <c r="D26" s="15">
        <v>1</v>
      </c>
      <c r="E26" s="15">
        <v>0.72</v>
      </c>
      <c r="F26" s="21">
        <v>1</v>
      </c>
      <c r="G26" s="23">
        <v>6301</v>
      </c>
      <c r="H26" s="37">
        <v>7478654.4000000004</v>
      </c>
      <c r="I26" s="25"/>
      <c r="J26" s="27">
        <v>7478654.3999999994</v>
      </c>
      <c r="K26" s="19">
        <v>0</v>
      </c>
      <c r="L26" s="19"/>
    </row>
    <row r="27" spans="1:12" ht="29.45" customHeight="1" x14ac:dyDescent="0.3">
      <c r="A27" s="5" t="s">
        <v>17</v>
      </c>
      <c r="B27" s="18">
        <v>1680</v>
      </c>
      <c r="C27" s="20">
        <v>1</v>
      </c>
      <c r="D27" s="15">
        <v>1</v>
      </c>
      <c r="E27" s="15">
        <v>0.68</v>
      </c>
      <c r="F27" s="21">
        <v>1</v>
      </c>
      <c r="G27" s="23">
        <v>2434</v>
      </c>
      <c r="H27" s="37">
        <v>2754136</v>
      </c>
      <c r="I27" s="25"/>
      <c r="J27" s="27">
        <v>2754136</v>
      </c>
      <c r="K27" s="19">
        <v>0</v>
      </c>
      <c r="L27" s="19"/>
    </row>
    <row r="28" spans="1:12" ht="28.5" customHeight="1" x14ac:dyDescent="0.3">
      <c r="A28" s="5" t="s">
        <v>46</v>
      </c>
      <c r="B28" s="18">
        <v>1680</v>
      </c>
      <c r="C28" s="20">
        <v>1</v>
      </c>
      <c r="D28" s="15">
        <v>1</v>
      </c>
      <c r="E28" s="15">
        <v>0.73</v>
      </c>
      <c r="F28" s="21">
        <v>1</v>
      </c>
      <c r="G28" s="23">
        <v>4346</v>
      </c>
      <c r="H28" s="37">
        <v>5347921.5999999996</v>
      </c>
      <c r="I28" s="25"/>
      <c r="J28" s="27">
        <v>5347921.5999999996</v>
      </c>
      <c r="K28" s="19">
        <v>0</v>
      </c>
      <c r="L28" s="19"/>
    </row>
    <row r="29" spans="1:12" ht="42" customHeight="1" x14ac:dyDescent="0.3">
      <c r="A29" s="5" t="s">
        <v>18</v>
      </c>
      <c r="B29" s="18">
        <v>1680</v>
      </c>
      <c r="C29" s="20">
        <v>1</v>
      </c>
      <c r="D29" s="15">
        <v>1</v>
      </c>
      <c r="E29" s="15">
        <v>0.9</v>
      </c>
      <c r="F29" s="21">
        <v>0.83699999999999997</v>
      </c>
      <c r="G29" s="23">
        <v>29969</v>
      </c>
      <c r="H29" s="37">
        <v>37685052.850000001</v>
      </c>
      <c r="I29" s="25"/>
      <c r="J29" s="27">
        <v>37685052.845833331</v>
      </c>
      <c r="K29" s="19">
        <v>0</v>
      </c>
      <c r="L29" s="19"/>
    </row>
    <row r="30" spans="1:12" ht="24.6" customHeight="1" x14ac:dyDescent="0.3">
      <c r="A30" s="5" t="s">
        <v>19</v>
      </c>
      <c r="B30" s="18">
        <v>1680</v>
      </c>
      <c r="C30" s="20">
        <v>1</v>
      </c>
      <c r="D30" s="15">
        <v>1.1000000000000001</v>
      </c>
      <c r="E30" s="15">
        <v>0.74</v>
      </c>
      <c r="F30" s="21">
        <v>1</v>
      </c>
      <c r="G30" s="23">
        <v>1998</v>
      </c>
      <c r="H30" s="37">
        <v>2743017.2</v>
      </c>
      <c r="I30" s="25"/>
      <c r="J30" s="27">
        <v>2743017.2</v>
      </c>
      <c r="K30" s="19">
        <v>0</v>
      </c>
      <c r="L30" s="19"/>
    </row>
    <row r="31" spans="1:12" ht="37.5" x14ac:dyDescent="0.3">
      <c r="A31" s="5" t="s">
        <v>20</v>
      </c>
      <c r="B31" s="18">
        <v>1680</v>
      </c>
      <c r="C31" s="20">
        <v>1.1499999999999999</v>
      </c>
      <c r="D31" s="15">
        <v>1.1000000000000001</v>
      </c>
      <c r="E31" s="15">
        <v>1.0900000000000001</v>
      </c>
      <c r="F31" s="21">
        <v>0.875</v>
      </c>
      <c r="G31" s="23">
        <v>13621</v>
      </c>
      <c r="H31" s="37">
        <v>27415431.98</v>
      </c>
      <c r="I31" s="25"/>
      <c r="J31" s="27">
        <v>27415431.982916661</v>
      </c>
      <c r="K31" s="19">
        <v>0</v>
      </c>
      <c r="L31" s="19"/>
    </row>
    <row r="32" spans="1:12" ht="38.25" customHeight="1" x14ac:dyDescent="0.3">
      <c r="A32" s="5" t="s">
        <v>21</v>
      </c>
      <c r="B32" s="18">
        <v>1680</v>
      </c>
      <c r="C32" s="20">
        <v>1.05</v>
      </c>
      <c r="D32" s="15">
        <v>1.1000000000000001</v>
      </c>
      <c r="E32" s="15">
        <v>1.03</v>
      </c>
      <c r="F32" s="21">
        <v>0.77600000000000002</v>
      </c>
      <c r="G32" s="23">
        <v>58133</v>
      </c>
      <c r="H32" s="37">
        <v>90316221.680000007</v>
      </c>
      <c r="I32" s="25"/>
      <c r="J32" s="27">
        <v>90316221.678980008</v>
      </c>
      <c r="K32" s="19">
        <v>0</v>
      </c>
      <c r="L32" s="19"/>
    </row>
    <row r="33" spans="1:12" ht="28.9" customHeight="1" x14ac:dyDescent="0.3">
      <c r="A33" s="5" t="s">
        <v>22</v>
      </c>
      <c r="B33" s="18">
        <v>1680</v>
      </c>
      <c r="C33" s="20">
        <v>1.05</v>
      </c>
      <c r="D33" s="15">
        <v>1.1000000000000001</v>
      </c>
      <c r="E33" s="15">
        <v>1.0900000000000001</v>
      </c>
      <c r="F33" s="21">
        <v>1.0649999999999999</v>
      </c>
      <c r="G33" s="23">
        <v>19641</v>
      </c>
      <c r="H33" s="37">
        <v>46213600.229999997</v>
      </c>
      <c r="I33" s="25"/>
      <c r="J33" s="27">
        <v>46213600.226980999</v>
      </c>
      <c r="K33" s="19">
        <v>0</v>
      </c>
      <c r="L33" s="19"/>
    </row>
    <row r="34" spans="1:12" ht="29.25" customHeight="1" x14ac:dyDescent="0.3">
      <c r="A34" s="5" t="s">
        <v>51</v>
      </c>
      <c r="B34" s="18">
        <v>1680</v>
      </c>
      <c r="C34" s="20">
        <v>1.1499999999999999</v>
      </c>
      <c r="D34" s="15">
        <v>1.1000000000000001</v>
      </c>
      <c r="E34" s="15">
        <v>1.01</v>
      </c>
      <c r="F34" s="21">
        <v>1.4159999999999999</v>
      </c>
      <c r="G34" s="23">
        <v>24220</v>
      </c>
      <c r="H34" s="37">
        <v>71789837.209999993</v>
      </c>
      <c r="I34" s="25"/>
      <c r="J34" s="27">
        <v>71789837.213479981</v>
      </c>
      <c r="K34" s="19">
        <v>0</v>
      </c>
      <c r="L34" s="19"/>
    </row>
    <row r="35" spans="1:12" ht="27.6" customHeight="1" x14ac:dyDescent="0.3">
      <c r="A35" s="5" t="s">
        <v>52</v>
      </c>
      <c r="B35" s="18">
        <v>1680</v>
      </c>
      <c r="C35" s="20">
        <v>1.1499999999999999</v>
      </c>
      <c r="D35" s="15">
        <v>1.1000000000000001</v>
      </c>
      <c r="E35" s="16">
        <v>0.98</v>
      </c>
      <c r="F35" s="21">
        <v>1.256</v>
      </c>
      <c r="G35" s="23">
        <v>51810</v>
      </c>
      <c r="H35" s="37">
        <v>124092151.11</v>
      </c>
      <c r="I35" s="25"/>
      <c r="J35" s="27">
        <v>124092151.11249332</v>
      </c>
      <c r="K35" s="19">
        <v>0</v>
      </c>
      <c r="L35" s="19"/>
    </row>
    <row r="36" spans="1:12" ht="28.5" customHeight="1" x14ac:dyDescent="0.3">
      <c r="A36" s="5" t="s">
        <v>23</v>
      </c>
      <c r="B36" s="18">
        <v>1680</v>
      </c>
      <c r="C36" s="20">
        <v>1.1499999999999999</v>
      </c>
      <c r="D36" s="15">
        <v>1.2</v>
      </c>
      <c r="E36" s="15">
        <v>1.04</v>
      </c>
      <c r="F36" s="21">
        <v>0.98299999999999998</v>
      </c>
      <c r="G36" s="23">
        <v>17058</v>
      </c>
      <c r="H36" s="37">
        <v>40344559.770000003</v>
      </c>
      <c r="I36" s="25"/>
      <c r="J36" s="27">
        <v>40344559.766911998</v>
      </c>
      <c r="K36" s="19">
        <v>0</v>
      </c>
      <c r="L36" s="19"/>
    </row>
    <row r="37" spans="1:12" ht="31.15" customHeight="1" x14ac:dyDescent="0.3">
      <c r="A37" s="5" t="s">
        <v>24</v>
      </c>
      <c r="B37" s="18">
        <v>2016</v>
      </c>
      <c r="C37" s="20">
        <v>1.01</v>
      </c>
      <c r="D37" s="15">
        <v>1</v>
      </c>
      <c r="E37" s="15">
        <v>1.1200000000000001</v>
      </c>
      <c r="F37" s="21">
        <v>0.85799999999999998</v>
      </c>
      <c r="G37" s="23">
        <v>58299</v>
      </c>
      <c r="H37" s="37">
        <v>114047126.48999999</v>
      </c>
      <c r="I37" s="25"/>
      <c r="J37" s="27">
        <v>114047126.48617281</v>
      </c>
      <c r="K37" s="19">
        <v>0</v>
      </c>
      <c r="L37" s="19"/>
    </row>
    <row r="38" spans="1:12" ht="31.15" customHeight="1" x14ac:dyDescent="0.3">
      <c r="A38" s="5" t="s">
        <v>25</v>
      </c>
      <c r="B38" s="18">
        <v>2016</v>
      </c>
      <c r="C38" s="20">
        <v>1.05</v>
      </c>
      <c r="D38" s="15">
        <v>1</v>
      </c>
      <c r="E38" s="15">
        <v>0.88</v>
      </c>
      <c r="F38" s="21">
        <v>0.9</v>
      </c>
      <c r="G38" s="23">
        <v>29196</v>
      </c>
      <c r="H38" s="37">
        <v>51742855.729999997</v>
      </c>
      <c r="I38" s="25"/>
      <c r="J38" s="27">
        <v>51742855.733132005</v>
      </c>
      <c r="K38" s="19">
        <v>0</v>
      </c>
      <c r="L38" s="19"/>
    </row>
    <row r="39" spans="1:12" ht="31.15" customHeight="1" x14ac:dyDescent="0.3">
      <c r="A39" s="5" t="s">
        <v>26</v>
      </c>
      <c r="B39" s="18">
        <v>2016</v>
      </c>
      <c r="C39" s="20">
        <v>1.01</v>
      </c>
      <c r="D39" s="15">
        <v>1</v>
      </c>
      <c r="E39" s="15">
        <v>0.77</v>
      </c>
      <c r="F39" s="21">
        <v>0.82299999999999995</v>
      </c>
      <c r="G39" s="23">
        <v>32308</v>
      </c>
      <c r="H39" s="37">
        <v>41729826.310000002</v>
      </c>
      <c r="I39" s="25"/>
      <c r="J39" s="27">
        <v>41729826.313213326</v>
      </c>
      <c r="K39" s="19">
        <v>0</v>
      </c>
      <c r="L39" s="19"/>
    </row>
    <row r="40" spans="1:12" ht="31.15" customHeight="1" x14ac:dyDescent="0.3">
      <c r="A40" s="5" t="s">
        <v>27</v>
      </c>
      <c r="B40" s="18">
        <v>2016</v>
      </c>
      <c r="C40" s="20">
        <v>1.01</v>
      </c>
      <c r="D40" s="15">
        <v>1</v>
      </c>
      <c r="E40" s="15">
        <v>0.76</v>
      </c>
      <c r="F40" s="21">
        <v>0.90100000000000002</v>
      </c>
      <c r="G40" s="23">
        <v>70724</v>
      </c>
      <c r="H40" s="37">
        <v>98939216.459999993</v>
      </c>
      <c r="I40" s="25"/>
      <c r="J40" s="27">
        <v>98939216.456356794</v>
      </c>
      <c r="K40" s="19">
        <v>0</v>
      </c>
      <c r="L40" s="19"/>
    </row>
    <row r="41" spans="1:12" ht="26.45" customHeight="1" x14ac:dyDescent="0.3">
      <c r="A41" s="5" t="s">
        <v>28</v>
      </c>
      <c r="B41" s="18">
        <v>2016</v>
      </c>
      <c r="C41" s="20">
        <v>1</v>
      </c>
      <c r="D41" s="15">
        <v>1</v>
      </c>
      <c r="E41" s="15">
        <v>0.72</v>
      </c>
      <c r="F41" s="21">
        <v>1.498</v>
      </c>
      <c r="G41" s="23">
        <v>20249</v>
      </c>
      <c r="H41" s="37">
        <v>43678309.329999998</v>
      </c>
      <c r="I41" s="25"/>
      <c r="J41" s="27">
        <v>43678309.328639999</v>
      </c>
      <c r="K41" s="19">
        <v>0</v>
      </c>
      <c r="L41" s="19"/>
    </row>
    <row r="42" spans="1:12" ht="24" customHeight="1" x14ac:dyDescent="0.3">
      <c r="A42" s="5" t="s">
        <v>29</v>
      </c>
      <c r="B42" s="18">
        <v>2016</v>
      </c>
      <c r="C42" s="20">
        <v>1.03</v>
      </c>
      <c r="D42" s="15">
        <v>1</v>
      </c>
      <c r="E42" s="15">
        <v>2.1</v>
      </c>
      <c r="F42" s="21">
        <v>0.91500000000000004</v>
      </c>
      <c r="G42" s="23">
        <v>31105</v>
      </c>
      <c r="H42" s="37">
        <v>124230614.98999999</v>
      </c>
      <c r="I42" s="25"/>
      <c r="J42" s="27">
        <v>124230614.98714668</v>
      </c>
      <c r="K42" s="19">
        <v>0</v>
      </c>
      <c r="L42" s="19"/>
    </row>
    <row r="43" spans="1:12" ht="37.5" x14ac:dyDescent="0.3">
      <c r="A43" s="5" t="s">
        <v>30</v>
      </c>
      <c r="B43" s="18">
        <v>2016</v>
      </c>
      <c r="C43" s="20">
        <v>1.03</v>
      </c>
      <c r="D43" s="15">
        <v>1</v>
      </c>
      <c r="E43" s="15">
        <v>0.82</v>
      </c>
      <c r="F43" s="21">
        <v>0.88500000000000001</v>
      </c>
      <c r="G43" s="23">
        <v>26501</v>
      </c>
      <c r="H43" s="37">
        <v>39755076.32</v>
      </c>
      <c r="I43" s="25"/>
      <c r="J43" s="27">
        <v>39755076.322538666</v>
      </c>
      <c r="K43" s="19">
        <v>0</v>
      </c>
      <c r="L43" s="19"/>
    </row>
    <row r="44" spans="1:12" ht="27.6" customHeight="1" x14ac:dyDescent="0.3">
      <c r="A44" s="5" t="s">
        <v>31</v>
      </c>
      <c r="B44" s="18">
        <v>2016</v>
      </c>
      <c r="C44" s="20">
        <v>1</v>
      </c>
      <c r="D44" s="15">
        <v>1</v>
      </c>
      <c r="E44" s="15">
        <v>0.75</v>
      </c>
      <c r="F44" s="21">
        <v>1</v>
      </c>
      <c r="G44" s="23">
        <v>6684</v>
      </c>
      <c r="H44" s="37">
        <v>10057068</v>
      </c>
      <c r="I44" s="25"/>
      <c r="J44" s="27">
        <v>10057068</v>
      </c>
      <c r="K44" s="19">
        <v>0</v>
      </c>
      <c r="L44" s="19"/>
    </row>
    <row r="45" spans="1:12" ht="24" customHeight="1" x14ac:dyDescent="0.3">
      <c r="A45" s="5" t="s">
        <v>32</v>
      </c>
      <c r="B45" s="18">
        <v>2016</v>
      </c>
      <c r="C45" s="20">
        <v>1.23</v>
      </c>
      <c r="D45" s="15">
        <v>1.1000000000000001</v>
      </c>
      <c r="E45" s="15">
        <v>1.03</v>
      </c>
      <c r="F45" s="21">
        <v>1.343</v>
      </c>
      <c r="G45" s="23">
        <v>22034</v>
      </c>
      <c r="H45" s="37">
        <v>82984387.140000001</v>
      </c>
      <c r="I45" s="25"/>
      <c r="J45" s="27">
        <v>82984387.136846513</v>
      </c>
      <c r="K45" s="19">
        <v>0</v>
      </c>
      <c r="L45" s="19"/>
    </row>
    <row r="46" spans="1:12" ht="27" customHeight="1" x14ac:dyDescent="0.3">
      <c r="A46" s="5" t="s">
        <v>33</v>
      </c>
      <c r="B46" s="18">
        <v>2016</v>
      </c>
      <c r="C46" s="20">
        <v>1.05</v>
      </c>
      <c r="D46" s="15">
        <v>1.1000000000000001</v>
      </c>
      <c r="E46" s="15">
        <v>1.02</v>
      </c>
      <c r="F46" s="21">
        <v>1.0049999999999999</v>
      </c>
      <c r="G46" s="23">
        <v>63479</v>
      </c>
      <c r="H46" s="37">
        <v>151650416.40000001</v>
      </c>
      <c r="I46" s="25"/>
      <c r="J46" s="27">
        <v>151650416.39725152</v>
      </c>
      <c r="K46" s="19">
        <v>0</v>
      </c>
      <c r="L46" s="19"/>
    </row>
    <row r="47" spans="1:12" ht="27" customHeight="1" x14ac:dyDescent="0.3">
      <c r="A47" s="5" t="s">
        <v>34</v>
      </c>
      <c r="B47" s="18">
        <v>2016</v>
      </c>
      <c r="C47" s="20">
        <v>1.05</v>
      </c>
      <c r="D47" s="15">
        <v>1.1000000000000001</v>
      </c>
      <c r="E47" s="15">
        <v>1.1100000000000001</v>
      </c>
      <c r="F47" s="21">
        <v>1.4159999999999999</v>
      </c>
      <c r="G47" s="23">
        <v>21604</v>
      </c>
      <c r="H47" s="37">
        <v>73727556.150000006</v>
      </c>
      <c r="I47" s="25">
        <v>1.4159999999999999</v>
      </c>
      <c r="J47" s="27">
        <v>75961075.149377212</v>
      </c>
      <c r="K47" s="19">
        <v>2233519</v>
      </c>
      <c r="L47" s="19"/>
    </row>
    <row r="48" spans="1:12" ht="24" customHeight="1" x14ac:dyDescent="0.3">
      <c r="A48" s="5" t="s">
        <v>35</v>
      </c>
      <c r="B48" s="18">
        <v>2016</v>
      </c>
      <c r="C48" s="20">
        <v>1</v>
      </c>
      <c r="D48" s="15">
        <v>1.1000000000000001</v>
      </c>
      <c r="E48" s="15">
        <v>0.74</v>
      </c>
      <c r="F48" s="21">
        <v>1.2809999999999999</v>
      </c>
      <c r="G48" s="23">
        <v>5796</v>
      </c>
      <c r="H48" s="37">
        <v>12164493.470000001</v>
      </c>
      <c r="I48" s="25"/>
      <c r="J48" s="27">
        <v>12164493.468365334</v>
      </c>
      <c r="K48" s="19">
        <v>0</v>
      </c>
      <c r="L48" s="19"/>
    </row>
    <row r="49" spans="1:12" ht="27.6" customHeight="1" x14ac:dyDescent="0.3">
      <c r="A49" s="5" t="s">
        <v>36</v>
      </c>
      <c r="B49" s="18">
        <v>2016</v>
      </c>
      <c r="C49" s="20">
        <v>1.05</v>
      </c>
      <c r="D49" s="15">
        <v>1.1000000000000001</v>
      </c>
      <c r="E49" s="15">
        <v>1.03</v>
      </c>
      <c r="F49" s="21">
        <v>1.4159999999999999</v>
      </c>
      <c r="G49" s="23">
        <v>35747</v>
      </c>
      <c r="H49" s="37">
        <v>116005822.45</v>
      </c>
      <c r="I49" s="25">
        <v>1.4159999999999999</v>
      </c>
      <c r="J49" s="27">
        <v>121006929.24754563</v>
      </c>
      <c r="K49" s="19">
        <v>5001106.799999997</v>
      </c>
      <c r="L49" s="19"/>
    </row>
    <row r="50" spans="1:12" ht="28.9" customHeight="1" x14ac:dyDescent="0.3">
      <c r="A50" s="5" t="s">
        <v>37</v>
      </c>
      <c r="B50" s="18">
        <v>2016</v>
      </c>
      <c r="C50" s="20">
        <v>1.1499999999999999</v>
      </c>
      <c r="D50" s="15">
        <v>1.2</v>
      </c>
      <c r="E50" s="15">
        <v>1.02</v>
      </c>
      <c r="F50" s="21">
        <v>1.0580000000000001</v>
      </c>
      <c r="G50" s="23">
        <v>21656</v>
      </c>
      <c r="H50" s="37">
        <v>64596025.859999999</v>
      </c>
      <c r="I50" s="25"/>
      <c r="J50" s="27">
        <v>64596025.862350397</v>
      </c>
      <c r="K50" s="19">
        <v>0</v>
      </c>
      <c r="L50" s="19"/>
    </row>
    <row r="51" spans="1:12" ht="28.9" customHeight="1" x14ac:dyDescent="0.3">
      <c r="A51" s="5" t="s">
        <v>38</v>
      </c>
      <c r="B51" s="18">
        <v>2016</v>
      </c>
      <c r="C51" s="20">
        <v>1.05</v>
      </c>
      <c r="D51" s="15">
        <v>1.1000000000000001</v>
      </c>
      <c r="E51" s="15">
        <v>1.05</v>
      </c>
      <c r="F51" s="21">
        <v>1.228</v>
      </c>
      <c r="G51" s="23">
        <v>28749</v>
      </c>
      <c r="H51" s="37">
        <v>89601187.340000004</v>
      </c>
      <c r="I51" s="25">
        <v>1.228</v>
      </c>
      <c r="J51" s="27">
        <v>92119860.188598692</v>
      </c>
      <c r="K51" s="19">
        <v>2518672.849999994</v>
      </c>
      <c r="L51" s="19"/>
    </row>
    <row r="52" spans="1:12" ht="30" customHeight="1" x14ac:dyDescent="0.3">
      <c r="A52" s="5" t="s">
        <v>49</v>
      </c>
      <c r="B52" s="18">
        <v>2016</v>
      </c>
      <c r="C52" s="20">
        <v>1.05</v>
      </c>
      <c r="D52" s="15">
        <v>1.2</v>
      </c>
      <c r="E52" s="15">
        <v>1.01</v>
      </c>
      <c r="F52" s="21">
        <v>1.0669999999999999</v>
      </c>
      <c r="G52" s="23">
        <v>31013</v>
      </c>
      <c r="H52" s="37">
        <v>95248719.049999997</v>
      </c>
      <c r="I52" s="25"/>
      <c r="J52" s="27">
        <v>95248719.052422136</v>
      </c>
      <c r="K52" s="19">
        <v>0</v>
      </c>
      <c r="L52" s="19"/>
    </row>
    <row r="53" spans="1:12" ht="25.15" customHeight="1" x14ac:dyDescent="0.3">
      <c r="A53" s="24" t="s">
        <v>50</v>
      </c>
      <c r="B53" s="18">
        <v>2016</v>
      </c>
      <c r="C53" s="20">
        <v>1.3</v>
      </c>
      <c r="D53" s="15">
        <v>1.2</v>
      </c>
      <c r="E53" s="15">
        <v>0.98</v>
      </c>
      <c r="F53" s="21">
        <v>0.96199999999999997</v>
      </c>
      <c r="G53" s="23">
        <v>20605</v>
      </c>
      <c r="H53" s="37">
        <v>60551264.359999999</v>
      </c>
      <c r="I53" s="25"/>
      <c r="J53" s="27">
        <v>60551264.362505332</v>
      </c>
      <c r="K53" s="19">
        <v>0</v>
      </c>
      <c r="L53" s="19"/>
    </row>
    <row r="54" spans="1:12" ht="28.9" customHeight="1" x14ac:dyDescent="0.3">
      <c r="A54" s="5" t="s">
        <v>39</v>
      </c>
      <c r="B54" s="18">
        <v>2016</v>
      </c>
      <c r="C54" s="20">
        <v>1.5</v>
      </c>
      <c r="D54" s="15">
        <v>1.5</v>
      </c>
      <c r="E54" s="15">
        <v>0.94</v>
      </c>
      <c r="F54" s="21">
        <v>1.9850000000000001</v>
      </c>
      <c r="G54" s="23">
        <v>4781</v>
      </c>
      <c r="H54" s="37">
        <v>32627988.760000002</v>
      </c>
      <c r="I54" s="25">
        <v>1.9850000000000001</v>
      </c>
      <c r="J54" s="27">
        <v>37630910.356233336</v>
      </c>
      <c r="K54" s="19">
        <v>5002921.6000000015</v>
      </c>
      <c r="L54" s="19"/>
    </row>
    <row r="55" spans="1:12" ht="28.9" customHeight="1" x14ac:dyDescent="0.3">
      <c r="A55" s="5" t="s">
        <v>40</v>
      </c>
      <c r="B55" s="18">
        <v>2016</v>
      </c>
      <c r="C55" s="20">
        <v>1.5</v>
      </c>
      <c r="D55" s="15">
        <v>1.5</v>
      </c>
      <c r="E55" s="15">
        <v>0.97</v>
      </c>
      <c r="F55" s="21">
        <v>2.5579999999999998</v>
      </c>
      <c r="G55" s="23">
        <v>2575</v>
      </c>
      <c r="H55" s="37">
        <v>23131356.079999998</v>
      </c>
      <c r="I55" s="25">
        <v>2.5579999999999998</v>
      </c>
      <c r="J55" s="27">
        <v>25633352.27533333</v>
      </c>
      <c r="K55" s="19">
        <v>2501996.1999999993</v>
      </c>
      <c r="L55" s="19"/>
    </row>
    <row r="56" spans="1:12" ht="25.5" customHeight="1" x14ac:dyDescent="0.3">
      <c r="A56" s="5" t="s">
        <v>41</v>
      </c>
      <c r="B56" s="18">
        <v>2676</v>
      </c>
      <c r="C56" s="20">
        <v>1.5</v>
      </c>
      <c r="D56" s="15">
        <v>1.5</v>
      </c>
      <c r="E56" s="15">
        <v>0.96</v>
      </c>
      <c r="F56" s="21">
        <v>2.052</v>
      </c>
      <c r="G56" s="23">
        <v>2118</v>
      </c>
      <c r="H56" s="37">
        <v>24721649.530000001</v>
      </c>
      <c r="I56" s="25"/>
      <c r="J56" s="27">
        <v>24721649.525779996</v>
      </c>
      <c r="K56" s="19">
        <v>0</v>
      </c>
      <c r="L56" s="19"/>
    </row>
    <row r="57" spans="1:12" ht="25.5" customHeight="1" x14ac:dyDescent="0.3">
      <c r="A57" s="5" t="s">
        <v>42</v>
      </c>
      <c r="B57" s="18">
        <v>3084</v>
      </c>
      <c r="C57" s="20">
        <v>1.3</v>
      </c>
      <c r="D57" s="15">
        <v>1.5</v>
      </c>
      <c r="E57" s="15">
        <v>0.98</v>
      </c>
      <c r="F57" s="21">
        <v>1.5209999999999999</v>
      </c>
      <c r="G57" s="23">
        <v>8117</v>
      </c>
      <c r="H57" s="37">
        <v>72135132.969999999</v>
      </c>
      <c r="I57" s="25"/>
      <c r="J57" s="27">
        <v>72135132.97101967</v>
      </c>
      <c r="K57" s="19">
        <v>0</v>
      </c>
      <c r="L57" s="19"/>
    </row>
    <row r="58" spans="1:12" s="12" customFormat="1" ht="24.75" customHeight="1" x14ac:dyDescent="0.3">
      <c r="A58" s="13" t="s">
        <v>43</v>
      </c>
      <c r="B58" s="11"/>
      <c r="C58" s="17"/>
      <c r="D58" s="17"/>
      <c r="E58" s="17"/>
      <c r="F58" s="17"/>
      <c r="G58" s="10">
        <v>1328241</v>
      </c>
      <c r="H58" s="38">
        <v>2846738476.8200002</v>
      </c>
      <c r="I58" s="26"/>
      <c r="J58" s="14">
        <v>2863996693.2652926</v>
      </c>
      <c r="K58" s="19">
        <v>17258216.450000286</v>
      </c>
      <c r="L58" s="19"/>
    </row>
    <row r="59" spans="1:12" ht="21" customHeight="1" x14ac:dyDescent="0.3">
      <c r="A59" s="29"/>
      <c r="B59" s="29"/>
      <c r="C59" s="29"/>
      <c r="D59" s="29"/>
      <c r="E59" s="29"/>
      <c r="F59" s="29"/>
      <c r="H59" s="39"/>
      <c r="J59" s="28"/>
    </row>
    <row r="60" spans="1:12" x14ac:dyDescent="0.3">
      <c r="G60" s="9"/>
      <c r="H60" s="40"/>
      <c r="J60" s="19"/>
    </row>
  </sheetData>
  <mergeCells count="15">
    <mergeCell ref="G3:H3"/>
    <mergeCell ref="G2:H2"/>
    <mergeCell ref="A4:G4"/>
    <mergeCell ref="A6:A8"/>
    <mergeCell ref="B6:B8"/>
    <mergeCell ref="C6:F6"/>
    <mergeCell ref="G6:G8"/>
    <mergeCell ref="I6:J6"/>
    <mergeCell ref="C7:C8"/>
    <mergeCell ref="D7:D8"/>
    <mergeCell ref="E7:E8"/>
    <mergeCell ref="F7:F8"/>
    <mergeCell ref="H7:H8"/>
    <mergeCell ref="I7:I8"/>
    <mergeCell ref="J7:J8"/>
  </mergeCells>
  <pageMargins left="0.43307086614173229" right="0.11811023622047245" top="0.47244094488188981" bottom="0.19685039370078741" header="0.23622047244094491" footer="0.11811023622047245"/>
  <pageSetup paperSize="9" scale="57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60"/>
  <sheetViews>
    <sheetView tabSelected="1" view="pageBreakPreview" zoomScale="85" zoomScaleNormal="100" zoomScaleSheetLayoutView="85" workbookViewId="0">
      <pane xSplit="1" ySplit="9" topLeftCell="B52" activePane="bottomRight" state="frozen"/>
      <selection pane="topRight" activeCell="B1" sqref="B1"/>
      <selection pane="bottomLeft" activeCell="A8" sqref="A8"/>
      <selection pane="bottomRight" activeCell="L8" sqref="L8"/>
    </sheetView>
  </sheetViews>
  <sheetFormatPr defaultColWidth="9.140625" defaultRowHeight="18.75" x14ac:dyDescent="0.3"/>
  <cols>
    <col min="1" max="1" width="56.28515625" style="42" customWidth="1"/>
    <col min="2" max="2" width="14.85546875" style="41" customWidth="1"/>
    <col min="3" max="3" width="11.28515625" style="41" customWidth="1"/>
    <col min="4" max="4" width="10.85546875" style="41" customWidth="1"/>
    <col min="5" max="5" width="18.28515625" style="41" customWidth="1"/>
    <col min="6" max="6" width="15.5703125" style="41" customWidth="1"/>
    <col min="7" max="7" width="16.7109375" style="41" customWidth="1"/>
    <col min="8" max="8" width="26.28515625" style="41" customWidth="1"/>
    <col min="9" max="9" width="15.28515625" style="41" hidden="1" customWidth="1"/>
    <col min="10" max="10" width="24.140625" style="41" hidden="1" customWidth="1"/>
    <col min="11" max="11" width="22.85546875" style="41" customWidth="1"/>
    <col min="12" max="16384" width="9.140625" style="41"/>
  </cols>
  <sheetData>
    <row r="1" spans="1:11" x14ac:dyDescent="0.3">
      <c r="H1" s="33" t="s">
        <v>65</v>
      </c>
    </row>
    <row r="2" spans="1:11" ht="33.75" customHeight="1" x14ac:dyDescent="0.3">
      <c r="G2" s="76" t="s">
        <v>66</v>
      </c>
      <c r="H2" s="76"/>
    </row>
    <row r="3" spans="1:11" ht="36" customHeight="1" x14ac:dyDescent="0.3">
      <c r="G3" s="76" t="s">
        <v>62</v>
      </c>
      <c r="H3" s="76"/>
    </row>
    <row r="4" spans="1:11" ht="33.6" customHeight="1" x14ac:dyDescent="0.35">
      <c r="A4" s="77" t="s">
        <v>48</v>
      </c>
      <c r="B4" s="77"/>
      <c r="C4" s="77"/>
      <c r="D4" s="77"/>
      <c r="E4" s="77"/>
      <c r="F4" s="77"/>
      <c r="G4" s="77"/>
      <c r="H4" s="34"/>
    </row>
    <row r="6" spans="1:11" s="43" customFormat="1" ht="39.75" customHeight="1" x14ac:dyDescent="0.3">
      <c r="A6" s="74" t="s">
        <v>0</v>
      </c>
      <c r="B6" s="74" t="s">
        <v>61</v>
      </c>
      <c r="C6" s="78" t="s">
        <v>44</v>
      </c>
      <c r="D6" s="79"/>
      <c r="E6" s="79"/>
      <c r="F6" s="80"/>
      <c r="G6" s="74" t="s">
        <v>60</v>
      </c>
      <c r="H6" s="75" t="s">
        <v>45</v>
      </c>
      <c r="I6" s="73" t="s">
        <v>59</v>
      </c>
      <c r="J6" s="73"/>
    </row>
    <row r="7" spans="1:11" s="43" customFormat="1" ht="23.25" customHeight="1" x14ac:dyDescent="0.3">
      <c r="A7" s="74"/>
      <c r="B7" s="74"/>
      <c r="C7" s="74" t="s">
        <v>54</v>
      </c>
      <c r="D7" s="74" t="s">
        <v>55</v>
      </c>
      <c r="E7" s="74" t="s">
        <v>56</v>
      </c>
      <c r="F7" s="74" t="s">
        <v>57</v>
      </c>
      <c r="G7" s="74"/>
      <c r="H7" s="66"/>
      <c r="I7" s="74" t="s">
        <v>57</v>
      </c>
      <c r="J7" s="74" t="s">
        <v>45</v>
      </c>
    </row>
    <row r="8" spans="1:11" s="44" customFormat="1" ht="120" customHeight="1" x14ac:dyDescent="0.3">
      <c r="A8" s="74"/>
      <c r="B8" s="74"/>
      <c r="C8" s="74"/>
      <c r="D8" s="74"/>
      <c r="E8" s="74"/>
      <c r="F8" s="74"/>
      <c r="G8" s="74"/>
      <c r="H8" s="67"/>
      <c r="I8" s="74"/>
      <c r="J8" s="74"/>
    </row>
    <row r="9" spans="1:11" s="42" customFormat="1" ht="21" customHeight="1" x14ac:dyDescent="0.3">
      <c r="A9" s="35">
        <v>1</v>
      </c>
      <c r="B9" s="4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46"/>
      <c r="J9" s="46"/>
    </row>
    <row r="10" spans="1:11" ht="37.5" customHeight="1" x14ac:dyDescent="0.3">
      <c r="A10" s="46" t="s">
        <v>1</v>
      </c>
      <c r="B10" s="47">
        <v>1125.5999999999999</v>
      </c>
      <c r="C10" s="48">
        <v>1.01</v>
      </c>
      <c r="D10" s="47">
        <v>1</v>
      </c>
      <c r="E10" s="47">
        <v>0.77</v>
      </c>
      <c r="F10" s="49">
        <v>1.3959999999999999</v>
      </c>
      <c r="G10" s="50">
        <v>67608</v>
      </c>
      <c r="H10" s="37">
        <v>86590844.430000007</v>
      </c>
      <c r="I10" s="51"/>
      <c r="J10" s="52">
        <v>86590844.430182055</v>
      </c>
      <c r="K10" s="40"/>
    </row>
    <row r="11" spans="1:11" ht="27" customHeight="1" x14ac:dyDescent="0.3">
      <c r="A11" s="46" t="s">
        <v>2</v>
      </c>
      <c r="B11" s="47">
        <v>1125.5999999999999</v>
      </c>
      <c r="C11" s="48">
        <v>1.01</v>
      </c>
      <c r="D11" s="47">
        <v>1</v>
      </c>
      <c r="E11" s="47">
        <v>0.75</v>
      </c>
      <c r="F11" s="49">
        <v>1.0389999999999999</v>
      </c>
      <c r="G11" s="50">
        <v>39256</v>
      </c>
      <c r="H11" s="37">
        <v>37538480</v>
      </c>
      <c r="I11" s="53">
        <v>0.69599999999999995</v>
      </c>
      <c r="J11" s="52">
        <v>37305346.469076</v>
      </c>
      <c r="K11" s="40"/>
    </row>
    <row r="12" spans="1:11" ht="24" customHeight="1" x14ac:dyDescent="0.3">
      <c r="A12" s="46" t="s">
        <v>3</v>
      </c>
      <c r="B12" s="47">
        <v>1125.5999999999999</v>
      </c>
      <c r="C12" s="48">
        <v>1.01</v>
      </c>
      <c r="D12" s="47">
        <v>1</v>
      </c>
      <c r="E12" s="47">
        <v>0.76</v>
      </c>
      <c r="F12" s="49">
        <v>1.4850000000000001</v>
      </c>
      <c r="G12" s="50">
        <v>54187</v>
      </c>
      <c r="H12" s="37">
        <v>68855436.950000003</v>
      </c>
      <c r="I12" s="51"/>
      <c r="J12" s="52">
        <v>68855436.950286403</v>
      </c>
      <c r="K12" s="40"/>
    </row>
    <row r="13" spans="1:11" ht="24.75" customHeight="1" x14ac:dyDescent="0.3">
      <c r="A13" s="46" t="s">
        <v>4</v>
      </c>
      <c r="B13" s="47">
        <v>1125.5999999999999</v>
      </c>
      <c r="C13" s="48">
        <v>1</v>
      </c>
      <c r="D13" s="47">
        <v>1</v>
      </c>
      <c r="E13" s="47">
        <v>0.99</v>
      </c>
      <c r="F13" s="49">
        <v>2.0369999999999999</v>
      </c>
      <c r="G13" s="50">
        <v>31824</v>
      </c>
      <c r="H13" s="37">
        <v>74523268.209999993</v>
      </c>
      <c r="I13" s="51"/>
      <c r="J13" s="52">
        <v>74523268.212957323</v>
      </c>
      <c r="K13" s="40"/>
    </row>
    <row r="14" spans="1:11" ht="24.75" customHeight="1" x14ac:dyDescent="0.3">
      <c r="A14" s="46" t="s">
        <v>5</v>
      </c>
      <c r="B14" s="47">
        <v>1125.5999999999999</v>
      </c>
      <c r="C14" s="48">
        <v>1.01</v>
      </c>
      <c r="D14" s="47">
        <v>1</v>
      </c>
      <c r="E14" s="47">
        <v>0.97</v>
      </c>
      <c r="F14" s="49">
        <v>2.0390000000000001</v>
      </c>
      <c r="G14" s="50">
        <v>22716</v>
      </c>
      <c r="H14" s="37">
        <v>51408892.539999999</v>
      </c>
      <c r="I14" s="51"/>
      <c r="J14" s="52">
        <v>51408892.536035888</v>
      </c>
      <c r="K14" s="40"/>
    </row>
    <row r="15" spans="1:11" ht="24" customHeight="1" x14ac:dyDescent="0.3">
      <c r="A15" s="46" t="s">
        <v>6</v>
      </c>
      <c r="B15" s="47">
        <v>1125.5999999999999</v>
      </c>
      <c r="C15" s="48">
        <v>1.01</v>
      </c>
      <c r="D15" s="47">
        <v>1</v>
      </c>
      <c r="E15" s="47">
        <v>0.75</v>
      </c>
      <c r="F15" s="49">
        <v>1.8879999999999999</v>
      </c>
      <c r="G15" s="50">
        <v>97483</v>
      </c>
      <c r="H15" s="37">
        <v>164193802.38999999</v>
      </c>
      <c r="I15" s="51"/>
      <c r="J15" s="52">
        <v>164193802.39365602</v>
      </c>
      <c r="K15" s="40"/>
    </row>
    <row r="16" spans="1:11" ht="28.9" customHeight="1" x14ac:dyDescent="0.3">
      <c r="A16" s="46" t="s">
        <v>7</v>
      </c>
      <c r="B16" s="47">
        <v>1125.5999999999999</v>
      </c>
      <c r="C16" s="48">
        <v>1.01</v>
      </c>
      <c r="D16" s="47">
        <v>1</v>
      </c>
      <c r="E16" s="47">
        <v>0.94</v>
      </c>
      <c r="F16" s="49">
        <v>1.51</v>
      </c>
      <c r="G16" s="50">
        <v>26566</v>
      </c>
      <c r="H16" s="37">
        <v>43251265.509999998</v>
      </c>
      <c r="I16" s="51"/>
      <c r="J16" s="52">
        <v>43251265.512435466</v>
      </c>
      <c r="K16" s="40"/>
    </row>
    <row r="17" spans="1:11" ht="28.15" customHeight="1" x14ac:dyDescent="0.3">
      <c r="A17" s="46" t="s">
        <v>8</v>
      </c>
      <c r="B17" s="47">
        <v>1125.5999999999999</v>
      </c>
      <c r="C17" s="48">
        <v>1.01</v>
      </c>
      <c r="D17" s="47">
        <v>1</v>
      </c>
      <c r="E17" s="47">
        <v>0.75</v>
      </c>
      <c r="F17" s="49">
        <v>1.4930000000000001</v>
      </c>
      <c r="G17" s="50">
        <v>47552</v>
      </c>
      <c r="H17" s="37">
        <v>60836360.979999997</v>
      </c>
      <c r="I17" s="51"/>
      <c r="J17" s="52">
        <v>60836360.983104005</v>
      </c>
      <c r="K17" s="40"/>
    </row>
    <row r="18" spans="1:11" ht="27.6" customHeight="1" x14ac:dyDescent="0.3">
      <c r="A18" s="46" t="s">
        <v>9</v>
      </c>
      <c r="B18" s="47">
        <v>1125.5999999999999</v>
      </c>
      <c r="C18" s="48">
        <v>1.01</v>
      </c>
      <c r="D18" s="47">
        <v>1</v>
      </c>
      <c r="E18" s="47">
        <v>2.1</v>
      </c>
      <c r="F18" s="49">
        <v>1.4930000000000001</v>
      </c>
      <c r="G18" s="50">
        <v>16825</v>
      </c>
      <c r="H18" s="37">
        <v>63725832.18</v>
      </c>
      <c r="I18" s="51"/>
      <c r="J18" s="52">
        <v>63725832.181760006</v>
      </c>
      <c r="K18" s="40"/>
    </row>
    <row r="19" spans="1:11" ht="37.5" x14ac:dyDescent="0.3">
      <c r="A19" s="46" t="s">
        <v>10</v>
      </c>
      <c r="B19" s="47">
        <v>1125.5999999999999</v>
      </c>
      <c r="C19" s="48">
        <v>1.03</v>
      </c>
      <c r="D19" s="47">
        <v>1</v>
      </c>
      <c r="E19" s="47">
        <v>2.1</v>
      </c>
      <c r="F19" s="49">
        <v>1.0009999999999999</v>
      </c>
      <c r="G19" s="50">
        <v>17631</v>
      </c>
      <c r="H19" s="37">
        <v>48655218.030000001</v>
      </c>
      <c r="I19" s="51"/>
      <c r="J19" s="52">
        <v>48655218.034505606</v>
      </c>
      <c r="K19" s="40"/>
    </row>
    <row r="20" spans="1:11" ht="25.9" customHeight="1" x14ac:dyDescent="0.3">
      <c r="A20" s="46" t="s">
        <v>11</v>
      </c>
      <c r="B20" s="47">
        <v>1125.5999999999999</v>
      </c>
      <c r="C20" s="48">
        <v>1</v>
      </c>
      <c r="D20" s="47">
        <v>1</v>
      </c>
      <c r="E20" s="47">
        <v>2.12</v>
      </c>
      <c r="F20" s="49">
        <v>1.1000000000000001</v>
      </c>
      <c r="G20" s="50">
        <v>16644</v>
      </c>
      <c r="H20" s="37">
        <v>43420863.82</v>
      </c>
      <c r="I20" s="51"/>
      <c r="J20" s="52">
        <v>43420863.824766673</v>
      </c>
      <c r="K20" s="40"/>
    </row>
    <row r="21" spans="1:11" ht="22.9" customHeight="1" x14ac:dyDescent="0.3">
      <c r="A21" s="46" t="s">
        <v>12</v>
      </c>
      <c r="B21" s="47">
        <v>1125.5999999999999</v>
      </c>
      <c r="C21" s="48">
        <v>1.03</v>
      </c>
      <c r="D21" s="47">
        <v>1</v>
      </c>
      <c r="E21" s="47">
        <v>2.13</v>
      </c>
      <c r="F21" s="49">
        <v>1.036</v>
      </c>
      <c r="G21" s="50">
        <v>15084</v>
      </c>
      <c r="H21" s="37">
        <v>37902135.829999998</v>
      </c>
      <c r="I21" s="51"/>
      <c r="J21" s="52">
        <v>37902135.828632049</v>
      </c>
      <c r="K21" s="40"/>
    </row>
    <row r="22" spans="1:11" ht="34.5" customHeight="1" x14ac:dyDescent="0.3">
      <c r="A22" s="46" t="s">
        <v>13</v>
      </c>
      <c r="B22" s="47">
        <v>1125.5999999999999</v>
      </c>
      <c r="C22" s="48">
        <v>1.01</v>
      </c>
      <c r="D22" s="47">
        <v>1</v>
      </c>
      <c r="E22" s="47">
        <v>0.73</v>
      </c>
      <c r="F22" s="49">
        <v>1.4930000000000001</v>
      </c>
      <c r="G22" s="50">
        <v>61984</v>
      </c>
      <c r="H22" s="37">
        <v>75862566.349999994</v>
      </c>
      <c r="I22" s="51"/>
      <c r="J22" s="52">
        <v>75862566.349268854</v>
      </c>
      <c r="K22" s="40"/>
    </row>
    <row r="23" spans="1:11" ht="39" customHeight="1" x14ac:dyDescent="0.3">
      <c r="A23" s="46" t="s">
        <v>14</v>
      </c>
      <c r="B23" s="47">
        <v>1125.5999999999999</v>
      </c>
      <c r="C23" s="48">
        <v>1</v>
      </c>
      <c r="D23" s="47">
        <v>1</v>
      </c>
      <c r="E23" s="47">
        <v>2.11</v>
      </c>
      <c r="F23" s="49">
        <v>1.4059999999999999</v>
      </c>
      <c r="G23" s="50">
        <v>9775</v>
      </c>
      <c r="H23" s="37">
        <v>32302832.48</v>
      </c>
      <c r="I23" s="51"/>
      <c r="J23" s="52">
        <v>32302832.480799988</v>
      </c>
      <c r="K23" s="40"/>
    </row>
    <row r="24" spans="1:11" ht="37.5" customHeight="1" x14ac:dyDescent="0.3">
      <c r="A24" s="46" t="s">
        <v>47</v>
      </c>
      <c r="B24" s="47">
        <v>1125.5999999999999</v>
      </c>
      <c r="C24" s="54">
        <v>1.03</v>
      </c>
      <c r="D24" s="47">
        <v>1</v>
      </c>
      <c r="E24" s="47">
        <v>2.11</v>
      </c>
      <c r="F24" s="49">
        <v>1.1419999999999999</v>
      </c>
      <c r="G24" s="50">
        <v>25386</v>
      </c>
      <c r="H24" s="37">
        <v>72324569.849999994</v>
      </c>
      <c r="I24" s="51"/>
      <c r="J24" s="52">
        <v>72324569.853834569</v>
      </c>
      <c r="K24" s="40"/>
    </row>
    <row r="25" spans="1:11" ht="21.6" customHeight="1" x14ac:dyDescent="0.3">
      <c r="A25" s="46" t="s">
        <v>15</v>
      </c>
      <c r="B25" s="47">
        <v>1125.5999999999999</v>
      </c>
      <c r="C25" s="48">
        <v>1</v>
      </c>
      <c r="D25" s="47">
        <v>1</v>
      </c>
      <c r="E25" s="47">
        <v>0.78</v>
      </c>
      <c r="F25" s="49">
        <v>1</v>
      </c>
      <c r="G25" s="50">
        <v>5255</v>
      </c>
      <c r="H25" s="37">
        <v>5508091.6799999997</v>
      </c>
      <c r="I25" s="51"/>
      <c r="J25" s="52">
        <v>5508091.6799999997</v>
      </c>
      <c r="K25" s="40"/>
    </row>
    <row r="26" spans="1:11" ht="26.45" customHeight="1" x14ac:dyDescent="0.3">
      <c r="A26" s="46" t="s">
        <v>16</v>
      </c>
      <c r="B26" s="47">
        <v>1125.5999999999999</v>
      </c>
      <c r="C26" s="48">
        <v>1</v>
      </c>
      <c r="D26" s="47">
        <v>1</v>
      </c>
      <c r="E26" s="47">
        <v>0.72</v>
      </c>
      <c r="F26" s="49">
        <v>1</v>
      </c>
      <c r="G26" s="50">
        <v>6631</v>
      </c>
      <c r="H26" s="37">
        <v>6729416.0599999996</v>
      </c>
      <c r="I26" s="51"/>
      <c r="J26" s="52">
        <v>6729416.0639999993</v>
      </c>
      <c r="K26" s="40"/>
    </row>
    <row r="27" spans="1:11" ht="29.45" customHeight="1" x14ac:dyDescent="0.3">
      <c r="A27" s="46" t="s">
        <v>17</v>
      </c>
      <c r="B27" s="47">
        <v>1125.5999999999999</v>
      </c>
      <c r="C27" s="48">
        <v>1</v>
      </c>
      <c r="D27" s="47">
        <v>1</v>
      </c>
      <c r="E27" s="47">
        <v>0.68</v>
      </c>
      <c r="F27" s="49">
        <v>1.4930000000000001</v>
      </c>
      <c r="G27" s="50">
        <v>2414</v>
      </c>
      <c r="H27" s="37">
        <v>2746804.9678719994</v>
      </c>
      <c r="I27" s="51"/>
      <c r="J27" s="52">
        <v>2443167.1039999998</v>
      </c>
      <c r="K27" s="40"/>
    </row>
    <row r="28" spans="1:11" ht="28.5" customHeight="1" x14ac:dyDescent="0.3">
      <c r="A28" s="46" t="s">
        <v>46</v>
      </c>
      <c r="B28" s="47">
        <v>1125.5999999999999</v>
      </c>
      <c r="C28" s="48">
        <v>1</v>
      </c>
      <c r="D28" s="47">
        <v>1</v>
      </c>
      <c r="E28" s="47">
        <v>0.73</v>
      </c>
      <c r="F28" s="49">
        <v>1.4930000000000001</v>
      </c>
      <c r="G28" s="50">
        <v>4310</v>
      </c>
      <c r="H28" s="37">
        <v>5333750.99768</v>
      </c>
      <c r="I28" s="51"/>
      <c r="J28" s="52">
        <v>4751768.5600000005</v>
      </c>
      <c r="K28" s="40"/>
    </row>
    <row r="29" spans="1:11" ht="42" customHeight="1" x14ac:dyDescent="0.3">
      <c r="A29" s="46" t="s">
        <v>18</v>
      </c>
      <c r="B29" s="47">
        <v>1125.5999999999999</v>
      </c>
      <c r="C29" s="48">
        <v>1</v>
      </c>
      <c r="D29" s="47">
        <v>1</v>
      </c>
      <c r="E29" s="47">
        <v>0.9</v>
      </c>
      <c r="F29" s="49">
        <v>1</v>
      </c>
      <c r="G29" s="50">
        <v>29897</v>
      </c>
      <c r="H29" s="37">
        <v>35138309.090000004</v>
      </c>
      <c r="I29" s="51"/>
      <c r="J29" s="52">
        <v>35138309.093833327</v>
      </c>
      <c r="K29" s="40"/>
    </row>
    <row r="30" spans="1:11" ht="24.6" customHeight="1" x14ac:dyDescent="0.3">
      <c r="A30" s="46" t="s">
        <v>19</v>
      </c>
      <c r="B30" s="47">
        <v>1125.5999999999999</v>
      </c>
      <c r="C30" s="48">
        <v>1</v>
      </c>
      <c r="D30" s="47">
        <v>1.1000000000000001</v>
      </c>
      <c r="E30" s="47">
        <v>0.74</v>
      </c>
      <c r="F30" s="49">
        <v>1</v>
      </c>
      <c r="G30" s="50">
        <v>1967</v>
      </c>
      <c r="H30" s="37">
        <v>2432995.86</v>
      </c>
      <c r="I30" s="51"/>
      <c r="J30" s="52">
        <v>2432995.8576000002</v>
      </c>
      <c r="K30" s="40"/>
    </row>
    <row r="31" spans="1:11" ht="37.5" x14ac:dyDescent="0.3">
      <c r="A31" s="46" t="s">
        <v>20</v>
      </c>
      <c r="B31" s="47">
        <v>1125.5999999999999</v>
      </c>
      <c r="C31" s="48">
        <v>1.1499999999999999</v>
      </c>
      <c r="D31" s="47">
        <v>1.1000000000000001</v>
      </c>
      <c r="E31" s="47">
        <v>1.0900000000000001</v>
      </c>
      <c r="F31" s="49">
        <v>1.306</v>
      </c>
      <c r="G31" s="50">
        <v>13514</v>
      </c>
      <c r="H31" s="37">
        <v>27343347.579999998</v>
      </c>
      <c r="I31" s="51"/>
      <c r="J31" s="52">
        <v>27343347.575740345</v>
      </c>
      <c r="K31" s="40"/>
    </row>
    <row r="32" spans="1:11" ht="33.75" customHeight="1" x14ac:dyDescent="0.3">
      <c r="A32" s="46" t="s">
        <v>21</v>
      </c>
      <c r="B32" s="47">
        <v>1125.5999999999999</v>
      </c>
      <c r="C32" s="48">
        <v>1.05</v>
      </c>
      <c r="D32" s="47">
        <v>1.1000000000000001</v>
      </c>
      <c r="E32" s="47">
        <v>1.03</v>
      </c>
      <c r="F32" s="49">
        <v>1.1579999999999999</v>
      </c>
      <c r="G32" s="50">
        <v>58172</v>
      </c>
      <c r="H32" s="37">
        <v>90330958.060000002</v>
      </c>
      <c r="I32" s="51"/>
      <c r="J32" s="52">
        <v>90330958.058163688</v>
      </c>
      <c r="K32" s="40"/>
    </row>
    <row r="33" spans="1:11" ht="28.9" customHeight="1" x14ac:dyDescent="0.3">
      <c r="A33" s="46" t="s">
        <v>22</v>
      </c>
      <c r="B33" s="47">
        <v>1125.5999999999999</v>
      </c>
      <c r="C33" s="48">
        <v>1.05</v>
      </c>
      <c r="D33" s="47">
        <v>1.1000000000000001</v>
      </c>
      <c r="E33" s="47">
        <v>1.0900000000000001</v>
      </c>
      <c r="F33" s="49">
        <v>1.613</v>
      </c>
      <c r="G33" s="50">
        <v>19355</v>
      </c>
      <c r="H33" s="37">
        <v>46213231.539999999</v>
      </c>
      <c r="I33" s="51"/>
      <c r="J33" s="52">
        <v>46213231.540955588</v>
      </c>
      <c r="K33" s="40"/>
    </row>
    <row r="34" spans="1:11" ht="29.25" customHeight="1" x14ac:dyDescent="0.3">
      <c r="A34" s="46" t="s">
        <v>51</v>
      </c>
      <c r="B34" s="47">
        <v>1125.5999999999999</v>
      </c>
      <c r="C34" s="48">
        <v>1.1499999999999999</v>
      </c>
      <c r="D34" s="47">
        <v>1.1000000000000001</v>
      </c>
      <c r="E34" s="47">
        <v>1.01</v>
      </c>
      <c r="F34" s="49">
        <v>2.1549999999999998</v>
      </c>
      <c r="G34" s="50">
        <v>23758</v>
      </c>
      <c r="H34" s="37">
        <v>71795180.659999996</v>
      </c>
      <c r="I34" s="51"/>
      <c r="J34" s="52">
        <v>71795180.662637189</v>
      </c>
      <c r="K34" s="40"/>
    </row>
    <row r="35" spans="1:11" ht="27.6" customHeight="1" x14ac:dyDescent="0.3">
      <c r="A35" s="46" t="s">
        <v>52</v>
      </c>
      <c r="B35" s="47">
        <v>1125.5999999999999</v>
      </c>
      <c r="C35" s="48">
        <v>1.1499999999999999</v>
      </c>
      <c r="D35" s="47">
        <v>1.1000000000000001</v>
      </c>
      <c r="E35" s="55">
        <v>0.98</v>
      </c>
      <c r="F35" s="49">
        <v>1.925</v>
      </c>
      <c r="G35" s="50">
        <v>50451</v>
      </c>
      <c r="H35" s="37">
        <v>124089247.31</v>
      </c>
      <c r="I35" s="51"/>
      <c r="J35" s="52">
        <v>124089247.31359534</v>
      </c>
      <c r="K35" s="40"/>
    </row>
    <row r="36" spans="1:11" ht="28.5" customHeight="1" x14ac:dyDescent="0.3">
      <c r="A36" s="46" t="s">
        <v>23</v>
      </c>
      <c r="B36" s="47">
        <v>1125.5999999999999</v>
      </c>
      <c r="C36" s="48">
        <v>1.1499999999999999</v>
      </c>
      <c r="D36" s="47">
        <v>1.2</v>
      </c>
      <c r="E36" s="47">
        <v>1.04</v>
      </c>
      <c r="F36" s="49">
        <v>1.492</v>
      </c>
      <c r="G36" s="50">
        <v>16770</v>
      </c>
      <c r="H36" s="37">
        <v>40341303.770000003</v>
      </c>
      <c r="I36" s="51"/>
      <c r="J36" s="52">
        <v>40341303.768857598</v>
      </c>
      <c r="K36" s="40"/>
    </row>
    <row r="37" spans="1:11" ht="31.15" customHeight="1" x14ac:dyDescent="0.3">
      <c r="A37" s="46" t="s">
        <v>24</v>
      </c>
      <c r="B37" s="47">
        <v>1350.72</v>
      </c>
      <c r="C37" s="48">
        <v>1.01</v>
      </c>
      <c r="D37" s="47">
        <v>1</v>
      </c>
      <c r="E37" s="47">
        <v>1.1200000000000001</v>
      </c>
      <c r="F37" s="49">
        <v>1.2809999999999999</v>
      </c>
      <c r="G37" s="50">
        <v>58285</v>
      </c>
      <c r="H37" s="37">
        <v>114049958.06999999</v>
      </c>
      <c r="I37" s="51"/>
      <c r="J37" s="52">
        <v>114049958.06800452</v>
      </c>
      <c r="K37" s="40"/>
    </row>
    <row r="38" spans="1:11" ht="31.15" customHeight="1" x14ac:dyDescent="0.3">
      <c r="A38" s="46" t="s">
        <v>25</v>
      </c>
      <c r="B38" s="47">
        <v>1350.72</v>
      </c>
      <c r="C38" s="48">
        <v>1.05</v>
      </c>
      <c r="D38" s="47">
        <v>1</v>
      </c>
      <c r="E38" s="47">
        <v>0.88</v>
      </c>
      <c r="F38" s="49">
        <v>1.343</v>
      </c>
      <c r="G38" s="50">
        <v>28623</v>
      </c>
      <c r="H38" s="37">
        <v>51419266.329999998</v>
      </c>
      <c r="I38" s="51"/>
      <c r="J38" s="52">
        <v>51419266.327324644</v>
      </c>
      <c r="K38" s="40"/>
    </row>
    <row r="39" spans="1:11" ht="31.15" customHeight="1" x14ac:dyDescent="0.3">
      <c r="A39" s="46" t="s">
        <v>26</v>
      </c>
      <c r="B39" s="47">
        <v>1350.72</v>
      </c>
      <c r="C39" s="48">
        <v>1.01</v>
      </c>
      <c r="D39" s="47">
        <v>1</v>
      </c>
      <c r="E39" s="47">
        <v>0.77</v>
      </c>
      <c r="F39" s="49">
        <v>1.228</v>
      </c>
      <c r="G39" s="50">
        <v>32257</v>
      </c>
      <c r="H39" s="37">
        <v>41703844.710000001</v>
      </c>
      <c r="I39" s="51"/>
      <c r="J39" s="52">
        <v>41703844.705553941</v>
      </c>
      <c r="K39" s="40"/>
    </row>
    <row r="40" spans="1:11" ht="31.15" customHeight="1" x14ac:dyDescent="0.3">
      <c r="A40" s="46" t="s">
        <v>27</v>
      </c>
      <c r="B40" s="47">
        <v>1350.72</v>
      </c>
      <c r="C40" s="48">
        <v>1.01</v>
      </c>
      <c r="D40" s="47">
        <v>1</v>
      </c>
      <c r="E40" s="47">
        <v>0.76</v>
      </c>
      <c r="F40" s="49">
        <v>1.345</v>
      </c>
      <c r="G40" s="50">
        <v>70362</v>
      </c>
      <c r="H40" s="37">
        <v>98776417.420000002</v>
      </c>
      <c r="I40" s="51"/>
      <c r="J40" s="52">
        <v>98776417.420167342</v>
      </c>
      <c r="K40" s="40"/>
    </row>
    <row r="41" spans="1:11" ht="26.45" customHeight="1" x14ac:dyDescent="0.3">
      <c r="A41" s="46" t="s">
        <v>28</v>
      </c>
      <c r="B41" s="47">
        <v>1350.72</v>
      </c>
      <c r="C41" s="48">
        <v>1</v>
      </c>
      <c r="D41" s="47">
        <v>1</v>
      </c>
      <c r="E41" s="47">
        <v>0.72</v>
      </c>
      <c r="F41" s="49">
        <v>2.2360000000000002</v>
      </c>
      <c r="G41" s="50">
        <v>20258</v>
      </c>
      <c r="H41" s="37">
        <v>43686008.659999996</v>
      </c>
      <c r="I41" s="51"/>
      <c r="J41" s="52">
        <v>43686008.655206405</v>
      </c>
      <c r="K41" s="40"/>
    </row>
    <row r="42" spans="1:11" ht="24" customHeight="1" x14ac:dyDescent="0.3">
      <c r="A42" s="46" t="s">
        <v>29</v>
      </c>
      <c r="B42" s="47">
        <v>1350.72</v>
      </c>
      <c r="C42" s="48">
        <v>1.03</v>
      </c>
      <c r="D42" s="47">
        <v>1</v>
      </c>
      <c r="E42" s="47">
        <v>2.1</v>
      </c>
      <c r="F42" s="49">
        <v>1.3660000000000001</v>
      </c>
      <c r="G42" s="50">
        <v>31013</v>
      </c>
      <c r="H42" s="37">
        <v>124118173.59999999</v>
      </c>
      <c r="I42" s="51"/>
      <c r="J42" s="52">
        <v>124118173.59929961</v>
      </c>
      <c r="K42" s="40"/>
    </row>
    <row r="43" spans="1:11" ht="37.5" x14ac:dyDescent="0.3">
      <c r="A43" s="46" t="s">
        <v>30</v>
      </c>
      <c r="B43" s="47">
        <v>1350.72</v>
      </c>
      <c r="C43" s="48">
        <v>1.03</v>
      </c>
      <c r="D43" s="47">
        <v>1</v>
      </c>
      <c r="E43" s="47">
        <v>0.82</v>
      </c>
      <c r="F43" s="49">
        <v>1</v>
      </c>
      <c r="G43" s="50">
        <v>26645</v>
      </c>
      <c r="H43" s="37">
        <v>36575976.649999999</v>
      </c>
      <c r="I43" s="51"/>
      <c r="J43" s="52">
        <v>36575976.652106673</v>
      </c>
      <c r="K43" s="40"/>
    </row>
    <row r="44" spans="1:11" ht="21" customHeight="1" x14ac:dyDescent="0.3">
      <c r="A44" s="46" t="s">
        <v>31</v>
      </c>
      <c r="B44" s="47">
        <v>1350.72</v>
      </c>
      <c r="C44" s="48">
        <v>1</v>
      </c>
      <c r="D44" s="47">
        <v>1</v>
      </c>
      <c r="E44" s="47">
        <v>0.75</v>
      </c>
      <c r="F44" s="49">
        <v>1.4930000000000001</v>
      </c>
      <c r="G44" s="50">
        <v>6684</v>
      </c>
      <c r="H44" s="37">
        <v>10058112.310000001</v>
      </c>
      <c r="I44" s="51"/>
      <c r="J44" s="52">
        <v>8945385.1199999992</v>
      </c>
      <c r="K44" s="40"/>
    </row>
    <row r="45" spans="1:11" ht="24" customHeight="1" x14ac:dyDescent="0.3">
      <c r="A45" s="46" t="s">
        <v>32</v>
      </c>
      <c r="B45" s="47">
        <v>1350.72</v>
      </c>
      <c r="C45" s="48">
        <v>1.23</v>
      </c>
      <c r="D45" s="47">
        <v>1.1000000000000001</v>
      </c>
      <c r="E45" s="47">
        <v>1.03</v>
      </c>
      <c r="F45" s="49">
        <v>2.0219999999999998</v>
      </c>
      <c r="G45" s="50">
        <v>21843</v>
      </c>
      <c r="H45" s="37">
        <v>82984315.790000007</v>
      </c>
      <c r="I45" s="51"/>
      <c r="J45" s="52">
        <v>82984315.794849381</v>
      </c>
      <c r="K45" s="40"/>
    </row>
    <row r="46" spans="1:11" ht="27" customHeight="1" x14ac:dyDescent="0.3">
      <c r="A46" s="46" t="s">
        <v>33</v>
      </c>
      <c r="B46" s="47">
        <v>1350.72</v>
      </c>
      <c r="C46" s="48">
        <v>1.05</v>
      </c>
      <c r="D46" s="47">
        <v>1.1000000000000001</v>
      </c>
      <c r="E46" s="47">
        <v>1.02</v>
      </c>
      <c r="F46" s="49">
        <v>1.534</v>
      </c>
      <c r="G46" s="50">
        <v>62056</v>
      </c>
      <c r="H46" s="37">
        <v>151637370</v>
      </c>
      <c r="I46" s="51"/>
      <c r="J46" s="52">
        <v>151637369.99646008</v>
      </c>
      <c r="K46" s="40"/>
    </row>
    <row r="47" spans="1:11" ht="27" customHeight="1" x14ac:dyDescent="0.3">
      <c r="A47" s="46" t="s">
        <v>34</v>
      </c>
      <c r="B47" s="47">
        <v>1350.72</v>
      </c>
      <c r="C47" s="48">
        <v>1.05</v>
      </c>
      <c r="D47" s="47">
        <v>1.1000000000000001</v>
      </c>
      <c r="E47" s="47">
        <v>1.1100000000000001</v>
      </c>
      <c r="F47" s="49">
        <v>2.14</v>
      </c>
      <c r="G47" s="50">
        <v>21333</v>
      </c>
      <c r="H47" s="37">
        <v>73724102.590000004</v>
      </c>
      <c r="I47" s="51">
        <v>1.337</v>
      </c>
      <c r="J47" s="52">
        <v>74036548.677307457</v>
      </c>
      <c r="K47" s="40"/>
    </row>
    <row r="48" spans="1:11" ht="24" customHeight="1" x14ac:dyDescent="0.3">
      <c r="A48" s="46" t="s">
        <v>35</v>
      </c>
      <c r="B48" s="47">
        <v>1350.72</v>
      </c>
      <c r="C48" s="48">
        <v>1</v>
      </c>
      <c r="D48" s="47">
        <v>1.1000000000000001</v>
      </c>
      <c r="E48" s="47">
        <v>0.74</v>
      </c>
      <c r="F48" s="49">
        <v>1.9119999999999999</v>
      </c>
      <c r="G48" s="50">
        <v>5828</v>
      </c>
      <c r="H48" s="37">
        <v>12187043.939999999</v>
      </c>
      <c r="I48" s="51"/>
      <c r="J48" s="52">
        <v>12187043.938806295</v>
      </c>
      <c r="K48" s="40"/>
    </row>
    <row r="49" spans="1:11" ht="27.6" customHeight="1" x14ac:dyDescent="0.3">
      <c r="A49" s="46" t="s">
        <v>36</v>
      </c>
      <c r="B49" s="47">
        <v>1350.72</v>
      </c>
      <c r="C49" s="48">
        <v>1.05</v>
      </c>
      <c r="D49" s="47">
        <v>1.1000000000000001</v>
      </c>
      <c r="E49" s="47">
        <v>1.03</v>
      </c>
      <c r="F49" s="49">
        <v>2.0569999999999999</v>
      </c>
      <c r="G49" s="50">
        <v>36733</v>
      </c>
      <c r="H49" s="37">
        <v>116011659.41</v>
      </c>
      <c r="I49" s="51"/>
      <c r="J49" s="52">
        <v>116011659.40988052</v>
      </c>
      <c r="K49" s="40"/>
    </row>
    <row r="50" spans="1:11" ht="28.9" customHeight="1" x14ac:dyDescent="0.3">
      <c r="A50" s="46" t="s">
        <v>37</v>
      </c>
      <c r="B50" s="47">
        <v>1350.72</v>
      </c>
      <c r="C50" s="48">
        <v>1.1499999999999999</v>
      </c>
      <c r="D50" s="47">
        <v>1.2</v>
      </c>
      <c r="E50" s="47">
        <v>1.02</v>
      </c>
      <c r="F50" s="49">
        <v>1.637</v>
      </c>
      <c r="G50" s="50">
        <v>20887</v>
      </c>
      <c r="H50" s="37">
        <v>64592814.25</v>
      </c>
      <c r="I50" s="51"/>
      <c r="J50" s="52">
        <v>64592814.252011448</v>
      </c>
      <c r="K50" s="40"/>
    </row>
    <row r="51" spans="1:11" ht="28.9" customHeight="1" x14ac:dyDescent="0.3">
      <c r="A51" s="46" t="s">
        <v>38</v>
      </c>
      <c r="B51" s="47">
        <v>1350.72</v>
      </c>
      <c r="C51" s="48">
        <v>1.05</v>
      </c>
      <c r="D51" s="47">
        <v>1.1000000000000001</v>
      </c>
      <c r="E51" s="47">
        <v>1.05</v>
      </c>
      <c r="F51" s="49">
        <v>1.8859999999999999</v>
      </c>
      <c r="G51" s="50">
        <v>27946</v>
      </c>
      <c r="H51" s="37">
        <v>89608809.340000004</v>
      </c>
      <c r="I51" s="51"/>
      <c r="J51" s="52">
        <v>89608809.343118042</v>
      </c>
      <c r="K51" s="40"/>
    </row>
    <row r="52" spans="1:11" ht="30" customHeight="1" x14ac:dyDescent="0.3">
      <c r="A52" s="46" t="s">
        <v>49</v>
      </c>
      <c r="B52" s="47">
        <v>1350.72</v>
      </c>
      <c r="C52" s="48">
        <v>1.05</v>
      </c>
      <c r="D52" s="47">
        <v>1.2</v>
      </c>
      <c r="E52" s="47">
        <v>1.01</v>
      </c>
      <c r="F52" s="49">
        <v>1.6279999999999999</v>
      </c>
      <c r="G52" s="50">
        <v>30330</v>
      </c>
      <c r="H52" s="37">
        <v>95241774.760000005</v>
      </c>
      <c r="I52" s="51"/>
      <c r="J52" s="52">
        <v>95241774.76132068</v>
      </c>
      <c r="K52" s="40"/>
    </row>
    <row r="53" spans="1:11" ht="25.15" customHeight="1" x14ac:dyDescent="0.3">
      <c r="A53" s="56" t="s">
        <v>50</v>
      </c>
      <c r="B53" s="47">
        <v>1350.72</v>
      </c>
      <c r="C53" s="48">
        <v>1.3</v>
      </c>
      <c r="D53" s="47">
        <v>1.2</v>
      </c>
      <c r="E53" s="47">
        <v>0.98</v>
      </c>
      <c r="F53" s="49">
        <v>1.496</v>
      </c>
      <c r="G53" s="50">
        <v>19770</v>
      </c>
      <c r="H53" s="37">
        <v>60544952.710000001</v>
      </c>
      <c r="I53" s="51"/>
      <c r="J53" s="52">
        <v>60544952.712928385</v>
      </c>
      <c r="K53" s="40"/>
    </row>
    <row r="54" spans="1:11" ht="28.9" customHeight="1" x14ac:dyDescent="0.3">
      <c r="A54" s="46" t="s">
        <v>39</v>
      </c>
      <c r="B54" s="47">
        <v>1350.72</v>
      </c>
      <c r="C54" s="48">
        <v>1.5</v>
      </c>
      <c r="D54" s="47">
        <v>1.5</v>
      </c>
      <c r="E54" s="47">
        <v>0.94</v>
      </c>
      <c r="F54" s="49">
        <v>2.1110000000000002</v>
      </c>
      <c r="G54" s="50">
        <v>4719</v>
      </c>
      <c r="H54" s="37">
        <v>28625844.82</v>
      </c>
      <c r="I54" s="51"/>
      <c r="J54" s="52">
        <v>28625844.82143173</v>
      </c>
      <c r="K54" s="40"/>
    </row>
    <row r="55" spans="1:11" ht="28.9" customHeight="1" x14ac:dyDescent="0.3">
      <c r="A55" s="46" t="s">
        <v>40</v>
      </c>
      <c r="B55" s="47">
        <v>1350.72</v>
      </c>
      <c r="C55" s="48">
        <v>1.5</v>
      </c>
      <c r="D55" s="47">
        <v>1.5</v>
      </c>
      <c r="E55" s="47">
        <v>0.97</v>
      </c>
      <c r="F55" s="49">
        <v>3.2069999999999999</v>
      </c>
      <c r="G55" s="50">
        <v>2430</v>
      </c>
      <c r="H55" s="37">
        <v>21128610.32</v>
      </c>
      <c r="I55" s="51"/>
      <c r="J55" s="52">
        <v>21128610.316221334</v>
      </c>
      <c r="K55" s="40"/>
    </row>
    <row r="56" spans="1:11" ht="25.5" customHeight="1" x14ac:dyDescent="0.3">
      <c r="A56" s="46" t="s">
        <v>41</v>
      </c>
      <c r="B56" s="47">
        <v>1792.92</v>
      </c>
      <c r="C56" s="48">
        <v>1.5</v>
      </c>
      <c r="D56" s="47">
        <v>1.5</v>
      </c>
      <c r="E56" s="47">
        <v>0.96</v>
      </c>
      <c r="F56" s="49">
        <v>3.0070000000000001</v>
      </c>
      <c r="G56" s="50">
        <v>2157</v>
      </c>
      <c r="H56" s="37">
        <v>24720783.140000001</v>
      </c>
      <c r="I56" s="51"/>
      <c r="J56" s="52">
        <v>24720783.137597594</v>
      </c>
      <c r="K56" s="40"/>
    </row>
    <row r="57" spans="1:11" ht="25.5" customHeight="1" x14ac:dyDescent="0.3">
      <c r="A57" s="46" t="s">
        <v>42</v>
      </c>
      <c r="B57" s="47">
        <v>2066.2800000000002</v>
      </c>
      <c r="C57" s="48">
        <v>1.3</v>
      </c>
      <c r="D57" s="47">
        <v>1.5</v>
      </c>
      <c r="E57" s="47">
        <v>0.98</v>
      </c>
      <c r="F57" s="49">
        <v>2.3370000000000002</v>
      </c>
      <c r="G57" s="50">
        <v>7885</v>
      </c>
      <c r="H57" s="37">
        <v>72135716.719999999</v>
      </c>
      <c r="I57" s="51"/>
      <c r="J57" s="52">
        <v>72135716.724571869</v>
      </c>
      <c r="K57" s="40"/>
    </row>
    <row r="58" spans="1:11" s="61" customFormat="1" ht="24.75" customHeight="1" x14ac:dyDescent="0.3">
      <c r="A58" s="57" t="s">
        <v>43</v>
      </c>
      <c r="B58" s="58"/>
      <c r="C58" s="59"/>
      <c r="D58" s="59"/>
      <c r="E58" s="59"/>
      <c r="F58" s="59"/>
      <c r="G58" s="60">
        <v>1321059</v>
      </c>
      <c r="H58" s="38">
        <f>SUM(H10:H57)</f>
        <v>2832926562.6655526</v>
      </c>
      <c r="I58" s="38">
        <v>2.0329999999999999</v>
      </c>
      <c r="J58" s="38">
        <v>2831007527.7548513</v>
      </c>
      <c r="K58" s="40"/>
    </row>
    <row r="59" spans="1:11" ht="21" customHeight="1" x14ac:dyDescent="0.3">
      <c r="A59" s="62"/>
      <c r="B59" s="62"/>
      <c r="C59" s="62"/>
      <c r="D59" s="62"/>
      <c r="E59" s="62"/>
      <c r="F59" s="62"/>
      <c r="H59" s="39"/>
      <c r="J59" s="39">
        <v>79312.554753303528</v>
      </c>
    </row>
    <row r="60" spans="1:11" x14ac:dyDescent="0.3">
      <c r="G60" s="63"/>
      <c r="H60" s="40"/>
      <c r="J60" s="40"/>
    </row>
  </sheetData>
  <mergeCells count="15">
    <mergeCell ref="G3:H3"/>
    <mergeCell ref="G2:H2"/>
    <mergeCell ref="A4:G4"/>
    <mergeCell ref="A6:A8"/>
    <mergeCell ref="B6:B8"/>
    <mergeCell ref="C6:F6"/>
    <mergeCell ref="G6:G8"/>
    <mergeCell ref="I6:J6"/>
    <mergeCell ref="C7:C8"/>
    <mergeCell ref="D7:D8"/>
    <mergeCell ref="E7:E8"/>
    <mergeCell ref="F7:F8"/>
    <mergeCell ref="I7:I8"/>
    <mergeCell ref="J7:J8"/>
    <mergeCell ref="H6:H8"/>
  </mergeCells>
  <pageMargins left="0.23622047244094491" right="0.11811023622047245" top="0.35433070866141736" bottom="0.19685039370078741" header="0.11811023622047245" footer="0.11811023622047245"/>
  <pageSetup paperSize="9" scale="6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август</vt:lpstr>
      <vt:lpstr>сентябрь</vt:lpstr>
      <vt:lpstr>август!Заголовки_для_печати</vt:lpstr>
      <vt:lpstr>сентябрь!Заголовки_для_печати</vt:lpstr>
      <vt:lpstr>август!Область_печати</vt:lpstr>
      <vt:lpstr>сентябрь!Область_печати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Солод Ольга Геннадьевна</cp:lastModifiedBy>
  <cp:lastPrinted>2016-09-22T06:32:12Z</cp:lastPrinted>
  <dcterms:created xsi:type="dcterms:W3CDTF">2014-12-26T05:12:18Z</dcterms:created>
  <dcterms:modified xsi:type="dcterms:W3CDTF">2016-09-22T06:32:25Z</dcterms:modified>
</cp:coreProperties>
</file>