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050" windowHeight="10365"/>
  </bookViews>
  <sheets>
    <sheet name="Решение4 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'Решение4 '!$B:$B,'Решение4 '!$3:$4</definedName>
    <definedName name="_xlnm.Print_Area" localSheetId="0">'Решение4 '!$A$1:$G$117</definedName>
  </definedNames>
  <calcPr calcId="145621"/>
</workbook>
</file>

<file path=xl/calcChain.xml><?xml version="1.0" encoding="utf-8"?>
<calcChain xmlns="http://schemas.openxmlformats.org/spreadsheetml/2006/main">
  <c r="F112" i="1" l="1"/>
  <c r="E112" i="1"/>
  <c r="D112" i="1"/>
  <c r="C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112" i="1" l="1"/>
</calcChain>
</file>

<file path=xl/sharedStrings.xml><?xml version="1.0" encoding="utf-8"?>
<sst xmlns="http://schemas.openxmlformats.org/spreadsheetml/2006/main" count="118" uniqueCount="118">
  <si>
    <t>Информация о прогнозе стоимости лечения по территориальной программе обязательного медицинского страхования для медицинских организаций края на 2015 год</t>
  </si>
  <si>
    <t xml:space="preserve"> руб.</t>
  </si>
  <si>
    <t>№ п/п</t>
  </si>
  <si>
    <t>Наименование медицинской организации</t>
  </si>
  <si>
    <t>Круглосуточный стационар</t>
  </si>
  <si>
    <t>Амбулаторно-поликлиническая помощь</t>
  </si>
  <si>
    <t>Дневные стационары</t>
  </si>
  <si>
    <t>Скорая медицинская помощь</t>
  </si>
  <si>
    <t>Итого по МО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</si>
  <si>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</si>
  <si>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</si>
  <si>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</si>
  <si>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</si>
  <si>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</si>
  <si>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</si>
  <si>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</si>
  <si>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</si>
  <si>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</si>
  <si>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</si>
  <si>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>ФГБУ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</si>
  <si>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</si>
  <si>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</si>
  <si>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</si>
  <si>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</si>
  <si>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</si>
  <si>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</si>
  <si>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</si>
  <si>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</si>
  <si>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</si>
  <si>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</si>
  <si>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</si>
  <si>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</si>
  <si>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</si>
  <si>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</si>
  <si>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</si>
  <si>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</si>
  <si>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</si>
  <si>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</si>
  <si>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</si>
  <si>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</si>
  <si>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</si>
  <si>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</si>
  <si>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</si>
  <si>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</si>
  <si>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20"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</si>
  <si>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</si>
  <si>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</si>
  <si>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</si>
  <si>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</si>
  <si>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</si>
  <si>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</si>
  <si>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</si>
  <si>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больница ФГБУЗ "Дальневосточный окружной медицинский центр ФМБА"</t>
  </si>
  <si>
    <t>НУЗ "Отделенческая поликлиника на ст. Хабаровск-1 ОАО "РЖД"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</si>
  <si>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</si>
  <si>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</si>
  <si>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</si>
  <si>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"Медицинский центр ДК"</t>
  </si>
  <si>
    <t>ООО "Профи"</t>
  </si>
  <si>
    <t>ООО "Щеглова В.Ф."</t>
  </si>
  <si>
    <t>ГБОУ ВПО "ДВГМУ" МЗиСР РФ</t>
  </si>
  <si>
    <t>ООО "Медицинский центр "Здравица ДВ"</t>
  </si>
  <si>
    <t>КГБУЗ "Детский санаторий "Амурский "</t>
  </si>
  <si>
    <t>ООО "МРТ-Эксперт Хабаровск"</t>
  </si>
  <si>
    <t>ООО "Ланта"</t>
  </si>
  <si>
    <t>ООО  НУЗ "Медицинский центр"</t>
  </si>
  <si>
    <t>ООО "Виролаб"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</si>
  <si>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</si>
  <si>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</si>
  <si>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</si>
  <si>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</si>
  <si>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</si>
  <si>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</si>
  <si>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</si>
  <si>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 xml:space="preserve"> КГБУЗ "Инфекционная больница г. Комсомольска-на-Амуре" МЗХК  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</si>
  <si>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</si>
  <si>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</si>
  <si>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</si>
  <si>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</si>
  <si>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</si>
  <si>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</si>
  <si>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</si>
  <si>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</si>
  <si>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"Амурская центральная районная больница" МЗХК</t>
  </si>
  <si>
    <t xml:space="preserve">КГАУЗ "Амурская стоматологическая поликлиника" МЗХК </t>
  </si>
  <si>
    <t>КГБУЗ "Аяно-Майская центральная районная больница" МЗХК</t>
  </si>
  <si>
    <t>КГБУЗ "Бикинская центральная районная больница" МЗХК</t>
  </si>
  <si>
    <t>НУЗ "Узловая поликлиника на ст.Бикин  ОАО "РЖД"</t>
  </si>
  <si>
    <t>КГБУЗ "Ванинская центральная районная больница" МЗХК</t>
  </si>
  <si>
    <t>Ванинская больница ФГБУ "Дальневосточный окружной медицинский центр ФМБА"</t>
  </si>
  <si>
    <t>КГБУЗ "Верхнебуреинская центральная районная больница" МЗХК</t>
  </si>
  <si>
    <t>КГБУЗ "Вяземская районная больница" МЗ Хабаровского края</t>
  </si>
  <si>
    <t>КГБУЗ "Вяземская центральная районная больница" МЗХК</t>
  </si>
  <si>
    <t>КГБУЗ "Амбулатория Вяземского района" МЗХК</t>
  </si>
  <si>
    <t>КГБУЗ "Комсомольская центральная районная больница" МЗХК</t>
  </si>
  <si>
    <t>КГБУЗ "Районная больница района имени Лазо" МЗ Хабаровского края</t>
  </si>
  <si>
    <t>КГБУЗ "Центральная районная больница района имени Лазо" МЗХК</t>
  </si>
  <si>
    <t>КГБУЗ "Хорская районная больница" МЗХК</t>
  </si>
  <si>
    <t xml:space="preserve"> КГБУЗ "Мухенская районная больница" МЗХК</t>
  </si>
  <si>
    <t>КГБУЗ "Троицкая центральная районная больница" МЗХК</t>
  </si>
  <si>
    <t>КГБУЗ "Николаевская-на-Амуре центральная районная больница" МЗХК</t>
  </si>
  <si>
    <t>Николаевская больница ФГБУ "ДВОМЦ ФМБА"</t>
  </si>
  <si>
    <t>КГБУЗ "Охотская центральная районная больница" МЗХК</t>
  </si>
  <si>
    <t>КГБУЗ "Центральная районная больница имени Полины Осипенко" МЗХК</t>
  </si>
  <si>
    <t>КГБУЗ "Советско-Гаванская районная больница" МЗХК</t>
  </si>
  <si>
    <t>ИП Сазонова</t>
  </si>
  <si>
    <t>КГБУЗ "Солнечная районная больница" МЗХК с февраля</t>
  </si>
  <si>
    <t>КГБУЗ "Солнечная центральная районная больница" МЗХК январь</t>
  </si>
  <si>
    <t>КГБУЗ "Участковая больница п. Березовый" МЗХК январь</t>
  </si>
  <si>
    <t>КГБУЗ "Тугуро-Чумиканская районная больница" МЗХК</t>
  </si>
  <si>
    <t>КГБУЗ "Ульчская районная больница" апрель-декабрь</t>
  </si>
  <si>
    <t>КГБУЗ "Районная больница " с. Богородское январь-март</t>
  </si>
  <si>
    <t>КГБУЗ "Де-Кастринская районная больница" МЗХК январь-март</t>
  </si>
  <si>
    <t>КГБУЗ "Князе-Волконская районная больница" МЗХК</t>
  </si>
  <si>
    <t>КГБУЗ "Хабаровская районная больница"МЗХК</t>
  </si>
  <si>
    <t>ФГБУЗ "Клиническая больница №122 им. Л.Г. Соколова ФМБА"</t>
  </si>
  <si>
    <t>Итого</t>
  </si>
  <si>
    <t>* Общая стоимость лечения на 2015 год рассчитана в соответствии с утвержденными объемами медицинской помощи по условиям оказания в рамках Территориальной программы ОМС на 2015 год по Решению Комиссии № 12 от 30.12.2014  и Соглашением о тарифах на оплату медицинской помощи по ОМС от 30.12.2014 (в ред. дополнительного соглашения № 2 от 27.02.2015, № 3 от 20.04.2015, №4 от 01.06.2015, Решения Комиссии № 3 от 20.04.2015, № 4 от 01.06.2015)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</si>
</sst>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_-* #,##0.000_р_._-;\-* #,##0.000_р_._-;_-* &quot;-&quot;??_р_._-;_-@_-"/>
    <numFmt numFmtId="166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43" fontId="2" fillId="0" borderId="0" applyFont="0" applyFill="0" applyBorder="0" applyAlignment="0" applyProtection="0"/>
    <xf numFmtId="0" fontId="5" fillId="0" borderId="0"/>
    <xf numFmtId="0" fontId="1" fillId="0" borderId="0"/>
    <xf numFmtId="0" fontId="13" fillId="0" borderId="0"/>
    <xf numFmtId="0" fontId="14" fillId="0" borderId="0"/>
    <xf numFmtId="0" fontId="2" fillId="0" borderId="0"/>
    <xf numFmtId="0" fontId="2" fillId="0" borderId="0"/>
    <xf numFmtId="0" fontId="11" fillId="0" borderId="0" applyFill="0" applyBorder="0" applyProtection="0">
      <alignment wrapText="1"/>
      <protection locked="0"/>
    </xf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/>
    <xf numFmtId="0" fontId="6" fillId="0" borderId="1" xfId="2" applyFont="1" applyFill="1" applyBorder="1" applyAlignment="1">
      <alignment wrapText="1"/>
    </xf>
    <xf numFmtId="43" fontId="3" fillId="0" borderId="1" xfId="1" applyNumberFormat="1" applyFont="1" applyFill="1" applyBorder="1"/>
    <xf numFmtId="43" fontId="8" fillId="0" borderId="1" xfId="1" applyNumberFormat="1" applyFont="1" applyFill="1" applyBorder="1"/>
    <xf numFmtId="0" fontId="6" fillId="0" borderId="1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vertical="justify" wrapText="1"/>
    </xf>
    <xf numFmtId="0" fontId="6" fillId="0" borderId="1" xfId="0" applyFont="1" applyFill="1" applyBorder="1" applyAlignment="1">
      <alignment horizontal="left" wrapText="1"/>
    </xf>
    <xf numFmtId="0" fontId="6" fillId="2" borderId="1" xfId="2" applyFont="1" applyFill="1" applyBorder="1" applyAlignment="1">
      <alignment wrapText="1"/>
    </xf>
    <xf numFmtId="43" fontId="6" fillId="0" borderId="1" xfId="1" applyNumberFormat="1" applyFont="1" applyFill="1" applyBorder="1"/>
    <xf numFmtId="0" fontId="8" fillId="0" borderId="1" xfId="0" applyFont="1" applyFill="1" applyBorder="1" applyAlignment="1">
      <alignment wrapText="1"/>
    </xf>
    <xf numFmtId="43" fontId="3" fillId="0" borderId="0" xfId="0" applyNumberFormat="1" applyFont="1" applyFill="1"/>
    <xf numFmtId="0" fontId="10" fillId="0" borderId="0" xfId="0" applyFont="1" applyFill="1"/>
    <xf numFmtId="164" fontId="11" fillId="0" borderId="0" xfId="0" applyNumberFormat="1" applyFont="1" applyFill="1" applyBorder="1" applyAlignment="1">
      <alignment wrapText="1"/>
    </xf>
    <xf numFmtId="165" fontId="11" fillId="0" borderId="0" xfId="1" applyNumberFormat="1" applyFont="1" applyFill="1" applyBorder="1" applyAlignment="1">
      <alignment wrapText="1"/>
    </xf>
    <xf numFmtId="164" fontId="11" fillId="0" borderId="0" xfId="0" applyNumberFormat="1" applyFont="1" applyFill="1"/>
    <xf numFmtId="43" fontId="11" fillId="0" borderId="0" xfId="1" applyFont="1" applyFill="1" applyBorder="1" applyAlignment="1">
      <alignment wrapText="1"/>
    </xf>
    <xf numFmtId="164" fontId="11" fillId="0" borderId="0" xfId="0" applyNumberFormat="1" applyFont="1" applyFill="1" applyBorder="1" applyAlignment="1">
      <alignment horizontal="right"/>
    </xf>
    <xf numFmtId="0" fontId="12" fillId="0" borderId="0" xfId="0" applyFont="1" applyFill="1" applyBorder="1"/>
    <xf numFmtId="166" fontId="11" fillId="0" borderId="0" xfId="1" applyNumberFormat="1" applyFont="1" applyFill="1" applyBorder="1" applyAlignment="1">
      <alignment wrapText="1"/>
    </xf>
    <xf numFmtId="14" fontId="12" fillId="0" borderId="0" xfId="0" applyNumberFormat="1" applyFont="1" applyFill="1" applyAlignment="1">
      <alignment horizontal="left"/>
    </xf>
    <xf numFmtId="166" fontId="3" fillId="0" borderId="0" xfId="0" applyNumberFormat="1" applyFont="1" applyFill="1"/>
    <xf numFmtId="0" fontId="9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6" fillId="0" borderId="1" xfId="2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</cellXfs>
  <cellStyles count="43">
    <cellStyle name="Обычный" xfId="0" builtinId="0"/>
    <cellStyle name="Обычный 2" xfId="3"/>
    <cellStyle name="Обычный 2 2" xfId="4"/>
    <cellStyle name="Обычный 3" xfId="5"/>
    <cellStyle name="Обычный 3 2" xfId="6"/>
    <cellStyle name="Обычный 4" xfId="7"/>
    <cellStyle name="Обычный Лена" xfId="8"/>
    <cellStyle name="Обычный_Таблицы Мун.заказ Стационар" xfId="2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 2" xfId="21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tabSelected="1" view="pageBreakPreview" zoomScale="115" zoomScaleNormal="82" zoomScaleSheetLayoutView="115" workbookViewId="0">
      <pane xSplit="2" ySplit="4" topLeftCell="C26" activePane="bottomRight" state="frozen"/>
      <selection pane="topRight" activeCell="C1" sqref="C1"/>
      <selection pane="bottomLeft" activeCell="A5" sqref="A5"/>
      <selection pane="bottomRight" activeCell="E42" sqref="E42"/>
    </sheetView>
  </sheetViews>
  <sheetFormatPr defaultColWidth="9.140625" defaultRowHeight="15" x14ac:dyDescent="0.25"/>
  <cols>
    <col min="1" max="1" width="4.42578125" style="1" bestFit="1" customWidth="1"/>
    <col min="2" max="2" width="56.28515625" style="2" customWidth="1"/>
    <col min="3" max="3" width="19.42578125" style="1" customWidth="1"/>
    <col min="4" max="5" width="19.7109375" style="1" customWidth="1"/>
    <col min="6" max="7" width="20.5703125" style="1" customWidth="1"/>
    <col min="8" max="16384" width="9.140625" style="1"/>
  </cols>
  <sheetData>
    <row r="1" spans="1:7" ht="36" customHeight="1" x14ac:dyDescent="0.3">
      <c r="B1" s="27" t="s">
        <v>0</v>
      </c>
      <c r="C1" s="27"/>
      <c r="D1" s="27"/>
      <c r="E1" s="27"/>
      <c r="F1" s="27"/>
      <c r="G1" s="27"/>
    </row>
    <row r="2" spans="1:7" x14ac:dyDescent="0.25">
      <c r="G2" s="3" t="s">
        <v>1</v>
      </c>
    </row>
    <row r="3" spans="1:7" s="4" customFormat="1" ht="27" customHeight="1" x14ac:dyDescent="0.25">
      <c r="A3" s="28" t="s">
        <v>2</v>
      </c>
      <c r="B3" s="29" t="s">
        <v>3</v>
      </c>
      <c r="C3" s="31" t="s">
        <v>4</v>
      </c>
      <c r="D3" s="31" t="s">
        <v>5</v>
      </c>
      <c r="E3" s="31" t="s">
        <v>6</v>
      </c>
      <c r="F3" s="28" t="s">
        <v>7</v>
      </c>
      <c r="G3" s="33" t="s">
        <v>8</v>
      </c>
    </row>
    <row r="4" spans="1:7" s="4" customFormat="1" ht="17.25" customHeight="1" x14ac:dyDescent="0.25">
      <c r="A4" s="28"/>
      <c r="B4" s="30"/>
      <c r="C4" s="32"/>
      <c r="D4" s="32"/>
      <c r="E4" s="32"/>
      <c r="F4" s="28"/>
      <c r="G4" s="33"/>
    </row>
    <row r="5" spans="1:7" ht="30.75" customHeight="1" x14ac:dyDescent="0.25">
      <c r="A5" s="5">
        <v>1</v>
      </c>
      <c r="B5" s="6" t="s">
        <v>9</v>
      </c>
      <c r="C5" s="7">
        <v>807438154.95000005</v>
      </c>
      <c r="D5" s="7">
        <v>108939251.25</v>
      </c>
      <c r="E5" s="7">
        <v>163074124.09999999</v>
      </c>
      <c r="F5" s="7"/>
      <c r="G5" s="8">
        <f>C5+D5+E5+F5</f>
        <v>1079451530.3</v>
      </c>
    </row>
    <row r="6" spans="1:7" ht="20.25" customHeight="1" x14ac:dyDescent="0.25">
      <c r="A6" s="5">
        <v>2</v>
      </c>
      <c r="B6" s="6" t="s">
        <v>10</v>
      </c>
      <c r="C6" s="7">
        <v>1052629807.9</v>
      </c>
      <c r="D6" s="7">
        <v>79017088.909999996</v>
      </c>
      <c r="E6" s="7">
        <v>2651935.81</v>
      </c>
      <c r="F6" s="7"/>
      <c r="G6" s="8">
        <f t="shared" ref="G6:G69" si="0">C6+D6+E6+F6</f>
        <v>1134298832.6199999</v>
      </c>
    </row>
    <row r="7" spans="1:7" ht="19.5" customHeight="1" x14ac:dyDescent="0.25">
      <c r="A7" s="5">
        <v>3</v>
      </c>
      <c r="B7" s="6" t="s">
        <v>11</v>
      </c>
      <c r="C7" s="7">
        <v>471811032.92000002</v>
      </c>
      <c r="D7" s="7">
        <v>79520670.140000001</v>
      </c>
      <c r="E7" s="7">
        <v>83978316.109999999</v>
      </c>
      <c r="F7" s="7"/>
      <c r="G7" s="8">
        <f t="shared" si="0"/>
        <v>635310019.17000008</v>
      </c>
    </row>
    <row r="8" spans="1:7" ht="33" customHeight="1" x14ac:dyDescent="0.25">
      <c r="A8" s="5">
        <v>4</v>
      </c>
      <c r="B8" s="6" t="s">
        <v>12</v>
      </c>
      <c r="C8" s="7">
        <v>366460429.56999999</v>
      </c>
      <c r="D8" s="7">
        <v>107296730.16999999</v>
      </c>
      <c r="E8" s="7">
        <v>23815330.5</v>
      </c>
      <c r="F8" s="7"/>
      <c r="G8" s="8">
        <f t="shared" si="0"/>
        <v>497572490.24000001</v>
      </c>
    </row>
    <row r="9" spans="1:7" ht="19.5" customHeight="1" x14ac:dyDescent="0.25">
      <c r="A9" s="5">
        <v>5</v>
      </c>
      <c r="B9" s="9" t="s">
        <v>13</v>
      </c>
      <c r="C9" s="7">
        <v>467499970.13999999</v>
      </c>
      <c r="D9" s="7">
        <v>179909208.31</v>
      </c>
      <c r="E9" s="7">
        <v>70508798.960000008</v>
      </c>
      <c r="F9" s="7"/>
      <c r="G9" s="8">
        <f t="shared" si="0"/>
        <v>717917977.41000009</v>
      </c>
    </row>
    <row r="10" spans="1:7" ht="32.25" customHeight="1" x14ac:dyDescent="0.25">
      <c r="A10" s="5">
        <v>6</v>
      </c>
      <c r="B10" s="9" t="s">
        <v>14</v>
      </c>
      <c r="C10" s="7">
        <v>0</v>
      </c>
      <c r="D10" s="7">
        <v>270167274.69000006</v>
      </c>
      <c r="E10" s="7">
        <v>26912378.68</v>
      </c>
      <c r="F10" s="7"/>
      <c r="G10" s="8">
        <f t="shared" si="0"/>
        <v>297079653.37000006</v>
      </c>
    </row>
    <row r="11" spans="1:7" ht="31.5" customHeight="1" x14ac:dyDescent="0.25">
      <c r="A11" s="5">
        <v>7</v>
      </c>
      <c r="B11" s="9" t="s">
        <v>15</v>
      </c>
      <c r="C11" s="7">
        <v>0</v>
      </c>
      <c r="D11" s="7">
        <v>137978611</v>
      </c>
      <c r="E11" s="7">
        <v>0</v>
      </c>
      <c r="F11" s="7"/>
      <c r="G11" s="8">
        <f t="shared" si="0"/>
        <v>137978611</v>
      </c>
    </row>
    <row r="12" spans="1:7" ht="19.5" customHeight="1" x14ac:dyDescent="0.25">
      <c r="A12" s="5">
        <v>8</v>
      </c>
      <c r="B12" s="9" t="s">
        <v>16</v>
      </c>
      <c r="C12" s="7">
        <v>0</v>
      </c>
      <c r="D12" s="7">
        <v>46662868.18</v>
      </c>
      <c r="E12" s="7">
        <v>0</v>
      </c>
      <c r="F12" s="7"/>
      <c r="G12" s="8">
        <f t="shared" si="0"/>
        <v>46662868.18</v>
      </c>
    </row>
    <row r="13" spans="1:7" ht="18.75" customHeight="1" x14ac:dyDescent="0.25">
      <c r="A13" s="5">
        <v>9</v>
      </c>
      <c r="B13" s="9" t="s">
        <v>17</v>
      </c>
      <c r="C13" s="7">
        <v>0</v>
      </c>
      <c r="D13" s="7">
        <v>31624870.120000001</v>
      </c>
      <c r="E13" s="7">
        <v>0</v>
      </c>
      <c r="F13" s="7"/>
      <c r="G13" s="8">
        <f t="shared" si="0"/>
        <v>31624870.120000001</v>
      </c>
    </row>
    <row r="14" spans="1:7" ht="29.25" customHeight="1" x14ac:dyDescent="0.25">
      <c r="A14" s="5">
        <v>10</v>
      </c>
      <c r="B14" s="6" t="s">
        <v>18</v>
      </c>
      <c r="C14" s="7">
        <v>0</v>
      </c>
      <c r="D14" s="7">
        <v>10135355</v>
      </c>
      <c r="E14" s="7">
        <v>4292536.5</v>
      </c>
      <c r="F14" s="7"/>
      <c r="G14" s="8">
        <f t="shared" si="0"/>
        <v>14427891.5</v>
      </c>
    </row>
    <row r="15" spans="1:7" ht="30.75" customHeight="1" x14ac:dyDescent="0.25">
      <c r="A15" s="5">
        <v>11</v>
      </c>
      <c r="B15" s="6" t="s">
        <v>19</v>
      </c>
      <c r="C15" s="7">
        <v>336944019.69999999</v>
      </c>
      <c r="D15" s="7">
        <v>8273085.8999999994</v>
      </c>
      <c r="E15" s="7">
        <v>33148927.219999999</v>
      </c>
      <c r="F15" s="7"/>
      <c r="G15" s="8">
        <f t="shared" si="0"/>
        <v>378366032.81999993</v>
      </c>
    </row>
    <row r="16" spans="1:7" ht="21" customHeight="1" x14ac:dyDescent="0.25">
      <c r="A16" s="5">
        <v>12</v>
      </c>
      <c r="B16" s="6" t="s">
        <v>20</v>
      </c>
      <c r="C16" s="7">
        <v>12920250.01</v>
      </c>
      <c r="D16" s="7">
        <v>11236785.700000001</v>
      </c>
      <c r="E16" s="7">
        <v>1660637.03</v>
      </c>
      <c r="F16" s="7"/>
      <c r="G16" s="8">
        <f t="shared" si="0"/>
        <v>25817672.740000002</v>
      </c>
    </row>
    <row r="17" spans="1:7" ht="33" customHeight="1" x14ac:dyDescent="0.25">
      <c r="A17" s="5">
        <v>13</v>
      </c>
      <c r="B17" s="6" t="s">
        <v>21</v>
      </c>
      <c r="C17" s="7">
        <v>108787180.89</v>
      </c>
      <c r="D17" s="7">
        <v>12833488.450000001</v>
      </c>
      <c r="E17" s="7">
        <v>0</v>
      </c>
      <c r="F17" s="7"/>
      <c r="G17" s="8">
        <f t="shared" si="0"/>
        <v>121620669.34</v>
      </c>
    </row>
    <row r="18" spans="1:7" x14ac:dyDescent="0.25">
      <c r="A18" s="5">
        <v>14</v>
      </c>
      <c r="B18" s="6" t="s">
        <v>22</v>
      </c>
      <c r="C18" s="7">
        <v>43181829.600000001</v>
      </c>
      <c r="D18" s="7">
        <v>0</v>
      </c>
      <c r="E18" s="7">
        <v>0</v>
      </c>
      <c r="F18" s="7"/>
      <c r="G18" s="8">
        <f t="shared" si="0"/>
        <v>43181829.600000001</v>
      </c>
    </row>
    <row r="19" spans="1:7" ht="44.25" customHeight="1" x14ac:dyDescent="0.25">
      <c r="A19" s="5">
        <v>15</v>
      </c>
      <c r="B19" s="10" t="s">
        <v>23</v>
      </c>
      <c r="C19" s="7">
        <v>7611534.2999999998</v>
      </c>
      <c r="D19" s="7">
        <v>2457000</v>
      </c>
      <c r="E19" s="7">
        <v>2604197.4</v>
      </c>
      <c r="F19" s="7"/>
      <c r="G19" s="8">
        <f t="shared" si="0"/>
        <v>12672731.700000001</v>
      </c>
    </row>
    <row r="20" spans="1:7" ht="30" x14ac:dyDescent="0.25">
      <c r="A20" s="5">
        <v>16</v>
      </c>
      <c r="B20" s="6" t="s">
        <v>24</v>
      </c>
      <c r="C20" s="7">
        <v>14651358.92</v>
      </c>
      <c r="D20" s="7">
        <v>0</v>
      </c>
      <c r="E20" s="7">
        <v>0</v>
      </c>
      <c r="F20" s="7"/>
      <c r="G20" s="8">
        <f t="shared" si="0"/>
        <v>14651358.92</v>
      </c>
    </row>
    <row r="21" spans="1:7" x14ac:dyDescent="0.25">
      <c r="A21" s="5">
        <v>17</v>
      </c>
      <c r="B21" s="6" t="s">
        <v>25</v>
      </c>
      <c r="C21" s="7"/>
      <c r="D21" s="7">
        <v>0</v>
      </c>
      <c r="E21" s="7">
        <v>91416344.950000003</v>
      </c>
      <c r="F21" s="7"/>
      <c r="G21" s="8">
        <f t="shared" si="0"/>
        <v>91416344.950000003</v>
      </c>
    </row>
    <row r="22" spans="1:7" ht="21" customHeight="1" x14ac:dyDescent="0.25">
      <c r="A22" s="5">
        <v>18</v>
      </c>
      <c r="B22" s="6" t="s">
        <v>26</v>
      </c>
      <c r="C22" s="7">
        <v>123330672.91</v>
      </c>
      <c r="D22" s="7">
        <v>0</v>
      </c>
      <c r="E22" s="7">
        <v>15298064.699999999</v>
      </c>
      <c r="F22" s="7"/>
      <c r="G22" s="8">
        <f t="shared" si="0"/>
        <v>138628737.60999998</v>
      </c>
    </row>
    <row r="23" spans="1:7" ht="21" customHeight="1" x14ac:dyDescent="0.25">
      <c r="A23" s="5">
        <v>19</v>
      </c>
      <c r="B23" s="6" t="s">
        <v>27</v>
      </c>
      <c r="C23" s="7">
        <v>349576793.07999998</v>
      </c>
      <c r="D23" s="7">
        <v>117443690.53</v>
      </c>
      <c r="E23" s="7">
        <v>18965239.809999999</v>
      </c>
      <c r="F23" s="7"/>
      <c r="G23" s="8">
        <f t="shared" si="0"/>
        <v>485985723.42000002</v>
      </c>
    </row>
    <row r="24" spans="1:7" ht="21" customHeight="1" x14ac:dyDescent="0.25">
      <c r="A24" s="5">
        <v>20</v>
      </c>
      <c r="B24" s="6" t="s">
        <v>28</v>
      </c>
      <c r="C24" s="7">
        <v>310161632.56</v>
      </c>
      <c r="D24" s="7">
        <v>3457274.9999999995</v>
      </c>
      <c r="E24" s="7">
        <v>1525398.47</v>
      </c>
      <c r="F24" s="7"/>
      <c r="G24" s="8">
        <f t="shared" si="0"/>
        <v>315144306.03000003</v>
      </c>
    </row>
    <row r="25" spans="1:7" ht="30" x14ac:dyDescent="0.25">
      <c r="A25" s="5">
        <v>21</v>
      </c>
      <c r="B25" s="6" t="s">
        <v>29</v>
      </c>
      <c r="C25" s="7">
        <v>42451372.170000002</v>
      </c>
      <c r="D25" s="7">
        <v>81177012.820000008</v>
      </c>
      <c r="E25" s="7">
        <v>7337064.3200000003</v>
      </c>
      <c r="F25" s="7"/>
      <c r="G25" s="8">
        <f t="shared" si="0"/>
        <v>130965449.31</v>
      </c>
    </row>
    <row r="26" spans="1:7" ht="18" customHeight="1" x14ac:dyDescent="0.25">
      <c r="A26" s="5">
        <v>22</v>
      </c>
      <c r="B26" s="6" t="s">
        <v>30</v>
      </c>
      <c r="C26" s="7">
        <v>69727820.780000001</v>
      </c>
      <c r="D26" s="7">
        <v>127004451.97999999</v>
      </c>
      <c r="E26" s="7">
        <v>7874124.1800000006</v>
      </c>
      <c r="F26" s="7"/>
      <c r="G26" s="8">
        <f t="shared" si="0"/>
        <v>204606396.94</v>
      </c>
    </row>
    <row r="27" spans="1:7" ht="19.5" customHeight="1" x14ac:dyDescent="0.25">
      <c r="A27" s="5">
        <v>23</v>
      </c>
      <c r="B27" s="9" t="s">
        <v>31</v>
      </c>
      <c r="C27" s="7">
        <v>77645738.790000007</v>
      </c>
      <c r="D27" s="7">
        <v>64368958.68</v>
      </c>
      <c r="E27" s="7">
        <v>18301438.920000002</v>
      </c>
      <c r="F27" s="7"/>
      <c r="G27" s="8">
        <f t="shared" si="0"/>
        <v>160316136.38999999</v>
      </c>
    </row>
    <row r="28" spans="1:7" ht="21" customHeight="1" x14ac:dyDescent="0.25">
      <c r="A28" s="5">
        <v>24</v>
      </c>
      <c r="B28" s="6" t="s">
        <v>32</v>
      </c>
      <c r="C28" s="7">
        <v>45008588.590000004</v>
      </c>
      <c r="D28" s="7">
        <v>29047213.18</v>
      </c>
      <c r="E28" s="7">
        <v>6403382.8700000001</v>
      </c>
      <c r="F28" s="7"/>
      <c r="G28" s="8">
        <f t="shared" si="0"/>
        <v>80459184.640000015</v>
      </c>
    </row>
    <row r="29" spans="1:7" ht="21" customHeight="1" x14ac:dyDescent="0.25">
      <c r="A29" s="5">
        <v>25</v>
      </c>
      <c r="B29" s="9" t="s">
        <v>33</v>
      </c>
      <c r="C29" s="7">
        <v>49550665.009999998</v>
      </c>
      <c r="D29" s="7">
        <v>19085447.560000002</v>
      </c>
      <c r="E29" s="7">
        <v>4944461.26</v>
      </c>
      <c r="F29" s="7"/>
      <c r="G29" s="8">
        <f t="shared" si="0"/>
        <v>73580573.829999998</v>
      </c>
    </row>
    <row r="30" spans="1:7" ht="20.25" customHeight="1" x14ac:dyDescent="0.25">
      <c r="A30" s="5">
        <v>26</v>
      </c>
      <c r="B30" s="9" t="s">
        <v>34</v>
      </c>
      <c r="C30" s="7"/>
      <c r="D30" s="7">
        <v>130980085.15000001</v>
      </c>
      <c r="E30" s="7">
        <v>72733955.239999995</v>
      </c>
      <c r="F30" s="7"/>
      <c r="G30" s="8">
        <f t="shared" si="0"/>
        <v>203714040.38999999</v>
      </c>
    </row>
    <row r="31" spans="1:7" ht="16.5" customHeight="1" x14ac:dyDescent="0.25">
      <c r="A31" s="5">
        <v>27</v>
      </c>
      <c r="B31" s="9" t="s">
        <v>35</v>
      </c>
      <c r="C31" s="7"/>
      <c r="D31" s="7">
        <v>70309689.75999999</v>
      </c>
      <c r="E31" s="7">
        <v>23967360.649999999</v>
      </c>
      <c r="F31" s="7"/>
      <c r="G31" s="8">
        <f t="shared" si="0"/>
        <v>94277050.409999996</v>
      </c>
    </row>
    <row r="32" spans="1:7" ht="18" customHeight="1" x14ac:dyDescent="0.25">
      <c r="A32" s="5">
        <v>28</v>
      </c>
      <c r="B32" s="6" t="s">
        <v>36</v>
      </c>
      <c r="C32" s="7">
        <v>9883329.25</v>
      </c>
      <c r="D32" s="7">
        <v>137651152.93000001</v>
      </c>
      <c r="E32" s="7">
        <v>24312791.539999999</v>
      </c>
      <c r="F32" s="7"/>
      <c r="G32" s="8">
        <f t="shared" si="0"/>
        <v>171847273.72</v>
      </c>
    </row>
    <row r="33" spans="1:7" x14ac:dyDescent="0.25">
      <c r="A33" s="5">
        <v>29</v>
      </c>
      <c r="B33" s="9" t="s">
        <v>37</v>
      </c>
      <c r="C33" s="7"/>
      <c r="D33" s="7">
        <v>110835502.03</v>
      </c>
      <c r="E33" s="7">
        <v>24606036</v>
      </c>
      <c r="F33" s="7"/>
      <c r="G33" s="8">
        <f t="shared" si="0"/>
        <v>135441538.03</v>
      </c>
    </row>
    <row r="34" spans="1:7" x14ac:dyDescent="0.25">
      <c r="A34" s="5">
        <v>30</v>
      </c>
      <c r="B34" s="9" t="s">
        <v>38</v>
      </c>
      <c r="C34" s="7"/>
      <c r="D34" s="7">
        <v>75927481.919999987</v>
      </c>
      <c r="E34" s="7">
        <v>21328836.48</v>
      </c>
      <c r="F34" s="7"/>
      <c r="G34" s="8">
        <f t="shared" si="0"/>
        <v>97256318.399999991</v>
      </c>
    </row>
    <row r="35" spans="1:7" x14ac:dyDescent="0.25">
      <c r="A35" s="5">
        <v>31</v>
      </c>
      <c r="B35" s="9" t="s">
        <v>39</v>
      </c>
      <c r="C35" s="7"/>
      <c r="D35" s="7">
        <v>264157856.14999998</v>
      </c>
      <c r="E35" s="7">
        <v>41765366.159999996</v>
      </c>
      <c r="F35" s="7"/>
      <c r="G35" s="8">
        <f t="shared" si="0"/>
        <v>305923222.30999994</v>
      </c>
    </row>
    <row r="36" spans="1:7" x14ac:dyDescent="0.25">
      <c r="A36" s="5">
        <v>32</v>
      </c>
      <c r="B36" s="9" t="s">
        <v>40</v>
      </c>
      <c r="C36" s="7"/>
      <c r="D36" s="7">
        <v>74412585.949999988</v>
      </c>
      <c r="E36" s="7">
        <v>12285036.67</v>
      </c>
      <c r="F36" s="7"/>
      <c r="G36" s="8">
        <f t="shared" si="0"/>
        <v>86697622.61999999</v>
      </c>
    </row>
    <row r="37" spans="1:7" x14ac:dyDescent="0.25">
      <c r="A37" s="5">
        <v>33</v>
      </c>
      <c r="B37" s="6" t="s">
        <v>41</v>
      </c>
      <c r="C37" s="7"/>
      <c r="D37" s="7">
        <v>89983768.280000001</v>
      </c>
      <c r="E37" s="7">
        <v>30754516.559999999</v>
      </c>
      <c r="F37" s="7"/>
      <c r="G37" s="8">
        <f t="shared" si="0"/>
        <v>120738284.84</v>
      </c>
    </row>
    <row r="38" spans="1:7" ht="19.5" customHeight="1" x14ac:dyDescent="0.25">
      <c r="A38" s="5">
        <v>34</v>
      </c>
      <c r="B38" s="9" t="s">
        <v>42</v>
      </c>
      <c r="C38" s="7"/>
      <c r="D38" s="7">
        <v>56116293.200000003</v>
      </c>
      <c r="E38" s="7">
        <v>0</v>
      </c>
      <c r="F38" s="7"/>
      <c r="G38" s="8">
        <f t="shared" si="0"/>
        <v>56116293.200000003</v>
      </c>
    </row>
    <row r="39" spans="1:7" ht="19.5" customHeight="1" x14ac:dyDescent="0.25">
      <c r="A39" s="5">
        <v>35</v>
      </c>
      <c r="B39" s="9" t="s">
        <v>43</v>
      </c>
      <c r="C39" s="7"/>
      <c r="D39" s="7">
        <v>38361099.600000001</v>
      </c>
      <c r="E39" s="7">
        <v>0</v>
      </c>
      <c r="F39" s="7"/>
      <c r="G39" s="8">
        <f t="shared" si="0"/>
        <v>38361099.600000001</v>
      </c>
    </row>
    <row r="40" spans="1:7" ht="19.5" customHeight="1" x14ac:dyDescent="0.25">
      <c r="A40" s="5">
        <v>36</v>
      </c>
      <c r="B40" s="6" t="s">
        <v>44</v>
      </c>
      <c r="C40" s="7"/>
      <c r="D40" s="7">
        <v>2234299.7600000002</v>
      </c>
      <c r="E40" s="7">
        <v>0</v>
      </c>
      <c r="F40" s="7"/>
      <c r="G40" s="8">
        <f t="shared" si="0"/>
        <v>2234299.7600000002</v>
      </c>
    </row>
    <row r="41" spans="1:7" ht="30" x14ac:dyDescent="0.25">
      <c r="A41" s="5">
        <v>37</v>
      </c>
      <c r="B41" s="6" t="s">
        <v>45</v>
      </c>
      <c r="C41" s="7"/>
      <c r="D41" s="7">
        <v>47443579.100000001</v>
      </c>
      <c r="E41" s="7">
        <v>0</v>
      </c>
      <c r="F41" s="7"/>
      <c r="G41" s="8">
        <f t="shared" si="0"/>
        <v>47443579.100000001</v>
      </c>
    </row>
    <row r="42" spans="1:7" ht="23.25" customHeight="1" x14ac:dyDescent="0.25">
      <c r="A42" s="5">
        <v>38</v>
      </c>
      <c r="B42" s="6" t="s">
        <v>46</v>
      </c>
      <c r="C42" s="7"/>
      <c r="D42" s="7">
        <v>106167504.31</v>
      </c>
      <c r="E42" s="7">
        <v>9050424.5199999996</v>
      </c>
      <c r="F42" s="7"/>
      <c r="G42" s="8">
        <f t="shared" si="0"/>
        <v>115217928.83</v>
      </c>
    </row>
    <row r="43" spans="1:7" ht="30" x14ac:dyDescent="0.25">
      <c r="A43" s="5">
        <v>39</v>
      </c>
      <c r="B43" s="6" t="s">
        <v>47</v>
      </c>
      <c r="C43" s="7"/>
      <c r="D43" s="7">
        <v>96066800.039999992</v>
      </c>
      <c r="E43" s="7">
        <v>23574475.260000002</v>
      </c>
      <c r="F43" s="7"/>
      <c r="G43" s="8">
        <f t="shared" si="0"/>
        <v>119641275.3</v>
      </c>
    </row>
    <row r="44" spans="1:7" ht="19.5" customHeight="1" x14ac:dyDescent="0.25">
      <c r="A44" s="5">
        <v>40</v>
      </c>
      <c r="B44" s="6" t="s">
        <v>48</v>
      </c>
      <c r="C44" s="7"/>
      <c r="D44" s="7">
        <v>74126557.280000001</v>
      </c>
      <c r="E44" s="7">
        <v>6226679.0899999999</v>
      </c>
      <c r="F44" s="7"/>
      <c r="G44" s="8">
        <f t="shared" si="0"/>
        <v>80353236.370000005</v>
      </c>
    </row>
    <row r="45" spans="1:7" ht="29.25" customHeight="1" x14ac:dyDescent="0.25">
      <c r="A45" s="5">
        <v>41</v>
      </c>
      <c r="B45" s="6" t="s">
        <v>49</v>
      </c>
      <c r="C45" s="7"/>
      <c r="D45" s="7">
        <v>39119067.560000002</v>
      </c>
      <c r="E45" s="7">
        <v>0</v>
      </c>
      <c r="F45" s="7"/>
      <c r="G45" s="8">
        <f t="shared" si="0"/>
        <v>39119067.560000002</v>
      </c>
    </row>
    <row r="46" spans="1:7" ht="18.75" customHeight="1" x14ac:dyDescent="0.25">
      <c r="A46" s="5">
        <v>42</v>
      </c>
      <c r="B46" s="6" t="s">
        <v>50</v>
      </c>
      <c r="C46" s="7"/>
      <c r="D46" s="7">
        <v>77686563.909999996</v>
      </c>
      <c r="E46" s="7">
        <v>9499011.4800000004</v>
      </c>
      <c r="F46" s="7"/>
      <c r="G46" s="8">
        <f t="shared" si="0"/>
        <v>87185575.390000001</v>
      </c>
    </row>
    <row r="47" spans="1:7" ht="30.75" customHeight="1" x14ac:dyDescent="0.25">
      <c r="A47" s="5">
        <v>43</v>
      </c>
      <c r="B47" s="6" t="s">
        <v>51</v>
      </c>
      <c r="C47" s="7">
        <v>189803995.97</v>
      </c>
      <c r="D47" s="7">
        <v>6688897.4600000009</v>
      </c>
      <c r="E47" s="7">
        <v>27104562.640000001</v>
      </c>
      <c r="F47" s="7"/>
      <c r="G47" s="8">
        <f t="shared" si="0"/>
        <v>223597456.06999999</v>
      </c>
    </row>
    <row r="48" spans="1:7" ht="32.25" customHeight="1" x14ac:dyDescent="0.25">
      <c r="A48" s="5">
        <v>44</v>
      </c>
      <c r="B48" s="6" t="s">
        <v>52</v>
      </c>
      <c r="C48" s="7"/>
      <c r="D48" s="7">
        <v>5745220.5</v>
      </c>
      <c r="E48" s="7">
        <v>3428756.48</v>
      </c>
      <c r="F48" s="7"/>
      <c r="G48" s="8">
        <f t="shared" si="0"/>
        <v>9173976.9800000004</v>
      </c>
    </row>
    <row r="49" spans="1:7" ht="30" x14ac:dyDescent="0.25">
      <c r="A49" s="5">
        <v>45</v>
      </c>
      <c r="B49" s="9" t="s">
        <v>53</v>
      </c>
      <c r="C49" s="7"/>
      <c r="D49" s="7">
        <v>82562356.030000001</v>
      </c>
      <c r="E49" s="7">
        <v>14977504.84</v>
      </c>
      <c r="F49" s="7"/>
      <c r="G49" s="8">
        <f t="shared" si="0"/>
        <v>97539860.870000005</v>
      </c>
    </row>
    <row r="50" spans="1:7" ht="30" x14ac:dyDescent="0.25">
      <c r="A50" s="5">
        <v>46</v>
      </c>
      <c r="B50" s="6" t="s">
        <v>54</v>
      </c>
      <c r="C50" s="7">
        <v>11305280.779999999</v>
      </c>
      <c r="D50" s="7">
        <v>7498606.4500000002</v>
      </c>
      <c r="E50" s="7">
        <v>0</v>
      </c>
      <c r="F50" s="7"/>
      <c r="G50" s="8">
        <f t="shared" si="0"/>
        <v>18803887.23</v>
      </c>
    </row>
    <row r="51" spans="1:7" ht="29.25" customHeight="1" x14ac:dyDescent="0.25">
      <c r="A51" s="5">
        <v>47</v>
      </c>
      <c r="B51" s="6" t="s">
        <v>55</v>
      </c>
      <c r="C51" s="7"/>
      <c r="D51" s="7">
        <v>0</v>
      </c>
      <c r="E51" s="7">
        <v>0</v>
      </c>
      <c r="F51" s="7">
        <v>617897416.17999995</v>
      </c>
      <c r="G51" s="8">
        <f t="shared" si="0"/>
        <v>617897416.17999995</v>
      </c>
    </row>
    <row r="52" spans="1:7" ht="17.25" customHeight="1" x14ac:dyDescent="0.25">
      <c r="A52" s="5">
        <v>48</v>
      </c>
      <c r="B52" s="6" t="s">
        <v>56</v>
      </c>
      <c r="C52" s="7"/>
      <c r="D52" s="7">
        <v>1342285.7</v>
      </c>
      <c r="E52" s="7">
        <v>0</v>
      </c>
      <c r="F52" s="7"/>
      <c r="G52" s="8">
        <f t="shared" si="0"/>
        <v>1342285.7</v>
      </c>
    </row>
    <row r="53" spans="1:7" ht="17.25" customHeight="1" x14ac:dyDescent="0.25">
      <c r="A53" s="5">
        <v>49</v>
      </c>
      <c r="B53" s="6" t="s">
        <v>57</v>
      </c>
      <c r="C53" s="7"/>
      <c r="D53" s="7">
        <v>576150.19999999995</v>
      </c>
      <c r="E53" s="7">
        <v>0</v>
      </c>
      <c r="F53" s="7"/>
      <c r="G53" s="8">
        <f t="shared" si="0"/>
        <v>576150.19999999995</v>
      </c>
    </row>
    <row r="54" spans="1:7" ht="17.25" customHeight="1" x14ac:dyDescent="0.25">
      <c r="A54" s="5">
        <v>50</v>
      </c>
      <c r="B54" s="6" t="s">
        <v>58</v>
      </c>
      <c r="C54" s="7"/>
      <c r="D54" s="7">
        <v>785416.36</v>
      </c>
      <c r="E54" s="7">
        <v>0</v>
      </c>
      <c r="F54" s="7"/>
      <c r="G54" s="8">
        <f t="shared" si="0"/>
        <v>785416.36</v>
      </c>
    </row>
    <row r="55" spans="1:7" ht="17.25" customHeight="1" x14ac:dyDescent="0.25">
      <c r="A55" s="5">
        <v>51</v>
      </c>
      <c r="B55" s="6" t="s">
        <v>59</v>
      </c>
      <c r="C55" s="7"/>
      <c r="D55" s="7">
        <v>10351968</v>
      </c>
      <c r="E55" s="7">
        <v>0</v>
      </c>
      <c r="F55" s="7"/>
      <c r="G55" s="8">
        <f t="shared" si="0"/>
        <v>10351968</v>
      </c>
    </row>
    <row r="56" spans="1:7" ht="17.25" customHeight="1" x14ac:dyDescent="0.25">
      <c r="A56" s="5">
        <v>52</v>
      </c>
      <c r="B56" s="6" t="s">
        <v>60</v>
      </c>
      <c r="C56" s="7"/>
      <c r="D56" s="7">
        <v>15778634.4</v>
      </c>
      <c r="E56" s="7">
        <v>2742085.84</v>
      </c>
      <c r="F56" s="7"/>
      <c r="G56" s="8">
        <f t="shared" si="0"/>
        <v>18520720.240000002</v>
      </c>
    </row>
    <row r="57" spans="1:7" ht="17.25" customHeight="1" x14ac:dyDescent="0.25">
      <c r="A57" s="5">
        <v>53</v>
      </c>
      <c r="B57" s="6" t="s">
        <v>61</v>
      </c>
      <c r="C57" s="7"/>
      <c r="D57" s="7">
        <v>0</v>
      </c>
      <c r="E57" s="7">
        <v>2693414.56</v>
      </c>
      <c r="F57" s="7"/>
      <c r="G57" s="8">
        <f t="shared" si="0"/>
        <v>2693414.56</v>
      </c>
    </row>
    <row r="58" spans="1:7" ht="17.25" customHeight="1" x14ac:dyDescent="0.25">
      <c r="A58" s="5">
        <v>54</v>
      </c>
      <c r="B58" s="6" t="s">
        <v>62</v>
      </c>
      <c r="C58" s="7">
        <v>69502182.879999995</v>
      </c>
      <c r="D58" s="7">
        <v>0</v>
      </c>
      <c r="E58" s="7">
        <v>5069919.93</v>
      </c>
      <c r="F58" s="7"/>
      <c r="G58" s="8">
        <f t="shared" si="0"/>
        <v>74572102.810000002</v>
      </c>
    </row>
    <row r="59" spans="1:7" ht="17.25" customHeight="1" x14ac:dyDescent="0.25">
      <c r="A59" s="5">
        <v>55</v>
      </c>
      <c r="B59" s="6" t="s">
        <v>63</v>
      </c>
      <c r="C59" s="7">
        <v>0</v>
      </c>
      <c r="D59" s="7">
        <v>6074804.7999999998</v>
      </c>
      <c r="E59" s="7">
        <v>0</v>
      </c>
      <c r="F59" s="7"/>
      <c r="G59" s="8">
        <f t="shared" si="0"/>
        <v>6074804.7999999998</v>
      </c>
    </row>
    <row r="60" spans="1:7" ht="17.25" customHeight="1" x14ac:dyDescent="0.25">
      <c r="A60" s="5">
        <v>56</v>
      </c>
      <c r="B60" s="6" t="s">
        <v>64</v>
      </c>
      <c r="C60" s="7"/>
      <c r="D60" s="7">
        <v>1228313.1499999999</v>
      </c>
      <c r="E60" s="7">
        <v>0</v>
      </c>
      <c r="F60" s="7"/>
      <c r="G60" s="8">
        <f t="shared" si="0"/>
        <v>1228313.1499999999</v>
      </c>
    </row>
    <row r="61" spans="1:7" ht="17.25" customHeight="1" x14ac:dyDescent="0.25">
      <c r="A61" s="5">
        <v>57</v>
      </c>
      <c r="B61" s="6" t="s">
        <v>65</v>
      </c>
      <c r="C61" s="7"/>
      <c r="D61" s="7">
        <v>63161.599999999999</v>
      </c>
      <c r="E61" s="7">
        <v>0</v>
      </c>
      <c r="F61" s="7"/>
      <c r="G61" s="8">
        <f t="shared" si="0"/>
        <v>63161.599999999999</v>
      </c>
    </row>
    <row r="62" spans="1:7" ht="17.25" customHeight="1" x14ac:dyDescent="0.25">
      <c r="A62" s="5">
        <v>58</v>
      </c>
      <c r="B62" s="6" t="s">
        <v>66</v>
      </c>
      <c r="C62" s="7"/>
      <c r="D62" s="7">
        <v>5108460</v>
      </c>
      <c r="E62" s="7">
        <v>0</v>
      </c>
      <c r="F62" s="7"/>
      <c r="G62" s="8">
        <f t="shared" si="0"/>
        <v>5108460</v>
      </c>
    </row>
    <row r="63" spans="1:7" ht="17.25" customHeight="1" x14ac:dyDescent="0.25">
      <c r="A63" s="5">
        <v>59</v>
      </c>
      <c r="B63" s="6" t="s">
        <v>67</v>
      </c>
      <c r="C63" s="7">
        <v>316977201.69</v>
      </c>
      <c r="D63" s="7">
        <v>211756059.82000002</v>
      </c>
      <c r="E63" s="7">
        <v>28161285.75</v>
      </c>
      <c r="F63" s="7"/>
      <c r="G63" s="8">
        <f t="shared" si="0"/>
        <v>556894547.25999999</v>
      </c>
    </row>
    <row r="64" spans="1:7" ht="17.25" customHeight="1" x14ac:dyDescent="0.25">
      <c r="A64" s="5">
        <v>60</v>
      </c>
      <c r="B64" s="6" t="s">
        <v>68</v>
      </c>
      <c r="C64" s="7">
        <v>76590494.560000002</v>
      </c>
      <c r="D64" s="7">
        <v>97484844.670000002</v>
      </c>
      <c r="E64" s="7">
        <v>102323625.44</v>
      </c>
      <c r="F64" s="7"/>
      <c r="G64" s="8">
        <f t="shared" si="0"/>
        <v>276398964.67000002</v>
      </c>
    </row>
    <row r="65" spans="1:7" ht="17.25" customHeight="1" x14ac:dyDescent="0.25">
      <c r="A65" s="5">
        <v>61</v>
      </c>
      <c r="B65" s="6" t="s">
        <v>69</v>
      </c>
      <c r="C65" s="7">
        <v>161336225.93000001</v>
      </c>
      <c r="D65" s="7">
        <v>81779938.859999999</v>
      </c>
      <c r="E65" s="7">
        <v>24306872.43</v>
      </c>
      <c r="F65" s="7"/>
      <c r="G65" s="8">
        <f t="shared" si="0"/>
        <v>267423037.22000003</v>
      </c>
    </row>
    <row r="66" spans="1:7" ht="17.25" customHeight="1" x14ac:dyDescent="0.25">
      <c r="A66" s="5">
        <v>62</v>
      </c>
      <c r="B66" s="6" t="s">
        <v>70</v>
      </c>
      <c r="C66" s="7">
        <v>579646556.11000001</v>
      </c>
      <c r="D66" s="7">
        <v>223792722.17000002</v>
      </c>
      <c r="E66" s="7">
        <v>36934548.829999998</v>
      </c>
      <c r="F66" s="7"/>
      <c r="G66" s="8">
        <f t="shared" si="0"/>
        <v>840373827.11000001</v>
      </c>
    </row>
    <row r="67" spans="1:7" ht="17.25" customHeight="1" x14ac:dyDescent="0.25">
      <c r="A67" s="5">
        <v>63</v>
      </c>
      <c r="B67" s="6" t="s">
        <v>71</v>
      </c>
      <c r="C67" s="7">
        <v>194131451.03999999</v>
      </c>
      <c r="D67" s="7">
        <v>99847505.789999992</v>
      </c>
      <c r="E67" s="7">
        <v>5121516.5599999996</v>
      </c>
      <c r="F67" s="7"/>
      <c r="G67" s="8">
        <f t="shared" si="0"/>
        <v>299100473.38999999</v>
      </c>
    </row>
    <row r="68" spans="1:7" ht="30" x14ac:dyDescent="0.25">
      <c r="A68" s="5">
        <v>64</v>
      </c>
      <c r="B68" s="6" t="s">
        <v>72</v>
      </c>
      <c r="C68" s="7">
        <v>192529864.52000001</v>
      </c>
      <c r="D68" s="7">
        <v>25022762.799999997</v>
      </c>
      <c r="E68" s="7">
        <v>19767128.550000001</v>
      </c>
      <c r="F68" s="7"/>
      <c r="G68" s="8">
        <f t="shared" si="0"/>
        <v>237319755.87</v>
      </c>
    </row>
    <row r="69" spans="1:7" ht="18.75" customHeight="1" x14ac:dyDescent="0.25">
      <c r="A69" s="5">
        <v>65</v>
      </c>
      <c r="B69" s="6" t="s">
        <v>73</v>
      </c>
      <c r="C69" s="7">
        <v>161112753.06</v>
      </c>
      <c r="D69" s="7">
        <v>248065059.85999998</v>
      </c>
      <c r="E69" s="7">
        <v>19206344.149999999</v>
      </c>
      <c r="F69" s="7"/>
      <c r="G69" s="8">
        <f t="shared" si="0"/>
        <v>428384157.06999993</v>
      </c>
    </row>
    <row r="70" spans="1:7" ht="30" x14ac:dyDescent="0.25">
      <c r="A70" s="5">
        <v>66</v>
      </c>
      <c r="B70" s="6" t="s">
        <v>74</v>
      </c>
      <c r="C70" s="7">
        <v>138585224.88</v>
      </c>
      <c r="D70" s="7">
        <v>5989319.0899999999</v>
      </c>
      <c r="E70" s="7">
        <v>0</v>
      </c>
      <c r="F70" s="7"/>
      <c r="G70" s="8">
        <f t="shared" ref="G70:G111" si="1">C70+D70+E70+F70</f>
        <v>144574543.97</v>
      </c>
    </row>
    <row r="71" spans="1:7" ht="30" x14ac:dyDescent="0.25">
      <c r="A71" s="5">
        <v>67</v>
      </c>
      <c r="B71" s="6" t="s">
        <v>75</v>
      </c>
      <c r="C71" s="7"/>
      <c r="D71" s="7">
        <v>259156535.96999997</v>
      </c>
      <c r="E71" s="7">
        <v>0</v>
      </c>
      <c r="F71" s="7"/>
      <c r="G71" s="8">
        <f t="shared" si="1"/>
        <v>259156535.96999997</v>
      </c>
    </row>
    <row r="72" spans="1:7" x14ac:dyDescent="0.25">
      <c r="A72" s="5">
        <v>68</v>
      </c>
      <c r="B72" s="6" t="s">
        <v>76</v>
      </c>
      <c r="C72" s="7">
        <v>0</v>
      </c>
      <c r="D72" s="7">
        <v>59063301.219999999</v>
      </c>
      <c r="E72" s="7">
        <v>13420294.27</v>
      </c>
      <c r="F72" s="7"/>
      <c r="G72" s="8">
        <f t="shared" si="1"/>
        <v>72483595.489999995</v>
      </c>
    </row>
    <row r="73" spans="1:7" ht="19.5" customHeight="1" x14ac:dyDescent="0.25">
      <c r="A73" s="5">
        <v>69</v>
      </c>
      <c r="B73" s="9" t="s">
        <v>77</v>
      </c>
      <c r="C73" s="7"/>
      <c r="D73" s="7">
        <v>58253322.539999999</v>
      </c>
      <c r="E73" s="7">
        <v>0</v>
      </c>
      <c r="F73" s="7"/>
      <c r="G73" s="8">
        <f t="shared" si="1"/>
        <v>58253322.539999999</v>
      </c>
    </row>
    <row r="74" spans="1:7" ht="19.5" customHeight="1" x14ac:dyDescent="0.25">
      <c r="A74" s="5">
        <v>70</v>
      </c>
      <c r="B74" s="6" t="s">
        <v>78</v>
      </c>
      <c r="C74" s="7"/>
      <c r="D74" s="7">
        <v>46253376.190000005</v>
      </c>
      <c r="E74" s="7">
        <v>0</v>
      </c>
      <c r="F74" s="7"/>
      <c r="G74" s="8">
        <f t="shared" si="1"/>
        <v>46253376.190000005</v>
      </c>
    </row>
    <row r="75" spans="1:7" ht="21" customHeight="1" x14ac:dyDescent="0.25">
      <c r="A75" s="5">
        <v>71</v>
      </c>
      <c r="B75" s="6" t="s">
        <v>79</v>
      </c>
      <c r="C75" s="7"/>
      <c r="D75" s="7">
        <v>39995194.190000005</v>
      </c>
      <c r="E75" s="7">
        <v>0</v>
      </c>
      <c r="F75" s="7"/>
      <c r="G75" s="8">
        <f t="shared" si="1"/>
        <v>39995194.190000005</v>
      </c>
    </row>
    <row r="76" spans="1:7" ht="30" x14ac:dyDescent="0.25">
      <c r="A76" s="5">
        <v>72</v>
      </c>
      <c r="B76" s="6" t="s">
        <v>80</v>
      </c>
      <c r="C76" s="7">
        <v>44725570.590000004</v>
      </c>
      <c r="D76" s="7">
        <v>62570922.569999993</v>
      </c>
      <c r="E76" s="7">
        <v>25203857.760000002</v>
      </c>
      <c r="F76" s="7"/>
      <c r="G76" s="8">
        <f t="shared" si="1"/>
        <v>132500350.92</v>
      </c>
    </row>
    <row r="77" spans="1:7" ht="23.25" customHeight="1" x14ac:dyDescent="0.25">
      <c r="A77" s="5">
        <v>73</v>
      </c>
      <c r="B77" s="6" t="s">
        <v>81</v>
      </c>
      <c r="C77" s="7">
        <v>2834504.47</v>
      </c>
      <c r="D77" s="7">
        <v>17173301.300000001</v>
      </c>
      <c r="E77" s="7">
        <v>6000033.1600000001</v>
      </c>
      <c r="F77" s="7"/>
      <c r="G77" s="8">
        <f t="shared" si="1"/>
        <v>26007838.93</v>
      </c>
    </row>
    <row r="78" spans="1:7" ht="30" x14ac:dyDescent="0.25">
      <c r="A78" s="5">
        <v>74</v>
      </c>
      <c r="B78" s="6" t="s">
        <v>82</v>
      </c>
      <c r="C78" s="7">
        <v>0</v>
      </c>
      <c r="D78" s="7">
        <v>0</v>
      </c>
      <c r="E78" s="7">
        <v>0</v>
      </c>
      <c r="F78" s="7">
        <v>377630500.44</v>
      </c>
      <c r="G78" s="8">
        <f t="shared" si="1"/>
        <v>377630500.44</v>
      </c>
    </row>
    <row r="79" spans="1:7" ht="22.5" customHeight="1" x14ac:dyDescent="0.25">
      <c r="A79" s="5">
        <v>75</v>
      </c>
      <c r="B79" s="6" t="s">
        <v>83</v>
      </c>
      <c r="C79" s="7">
        <v>272738018.37</v>
      </c>
      <c r="D79" s="7">
        <v>242482733.24999994</v>
      </c>
      <c r="E79" s="7">
        <v>58693992.829999998</v>
      </c>
      <c r="F79" s="7">
        <v>49262937.799999997</v>
      </c>
      <c r="G79" s="8">
        <f t="shared" si="1"/>
        <v>623177682.24999988</v>
      </c>
    </row>
    <row r="80" spans="1:7" ht="22.5" customHeight="1" x14ac:dyDescent="0.25">
      <c r="A80" s="5">
        <v>76</v>
      </c>
      <c r="B80" s="11" t="s">
        <v>84</v>
      </c>
      <c r="C80" s="7"/>
      <c r="D80" s="7">
        <v>32529606.550000001</v>
      </c>
      <c r="E80" s="7">
        <v>0</v>
      </c>
      <c r="F80" s="7"/>
      <c r="G80" s="8">
        <f t="shared" si="1"/>
        <v>32529606.550000001</v>
      </c>
    </row>
    <row r="81" spans="1:7" ht="22.5" customHeight="1" x14ac:dyDescent="0.25">
      <c r="A81" s="5">
        <v>77</v>
      </c>
      <c r="B81" s="9" t="s">
        <v>85</v>
      </c>
      <c r="C81" s="7">
        <v>30829288.300000001</v>
      </c>
      <c r="D81" s="7">
        <v>24352950.609999999</v>
      </c>
      <c r="E81" s="7">
        <v>12450249.270000001</v>
      </c>
      <c r="F81" s="7">
        <v>5264829.8499999996</v>
      </c>
      <c r="G81" s="8">
        <f t="shared" si="1"/>
        <v>72897318.029999986</v>
      </c>
    </row>
    <row r="82" spans="1:7" ht="22.5" customHeight="1" x14ac:dyDescent="0.25">
      <c r="A82" s="5">
        <v>78</v>
      </c>
      <c r="B82" s="9" t="s">
        <v>86</v>
      </c>
      <c r="C82" s="7">
        <v>76558647.939999998</v>
      </c>
      <c r="D82" s="7">
        <v>56444942.719999999</v>
      </c>
      <c r="E82" s="7">
        <v>13267509.710000001</v>
      </c>
      <c r="F82" s="7">
        <v>13909508.25</v>
      </c>
      <c r="G82" s="8">
        <f t="shared" si="1"/>
        <v>160180608.62</v>
      </c>
    </row>
    <row r="83" spans="1:7" ht="22.5" customHeight="1" x14ac:dyDescent="0.25">
      <c r="A83" s="5">
        <v>79</v>
      </c>
      <c r="B83" s="6" t="s">
        <v>87</v>
      </c>
      <c r="C83" s="7"/>
      <c r="D83" s="7">
        <v>1090872.3900000001</v>
      </c>
      <c r="E83" s="7"/>
      <c r="F83" s="7"/>
      <c r="G83" s="8">
        <f t="shared" si="1"/>
        <v>1090872.3900000001</v>
      </c>
    </row>
    <row r="84" spans="1:7" ht="30.75" customHeight="1" x14ac:dyDescent="0.25">
      <c r="A84" s="5">
        <v>80</v>
      </c>
      <c r="B84" s="6" t="s">
        <v>88</v>
      </c>
      <c r="C84" s="7">
        <v>102173547.54000001</v>
      </c>
      <c r="D84" s="7">
        <v>82097186.910000011</v>
      </c>
      <c r="E84" s="7">
        <v>30578116.969999999</v>
      </c>
      <c r="F84" s="7">
        <v>25689853.890000001</v>
      </c>
      <c r="G84" s="8">
        <f t="shared" si="1"/>
        <v>240538705.31</v>
      </c>
    </row>
    <row r="85" spans="1:7" ht="30" x14ac:dyDescent="0.25">
      <c r="A85" s="5">
        <v>81</v>
      </c>
      <c r="B85" s="6" t="s">
        <v>89</v>
      </c>
      <c r="C85" s="7">
        <v>44487612</v>
      </c>
      <c r="D85" s="7">
        <v>14666445.470000001</v>
      </c>
      <c r="E85" s="7">
        <v>5400171.7999999998</v>
      </c>
      <c r="F85" s="7"/>
      <c r="G85" s="8">
        <f t="shared" si="1"/>
        <v>64554229.269999996</v>
      </c>
    </row>
    <row r="86" spans="1:7" ht="30.75" customHeight="1" x14ac:dyDescent="0.25">
      <c r="A86" s="5">
        <v>82</v>
      </c>
      <c r="B86" s="9" t="s">
        <v>90</v>
      </c>
      <c r="C86" s="7">
        <v>98223424.519999996</v>
      </c>
      <c r="D86" s="7">
        <v>83767564.320000008</v>
      </c>
      <c r="E86" s="7">
        <v>28083462.399999999</v>
      </c>
      <c r="F86" s="7">
        <v>21011100.449999999</v>
      </c>
      <c r="G86" s="8">
        <f t="shared" si="1"/>
        <v>231085551.69</v>
      </c>
    </row>
    <row r="87" spans="1:7" ht="23.25" customHeight="1" x14ac:dyDescent="0.25">
      <c r="A87" s="5">
        <v>83</v>
      </c>
      <c r="B87" s="9" t="s">
        <v>91</v>
      </c>
      <c r="C87" s="7">
        <v>64255036.700000003</v>
      </c>
      <c r="D87" s="7">
        <v>70719571.149999991</v>
      </c>
      <c r="E87" s="7">
        <v>21894411.619999997</v>
      </c>
      <c r="F87" s="7">
        <v>13853549.710000001</v>
      </c>
      <c r="G87" s="8">
        <f t="shared" si="1"/>
        <v>170722569.18000001</v>
      </c>
    </row>
    <row r="88" spans="1:7" ht="23.25" customHeight="1" x14ac:dyDescent="0.25">
      <c r="A88" s="5">
        <v>84</v>
      </c>
      <c r="B88" s="6" t="s">
        <v>92</v>
      </c>
      <c r="C88" s="7"/>
      <c r="D88" s="7">
        <v>2512896.1</v>
      </c>
      <c r="E88" s="7">
        <v>0</v>
      </c>
      <c r="F88" s="7">
        <v>1259413.6100000001</v>
      </c>
      <c r="G88" s="8">
        <f t="shared" si="1"/>
        <v>3772309.71</v>
      </c>
    </row>
    <row r="89" spans="1:7" ht="19.5" customHeight="1" x14ac:dyDescent="0.25">
      <c r="A89" s="5">
        <v>85</v>
      </c>
      <c r="B89" s="6" t="s">
        <v>93</v>
      </c>
      <c r="C89" s="7"/>
      <c r="D89" s="7">
        <v>1836161.21</v>
      </c>
      <c r="E89" s="7">
        <v>0</v>
      </c>
      <c r="F89" s="7"/>
      <c r="G89" s="8">
        <f t="shared" si="1"/>
        <v>1836161.21</v>
      </c>
    </row>
    <row r="90" spans="1:7" ht="28.5" customHeight="1" x14ac:dyDescent="0.25">
      <c r="A90" s="5">
        <v>86</v>
      </c>
      <c r="B90" s="6" t="s">
        <v>94</v>
      </c>
      <c r="C90" s="7">
        <v>63974368.93</v>
      </c>
      <c r="D90" s="7">
        <v>80951507.13000001</v>
      </c>
      <c r="E90" s="7">
        <v>37720379.899999999</v>
      </c>
      <c r="F90" s="7">
        <v>23088404.210000001</v>
      </c>
      <c r="G90" s="8">
        <f t="shared" si="1"/>
        <v>205734660.17000002</v>
      </c>
    </row>
    <row r="91" spans="1:7" ht="28.5" customHeight="1" x14ac:dyDescent="0.25">
      <c r="A91" s="5">
        <v>87</v>
      </c>
      <c r="B91" s="6" t="s">
        <v>95</v>
      </c>
      <c r="C91" s="7">
        <v>130272253.08</v>
      </c>
      <c r="D91" s="7">
        <v>158010026.23999998</v>
      </c>
      <c r="E91" s="7">
        <v>54839046.559999995</v>
      </c>
      <c r="F91" s="7">
        <v>28346819.129999999</v>
      </c>
      <c r="G91" s="8">
        <f t="shared" si="1"/>
        <v>371468145.00999999</v>
      </c>
    </row>
    <row r="92" spans="1:7" ht="28.5" customHeight="1" x14ac:dyDescent="0.25">
      <c r="A92" s="5">
        <v>88</v>
      </c>
      <c r="B92" s="6" t="s">
        <v>96</v>
      </c>
      <c r="C92" s="7"/>
      <c r="D92" s="7">
        <v>5640337.6500000004</v>
      </c>
      <c r="E92" s="7">
        <v>0</v>
      </c>
      <c r="F92" s="7">
        <v>1527929.5</v>
      </c>
      <c r="G92" s="8">
        <f t="shared" si="1"/>
        <v>7168267.1500000004</v>
      </c>
    </row>
    <row r="93" spans="1:7" ht="18.75" customHeight="1" x14ac:dyDescent="0.25">
      <c r="A93" s="5">
        <v>89</v>
      </c>
      <c r="B93" s="9" t="s">
        <v>97</v>
      </c>
      <c r="C93" s="7"/>
      <c r="D93" s="7">
        <v>2583568.88</v>
      </c>
      <c r="E93" s="7">
        <v>0</v>
      </c>
      <c r="F93" s="7">
        <v>691499.26</v>
      </c>
      <c r="G93" s="8">
        <f t="shared" si="1"/>
        <v>3275068.1399999997</v>
      </c>
    </row>
    <row r="94" spans="1:7" ht="18.75" customHeight="1" x14ac:dyDescent="0.25">
      <c r="A94" s="5">
        <v>90</v>
      </c>
      <c r="B94" s="9" t="s">
        <v>98</v>
      </c>
      <c r="C94" s="7"/>
      <c r="D94" s="7">
        <v>1651966.9</v>
      </c>
      <c r="E94" s="7">
        <v>0</v>
      </c>
      <c r="F94" s="7">
        <v>357554.8</v>
      </c>
      <c r="G94" s="8">
        <f t="shared" si="1"/>
        <v>2009521.7</v>
      </c>
    </row>
    <row r="95" spans="1:7" ht="20.25" customHeight="1" x14ac:dyDescent="0.25">
      <c r="A95" s="5">
        <v>91</v>
      </c>
      <c r="B95" s="9" t="s">
        <v>99</v>
      </c>
      <c r="C95" s="7">
        <v>64167645.810000002</v>
      </c>
      <c r="D95" s="7">
        <v>60500242.230000004</v>
      </c>
      <c r="E95" s="7">
        <v>17550789.210000001</v>
      </c>
      <c r="F95" s="7">
        <v>14479645.24</v>
      </c>
      <c r="G95" s="8">
        <f t="shared" si="1"/>
        <v>156698322.49000001</v>
      </c>
    </row>
    <row r="96" spans="1:7" ht="30" x14ac:dyDescent="0.25">
      <c r="A96" s="5">
        <v>92</v>
      </c>
      <c r="B96" s="6" t="s">
        <v>100</v>
      </c>
      <c r="C96" s="7">
        <v>166336520.38999999</v>
      </c>
      <c r="D96" s="7">
        <v>116862709.34999999</v>
      </c>
      <c r="E96" s="7">
        <v>37505008.68</v>
      </c>
      <c r="F96" s="7">
        <v>38627464.159999996</v>
      </c>
      <c r="G96" s="8">
        <f t="shared" si="1"/>
        <v>359331702.58000004</v>
      </c>
    </row>
    <row r="97" spans="1:7" ht="18.75" customHeight="1" x14ac:dyDescent="0.25">
      <c r="A97" s="5">
        <v>93</v>
      </c>
      <c r="B97" s="6" t="s">
        <v>101</v>
      </c>
      <c r="C97" s="7"/>
      <c r="D97" s="7">
        <v>20860554.459999997</v>
      </c>
      <c r="E97" s="7">
        <v>2589636.5699999998</v>
      </c>
      <c r="F97" s="7"/>
      <c r="G97" s="8">
        <f t="shared" si="1"/>
        <v>23450191.029999997</v>
      </c>
    </row>
    <row r="98" spans="1:7" ht="19.5" customHeight="1" x14ac:dyDescent="0.25">
      <c r="A98" s="5">
        <v>94</v>
      </c>
      <c r="B98" s="6" t="s">
        <v>102</v>
      </c>
      <c r="C98" s="7">
        <v>95313019.189999998</v>
      </c>
      <c r="D98" s="7">
        <v>76275735.829999998</v>
      </c>
      <c r="E98" s="7">
        <v>15527374.74</v>
      </c>
      <c r="F98" s="7">
        <v>12987845.720000001</v>
      </c>
      <c r="G98" s="8">
        <f t="shared" si="1"/>
        <v>200103975.47999999</v>
      </c>
    </row>
    <row r="99" spans="1:7" ht="30" x14ac:dyDescent="0.25">
      <c r="A99" s="5">
        <v>95</v>
      </c>
      <c r="B99" s="6" t="s">
        <v>103</v>
      </c>
      <c r="C99" s="7">
        <v>27955691.469999999</v>
      </c>
      <c r="D99" s="7">
        <v>30455334.91</v>
      </c>
      <c r="E99" s="7">
        <v>4389315.96</v>
      </c>
      <c r="F99" s="7">
        <v>5884873.0800000001</v>
      </c>
      <c r="G99" s="8">
        <f t="shared" si="1"/>
        <v>68685215.420000002</v>
      </c>
    </row>
    <row r="100" spans="1:7" ht="19.5" customHeight="1" x14ac:dyDescent="0.25">
      <c r="A100" s="5">
        <v>96</v>
      </c>
      <c r="B100" s="6" t="s">
        <v>104</v>
      </c>
      <c r="C100" s="7">
        <v>142756770.37</v>
      </c>
      <c r="D100" s="7">
        <v>135936401.24000001</v>
      </c>
      <c r="E100" s="7">
        <v>33973939.760000005</v>
      </c>
      <c r="F100" s="7">
        <v>29129181.109999999</v>
      </c>
      <c r="G100" s="8">
        <f t="shared" si="1"/>
        <v>341796292.48000002</v>
      </c>
    </row>
    <row r="101" spans="1:7" ht="25.5" customHeight="1" x14ac:dyDescent="0.25">
      <c r="A101" s="5">
        <v>97</v>
      </c>
      <c r="B101" s="6" t="s">
        <v>105</v>
      </c>
      <c r="C101" s="7">
        <v>0</v>
      </c>
      <c r="D101" s="7">
        <v>4776403.4000000004</v>
      </c>
      <c r="E101" s="7">
        <v>0</v>
      </c>
      <c r="F101" s="7"/>
      <c r="G101" s="8">
        <f t="shared" si="1"/>
        <v>4776403.4000000004</v>
      </c>
    </row>
    <row r="102" spans="1:7" ht="21.75" customHeight="1" x14ac:dyDescent="0.25">
      <c r="A102" s="5">
        <v>98</v>
      </c>
      <c r="B102" s="6" t="s">
        <v>106</v>
      </c>
      <c r="C102" s="7">
        <v>101080013.88</v>
      </c>
      <c r="D102" s="7">
        <v>101915342.97999999</v>
      </c>
      <c r="E102" s="7">
        <v>14792870.870000001</v>
      </c>
      <c r="F102" s="7">
        <v>27794846.140000001</v>
      </c>
      <c r="G102" s="8">
        <f t="shared" si="1"/>
        <v>245583073.87</v>
      </c>
    </row>
    <row r="103" spans="1:7" ht="30" customHeight="1" x14ac:dyDescent="0.25">
      <c r="A103" s="5">
        <v>99</v>
      </c>
      <c r="B103" s="6" t="s">
        <v>107</v>
      </c>
      <c r="C103" s="7">
        <v>7476980.7400000002</v>
      </c>
      <c r="D103" s="7">
        <v>6190330.29</v>
      </c>
      <c r="E103" s="7">
        <v>973834.44</v>
      </c>
      <c r="F103" s="7">
        <v>1941305.08</v>
      </c>
      <c r="G103" s="8">
        <f t="shared" si="1"/>
        <v>16582450.550000001</v>
      </c>
    </row>
    <row r="104" spans="1:7" ht="21.75" customHeight="1" x14ac:dyDescent="0.25">
      <c r="A104" s="5">
        <v>100</v>
      </c>
      <c r="B104" s="6" t="s">
        <v>108</v>
      </c>
      <c r="C104" s="7">
        <v>1642239.48</v>
      </c>
      <c r="D104" s="7">
        <v>1537443.8399999999</v>
      </c>
      <c r="E104" s="7">
        <v>50718.720000000001</v>
      </c>
      <c r="F104" s="7">
        <v>450383.93</v>
      </c>
      <c r="G104" s="8">
        <f t="shared" si="1"/>
        <v>3680785.97</v>
      </c>
    </row>
    <row r="105" spans="1:7" ht="21.75" customHeight="1" x14ac:dyDescent="0.25">
      <c r="A105" s="5">
        <v>101</v>
      </c>
      <c r="B105" s="6" t="s">
        <v>109</v>
      </c>
      <c r="C105" s="7">
        <v>19588260.149999999</v>
      </c>
      <c r="D105" s="7">
        <v>14068870.93</v>
      </c>
      <c r="E105" s="7">
        <v>3885906.88</v>
      </c>
      <c r="F105" s="7">
        <v>1601579.92</v>
      </c>
      <c r="G105" s="8">
        <f t="shared" si="1"/>
        <v>39144617.880000003</v>
      </c>
    </row>
    <row r="106" spans="1:7" ht="20.25" customHeight="1" x14ac:dyDescent="0.25">
      <c r="A106" s="5">
        <v>102</v>
      </c>
      <c r="B106" s="12" t="s">
        <v>110</v>
      </c>
      <c r="C106" s="7">
        <v>78439039.969999999</v>
      </c>
      <c r="D106" s="7">
        <v>72869408.25</v>
      </c>
      <c r="E106" s="7">
        <v>23196610.369999997</v>
      </c>
      <c r="F106" s="13">
        <v>10636382.189999999</v>
      </c>
      <c r="G106" s="8">
        <f t="shared" si="1"/>
        <v>185141440.78</v>
      </c>
    </row>
    <row r="107" spans="1:7" ht="24.75" customHeight="1" x14ac:dyDescent="0.25">
      <c r="A107" s="5">
        <v>103</v>
      </c>
      <c r="B107" s="12" t="s">
        <v>111</v>
      </c>
      <c r="C107" s="7">
        <v>10295181.109999999</v>
      </c>
      <c r="D107" s="7">
        <v>10906631.260000002</v>
      </c>
      <c r="E107" s="7">
        <v>2225880.41</v>
      </c>
      <c r="F107" s="13">
        <v>2607917.16</v>
      </c>
      <c r="G107" s="8">
        <f t="shared" si="1"/>
        <v>26035609.940000001</v>
      </c>
    </row>
    <row r="108" spans="1:7" ht="30.6" customHeight="1" x14ac:dyDescent="0.25">
      <c r="A108" s="5">
        <v>104</v>
      </c>
      <c r="B108" s="12" t="s">
        <v>112</v>
      </c>
      <c r="C108" s="7">
        <v>6542483.3200000003</v>
      </c>
      <c r="D108" s="7">
        <v>6828960.9800000004</v>
      </c>
      <c r="E108" s="7">
        <v>3115351.29</v>
      </c>
      <c r="F108" s="13">
        <v>937543.56</v>
      </c>
      <c r="G108" s="8">
        <f t="shared" si="1"/>
        <v>17424339.149999999</v>
      </c>
    </row>
    <row r="109" spans="1:7" ht="21" customHeight="1" x14ac:dyDescent="0.25">
      <c r="A109" s="5">
        <v>105</v>
      </c>
      <c r="B109" s="6" t="s">
        <v>113</v>
      </c>
      <c r="C109" s="7">
        <v>20830138.469999999</v>
      </c>
      <c r="D109" s="7">
        <v>42698923.629999995</v>
      </c>
      <c r="E109" s="7">
        <v>9473699.0300000012</v>
      </c>
      <c r="F109" s="7">
        <v>9427056.7799999993</v>
      </c>
      <c r="G109" s="8">
        <f t="shared" si="1"/>
        <v>82429817.909999996</v>
      </c>
    </row>
    <row r="110" spans="1:7" ht="21.75" customHeight="1" x14ac:dyDescent="0.25">
      <c r="A110" s="5">
        <v>106</v>
      </c>
      <c r="B110" s="6" t="s">
        <v>114</v>
      </c>
      <c r="C110" s="7">
        <v>67335407.230000004</v>
      </c>
      <c r="D110" s="7">
        <v>162065191.47</v>
      </c>
      <c r="E110" s="7">
        <v>15909823.49</v>
      </c>
      <c r="F110" s="7">
        <v>33574614.890000001</v>
      </c>
      <c r="G110" s="8">
        <f t="shared" si="1"/>
        <v>278885037.07999998</v>
      </c>
    </row>
    <row r="111" spans="1:7" ht="30" x14ac:dyDescent="0.25">
      <c r="A111" s="5">
        <v>107</v>
      </c>
      <c r="B111" s="6" t="s">
        <v>115</v>
      </c>
      <c r="C111" s="7"/>
      <c r="D111" s="7">
        <v>0</v>
      </c>
      <c r="E111" s="7">
        <v>464752.78</v>
      </c>
      <c r="F111" s="7"/>
      <c r="G111" s="8">
        <f t="shared" si="1"/>
        <v>464752.78</v>
      </c>
    </row>
    <row r="112" spans="1:7" ht="22.9" customHeight="1" x14ac:dyDescent="0.25">
      <c r="A112" s="5"/>
      <c r="B112" s="14" t="s">
        <v>116</v>
      </c>
      <c r="C112" s="8">
        <f>SUM(C5:C111)</f>
        <v>8599625077.4800014</v>
      </c>
      <c r="D112" s="8">
        <f>SUM(D5:D111)</f>
        <v>6425311488.7199993</v>
      </c>
      <c r="E112" s="8">
        <f>SUM(E5:E111)</f>
        <v>1669831796.8899996</v>
      </c>
      <c r="F112" s="8">
        <f>SUM(F5:F111)</f>
        <v>1369871956.0400002</v>
      </c>
      <c r="G112" s="8">
        <f>SUM(G5:G111)</f>
        <v>18064640319.130001</v>
      </c>
    </row>
    <row r="113" spans="2:8" ht="9" customHeight="1" x14ac:dyDescent="0.25">
      <c r="C113" s="15"/>
    </row>
    <row r="114" spans="2:8" s="16" customFormat="1" ht="62.45" customHeight="1" x14ac:dyDescent="0.25">
      <c r="B114" s="26" t="s">
        <v>117</v>
      </c>
      <c r="C114" s="26"/>
      <c r="D114" s="26"/>
      <c r="E114" s="26"/>
      <c r="F114" s="26"/>
      <c r="G114" s="26"/>
    </row>
    <row r="115" spans="2:8" s="16" customFormat="1" ht="28.15" customHeight="1" x14ac:dyDescent="0.25">
      <c r="B115" s="17"/>
      <c r="C115" s="18"/>
      <c r="D115" s="19"/>
      <c r="E115" s="20"/>
      <c r="F115" s="20"/>
      <c r="G115" s="21"/>
      <c r="H115" s="19"/>
    </row>
    <row r="116" spans="2:8" s="16" customFormat="1" ht="25.15" customHeight="1" x14ac:dyDescent="0.25">
      <c r="B116" s="22"/>
      <c r="C116" s="18"/>
      <c r="D116" s="23"/>
      <c r="E116" s="20"/>
      <c r="F116" s="20"/>
      <c r="G116" s="23"/>
      <c r="H116" s="19"/>
    </row>
    <row r="117" spans="2:8" s="16" customFormat="1" ht="17.25" customHeight="1" x14ac:dyDescent="0.25">
      <c r="B117" s="24"/>
      <c r="C117" s="18"/>
      <c r="D117" s="23"/>
      <c r="E117" s="20"/>
      <c r="F117" s="20"/>
      <c r="G117" s="23"/>
      <c r="H117" s="19"/>
    </row>
    <row r="118" spans="2:8" x14ac:dyDescent="0.25">
      <c r="C118" s="15"/>
      <c r="D118" s="25"/>
    </row>
    <row r="119" spans="2:8" x14ac:dyDescent="0.25">
      <c r="C119" s="15"/>
      <c r="D119" s="25"/>
    </row>
    <row r="120" spans="2:8" x14ac:dyDescent="0.25">
      <c r="D120" s="15"/>
    </row>
    <row r="121" spans="2:8" x14ac:dyDescent="0.25">
      <c r="D121" s="15"/>
    </row>
    <row r="122" spans="2:8" x14ac:dyDescent="0.25">
      <c r="D122" s="15"/>
    </row>
    <row r="123" spans="2:8" x14ac:dyDescent="0.25">
      <c r="D123" s="15"/>
    </row>
  </sheetData>
  <mergeCells count="9">
    <mergeCell ref="B114:G114"/>
    <mergeCell ref="B1:G1"/>
    <mergeCell ref="A3:A4"/>
    <mergeCell ref="B3:B4"/>
    <mergeCell ref="C3:C4"/>
    <mergeCell ref="D3:D4"/>
    <mergeCell ref="E3:E4"/>
    <mergeCell ref="F3:F4"/>
    <mergeCell ref="G3:G4"/>
  </mergeCells>
  <pageMargins left="0.62992125984251968" right="0.15748031496062992" top="0.27559055118110237" bottom="0.23622047244094491" header="0.15748031496062992" footer="0.15748031496062992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Решение4 </vt:lpstr>
      <vt:lpstr>'Решение4 '!Заголовки_для_печати</vt:lpstr>
      <vt:lpstr>'Решение4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Сафронова Ирина Александровна</cp:lastModifiedBy>
  <dcterms:created xsi:type="dcterms:W3CDTF">2015-06-08T01:19:05Z</dcterms:created>
  <dcterms:modified xsi:type="dcterms:W3CDTF">2015-06-19T00:45:31Z</dcterms:modified>
</cp:coreProperties>
</file>