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1820"/>
  </bookViews>
  <sheets>
    <sheet name="Тарифы скорая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Area" localSheetId="0">'Тарифы скорая'!$A$1:$G$7</definedName>
  </definedNames>
  <calcPr calcId="144525"/>
</workbook>
</file>

<file path=xl/calcChain.xml><?xml version="1.0" encoding="utf-8"?>
<calcChain xmlns="http://schemas.openxmlformats.org/spreadsheetml/2006/main">
  <c r="C5" i="1"/>
  <c r="E5" s="1"/>
  <c r="D5"/>
  <c r="D6"/>
  <c r="E6"/>
  <c r="F6"/>
  <c r="G6"/>
  <c r="C7"/>
  <c r="F7" s="1"/>
  <c r="D7" l="1"/>
  <c r="G7"/>
  <c r="E7"/>
</calcChain>
</file>

<file path=xl/sharedStrings.xml><?xml version="1.0" encoding="utf-8"?>
<sst xmlns="http://schemas.openxmlformats.org/spreadsheetml/2006/main" count="15" uniqueCount="14">
  <si>
    <t>Базовый тариф</t>
  </si>
  <si>
    <t>наименование</t>
  </si>
  <si>
    <t>№ п/п</t>
  </si>
  <si>
    <t>руб.</t>
  </si>
  <si>
    <t>Х</t>
  </si>
  <si>
    <t xml:space="preserve">Приложение №  25 
к Соглашению о тарифах на оплату медицинской помощи по обязательному медицинскому страхованию на территории Хабаровского края на 2015 год
</t>
  </si>
  <si>
    <t>Тарифы за выполненный вызов скорой медицинской помощи, оказанной вне медицинской организации, применяемые для осуществления межтерриториальных расчетов</t>
  </si>
  <si>
    <t>Вызов специализированной бригады</t>
  </si>
  <si>
    <t>Вызов врачебной бригады</t>
  </si>
  <si>
    <t>Вызов фельдшерской бригады</t>
  </si>
  <si>
    <t>1 районная группа</t>
  </si>
  <si>
    <t>2 районная группа</t>
  </si>
  <si>
    <t>3 районная группа</t>
  </si>
  <si>
    <t>4 районная группа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</si>
</sst>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7" fillId="0" borderId="0"/>
    <xf numFmtId="0" fontId="3" fillId="0" borderId="0"/>
    <xf numFmtId="0" fontId="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Fill="0" applyBorder="0" applyProtection="0">
      <alignment wrapText="1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9" fontId="4" fillId="0" borderId="0" xfId="2" applyFont="1" applyAlignment="1">
      <alignment horizontal="left" vertical="top" wrapText="1"/>
    </xf>
    <xf numFmtId="0" fontId="2" fillId="0" borderId="0" xfId="1" applyFont="1" applyFill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9" fontId="4" fillId="0" borderId="1" xfId="2" applyFont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9" fontId="4" fillId="0" borderId="1" xfId="2" applyFont="1" applyFill="1" applyBorder="1" applyAlignment="1">
      <alignment horizontal="center" vertical="center" wrapText="1"/>
    </xf>
    <xf numFmtId="9" fontId="4" fillId="0" borderId="2" xfId="2" applyFont="1" applyBorder="1" applyAlignment="1">
      <alignment horizontal="center" vertical="top" wrapText="1"/>
    </xf>
    <xf numFmtId="0" fontId="6" fillId="0" borderId="0" xfId="3" applyFont="1" applyFill="1" applyBorder="1" applyAlignment="1">
      <alignment wrapText="1"/>
    </xf>
    <xf numFmtId="0" fontId="6" fillId="0" borderId="0" xfId="3" applyFont="1" applyFill="1" applyBorder="1" applyAlignment="1">
      <alignment horizontal="center" wrapText="1"/>
    </xf>
    <xf numFmtId="0" fontId="6" fillId="0" borderId="0" xfId="3" applyFont="1" applyFill="1" applyBorder="1" applyAlignment="1">
      <alignment horizontal="left" wrapText="1"/>
    </xf>
    <xf numFmtId="0" fontId="9" fillId="0" borderId="0" xfId="3" applyFont="1" applyFill="1" applyAlignment="1">
      <alignment horizontal="right" wrapText="1"/>
    </xf>
    <xf numFmtId="0" fontId="4" fillId="0" borderId="0" xfId="3" applyFont="1" applyFill="1" applyBorder="1" applyAlignment="1">
      <alignment horizontal="right" vertical="top" wrapText="1"/>
    </xf>
    <xf numFmtId="9" fontId="10" fillId="0" borderId="0" xfId="2" applyFont="1" applyBorder="1" applyAlignment="1">
      <alignment horizontal="center" vertical="top" wrapText="1"/>
    </xf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3"/>
    <cellStyle name="Обычный 3 4" xfId="11"/>
    <cellStyle name="Обычный 3 5" xfId="1"/>
    <cellStyle name="Обычный 4" xfId="12"/>
    <cellStyle name="Обычный 5" xfId="13"/>
    <cellStyle name="Обычный Лена" xfId="14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D7"/>
  <sheetViews>
    <sheetView tabSelected="1" zoomScaleNormal="100" zoomScaleSheetLayoutView="115" workbookViewId="0">
      <selection activeCell="B2" sqref="B2:G2"/>
    </sheetView>
  </sheetViews>
  <sheetFormatPr defaultColWidth="9.140625" defaultRowHeight="15.75"/>
  <cols>
    <col min="1" max="1" width="5.28515625" style="1" customWidth="1"/>
    <col min="2" max="2" width="28.5703125" style="3" customWidth="1"/>
    <col min="3" max="3" width="14.42578125" style="2" customWidth="1"/>
    <col min="4" max="4" width="14" style="1" customWidth="1"/>
    <col min="5" max="5" width="16.140625" style="1" customWidth="1"/>
    <col min="6" max="7" width="13.85546875" style="1" customWidth="1"/>
    <col min="8" max="16384" width="9.140625" style="1"/>
  </cols>
  <sheetData>
    <row r="1" spans="1:30" s="13" customFormat="1" ht="137.25" customHeight="1">
      <c r="B1" s="15"/>
      <c r="E1" s="17" t="s">
        <v>5</v>
      </c>
      <c r="F1" s="17"/>
      <c r="G1" s="17"/>
      <c r="L1" s="14"/>
      <c r="M1" s="14"/>
      <c r="N1" s="14"/>
      <c r="AA1" s="14"/>
      <c r="AB1" s="14"/>
      <c r="AC1" s="14"/>
      <c r="AD1" s="14"/>
    </row>
    <row r="2" spans="1:30" ht="48" customHeight="1">
      <c r="B2" s="18" t="s">
        <v>6</v>
      </c>
      <c r="C2" s="18"/>
      <c r="D2" s="18"/>
      <c r="E2" s="18"/>
      <c r="F2" s="18"/>
      <c r="G2" s="18"/>
    </row>
    <row r="3" spans="1:30" ht="17.25" customHeight="1">
      <c r="B3" s="12"/>
      <c r="C3" s="12"/>
      <c r="D3" s="12"/>
      <c r="E3" s="12"/>
      <c r="F3" s="12"/>
      <c r="G3" s="16" t="s">
        <v>3</v>
      </c>
    </row>
    <row r="4" spans="1:30" s="4" customFormat="1" ht="79.5" customHeight="1">
      <c r="A4" s="8" t="s">
        <v>2</v>
      </c>
      <c r="B4" s="11" t="s">
        <v>1</v>
      </c>
      <c r="C4" s="8" t="s">
        <v>0</v>
      </c>
      <c r="D4" s="10" t="s">
        <v>10</v>
      </c>
      <c r="E4" s="10" t="s">
        <v>11</v>
      </c>
      <c r="F4" s="10" t="s">
        <v>12</v>
      </c>
      <c r="G4" s="10" t="s">
        <v>13</v>
      </c>
    </row>
    <row r="5" spans="1:30" s="4" customFormat="1" ht="34.5" customHeight="1">
      <c r="A5" s="8">
        <v>1</v>
      </c>
      <c r="B5" s="7" t="s">
        <v>7</v>
      </c>
      <c r="C5" s="6">
        <f>ROUND(C6*1.057,2)</f>
        <v>1807.58</v>
      </c>
      <c r="D5" s="5">
        <f>ROUND(C5*1.4,2)</f>
        <v>2530.61</v>
      </c>
      <c r="E5" s="5">
        <f>ROUND(C5*1.4*1.2,2)</f>
        <v>3036.73</v>
      </c>
      <c r="F5" s="5" t="s">
        <v>4</v>
      </c>
      <c r="G5" s="5" t="s">
        <v>4</v>
      </c>
    </row>
    <row r="6" spans="1:30" s="4" customFormat="1" ht="25.5" customHeight="1">
      <c r="A6" s="8">
        <v>2</v>
      </c>
      <c r="B6" s="7" t="s">
        <v>8</v>
      </c>
      <c r="C6" s="9">
        <v>1710.1</v>
      </c>
      <c r="D6" s="5">
        <f>ROUND(C6*1.4,2)</f>
        <v>2394.14</v>
      </c>
      <c r="E6" s="5">
        <f>ROUND(C6*1.4*1.2,2)</f>
        <v>2872.97</v>
      </c>
      <c r="F6" s="5">
        <f>ROUND(C6*1.4*1.59,2)</f>
        <v>3806.68</v>
      </c>
      <c r="G6" s="5">
        <f>ROUND(C6*1.4*1.71,2)</f>
        <v>4093.98</v>
      </c>
    </row>
    <row r="7" spans="1:30" s="4" customFormat="1" ht="28.5" customHeight="1">
      <c r="A7" s="8">
        <v>3</v>
      </c>
      <c r="B7" s="7" t="s">
        <v>9</v>
      </c>
      <c r="C7" s="6">
        <f>ROUND(C6*0.827,2)</f>
        <v>1414.25</v>
      </c>
      <c r="D7" s="5">
        <f>ROUND(C7*1.4,2)</f>
        <v>1979.95</v>
      </c>
      <c r="E7" s="5">
        <f>ROUND(C7*1.4*1.2,2)</f>
        <v>2375.94</v>
      </c>
      <c r="F7" s="5">
        <f>ROUND(C7*1.4*1.59,2)</f>
        <v>3148.12</v>
      </c>
      <c r="G7" s="5">
        <f>ROUND(C7*1.4*1.71,2)</f>
        <v>3385.71</v>
      </c>
    </row>
  </sheetData>
  <mergeCells count="2">
    <mergeCell ref="B2:G2"/>
    <mergeCell ref="E1:G1"/>
  </mergeCells>
  <pageMargins left="0.98425196850393704" right="0.39370078740157483" top="0.70866141732283472" bottom="0.98425196850393704" header="0.51181102362204722" footer="0.47244094488188981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 скорая</vt:lpstr>
      <vt:lpstr>'Тарифы скорая'!Область_печати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2015-01-13T06:58:58Z</cp:lastPrinted>
  <dcterms:created xsi:type="dcterms:W3CDTF">2014-12-29T07:36:57Z</dcterms:created>
  <dcterms:modified xsi:type="dcterms:W3CDTF">2015-01-16T02:15:49Z</dcterms:modified>
</cp:coreProperties>
</file>