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150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КС!$A$11:$DU$356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КС!$C:$C,КС!$3:$4</definedName>
    <definedName name="_xlnm.Print_Area" localSheetId="0">КС!$A$1:$DU$356</definedName>
  </definedNames>
  <calcPr calcId="145621"/>
</workbook>
</file>

<file path=xl/calcChain.xml><?xml version="1.0" encoding="utf-8"?>
<calcChain xmlns="http://schemas.openxmlformats.org/spreadsheetml/2006/main">
  <c r="DT355" i="1" l="1"/>
  <c r="DT354" i="1"/>
  <c r="DT353" i="1"/>
  <c r="DT352" i="1"/>
  <c r="DT351" i="1"/>
  <c r="DT350" i="1"/>
  <c r="DT349" i="1"/>
  <c r="DT348" i="1"/>
  <c r="DT347" i="1"/>
  <c r="DR346" i="1"/>
  <c r="DP346" i="1"/>
  <c r="DN346" i="1"/>
  <c r="DL346" i="1"/>
  <c r="DJ346" i="1"/>
  <c r="DH346" i="1"/>
  <c r="DF346" i="1"/>
  <c r="DD346" i="1"/>
  <c r="DB346" i="1"/>
  <c r="CZ346" i="1"/>
  <c r="CX346" i="1"/>
  <c r="CV346" i="1"/>
  <c r="CT346" i="1"/>
  <c r="CR346" i="1"/>
  <c r="CP346" i="1"/>
  <c r="CN346" i="1"/>
  <c r="CL346" i="1"/>
  <c r="CJ346" i="1"/>
  <c r="CH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BB346" i="1"/>
  <c r="AZ346" i="1"/>
  <c r="AX346" i="1"/>
  <c r="AV346" i="1"/>
  <c r="AT346" i="1"/>
  <c r="AR346" i="1"/>
  <c r="AP346" i="1"/>
  <c r="AN346" i="1"/>
  <c r="AL346" i="1"/>
  <c r="AJ346" i="1"/>
  <c r="AH346" i="1"/>
  <c r="AF346" i="1"/>
  <c r="AD346" i="1"/>
  <c r="AB346" i="1"/>
  <c r="Z346" i="1"/>
  <c r="X346" i="1"/>
  <c r="V346" i="1"/>
  <c r="T346" i="1"/>
  <c r="R346" i="1"/>
  <c r="P346" i="1"/>
  <c r="N346" i="1"/>
  <c r="DT345" i="1"/>
  <c r="DT344" i="1"/>
  <c r="DT343" i="1"/>
  <c r="DT342" i="1"/>
  <c r="DT341" i="1"/>
  <c r="DT340" i="1"/>
  <c r="DR339" i="1"/>
  <c r="DP339" i="1"/>
  <c r="DN339" i="1"/>
  <c r="DL339" i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T339" i="1"/>
  <c r="AR339" i="1"/>
  <c r="AP339" i="1"/>
  <c r="AN339" i="1"/>
  <c r="AL339" i="1"/>
  <c r="AJ339" i="1"/>
  <c r="AH339" i="1"/>
  <c r="AF339" i="1"/>
  <c r="AD339" i="1"/>
  <c r="AB339" i="1"/>
  <c r="Z339" i="1"/>
  <c r="X339" i="1"/>
  <c r="V339" i="1"/>
  <c r="T339" i="1"/>
  <c r="R339" i="1"/>
  <c r="P339" i="1"/>
  <c r="N339" i="1"/>
  <c r="DT338" i="1"/>
  <c r="DT337" i="1"/>
  <c r="DT336" i="1"/>
  <c r="DT335" i="1"/>
  <c r="DT334" i="1"/>
  <c r="DT333" i="1"/>
  <c r="DT332" i="1"/>
  <c r="DT331" i="1"/>
  <c r="DT330" i="1"/>
  <c r="DT329" i="1" s="1"/>
  <c r="DR329" i="1"/>
  <c r="DP329" i="1"/>
  <c r="DN329" i="1"/>
  <c r="DL329" i="1"/>
  <c r="DJ329" i="1"/>
  <c r="DH329" i="1"/>
  <c r="DF329" i="1"/>
  <c r="DD329" i="1"/>
  <c r="DB329" i="1"/>
  <c r="CZ329" i="1"/>
  <c r="CX329" i="1"/>
  <c r="CV329" i="1"/>
  <c r="CT329" i="1"/>
  <c r="CR329" i="1"/>
  <c r="CP329" i="1"/>
  <c r="CN329" i="1"/>
  <c r="CL329" i="1"/>
  <c r="CJ329" i="1"/>
  <c r="CH329" i="1"/>
  <c r="CF329" i="1"/>
  <c r="CD329" i="1"/>
  <c r="CB329" i="1"/>
  <c r="BZ329" i="1"/>
  <c r="BX329" i="1"/>
  <c r="BV329" i="1"/>
  <c r="BT329" i="1"/>
  <c r="BR329" i="1"/>
  <c r="BP329" i="1"/>
  <c r="BN329" i="1"/>
  <c r="BL329" i="1"/>
  <c r="BJ329" i="1"/>
  <c r="BH329" i="1"/>
  <c r="BF329" i="1"/>
  <c r="BD329" i="1"/>
  <c r="BB329" i="1"/>
  <c r="AZ329" i="1"/>
  <c r="AX329" i="1"/>
  <c r="AV329" i="1"/>
  <c r="AT329" i="1"/>
  <c r="AR329" i="1"/>
  <c r="AP329" i="1"/>
  <c r="AN329" i="1"/>
  <c r="AL329" i="1"/>
  <c r="AJ329" i="1"/>
  <c r="AH329" i="1"/>
  <c r="AF329" i="1"/>
  <c r="AD329" i="1"/>
  <c r="AB329" i="1"/>
  <c r="Z329" i="1"/>
  <c r="X329" i="1"/>
  <c r="V329" i="1"/>
  <c r="T329" i="1"/>
  <c r="R329" i="1"/>
  <c r="P329" i="1"/>
  <c r="N329" i="1"/>
  <c r="DT328" i="1"/>
  <c r="DT327" i="1"/>
  <c r="DT326" i="1"/>
  <c r="DT325" i="1"/>
  <c r="DT324" i="1"/>
  <c r="DR323" i="1"/>
  <c r="DP323" i="1"/>
  <c r="DN323" i="1"/>
  <c r="DL323" i="1"/>
  <c r="DJ323" i="1"/>
  <c r="DH323" i="1"/>
  <c r="DF323" i="1"/>
  <c r="DD323" i="1"/>
  <c r="DB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BB323" i="1"/>
  <c r="AZ323" i="1"/>
  <c r="AX323" i="1"/>
  <c r="AV323" i="1"/>
  <c r="AT323" i="1"/>
  <c r="AR323" i="1"/>
  <c r="AP323" i="1"/>
  <c r="AN323" i="1"/>
  <c r="AL323" i="1"/>
  <c r="AJ323" i="1"/>
  <c r="AH323" i="1"/>
  <c r="AF323" i="1"/>
  <c r="AD323" i="1"/>
  <c r="AB323" i="1"/>
  <c r="Z323" i="1"/>
  <c r="X323" i="1"/>
  <c r="V323" i="1"/>
  <c r="T323" i="1"/>
  <c r="R323" i="1"/>
  <c r="P323" i="1"/>
  <c r="N323" i="1"/>
  <c r="DT322" i="1"/>
  <c r="DT321" i="1"/>
  <c r="DT320" i="1"/>
  <c r="DT319" i="1"/>
  <c r="DT318" i="1"/>
  <c r="DT317" i="1"/>
  <c r="DT316" i="1"/>
  <c r="DR315" i="1"/>
  <c r="DP315" i="1"/>
  <c r="DN315" i="1"/>
  <c r="DL315" i="1"/>
  <c r="DJ315" i="1"/>
  <c r="DH315" i="1"/>
  <c r="DF315" i="1"/>
  <c r="DD315" i="1"/>
  <c r="DB315" i="1"/>
  <c r="CZ315" i="1"/>
  <c r="CX315" i="1"/>
  <c r="CV315" i="1"/>
  <c r="CT315" i="1"/>
  <c r="CR315" i="1"/>
  <c r="CP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D315" i="1"/>
  <c r="AB315" i="1"/>
  <c r="Z315" i="1"/>
  <c r="X315" i="1"/>
  <c r="V315" i="1"/>
  <c r="T315" i="1"/>
  <c r="R315" i="1"/>
  <c r="P315" i="1"/>
  <c r="N315" i="1"/>
  <c r="DT314" i="1"/>
  <c r="DT313" i="1"/>
  <c r="DT312" i="1"/>
  <c r="DT311" i="1"/>
  <c r="DT310" i="1"/>
  <c r="DT309" i="1"/>
  <c r="DT308" i="1"/>
  <c r="DT307" i="1"/>
  <c r="DT306" i="1"/>
  <c r="DT305" i="1"/>
  <c r="DT304" i="1"/>
  <c r="DT303" i="1"/>
  <c r="DT302" i="1"/>
  <c r="DT301" i="1"/>
  <c r="DT300" i="1"/>
  <c r="DT299" i="1"/>
  <c r="DT298" i="1"/>
  <c r="DT297" i="1"/>
  <c r="DR296" i="1"/>
  <c r="DP296" i="1"/>
  <c r="DN296" i="1"/>
  <c r="DL296" i="1"/>
  <c r="DJ296" i="1"/>
  <c r="DH296" i="1"/>
  <c r="DF296" i="1"/>
  <c r="DD296" i="1"/>
  <c r="DB296" i="1"/>
  <c r="CZ296" i="1"/>
  <c r="CX296" i="1"/>
  <c r="CV296" i="1"/>
  <c r="CT296" i="1"/>
  <c r="CR296" i="1"/>
  <c r="CP296" i="1"/>
  <c r="CN296" i="1"/>
  <c r="CL296" i="1"/>
  <c r="CJ296" i="1"/>
  <c r="CH296" i="1"/>
  <c r="CF296" i="1"/>
  <c r="CD296" i="1"/>
  <c r="CB296" i="1"/>
  <c r="BZ296" i="1"/>
  <c r="BX296" i="1"/>
  <c r="BV296" i="1"/>
  <c r="BT296" i="1"/>
  <c r="BR296" i="1"/>
  <c r="BP296" i="1"/>
  <c r="BN296" i="1"/>
  <c r="BL296" i="1"/>
  <c r="BJ296" i="1"/>
  <c r="BH296" i="1"/>
  <c r="BF296" i="1"/>
  <c r="BD296" i="1"/>
  <c r="BB296" i="1"/>
  <c r="AZ296" i="1"/>
  <c r="AX296" i="1"/>
  <c r="AV296" i="1"/>
  <c r="AT296" i="1"/>
  <c r="AR296" i="1"/>
  <c r="AP296" i="1"/>
  <c r="AN296" i="1"/>
  <c r="AL296" i="1"/>
  <c r="AJ296" i="1"/>
  <c r="AH296" i="1"/>
  <c r="AF296" i="1"/>
  <c r="AD296" i="1"/>
  <c r="AB296" i="1"/>
  <c r="Z296" i="1"/>
  <c r="X296" i="1"/>
  <c r="V296" i="1"/>
  <c r="T296" i="1"/>
  <c r="R296" i="1"/>
  <c r="P296" i="1"/>
  <c r="N296" i="1"/>
  <c r="DT295" i="1"/>
  <c r="DT294" i="1"/>
  <c r="DT293" i="1"/>
  <c r="DT292" i="1"/>
  <c r="DT291" i="1"/>
  <c r="DT290" i="1"/>
  <c r="DT289" i="1"/>
  <c r="DT288" i="1"/>
  <c r="DT287" i="1"/>
  <c r="DT286" i="1"/>
  <c r="DT285" i="1"/>
  <c r="DT284" i="1"/>
  <c r="DT283" i="1"/>
  <c r="DT282" i="1"/>
  <c r="DT281" i="1"/>
  <c r="DT280" i="1"/>
  <c r="DT279" i="1"/>
  <c r="DT278" i="1"/>
  <c r="DT277" i="1"/>
  <c r="DR276" i="1"/>
  <c r="DP276" i="1"/>
  <c r="DN276" i="1"/>
  <c r="DL276" i="1"/>
  <c r="DJ276" i="1"/>
  <c r="DH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R276" i="1"/>
  <c r="AP276" i="1"/>
  <c r="AN276" i="1"/>
  <c r="AL276" i="1"/>
  <c r="AJ276" i="1"/>
  <c r="AH276" i="1"/>
  <c r="AF276" i="1"/>
  <c r="AD276" i="1"/>
  <c r="AB276" i="1"/>
  <c r="Z276" i="1"/>
  <c r="X276" i="1"/>
  <c r="V276" i="1"/>
  <c r="T276" i="1"/>
  <c r="R276" i="1"/>
  <c r="P276" i="1"/>
  <c r="N276" i="1"/>
  <c r="DT275" i="1"/>
  <c r="DT274" i="1"/>
  <c r="DT273" i="1"/>
  <c r="DT272" i="1"/>
  <c r="DT271" i="1"/>
  <c r="DT270" i="1"/>
  <c r="DT269" i="1"/>
  <c r="DT268" i="1"/>
  <c r="DT267" i="1"/>
  <c r="DT266" i="1"/>
  <c r="DT265" i="1"/>
  <c r="DT264" i="1"/>
  <c r="DT263" i="1"/>
  <c r="DR262" i="1"/>
  <c r="DP262" i="1"/>
  <c r="DN262" i="1"/>
  <c r="DL262" i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J262" i="1"/>
  <c r="AH262" i="1"/>
  <c r="AF262" i="1"/>
  <c r="AD262" i="1"/>
  <c r="AB262" i="1"/>
  <c r="Z262" i="1"/>
  <c r="X262" i="1"/>
  <c r="V262" i="1"/>
  <c r="T262" i="1"/>
  <c r="R262" i="1"/>
  <c r="P262" i="1"/>
  <c r="N262" i="1"/>
  <c r="DT261" i="1"/>
  <c r="DT260" i="1"/>
  <c r="DT259" i="1"/>
  <c r="DT258" i="1"/>
  <c r="DT257" i="1"/>
  <c r="DT256" i="1"/>
  <c r="DT255" i="1"/>
  <c r="DT254" i="1"/>
  <c r="DT253" i="1"/>
  <c r="DT252" i="1"/>
  <c r="DT251" i="1"/>
  <c r="DT250" i="1"/>
  <c r="DT249" i="1"/>
  <c r="DR248" i="1"/>
  <c r="DP248" i="1"/>
  <c r="DN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N248" i="1"/>
  <c r="DT247" i="1"/>
  <c r="DT246" i="1"/>
  <c r="DT245" i="1"/>
  <c r="DT244" i="1"/>
  <c r="DT243" i="1"/>
  <c r="DR242" i="1"/>
  <c r="DP242" i="1"/>
  <c r="DN242" i="1"/>
  <c r="DL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N242" i="1"/>
  <c r="DT241" i="1"/>
  <c r="DT240" i="1"/>
  <c r="DT239" i="1"/>
  <c r="DT238" i="1"/>
  <c r="DT237" i="1"/>
  <c r="DT236" i="1"/>
  <c r="DT235" i="1"/>
  <c r="DT234" i="1"/>
  <c r="DT233" i="1"/>
  <c r="DT232" i="1"/>
  <c r="DT231" i="1"/>
  <c r="DT230" i="1"/>
  <c r="DT229" i="1"/>
  <c r="DT228" i="1"/>
  <c r="DT227" i="1"/>
  <c r="DT226" i="1"/>
  <c r="DT225" i="1" s="1"/>
  <c r="DR225" i="1"/>
  <c r="DP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D225" i="1"/>
  <c r="AB225" i="1"/>
  <c r="Z225" i="1"/>
  <c r="X225" i="1"/>
  <c r="V225" i="1"/>
  <c r="T225" i="1"/>
  <c r="R225" i="1"/>
  <c r="P225" i="1"/>
  <c r="N225" i="1"/>
  <c r="DT224" i="1"/>
  <c r="DT223" i="1" s="1"/>
  <c r="DR223" i="1"/>
  <c r="DP223" i="1"/>
  <c r="DN223" i="1"/>
  <c r="DL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D223" i="1"/>
  <c r="AB223" i="1"/>
  <c r="Z223" i="1"/>
  <c r="X223" i="1"/>
  <c r="V223" i="1"/>
  <c r="T223" i="1"/>
  <c r="R223" i="1"/>
  <c r="P223" i="1"/>
  <c r="N223" i="1"/>
  <c r="DT222" i="1"/>
  <c r="DT221" i="1"/>
  <c r="DT220" i="1"/>
  <c r="DT219" i="1"/>
  <c r="DT218" i="1"/>
  <c r="DT217" i="1"/>
  <c r="DT216" i="1"/>
  <c r="DT215" i="1"/>
  <c r="DT214" i="1"/>
  <c r="DT213" i="1"/>
  <c r="DT212" i="1"/>
  <c r="DT211" i="1"/>
  <c r="DR210" i="1"/>
  <c r="DP210" i="1"/>
  <c r="DN210" i="1"/>
  <c r="DL210" i="1"/>
  <c r="DJ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Z210" i="1"/>
  <c r="X210" i="1"/>
  <c r="V210" i="1"/>
  <c r="T210" i="1"/>
  <c r="R210" i="1"/>
  <c r="P210" i="1"/>
  <c r="N210" i="1"/>
  <c r="DT209" i="1"/>
  <c r="DT208" i="1"/>
  <c r="DT207" i="1"/>
  <c r="DT206" i="1"/>
  <c r="DR205" i="1"/>
  <c r="DP205" i="1"/>
  <c r="DN205" i="1"/>
  <c r="DL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D205" i="1"/>
  <c r="AB205" i="1"/>
  <c r="Z205" i="1"/>
  <c r="X205" i="1"/>
  <c r="V205" i="1"/>
  <c r="T205" i="1"/>
  <c r="R205" i="1"/>
  <c r="P205" i="1"/>
  <c r="N205" i="1"/>
  <c r="DT204" i="1"/>
  <c r="DT203" i="1"/>
  <c r="DT202" i="1"/>
  <c r="DT201" i="1"/>
  <c r="DT200" i="1"/>
  <c r="DT199" i="1"/>
  <c r="DT198" i="1" s="1"/>
  <c r="DR198" i="1"/>
  <c r="DP198" i="1"/>
  <c r="DN198" i="1"/>
  <c r="DL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DT197" i="1"/>
  <c r="DT196" i="1"/>
  <c r="DT195" i="1"/>
  <c r="DT194" i="1"/>
  <c r="DR193" i="1"/>
  <c r="DP193" i="1"/>
  <c r="DN193" i="1"/>
  <c r="DL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DT192" i="1"/>
  <c r="DT191" i="1"/>
  <c r="DT190" i="1"/>
  <c r="DT189" i="1"/>
  <c r="DT188" i="1"/>
  <c r="DT187" i="1"/>
  <c r="DT186" i="1"/>
  <c r="DT185" i="1"/>
  <c r="DR184" i="1"/>
  <c r="DP184" i="1"/>
  <c r="DN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DT183" i="1"/>
  <c r="DT182" i="1"/>
  <c r="DT181" i="1"/>
  <c r="DT180" i="1"/>
  <c r="DT179" i="1"/>
  <c r="DT178" i="1"/>
  <c r="DT177" i="1"/>
  <c r="DT176" i="1"/>
  <c r="DT175" i="1"/>
  <c r="DT174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DT172" i="1"/>
  <c r="DT171" i="1"/>
  <c r="DT170" i="1"/>
  <c r="DT169" i="1"/>
  <c r="DT168" i="1"/>
  <c r="DT167" i="1"/>
  <c r="DT166" i="1"/>
  <c r="DT165" i="1"/>
  <c r="DT164" i="1"/>
  <c r="DT163" i="1"/>
  <c r="DT162" i="1"/>
  <c r="DT161" i="1"/>
  <c r="DT160" i="1"/>
  <c r="DT159" i="1"/>
  <c r="DT158" i="1"/>
  <c r="DT157" i="1"/>
  <c r="DT156" i="1"/>
  <c r="DT155" i="1"/>
  <c r="DT154" i="1"/>
  <c r="DT153" i="1"/>
  <c r="DT152" i="1"/>
  <c r="DT151" i="1"/>
  <c r="DT150" i="1"/>
  <c r="DT149" i="1"/>
  <c r="DT148" i="1"/>
  <c r="DT147" i="1"/>
  <c r="DT146" i="1"/>
  <c r="DT145" i="1"/>
  <c r="DT144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DT142" i="1"/>
  <c r="DT141" i="1"/>
  <c r="DT140" i="1"/>
  <c r="DR139" i="1"/>
  <c r="DP139" i="1"/>
  <c r="DN139" i="1"/>
  <c r="DL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DT138" i="1"/>
  <c r="DT137" i="1"/>
  <c r="DT136" i="1"/>
  <c r="DT135" i="1"/>
  <c r="DT134" i="1"/>
  <c r="DT133" i="1"/>
  <c r="DT132" i="1"/>
  <c r="DR131" i="1"/>
  <c r="DP131" i="1"/>
  <c r="DN131" i="1"/>
  <c r="DL131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DT130" i="1"/>
  <c r="DT129" i="1"/>
  <c r="DT128" i="1"/>
  <c r="DT127" i="1"/>
  <c r="DT126" i="1"/>
  <c r="DT125" i="1"/>
  <c r="DT124" i="1"/>
  <c r="DT123" i="1"/>
  <c r="DT122" i="1"/>
  <c r="DT121" i="1"/>
  <c r="DT120" i="1"/>
  <c r="DT119" i="1"/>
  <c r="DR118" i="1"/>
  <c r="DP118" i="1"/>
  <c r="DN118" i="1"/>
  <c r="DL118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N118" i="1"/>
  <c r="DT117" i="1"/>
  <c r="DT116" i="1"/>
  <c r="DT115" i="1"/>
  <c r="DT114" i="1"/>
  <c r="DT113" i="1"/>
  <c r="DT112" i="1"/>
  <c r="DT111" i="1"/>
  <c r="DT110" i="1"/>
  <c r="DT109" i="1"/>
  <c r="DT107" i="1"/>
  <c r="DT106" i="1"/>
  <c r="DT105" i="1"/>
  <c r="DT104" i="1"/>
  <c r="DT103" i="1"/>
  <c r="DT102" i="1"/>
  <c r="DT101" i="1"/>
  <c r="DR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DT99" i="1"/>
  <c r="DT98" i="1"/>
  <c r="DT97" i="1"/>
  <c r="DR96" i="1"/>
  <c r="DP96" i="1"/>
  <c r="DN96" i="1"/>
  <c r="DL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DT95" i="1"/>
  <c r="DT94" i="1"/>
  <c r="DT93" i="1"/>
  <c r="DT92" i="1"/>
  <c r="DT91" i="1"/>
  <c r="DT90" i="1"/>
  <c r="DT89" i="1"/>
  <c r="DR88" i="1"/>
  <c r="DP88" i="1"/>
  <c r="DN88" i="1"/>
  <c r="DL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DT87" i="1"/>
  <c r="DT86" i="1"/>
  <c r="DT85" i="1"/>
  <c r="DT84" i="1"/>
  <c r="DT83" i="1"/>
  <c r="DT82" i="1"/>
  <c r="DT81" i="1"/>
  <c r="DT80" i="1"/>
  <c r="DT79" i="1"/>
  <c r="DT78" i="1"/>
  <c r="DT77" i="1"/>
  <c r="DR76" i="1"/>
  <c r="DP76" i="1"/>
  <c r="DN76" i="1"/>
  <c r="DL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DT75" i="1"/>
  <c r="DT74" i="1"/>
  <c r="DT73" i="1"/>
  <c r="DT72" i="1"/>
  <c r="DR71" i="1"/>
  <c r="DP71" i="1"/>
  <c r="DN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N71" i="1"/>
  <c r="DT70" i="1"/>
  <c r="DT69" i="1"/>
  <c r="DT68" i="1"/>
  <c r="DT67" i="1"/>
  <c r="DT66" i="1"/>
  <c r="DT65" i="1"/>
  <c r="DT64" i="1"/>
  <c r="DT63" i="1" s="1"/>
  <c r="DR63" i="1"/>
  <c r="DP63" i="1"/>
  <c r="DN63" i="1"/>
  <c r="DL63" i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DT62" i="1"/>
  <c r="DT61" i="1"/>
  <c r="DT60" i="1"/>
  <c r="DT59" i="1"/>
  <c r="DT58" i="1"/>
  <c r="DT57" i="1"/>
  <c r="DT56" i="1"/>
  <c r="DT55" i="1"/>
  <c r="DT54" i="1"/>
  <c r="DT53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DT51" i="1"/>
  <c r="DT50" i="1"/>
  <c r="DT49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DT47" i="1"/>
  <c r="DT46" i="1" s="1"/>
  <c r="DR46" i="1"/>
  <c r="DP46" i="1"/>
  <c r="DN46" i="1"/>
  <c r="DL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DT45" i="1"/>
  <c r="DT44" i="1"/>
  <c r="DT43" i="1"/>
  <c r="DR42" i="1"/>
  <c r="DP42" i="1"/>
  <c r="DN42" i="1"/>
  <c r="DL42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DT41" i="1"/>
  <c r="DT40" i="1"/>
  <c r="DT39" i="1"/>
  <c r="DT38" i="1"/>
  <c r="DT37" i="1"/>
  <c r="DR36" i="1"/>
  <c r="DP36" i="1"/>
  <c r="DN36" i="1"/>
  <c r="DL36" i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DT35" i="1"/>
  <c r="DT34" i="1"/>
  <c r="DT33" i="1"/>
  <c r="DT32" i="1"/>
  <c r="DT30" i="1" s="1"/>
  <c r="DT31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DT29" i="1"/>
  <c r="DT28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DT26" i="1"/>
  <c r="DT25" i="1"/>
  <c r="DT24" i="1"/>
  <c r="DT23" i="1"/>
  <c r="DT22" i="1"/>
  <c r="DT21" i="1"/>
  <c r="DT20" i="1"/>
  <c r="DT19" i="1"/>
  <c r="DT18" i="1"/>
  <c r="DT17" i="1"/>
  <c r="DT16" i="1"/>
  <c r="DT15" i="1"/>
  <c r="DT14" i="1"/>
  <c r="DR13" i="1"/>
  <c r="DP13" i="1"/>
  <c r="DN13" i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N13" i="1"/>
  <c r="E13" i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D13" i="1"/>
  <c r="D14" i="1" s="1"/>
  <c r="DT12" i="1"/>
  <c r="DS12" i="1"/>
  <c r="DQ12" i="1"/>
  <c r="DQ11" i="1" s="1"/>
  <c r="DO12" i="1"/>
  <c r="DM12" i="1"/>
  <c r="DM11" i="1" s="1"/>
  <c r="DK12" i="1"/>
  <c r="DI12" i="1"/>
  <c r="DI11" i="1" s="1"/>
  <c r="DG12" i="1"/>
  <c r="DE12" i="1"/>
  <c r="DE11" i="1" s="1"/>
  <c r="DC12" i="1"/>
  <c r="DC11" i="1" s="1"/>
  <c r="DA12" i="1"/>
  <c r="DA11" i="1" s="1"/>
  <c r="CY12" i="1"/>
  <c r="CW12" i="1"/>
  <c r="CU12" i="1"/>
  <c r="CU11" i="1" s="1"/>
  <c r="CS12" i="1"/>
  <c r="CS11" i="1" s="1"/>
  <c r="CQ12" i="1"/>
  <c r="CO12" i="1"/>
  <c r="CO11" i="1" s="1"/>
  <c r="CM12" i="1"/>
  <c r="CK12" i="1"/>
  <c r="CK11" i="1" s="1"/>
  <c r="CI12" i="1"/>
  <c r="CG12" i="1"/>
  <c r="CG11" i="1" s="1"/>
  <c r="CE12" i="1"/>
  <c r="CC12" i="1"/>
  <c r="CC11" i="1" s="1"/>
  <c r="CA12" i="1"/>
  <c r="CA11" i="1" s="1"/>
  <c r="BY12" i="1"/>
  <c r="BW12" i="1"/>
  <c r="BW11" i="1" s="1"/>
  <c r="BU12" i="1"/>
  <c r="BU11" i="1" s="1"/>
  <c r="BS12" i="1"/>
  <c r="BS11" i="1" s="1"/>
  <c r="BQ12" i="1"/>
  <c r="BQ11" i="1" s="1"/>
  <c r="BO12" i="1"/>
  <c r="BM12" i="1"/>
  <c r="BM11" i="1" s="1"/>
  <c r="BK12" i="1"/>
  <c r="BK11" i="1" s="1"/>
  <c r="BI12" i="1"/>
  <c r="BG12" i="1"/>
  <c r="BG11" i="1" s="1"/>
  <c r="BE12" i="1"/>
  <c r="BE11" i="1" s="1"/>
  <c r="BC12" i="1"/>
  <c r="BC11" i="1" s="1"/>
  <c r="BA12" i="1"/>
  <c r="BA11" i="1" s="1"/>
  <c r="AY12" i="1"/>
  <c r="AW12" i="1"/>
  <c r="AW11" i="1" s="1"/>
  <c r="AU12" i="1"/>
  <c r="AU11" i="1" s="1"/>
  <c r="AS12" i="1"/>
  <c r="AQ12" i="1"/>
  <c r="AQ11" i="1" s="1"/>
  <c r="AO12" i="1"/>
  <c r="AO11" i="1" s="1"/>
  <c r="AM12" i="1"/>
  <c r="AM11" i="1" s="1"/>
  <c r="AK12" i="1"/>
  <c r="AK11" i="1" s="1"/>
  <c r="AI12" i="1"/>
  <c r="AG12" i="1"/>
  <c r="AE12" i="1"/>
  <c r="AE11" i="1" s="1"/>
  <c r="AC12" i="1"/>
  <c r="AA12" i="1"/>
  <c r="AA11" i="1" s="1"/>
  <c r="Y12" i="1"/>
  <c r="Y11" i="1" s="1"/>
  <c r="W12" i="1"/>
  <c r="W11" i="1" s="1"/>
  <c r="U12" i="1"/>
  <c r="U11" i="1" s="1"/>
  <c r="S12" i="1"/>
  <c r="Q12" i="1"/>
  <c r="Q11" i="1" s="1"/>
  <c r="O12" i="1"/>
  <c r="O11" i="1" s="1"/>
  <c r="DT11" i="1"/>
  <c r="DS11" i="1"/>
  <c r="DR11" i="1"/>
  <c r="DP11" i="1"/>
  <c r="DO11" i="1"/>
  <c r="DN11" i="1"/>
  <c r="DL11" i="1"/>
  <c r="DK11" i="1"/>
  <c r="DJ11" i="1"/>
  <c r="DH11" i="1"/>
  <c r="DG11" i="1"/>
  <c r="DF11" i="1"/>
  <c r="DF356" i="1" s="1"/>
  <c r="DD11" i="1"/>
  <c r="DB11" i="1"/>
  <c r="DB356" i="1" s="1"/>
  <c r="CZ11" i="1"/>
  <c r="CY11" i="1"/>
  <c r="CX11" i="1"/>
  <c r="CW11" i="1"/>
  <c r="CV11" i="1"/>
  <c r="CT11" i="1"/>
  <c r="CR11" i="1"/>
  <c r="CQ11" i="1"/>
  <c r="CP11" i="1"/>
  <c r="CN11" i="1"/>
  <c r="CM11" i="1"/>
  <c r="CL11" i="1"/>
  <c r="CJ11" i="1"/>
  <c r="CI11" i="1"/>
  <c r="CH11" i="1"/>
  <c r="CF11" i="1"/>
  <c r="CE11" i="1"/>
  <c r="CD11" i="1"/>
  <c r="CB11" i="1"/>
  <c r="BZ11" i="1"/>
  <c r="BY11" i="1"/>
  <c r="BX11" i="1"/>
  <c r="BV11" i="1"/>
  <c r="BT11" i="1"/>
  <c r="BR11" i="1"/>
  <c r="BP11" i="1"/>
  <c r="BO11" i="1"/>
  <c r="BN11" i="1"/>
  <c r="BL11" i="1"/>
  <c r="BJ11" i="1"/>
  <c r="BI11" i="1"/>
  <c r="BH11" i="1"/>
  <c r="BF11" i="1"/>
  <c r="BD11" i="1"/>
  <c r="BB11" i="1"/>
  <c r="AZ11" i="1"/>
  <c r="AY11" i="1"/>
  <c r="AX11" i="1"/>
  <c r="AV11" i="1"/>
  <c r="AT11" i="1"/>
  <c r="AS11" i="1"/>
  <c r="AR11" i="1"/>
  <c r="AP11" i="1"/>
  <c r="AN11" i="1"/>
  <c r="AL11" i="1"/>
  <c r="AJ11" i="1"/>
  <c r="AI11" i="1"/>
  <c r="AH11" i="1"/>
  <c r="AF11" i="1"/>
  <c r="AD11" i="1"/>
  <c r="AC11" i="1"/>
  <c r="AB11" i="1"/>
  <c r="Z11" i="1"/>
  <c r="X11" i="1"/>
  <c r="V11" i="1"/>
  <c r="T11" i="1"/>
  <c r="S11" i="1"/>
  <c r="R11" i="1"/>
  <c r="P11" i="1"/>
  <c r="N11" i="1"/>
  <c r="Z356" i="1" l="1"/>
  <c r="CL356" i="1"/>
  <c r="CP356" i="1"/>
  <c r="DR356" i="1"/>
  <c r="DT13" i="1"/>
  <c r="DT27" i="1"/>
  <c r="DT71" i="1"/>
  <c r="DT118" i="1"/>
  <c r="DT184" i="1"/>
  <c r="DT315" i="1"/>
  <c r="R356" i="1"/>
  <c r="V356" i="1"/>
  <c r="AH356" i="1"/>
  <c r="AL356" i="1"/>
  <c r="AX356" i="1"/>
  <c r="BB356" i="1"/>
  <c r="BN356" i="1"/>
  <c r="BR356" i="1"/>
  <c r="CD356" i="1"/>
  <c r="CH356" i="1"/>
  <c r="DJ356" i="1"/>
  <c r="DN356" i="1"/>
  <c r="DT42" i="1"/>
  <c r="DT88" i="1"/>
  <c r="DT100" i="1"/>
  <c r="DT139" i="1"/>
  <c r="DT242" i="1"/>
  <c r="DT248" i="1"/>
  <c r="DT262" i="1"/>
  <c r="DT276" i="1"/>
  <c r="N356" i="1"/>
  <c r="AD356" i="1"/>
  <c r="AP356" i="1"/>
  <c r="AT356" i="1"/>
  <c r="BF356" i="1"/>
  <c r="BJ356" i="1"/>
  <c r="BV356" i="1"/>
  <c r="BZ356" i="1"/>
  <c r="CT356" i="1"/>
  <c r="CX356" i="1"/>
  <c r="DT48" i="1"/>
  <c r="DT76" i="1"/>
  <c r="DT96" i="1"/>
  <c r="DT143" i="1"/>
  <c r="DT173" i="1"/>
  <c r="DT193" i="1"/>
  <c r="DT205" i="1"/>
  <c r="DT296" i="1"/>
  <c r="DT346" i="1"/>
  <c r="DT36" i="1"/>
  <c r="DT52" i="1"/>
  <c r="DT356" i="1" s="1"/>
  <c r="DT323" i="1"/>
  <c r="DT339" i="1"/>
  <c r="DT131" i="1"/>
  <c r="DT210" i="1"/>
  <c r="DU12" i="1"/>
  <c r="DU11" i="1" s="1"/>
  <c r="E109" i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108" i="1"/>
  <c r="DO14" i="1"/>
  <c r="DG14" i="1"/>
  <c r="CY14" i="1"/>
  <c r="CQ14" i="1"/>
  <c r="CI14" i="1"/>
  <c r="CA14" i="1"/>
  <c r="BS14" i="1"/>
  <c r="BK14" i="1"/>
  <c r="BC14" i="1"/>
  <c r="AU14" i="1"/>
  <c r="AM14" i="1"/>
  <c r="AE14" i="1"/>
  <c r="W14" i="1"/>
  <c r="O14" i="1"/>
  <c r="DM14" i="1"/>
  <c r="DE14" i="1"/>
  <c r="CW14" i="1"/>
  <c r="CO14" i="1"/>
  <c r="CG14" i="1"/>
  <c r="BY14" i="1"/>
  <c r="BQ14" i="1"/>
  <c r="BI14" i="1"/>
  <c r="BA14" i="1"/>
  <c r="AS14" i="1"/>
  <c r="AK14" i="1"/>
  <c r="AC14" i="1"/>
  <c r="U14" i="1"/>
  <c r="DS14" i="1"/>
  <c r="DK14" i="1"/>
  <c r="DC14" i="1"/>
  <c r="CU14" i="1"/>
  <c r="CM14" i="1"/>
  <c r="CE14" i="1"/>
  <c r="BW14" i="1"/>
  <c r="BO14" i="1"/>
  <c r="BG14" i="1"/>
  <c r="AY14" i="1"/>
  <c r="AQ14" i="1"/>
  <c r="AI14" i="1"/>
  <c r="AA14" i="1"/>
  <c r="S14" i="1"/>
  <c r="D15" i="1"/>
  <c r="DQ14" i="1"/>
  <c r="DI14" i="1"/>
  <c r="DA14" i="1"/>
  <c r="CS14" i="1"/>
  <c r="CK14" i="1"/>
  <c r="CC14" i="1"/>
  <c r="BU14" i="1"/>
  <c r="BM14" i="1"/>
  <c r="BE14" i="1"/>
  <c r="AW14" i="1"/>
  <c r="AO14" i="1"/>
  <c r="AG14" i="1"/>
  <c r="Y14" i="1"/>
  <c r="Q14" i="1"/>
  <c r="P356" i="1"/>
  <c r="T356" i="1"/>
  <c r="X356" i="1"/>
  <c r="AB356" i="1"/>
  <c r="AF356" i="1"/>
  <c r="AJ356" i="1"/>
  <c r="AN356" i="1"/>
  <c r="AR356" i="1"/>
  <c r="AV356" i="1"/>
  <c r="AZ356" i="1"/>
  <c r="BD356" i="1"/>
  <c r="BH356" i="1"/>
  <c r="BL356" i="1"/>
  <c r="BP356" i="1"/>
  <c r="BT356" i="1"/>
  <c r="BX356" i="1"/>
  <c r="CB356" i="1"/>
  <c r="CF356" i="1"/>
  <c r="CJ356" i="1"/>
  <c r="CN356" i="1"/>
  <c r="CR356" i="1"/>
  <c r="CV356" i="1"/>
  <c r="CZ356" i="1"/>
  <c r="DD356" i="1"/>
  <c r="DH356" i="1"/>
  <c r="DL356" i="1"/>
  <c r="DP356" i="1"/>
  <c r="AG11" i="1"/>
  <c r="DU14" i="1" l="1"/>
  <c r="D16" i="1"/>
  <c r="DQ15" i="1"/>
  <c r="DI15" i="1"/>
  <c r="DA15" i="1"/>
  <c r="CS15" i="1"/>
  <c r="CK15" i="1"/>
  <c r="CC15" i="1"/>
  <c r="BU15" i="1"/>
  <c r="BM15" i="1"/>
  <c r="BE15" i="1"/>
  <c r="AW15" i="1"/>
  <c r="AO15" i="1"/>
  <c r="AG15" i="1"/>
  <c r="Y15" i="1"/>
  <c r="Q15" i="1"/>
  <c r="DO15" i="1"/>
  <c r="DG15" i="1"/>
  <c r="CY15" i="1"/>
  <c r="CQ15" i="1"/>
  <c r="CI15" i="1"/>
  <c r="CA15" i="1"/>
  <c r="BS15" i="1"/>
  <c r="BK15" i="1"/>
  <c r="BC15" i="1"/>
  <c r="AU15" i="1"/>
  <c r="AM15" i="1"/>
  <c r="AE15" i="1"/>
  <c r="W15" i="1"/>
  <c r="O15" i="1"/>
  <c r="DM15" i="1"/>
  <c r="DE15" i="1"/>
  <c r="CW15" i="1"/>
  <c r="CO15" i="1"/>
  <c r="CG15" i="1"/>
  <c r="BY15" i="1"/>
  <c r="BQ15" i="1"/>
  <c r="BI15" i="1"/>
  <c r="BA15" i="1"/>
  <c r="AS15" i="1"/>
  <c r="AK15" i="1"/>
  <c r="AC15" i="1"/>
  <c r="U15" i="1"/>
  <c r="DS15" i="1"/>
  <c r="DK15" i="1"/>
  <c r="DC15" i="1"/>
  <c r="CU15" i="1"/>
  <c r="CM15" i="1"/>
  <c r="CE15" i="1"/>
  <c r="BW15" i="1"/>
  <c r="BO15" i="1"/>
  <c r="BG15" i="1"/>
  <c r="AY15" i="1"/>
  <c r="AQ15" i="1"/>
  <c r="AI15" i="1"/>
  <c r="AA15" i="1"/>
  <c r="S15" i="1"/>
  <c r="DS16" i="1" l="1"/>
  <c r="DK16" i="1"/>
  <c r="DC16" i="1"/>
  <c r="CU16" i="1"/>
  <c r="CM16" i="1"/>
  <c r="CE16" i="1"/>
  <c r="BW16" i="1"/>
  <c r="BO16" i="1"/>
  <c r="BG16" i="1"/>
  <c r="AY16" i="1"/>
  <c r="AQ16" i="1"/>
  <c r="AI16" i="1"/>
  <c r="AA16" i="1"/>
  <c r="S16" i="1"/>
  <c r="D17" i="1"/>
  <c r="DQ16" i="1"/>
  <c r="DI16" i="1"/>
  <c r="DA16" i="1"/>
  <c r="CS16" i="1"/>
  <c r="CK16" i="1"/>
  <c r="CC16" i="1"/>
  <c r="BU16" i="1"/>
  <c r="BM16" i="1"/>
  <c r="BE16" i="1"/>
  <c r="AW16" i="1"/>
  <c r="AO16" i="1"/>
  <c r="AG16" i="1"/>
  <c r="Y16" i="1"/>
  <c r="Q16" i="1"/>
  <c r="DO16" i="1"/>
  <c r="DG16" i="1"/>
  <c r="CY16" i="1"/>
  <c r="CQ16" i="1"/>
  <c r="CI16" i="1"/>
  <c r="CA16" i="1"/>
  <c r="BS16" i="1"/>
  <c r="BK16" i="1"/>
  <c r="BC16" i="1"/>
  <c r="AU16" i="1"/>
  <c r="AM16" i="1"/>
  <c r="AE16" i="1"/>
  <c r="W16" i="1"/>
  <c r="O16" i="1"/>
  <c r="DM16" i="1"/>
  <c r="DE16" i="1"/>
  <c r="CW16" i="1"/>
  <c r="CO16" i="1"/>
  <c r="CG16" i="1"/>
  <c r="BY16" i="1"/>
  <c r="BQ16" i="1"/>
  <c r="BI16" i="1"/>
  <c r="BA16" i="1"/>
  <c r="AS16" i="1"/>
  <c r="AK16" i="1"/>
  <c r="AC16" i="1"/>
  <c r="U16" i="1"/>
  <c r="DU15" i="1"/>
  <c r="DU16" i="1" l="1"/>
  <c r="DM17" i="1"/>
  <c r="DE17" i="1"/>
  <c r="CW17" i="1"/>
  <c r="CO17" i="1"/>
  <c r="CG17" i="1"/>
  <c r="BY17" i="1"/>
  <c r="BQ17" i="1"/>
  <c r="BI17" i="1"/>
  <c r="BA17" i="1"/>
  <c r="AS17" i="1"/>
  <c r="AK17" i="1"/>
  <c r="AC17" i="1"/>
  <c r="U17" i="1"/>
  <c r="DS17" i="1"/>
  <c r="DK17" i="1"/>
  <c r="DC17" i="1"/>
  <c r="CU17" i="1"/>
  <c r="CM17" i="1"/>
  <c r="CE17" i="1"/>
  <c r="BW17" i="1"/>
  <c r="BO17" i="1"/>
  <c r="BG17" i="1"/>
  <c r="AY17" i="1"/>
  <c r="AQ17" i="1"/>
  <c r="AI17" i="1"/>
  <c r="AA17" i="1"/>
  <c r="S17" i="1"/>
  <c r="D18" i="1"/>
  <c r="DQ17" i="1"/>
  <c r="DI17" i="1"/>
  <c r="DA17" i="1"/>
  <c r="CS17" i="1"/>
  <c r="CK17" i="1"/>
  <c r="CC17" i="1"/>
  <c r="BU17" i="1"/>
  <c r="BM17" i="1"/>
  <c r="BE17" i="1"/>
  <c r="AW17" i="1"/>
  <c r="AO17" i="1"/>
  <c r="AG17" i="1"/>
  <c r="Y17" i="1"/>
  <c r="Q17" i="1"/>
  <c r="DO17" i="1"/>
  <c r="DG17" i="1"/>
  <c r="CY17" i="1"/>
  <c r="CQ17" i="1"/>
  <c r="CI17" i="1"/>
  <c r="CA17" i="1"/>
  <c r="BS17" i="1"/>
  <c r="BK17" i="1"/>
  <c r="BC17" i="1"/>
  <c r="AU17" i="1"/>
  <c r="AM17" i="1"/>
  <c r="AE17" i="1"/>
  <c r="W17" i="1"/>
  <c r="O17" i="1"/>
  <c r="DO18" i="1" l="1"/>
  <c r="DG18" i="1"/>
  <c r="CY18" i="1"/>
  <c r="CQ18" i="1"/>
  <c r="CI18" i="1"/>
  <c r="CA18" i="1"/>
  <c r="BS18" i="1"/>
  <c r="BK18" i="1"/>
  <c r="BC18" i="1"/>
  <c r="AU18" i="1"/>
  <c r="AM18" i="1"/>
  <c r="AE18" i="1"/>
  <c r="W18" i="1"/>
  <c r="O18" i="1"/>
  <c r="DM18" i="1"/>
  <c r="DE18" i="1"/>
  <c r="CW18" i="1"/>
  <c r="CO18" i="1"/>
  <c r="CG18" i="1"/>
  <c r="BY18" i="1"/>
  <c r="BQ18" i="1"/>
  <c r="BI18" i="1"/>
  <c r="BA18" i="1"/>
  <c r="AS18" i="1"/>
  <c r="AK18" i="1"/>
  <c r="AC18" i="1"/>
  <c r="U18" i="1"/>
  <c r="DS18" i="1"/>
  <c r="DK18" i="1"/>
  <c r="DC18" i="1"/>
  <c r="CU18" i="1"/>
  <c r="CM18" i="1"/>
  <c r="CE18" i="1"/>
  <c r="BW18" i="1"/>
  <c r="BO18" i="1"/>
  <c r="BG18" i="1"/>
  <c r="AY18" i="1"/>
  <c r="AQ18" i="1"/>
  <c r="AI18" i="1"/>
  <c r="AA18" i="1"/>
  <c r="S18" i="1"/>
  <c r="D19" i="1"/>
  <c r="DQ18" i="1"/>
  <c r="DI18" i="1"/>
  <c r="DA18" i="1"/>
  <c r="CS18" i="1"/>
  <c r="CK18" i="1"/>
  <c r="CC18" i="1"/>
  <c r="BU18" i="1"/>
  <c r="BM18" i="1"/>
  <c r="BE18" i="1"/>
  <c r="AW18" i="1"/>
  <c r="AO18" i="1"/>
  <c r="AG18" i="1"/>
  <c r="Y18" i="1"/>
  <c r="Q18" i="1"/>
  <c r="DU17" i="1"/>
  <c r="D20" i="1" l="1"/>
  <c r="DQ19" i="1"/>
  <c r="DI19" i="1"/>
  <c r="DA19" i="1"/>
  <c r="CS19" i="1"/>
  <c r="CK19" i="1"/>
  <c r="CC19" i="1"/>
  <c r="BU19" i="1"/>
  <c r="BM19" i="1"/>
  <c r="BE19" i="1"/>
  <c r="AW19" i="1"/>
  <c r="AO19" i="1"/>
  <c r="AG19" i="1"/>
  <c r="Y19" i="1"/>
  <c r="Q19" i="1"/>
  <c r="DO19" i="1"/>
  <c r="DG19" i="1"/>
  <c r="CY19" i="1"/>
  <c r="CQ19" i="1"/>
  <c r="CI19" i="1"/>
  <c r="CA19" i="1"/>
  <c r="BS19" i="1"/>
  <c r="BK19" i="1"/>
  <c r="BC19" i="1"/>
  <c r="AU19" i="1"/>
  <c r="AM19" i="1"/>
  <c r="AE19" i="1"/>
  <c r="W19" i="1"/>
  <c r="O19" i="1"/>
  <c r="DM19" i="1"/>
  <c r="DE19" i="1"/>
  <c r="CW19" i="1"/>
  <c r="CO19" i="1"/>
  <c r="CG19" i="1"/>
  <c r="BY19" i="1"/>
  <c r="BQ19" i="1"/>
  <c r="BI19" i="1"/>
  <c r="BA19" i="1"/>
  <c r="AS19" i="1"/>
  <c r="AK19" i="1"/>
  <c r="AC19" i="1"/>
  <c r="U19" i="1"/>
  <c r="DS19" i="1"/>
  <c r="DK19" i="1"/>
  <c r="DC19" i="1"/>
  <c r="CU19" i="1"/>
  <c r="CM19" i="1"/>
  <c r="CE19" i="1"/>
  <c r="BW19" i="1"/>
  <c r="BO19" i="1"/>
  <c r="BG19" i="1"/>
  <c r="AY19" i="1"/>
  <c r="AQ19" i="1"/>
  <c r="AI19" i="1"/>
  <c r="AA19" i="1"/>
  <c r="S19" i="1"/>
  <c r="DU18" i="1"/>
  <c r="DS20" i="1" l="1"/>
  <c r="DK20" i="1"/>
  <c r="DC20" i="1"/>
  <c r="CU20" i="1"/>
  <c r="CM20" i="1"/>
  <c r="CE20" i="1"/>
  <c r="BW20" i="1"/>
  <c r="BO20" i="1"/>
  <c r="BG20" i="1"/>
  <c r="AY20" i="1"/>
  <c r="AQ20" i="1"/>
  <c r="AI20" i="1"/>
  <c r="AA20" i="1"/>
  <c r="S20" i="1"/>
  <c r="D21" i="1"/>
  <c r="DQ20" i="1"/>
  <c r="DI20" i="1"/>
  <c r="DA20" i="1"/>
  <c r="CS20" i="1"/>
  <c r="CK20" i="1"/>
  <c r="CC20" i="1"/>
  <c r="BU20" i="1"/>
  <c r="BM20" i="1"/>
  <c r="BE20" i="1"/>
  <c r="AW20" i="1"/>
  <c r="AO20" i="1"/>
  <c r="AG20" i="1"/>
  <c r="Y20" i="1"/>
  <c r="Q20" i="1"/>
  <c r="DO20" i="1"/>
  <c r="DG20" i="1"/>
  <c r="CY20" i="1"/>
  <c r="CQ20" i="1"/>
  <c r="CI20" i="1"/>
  <c r="CA20" i="1"/>
  <c r="BS20" i="1"/>
  <c r="BK20" i="1"/>
  <c r="BC20" i="1"/>
  <c r="AU20" i="1"/>
  <c r="AM20" i="1"/>
  <c r="AE20" i="1"/>
  <c r="W20" i="1"/>
  <c r="O20" i="1"/>
  <c r="DM20" i="1"/>
  <c r="DE20" i="1"/>
  <c r="CW20" i="1"/>
  <c r="CO20" i="1"/>
  <c r="CG20" i="1"/>
  <c r="BY20" i="1"/>
  <c r="BQ20" i="1"/>
  <c r="BI20" i="1"/>
  <c r="BA20" i="1"/>
  <c r="AS20" i="1"/>
  <c r="AK20" i="1"/>
  <c r="AC20" i="1"/>
  <c r="U20" i="1"/>
  <c r="DU19" i="1"/>
  <c r="DU20" i="1" l="1"/>
  <c r="DM21" i="1"/>
  <c r="DE21" i="1"/>
  <c r="CW21" i="1"/>
  <c r="CO21" i="1"/>
  <c r="CG21" i="1"/>
  <c r="BY21" i="1"/>
  <c r="BQ21" i="1"/>
  <c r="BI21" i="1"/>
  <c r="BA21" i="1"/>
  <c r="AS21" i="1"/>
  <c r="AK21" i="1"/>
  <c r="AC21" i="1"/>
  <c r="U21" i="1"/>
  <c r="DS21" i="1"/>
  <c r="DK21" i="1"/>
  <c r="DC21" i="1"/>
  <c r="CU21" i="1"/>
  <c r="CM21" i="1"/>
  <c r="CE21" i="1"/>
  <c r="BW21" i="1"/>
  <c r="BO21" i="1"/>
  <c r="BG21" i="1"/>
  <c r="AY21" i="1"/>
  <c r="AQ21" i="1"/>
  <c r="AI21" i="1"/>
  <c r="AA21" i="1"/>
  <c r="S21" i="1"/>
  <c r="D22" i="1"/>
  <c r="DQ21" i="1"/>
  <c r="DI21" i="1"/>
  <c r="DA21" i="1"/>
  <c r="CS21" i="1"/>
  <c r="CK21" i="1"/>
  <c r="CC21" i="1"/>
  <c r="BU21" i="1"/>
  <c r="BM21" i="1"/>
  <c r="BE21" i="1"/>
  <c r="AW21" i="1"/>
  <c r="AO21" i="1"/>
  <c r="AG21" i="1"/>
  <c r="Y21" i="1"/>
  <c r="Q21" i="1"/>
  <c r="DO21" i="1"/>
  <c r="DG21" i="1"/>
  <c r="CY21" i="1"/>
  <c r="CQ21" i="1"/>
  <c r="CI21" i="1"/>
  <c r="CA21" i="1"/>
  <c r="BS21" i="1"/>
  <c r="BK21" i="1"/>
  <c r="BC21" i="1"/>
  <c r="AU21" i="1"/>
  <c r="AM21" i="1"/>
  <c r="AE21" i="1"/>
  <c r="W21" i="1"/>
  <c r="O21" i="1"/>
  <c r="DO22" i="1" l="1"/>
  <c r="DG22" i="1"/>
  <c r="CY22" i="1"/>
  <c r="CQ22" i="1"/>
  <c r="CI22" i="1"/>
  <c r="CA22" i="1"/>
  <c r="BS22" i="1"/>
  <c r="BK22" i="1"/>
  <c r="BC22" i="1"/>
  <c r="AU22" i="1"/>
  <c r="AM22" i="1"/>
  <c r="AE22" i="1"/>
  <c r="W22" i="1"/>
  <c r="O22" i="1"/>
  <c r="DM22" i="1"/>
  <c r="DE22" i="1"/>
  <c r="CW22" i="1"/>
  <c r="CO22" i="1"/>
  <c r="CG22" i="1"/>
  <c r="BY22" i="1"/>
  <c r="BQ22" i="1"/>
  <c r="BI22" i="1"/>
  <c r="BA22" i="1"/>
  <c r="AS22" i="1"/>
  <c r="AK22" i="1"/>
  <c r="AC22" i="1"/>
  <c r="U22" i="1"/>
  <c r="DS22" i="1"/>
  <c r="DK22" i="1"/>
  <c r="DC22" i="1"/>
  <c r="CU22" i="1"/>
  <c r="CM22" i="1"/>
  <c r="CE22" i="1"/>
  <c r="BW22" i="1"/>
  <c r="BO22" i="1"/>
  <c r="BG22" i="1"/>
  <c r="AY22" i="1"/>
  <c r="AQ22" i="1"/>
  <c r="AI22" i="1"/>
  <c r="AA22" i="1"/>
  <c r="S22" i="1"/>
  <c r="D23" i="1"/>
  <c r="DQ22" i="1"/>
  <c r="DI22" i="1"/>
  <c r="DA22" i="1"/>
  <c r="CS22" i="1"/>
  <c r="CK22" i="1"/>
  <c r="CC22" i="1"/>
  <c r="BU22" i="1"/>
  <c r="BM22" i="1"/>
  <c r="BE22" i="1"/>
  <c r="AW22" i="1"/>
  <c r="AO22" i="1"/>
  <c r="AG22" i="1"/>
  <c r="Y22" i="1"/>
  <c r="Q22" i="1"/>
  <c r="DU21" i="1"/>
  <c r="DO23" i="1" l="1"/>
  <c r="DS23" i="1"/>
  <c r="DI23" i="1"/>
  <c r="DA23" i="1"/>
  <c r="CS23" i="1"/>
  <c r="CK23" i="1"/>
  <c r="CC23" i="1"/>
  <c r="BU23" i="1"/>
  <c r="BM23" i="1"/>
  <c r="BE23" i="1"/>
  <c r="AW23" i="1"/>
  <c r="AO23" i="1"/>
  <c r="AG23" i="1"/>
  <c r="Y23" i="1"/>
  <c r="Q23" i="1"/>
  <c r="DQ23" i="1"/>
  <c r="DG23" i="1"/>
  <c r="CY23" i="1"/>
  <c r="CQ23" i="1"/>
  <c r="CI23" i="1"/>
  <c r="CA23" i="1"/>
  <c r="BS23" i="1"/>
  <c r="BK23" i="1"/>
  <c r="BC23" i="1"/>
  <c r="AU23" i="1"/>
  <c r="AM23" i="1"/>
  <c r="AE23" i="1"/>
  <c r="W23" i="1"/>
  <c r="O23" i="1"/>
  <c r="D24" i="1"/>
  <c r="DM23" i="1"/>
  <c r="DE23" i="1"/>
  <c r="CW23" i="1"/>
  <c r="CO23" i="1"/>
  <c r="CG23" i="1"/>
  <c r="BY23" i="1"/>
  <c r="BQ23" i="1"/>
  <c r="BI23" i="1"/>
  <c r="BA23" i="1"/>
  <c r="AS23" i="1"/>
  <c r="AK23" i="1"/>
  <c r="AC23" i="1"/>
  <c r="U23" i="1"/>
  <c r="DK23" i="1"/>
  <c r="DC23" i="1"/>
  <c r="CU23" i="1"/>
  <c r="CM23" i="1"/>
  <c r="CE23" i="1"/>
  <c r="BW23" i="1"/>
  <c r="BO23" i="1"/>
  <c r="BG23" i="1"/>
  <c r="AY23" i="1"/>
  <c r="AQ23" i="1"/>
  <c r="AI23" i="1"/>
  <c r="AA23" i="1"/>
  <c r="S23" i="1"/>
  <c r="DU22" i="1"/>
  <c r="DO24" i="1" l="1"/>
  <c r="DG24" i="1"/>
  <c r="D25" i="1"/>
  <c r="DQ24" i="1"/>
  <c r="DI24" i="1"/>
  <c r="DA24" i="1"/>
  <c r="CS24" i="1"/>
  <c r="CK24" i="1"/>
  <c r="CC24" i="1"/>
  <c r="BU24" i="1"/>
  <c r="BM24" i="1"/>
  <c r="BE24" i="1"/>
  <c r="AW24" i="1"/>
  <c r="AO24" i="1"/>
  <c r="AG24" i="1"/>
  <c r="Y24" i="1"/>
  <c r="Q24" i="1"/>
  <c r="DK24" i="1"/>
  <c r="CW24" i="1"/>
  <c r="CM24" i="1"/>
  <c r="CA24" i="1"/>
  <c r="BQ24" i="1"/>
  <c r="BG24" i="1"/>
  <c r="AU24" i="1"/>
  <c r="AK24" i="1"/>
  <c r="AA24" i="1"/>
  <c r="O24" i="1"/>
  <c r="DE24" i="1"/>
  <c r="CU24" i="1"/>
  <c r="CI24" i="1"/>
  <c r="BY24" i="1"/>
  <c r="BO24" i="1"/>
  <c r="BC24" i="1"/>
  <c r="AS24" i="1"/>
  <c r="AI24" i="1"/>
  <c r="W24" i="1"/>
  <c r="DS24" i="1"/>
  <c r="DC24" i="1"/>
  <c r="CQ24" i="1"/>
  <c r="CG24" i="1"/>
  <c r="BW24" i="1"/>
  <c r="BK24" i="1"/>
  <c r="BA24" i="1"/>
  <c r="AQ24" i="1"/>
  <c r="AE24" i="1"/>
  <c r="U24" i="1"/>
  <c r="DM24" i="1"/>
  <c r="CY24" i="1"/>
  <c r="CO24" i="1"/>
  <c r="CE24" i="1"/>
  <c r="BS24" i="1"/>
  <c r="BI24" i="1"/>
  <c r="AY24" i="1"/>
  <c r="AM24" i="1"/>
  <c r="AC24" i="1"/>
  <c r="S24" i="1"/>
  <c r="DU23" i="1"/>
  <c r="D26" i="1" l="1"/>
  <c r="DQ25" i="1"/>
  <c r="DI25" i="1"/>
  <c r="DA25" i="1"/>
  <c r="CS25" i="1"/>
  <c r="CK25" i="1"/>
  <c r="CC25" i="1"/>
  <c r="BU25" i="1"/>
  <c r="BM25" i="1"/>
  <c r="BE25" i="1"/>
  <c r="AW25" i="1"/>
  <c r="AO25" i="1"/>
  <c r="AG25" i="1"/>
  <c r="Y25" i="1"/>
  <c r="Q25" i="1"/>
  <c r="DS25" i="1"/>
  <c r="DK25" i="1"/>
  <c r="DC25" i="1"/>
  <c r="CU25" i="1"/>
  <c r="CM25" i="1"/>
  <c r="CE25" i="1"/>
  <c r="BW25" i="1"/>
  <c r="BO25" i="1"/>
  <c r="BG25" i="1"/>
  <c r="AY25" i="1"/>
  <c r="AQ25" i="1"/>
  <c r="AI25" i="1"/>
  <c r="AA25" i="1"/>
  <c r="S25" i="1"/>
  <c r="DE25" i="1"/>
  <c r="CO25" i="1"/>
  <c r="BY25" i="1"/>
  <c r="BI25" i="1"/>
  <c r="AS25" i="1"/>
  <c r="AC25" i="1"/>
  <c r="DO25" i="1"/>
  <c r="CY25" i="1"/>
  <c r="CI25" i="1"/>
  <c r="BS25" i="1"/>
  <c r="BC25" i="1"/>
  <c r="AM25" i="1"/>
  <c r="W25" i="1"/>
  <c r="DM25" i="1"/>
  <c r="CW25" i="1"/>
  <c r="CG25" i="1"/>
  <c r="BQ25" i="1"/>
  <c r="BA25" i="1"/>
  <c r="AK25" i="1"/>
  <c r="U25" i="1"/>
  <c r="DG25" i="1"/>
  <c r="CQ25" i="1"/>
  <c r="CA25" i="1"/>
  <c r="BK25" i="1"/>
  <c r="AU25" i="1"/>
  <c r="AE25" i="1"/>
  <c r="O25" i="1"/>
  <c r="DU24" i="1"/>
  <c r="DU25" i="1" l="1"/>
  <c r="DS26" i="1"/>
  <c r="DS13" i="1" s="1"/>
  <c r="DK26" i="1"/>
  <c r="DK13" i="1" s="1"/>
  <c r="DC26" i="1"/>
  <c r="DC13" i="1" s="1"/>
  <c r="CU26" i="1"/>
  <c r="CU13" i="1" s="1"/>
  <c r="CM26" i="1"/>
  <c r="CM13" i="1" s="1"/>
  <c r="CE26" i="1"/>
  <c r="CE13" i="1" s="1"/>
  <c r="BW26" i="1"/>
  <c r="BW13" i="1" s="1"/>
  <c r="BO26" i="1"/>
  <c r="BO13" i="1" s="1"/>
  <c r="BG26" i="1"/>
  <c r="BG13" i="1" s="1"/>
  <c r="AY26" i="1"/>
  <c r="AY13" i="1" s="1"/>
  <c r="AQ26" i="1"/>
  <c r="AQ13" i="1" s="1"/>
  <c r="AI26" i="1"/>
  <c r="AI13" i="1" s="1"/>
  <c r="AA26" i="1"/>
  <c r="AA13" i="1" s="1"/>
  <c r="S26" i="1"/>
  <c r="S13" i="1" s="1"/>
  <c r="DM26" i="1"/>
  <c r="DM13" i="1" s="1"/>
  <c r="DE26" i="1"/>
  <c r="DE13" i="1" s="1"/>
  <c r="CW26" i="1"/>
  <c r="CW13" i="1" s="1"/>
  <c r="CO26" i="1"/>
  <c r="CO13" i="1" s="1"/>
  <c r="CG26" i="1"/>
  <c r="CG13" i="1" s="1"/>
  <c r="BY26" i="1"/>
  <c r="BY13" i="1" s="1"/>
  <c r="BQ26" i="1"/>
  <c r="BQ13" i="1" s="1"/>
  <c r="BI26" i="1"/>
  <c r="BI13" i="1" s="1"/>
  <c r="BA26" i="1"/>
  <c r="BA13" i="1" s="1"/>
  <c r="AS26" i="1"/>
  <c r="AS13" i="1" s="1"/>
  <c r="AK26" i="1"/>
  <c r="AC26" i="1"/>
  <c r="AC13" i="1" s="1"/>
  <c r="U26" i="1"/>
  <c r="U13" i="1" s="1"/>
  <c r="D27" i="1"/>
  <c r="D28" i="1" s="1"/>
  <c r="DO26" i="1"/>
  <c r="DO13" i="1" s="1"/>
  <c r="CY26" i="1"/>
  <c r="CY13" i="1" s="1"/>
  <c r="CI26" i="1"/>
  <c r="CI13" i="1" s="1"/>
  <c r="BS26" i="1"/>
  <c r="BS13" i="1" s="1"/>
  <c r="BC26" i="1"/>
  <c r="BC13" i="1" s="1"/>
  <c r="AM26" i="1"/>
  <c r="AM13" i="1" s="1"/>
  <c r="W26" i="1"/>
  <c r="W13" i="1" s="1"/>
  <c r="DI26" i="1"/>
  <c r="DI13" i="1" s="1"/>
  <c r="CS26" i="1"/>
  <c r="CS13" i="1" s="1"/>
  <c r="CC26" i="1"/>
  <c r="CC13" i="1" s="1"/>
  <c r="BM26" i="1"/>
  <c r="BM13" i="1" s="1"/>
  <c r="AW26" i="1"/>
  <c r="AW13" i="1" s="1"/>
  <c r="AG26" i="1"/>
  <c r="AG13" i="1" s="1"/>
  <c r="Q26" i="1"/>
  <c r="Q13" i="1" s="1"/>
  <c r="DG26" i="1"/>
  <c r="DG13" i="1" s="1"/>
  <c r="CQ26" i="1"/>
  <c r="CQ13" i="1" s="1"/>
  <c r="CA26" i="1"/>
  <c r="CA13" i="1" s="1"/>
  <c r="BK26" i="1"/>
  <c r="BK13" i="1" s="1"/>
  <c r="AU26" i="1"/>
  <c r="AU13" i="1" s="1"/>
  <c r="AE26" i="1"/>
  <c r="AE13" i="1" s="1"/>
  <c r="O26" i="1"/>
  <c r="O13" i="1" s="1"/>
  <c r="DQ26" i="1"/>
  <c r="DQ13" i="1" s="1"/>
  <c r="DA26" i="1"/>
  <c r="DA13" i="1" s="1"/>
  <c r="CK26" i="1"/>
  <c r="CK13" i="1" s="1"/>
  <c r="BU26" i="1"/>
  <c r="BU13" i="1" s="1"/>
  <c r="BE26" i="1"/>
  <c r="BE13" i="1" s="1"/>
  <c r="AO26" i="1"/>
  <c r="AO13" i="1" s="1"/>
  <c r="Y26" i="1"/>
  <c r="Y13" i="1" s="1"/>
  <c r="DU26" i="1" l="1"/>
  <c r="DU13" i="1" s="1"/>
  <c r="AK13" i="1"/>
  <c r="D29" i="1"/>
  <c r="DQ28" i="1"/>
  <c r="DI28" i="1"/>
  <c r="DA28" i="1"/>
  <c r="CS28" i="1"/>
  <c r="CK28" i="1"/>
  <c r="CC28" i="1"/>
  <c r="BU28" i="1"/>
  <c r="BM28" i="1"/>
  <c r="BE28" i="1"/>
  <c r="AW28" i="1"/>
  <c r="AO28" i="1"/>
  <c r="AG28" i="1"/>
  <c r="Y28" i="1"/>
  <c r="Q28" i="1"/>
  <c r="DS28" i="1"/>
  <c r="DK28" i="1"/>
  <c r="DC28" i="1"/>
  <c r="CU28" i="1"/>
  <c r="CM28" i="1"/>
  <c r="CE28" i="1"/>
  <c r="BW28" i="1"/>
  <c r="BO28" i="1"/>
  <c r="BG28" i="1"/>
  <c r="AY28" i="1"/>
  <c r="AQ28" i="1"/>
  <c r="AI28" i="1"/>
  <c r="AA28" i="1"/>
  <c r="S28" i="1"/>
  <c r="DO28" i="1"/>
  <c r="CY28" i="1"/>
  <c r="CI28" i="1"/>
  <c r="BS28" i="1"/>
  <c r="BC28" i="1"/>
  <c r="AM28" i="1"/>
  <c r="W28" i="1"/>
  <c r="DM28" i="1"/>
  <c r="CW28" i="1"/>
  <c r="CG28" i="1"/>
  <c r="BQ28" i="1"/>
  <c r="BA28" i="1"/>
  <c r="AK28" i="1"/>
  <c r="U28" i="1"/>
  <c r="DG28" i="1"/>
  <c r="CQ28" i="1"/>
  <c r="CA28" i="1"/>
  <c r="BK28" i="1"/>
  <c r="AU28" i="1"/>
  <c r="AE28" i="1"/>
  <c r="O28" i="1"/>
  <c r="DE28" i="1"/>
  <c r="CO28" i="1"/>
  <c r="BY28" i="1"/>
  <c r="BI28" i="1"/>
  <c r="AS28" i="1"/>
  <c r="AC28" i="1"/>
  <c r="DU28" i="1" l="1"/>
  <c r="DS29" i="1"/>
  <c r="DS27" i="1" s="1"/>
  <c r="DK29" i="1"/>
  <c r="DK27" i="1" s="1"/>
  <c r="DC29" i="1"/>
  <c r="DC27" i="1" s="1"/>
  <c r="CU29" i="1"/>
  <c r="CM29" i="1"/>
  <c r="CE29" i="1"/>
  <c r="CE27" i="1" s="1"/>
  <c r="BW29" i="1"/>
  <c r="BW27" i="1" s="1"/>
  <c r="BO29" i="1"/>
  <c r="BG29" i="1"/>
  <c r="BG27" i="1" s="1"/>
  <c r="AY29" i="1"/>
  <c r="AY27" i="1" s="1"/>
  <c r="AQ29" i="1"/>
  <c r="AQ27" i="1" s="1"/>
  <c r="AI29" i="1"/>
  <c r="AA29" i="1"/>
  <c r="AA27" i="1" s="1"/>
  <c r="S29" i="1"/>
  <c r="S27" i="1" s="1"/>
  <c r="DO29" i="1"/>
  <c r="DO27" i="1" s="1"/>
  <c r="DG29" i="1"/>
  <c r="DG27" i="1" s="1"/>
  <c r="CY29" i="1"/>
  <c r="CQ29" i="1"/>
  <c r="CQ27" i="1" s="1"/>
  <c r="CI29" i="1"/>
  <c r="CA29" i="1"/>
  <c r="CA27" i="1" s="1"/>
  <c r="BS29" i="1"/>
  <c r="BS27" i="1" s="1"/>
  <c r="BK29" i="1"/>
  <c r="BK27" i="1" s="1"/>
  <c r="BC29" i="1"/>
  <c r="BC27" i="1" s="1"/>
  <c r="AU29" i="1"/>
  <c r="AM29" i="1"/>
  <c r="AE29" i="1"/>
  <c r="AE27" i="1" s="1"/>
  <c r="W29" i="1"/>
  <c r="O29" i="1"/>
  <c r="O27" i="1" s="1"/>
  <c r="DM29" i="1"/>
  <c r="DM27" i="1" s="1"/>
  <c r="DE29" i="1"/>
  <c r="DE27" i="1" s="1"/>
  <c r="CW29" i="1"/>
  <c r="CW27" i="1" s="1"/>
  <c r="CO29" i="1"/>
  <c r="CG29" i="1"/>
  <c r="BY29" i="1"/>
  <c r="BY27" i="1" s="1"/>
  <c r="BQ29" i="1"/>
  <c r="BQ27" i="1" s="1"/>
  <c r="BI29" i="1"/>
  <c r="BI27" i="1" s="1"/>
  <c r="BA29" i="1"/>
  <c r="BA27" i="1" s="1"/>
  <c r="AS29" i="1"/>
  <c r="AS27" i="1" s="1"/>
  <c r="AK29" i="1"/>
  <c r="AC29" i="1"/>
  <c r="AC27" i="1" s="1"/>
  <c r="U29" i="1"/>
  <c r="DQ29" i="1"/>
  <c r="DQ27" i="1" s="1"/>
  <c r="CK29" i="1"/>
  <c r="CK27" i="1" s="1"/>
  <c r="BE29" i="1"/>
  <c r="BE27" i="1" s="1"/>
  <c r="Y29" i="1"/>
  <c r="Y27" i="1" s="1"/>
  <c r="DI29" i="1"/>
  <c r="DI27" i="1" s="1"/>
  <c r="CC29" i="1"/>
  <c r="CC27" i="1" s="1"/>
  <c r="AW29" i="1"/>
  <c r="Q29" i="1"/>
  <c r="D30" i="1"/>
  <c r="D31" i="1" s="1"/>
  <c r="DA29" i="1"/>
  <c r="DA27" i="1" s="1"/>
  <c r="BU29" i="1"/>
  <c r="BU27" i="1" s="1"/>
  <c r="AO29" i="1"/>
  <c r="AO27" i="1" s="1"/>
  <c r="CS29" i="1"/>
  <c r="CS27" i="1" s="1"/>
  <c r="BM29" i="1"/>
  <c r="BM27" i="1" s="1"/>
  <c r="AG29" i="1"/>
  <c r="AG27" i="1" s="1"/>
  <c r="AU27" i="1"/>
  <c r="CI27" i="1"/>
  <c r="CO27" i="1"/>
  <c r="W27" i="1"/>
  <c r="CM27" i="1"/>
  <c r="U27" i="1"/>
  <c r="CG27" i="1"/>
  <c r="AM27" i="1"/>
  <c r="CY27" i="1"/>
  <c r="AI27" i="1"/>
  <c r="BO27" i="1"/>
  <c r="CU27" i="1"/>
  <c r="Q27" i="1"/>
  <c r="AW27" i="1"/>
  <c r="DU29" i="1" l="1"/>
  <c r="DU27" i="1" s="1"/>
  <c r="D32" i="1"/>
  <c r="DQ31" i="1"/>
  <c r="DI31" i="1"/>
  <c r="DA31" i="1"/>
  <c r="CS31" i="1"/>
  <c r="CK31" i="1"/>
  <c r="CC31" i="1"/>
  <c r="BU31" i="1"/>
  <c r="BM31" i="1"/>
  <c r="BE31" i="1"/>
  <c r="AW31" i="1"/>
  <c r="AO31" i="1"/>
  <c r="AG31" i="1"/>
  <c r="Y31" i="1"/>
  <c r="Q31" i="1"/>
  <c r="DM31" i="1"/>
  <c r="DE31" i="1"/>
  <c r="CW31" i="1"/>
  <c r="CO31" i="1"/>
  <c r="CG31" i="1"/>
  <c r="BY31" i="1"/>
  <c r="BQ31" i="1"/>
  <c r="BI31" i="1"/>
  <c r="BA31" i="1"/>
  <c r="AS31" i="1"/>
  <c r="AK31" i="1"/>
  <c r="AC31" i="1"/>
  <c r="U31" i="1"/>
  <c r="DS31" i="1"/>
  <c r="DK31" i="1"/>
  <c r="DC31" i="1"/>
  <c r="CU31" i="1"/>
  <c r="CM31" i="1"/>
  <c r="CE31" i="1"/>
  <c r="BW31" i="1"/>
  <c r="BO31" i="1"/>
  <c r="BG31" i="1"/>
  <c r="AY31" i="1"/>
  <c r="AQ31" i="1"/>
  <c r="AI31" i="1"/>
  <c r="AA31" i="1"/>
  <c r="S31" i="1"/>
  <c r="DO31" i="1"/>
  <c r="CI31" i="1"/>
  <c r="BC31" i="1"/>
  <c r="W31" i="1"/>
  <c r="DG31" i="1"/>
  <c r="CA31" i="1"/>
  <c r="AU31" i="1"/>
  <c r="O31" i="1"/>
  <c r="CY31" i="1"/>
  <c r="BS31" i="1"/>
  <c r="AM31" i="1"/>
  <c r="CQ31" i="1"/>
  <c r="BK31" i="1"/>
  <c r="AE31" i="1"/>
  <c r="AK27" i="1"/>
  <c r="DS32" i="1" l="1"/>
  <c r="DK32" i="1"/>
  <c r="DC32" i="1"/>
  <c r="CU32" i="1"/>
  <c r="CM32" i="1"/>
  <c r="CE32" i="1"/>
  <c r="BW32" i="1"/>
  <c r="BO32" i="1"/>
  <c r="BG32" i="1"/>
  <c r="AY32" i="1"/>
  <c r="AQ32" i="1"/>
  <c r="AI32" i="1"/>
  <c r="AA32" i="1"/>
  <c r="S32" i="1"/>
  <c r="D33" i="1"/>
  <c r="DQ32" i="1"/>
  <c r="DI32" i="1"/>
  <c r="DA32" i="1"/>
  <c r="CS32" i="1"/>
  <c r="CK32" i="1"/>
  <c r="CC32" i="1"/>
  <c r="BU32" i="1"/>
  <c r="DO32" i="1"/>
  <c r="DG32" i="1"/>
  <c r="CY32" i="1"/>
  <c r="CQ32" i="1"/>
  <c r="CI32" i="1"/>
  <c r="CA32" i="1"/>
  <c r="BS32" i="1"/>
  <c r="BK32" i="1"/>
  <c r="BC32" i="1"/>
  <c r="AU32" i="1"/>
  <c r="AM32" i="1"/>
  <c r="AE32" i="1"/>
  <c r="W32" i="1"/>
  <c r="O32" i="1"/>
  <c r="DM32" i="1"/>
  <c r="DE32" i="1"/>
  <c r="CW32" i="1"/>
  <c r="CO32" i="1"/>
  <c r="CG32" i="1"/>
  <c r="BY32" i="1"/>
  <c r="BQ32" i="1"/>
  <c r="BI32" i="1"/>
  <c r="BA32" i="1"/>
  <c r="AS32" i="1"/>
  <c r="AK32" i="1"/>
  <c r="AC32" i="1"/>
  <c r="U32" i="1"/>
  <c r="BE32" i="1"/>
  <c r="Y32" i="1"/>
  <c r="AW32" i="1"/>
  <c r="Q32" i="1"/>
  <c r="AO32" i="1"/>
  <c r="BM32" i="1"/>
  <c r="AG32" i="1"/>
  <c r="DU31" i="1"/>
  <c r="DU32" i="1" l="1"/>
  <c r="DM33" i="1"/>
  <c r="DE33" i="1"/>
  <c r="CW33" i="1"/>
  <c r="CO33" i="1"/>
  <c r="CG33" i="1"/>
  <c r="BY33" i="1"/>
  <c r="BQ33" i="1"/>
  <c r="BI33" i="1"/>
  <c r="BA33" i="1"/>
  <c r="AS33" i="1"/>
  <c r="AK33" i="1"/>
  <c r="AC33" i="1"/>
  <c r="U33" i="1"/>
  <c r="DS33" i="1"/>
  <c r="DK33" i="1"/>
  <c r="DC33" i="1"/>
  <c r="CU33" i="1"/>
  <c r="CM33" i="1"/>
  <c r="CE33" i="1"/>
  <c r="BW33" i="1"/>
  <c r="BO33" i="1"/>
  <c r="BG33" i="1"/>
  <c r="AY33" i="1"/>
  <c r="AQ33" i="1"/>
  <c r="AI33" i="1"/>
  <c r="AA33" i="1"/>
  <c r="S33" i="1"/>
  <c r="D34" i="1"/>
  <c r="DQ33" i="1"/>
  <c r="DI33" i="1"/>
  <c r="DA33" i="1"/>
  <c r="CS33" i="1"/>
  <c r="CK33" i="1"/>
  <c r="CC33" i="1"/>
  <c r="BU33" i="1"/>
  <c r="BM33" i="1"/>
  <c r="BE33" i="1"/>
  <c r="AW33" i="1"/>
  <c r="AO33" i="1"/>
  <c r="AG33" i="1"/>
  <c r="Y33" i="1"/>
  <c r="Q33" i="1"/>
  <c r="DO33" i="1"/>
  <c r="DG33" i="1"/>
  <c r="CY33" i="1"/>
  <c r="CQ33" i="1"/>
  <c r="CI33" i="1"/>
  <c r="CA33" i="1"/>
  <c r="BS33" i="1"/>
  <c r="BK33" i="1"/>
  <c r="BC33" i="1"/>
  <c r="AU33" i="1"/>
  <c r="AM33" i="1"/>
  <c r="AE33" i="1"/>
  <c r="W33" i="1"/>
  <c r="O33" i="1"/>
  <c r="DO34" i="1" l="1"/>
  <c r="DG34" i="1"/>
  <c r="CY34" i="1"/>
  <c r="CQ34" i="1"/>
  <c r="CI34" i="1"/>
  <c r="CA34" i="1"/>
  <c r="BS34" i="1"/>
  <c r="BK34" i="1"/>
  <c r="BC34" i="1"/>
  <c r="AU34" i="1"/>
  <c r="AM34" i="1"/>
  <c r="AE34" i="1"/>
  <c r="W34" i="1"/>
  <c r="O34" i="1"/>
  <c r="DM34" i="1"/>
  <c r="DE34" i="1"/>
  <c r="CW34" i="1"/>
  <c r="CO34" i="1"/>
  <c r="CG34" i="1"/>
  <c r="BY34" i="1"/>
  <c r="BQ34" i="1"/>
  <c r="BI34" i="1"/>
  <c r="BA34" i="1"/>
  <c r="AS34" i="1"/>
  <c r="AK34" i="1"/>
  <c r="AC34" i="1"/>
  <c r="U34" i="1"/>
  <c r="DS34" i="1"/>
  <c r="DK34" i="1"/>
  <c r="DC34" i="1"/>
  <c r="CU34" i="1"/>
  <c r="CM34" i="1"/>
  <c r="CE34" i="1"/>
  <c r="BW34" i="1"/>
  <c r="BO34" i="1"/>
  <c r="BG34" i="1"/>
  <c r="AY34" i="1"/>
  <c r="AQ34" i="1"/>
  <c r="AI34" i="1"/>
  <c r="AA34" i="1"/>
  <c r="S34" i="1"/>
  <c r="D35" i="1"/>
  <c r="DQ34" i="1"/>
  <c r="DI34" i="1"/>
  <c r="DA34" i="1"/>
  <c r="CS34" i="1"/>
  <c r="CK34" i="1"/>
  <c r="CC34" i="1"/>
  <c r="BU34" i="1"/>
  <c r="BM34" i="1"/>
  <c r="BE34" i="1"/>
  <c r="AW34" i="1"/>
  <c r="AO34" i="1"/>
  <c r="AG34" i="1"/>
  <c r="Y34" i="1"/>
  <c r="Q34" i="1"/>
  <c r="DU33" i="1"/>
  <c r="D36" i="1" l="1"/>
  <c r="D37" i="1" s="1"/>
  <c r="DQ35" i="1"/>
  <c r="DQ30" i="1" s="1"/>
  <c r="DI35" i="1"/>
  <c r="DI30" i="1" s="1"/>
  <c r="DA35" i="1"/>
  <c r="DA30" i="1" s="1"/>
  <c r="CS35" i="1"/>
  <c r="CS30" i="1" s="1"/>
  <c r="CK35" i="1"/>
  <c r="CK30" i="1" s="1"/>
  <c r="CC35" i="1"/>
  <c r="CC30" i="1" s="1"/>
  <c r="BU35" i="1"/>
  <c r="BU30" i="1" s="1"/>
  <c r="BM35" i="1"/>
  <c r="BM30" i="1" s="1"/>
  <c r="BE35" i="1"/>
  <c r="BE30" i="1" s="1"/>
  <c r="AW35" i="1"/>
  <c r="AW30" i="1" s="1"/>
  <c r="AO35" i="1"/>
  <c r="AO30" i="1" s="1"/>
  <c r="AG35" i="1"/>
  <c r="AG30" i="1" s="1"/>
  <c r="Y35" i="1"/>
  <c r="Y30" i="1" s="1"/>
  <c r="Q35" i="1"/>
  <c r="Q30" i="1" s="1"/>
  <c r="DO35" i="1"/>
  <c r="DO30" i="1" s="1"/>
  <c r="DG35" i="1"/>
  <c r="DG30" i="1" s="1"/>
  <c r="CY35" i="1"/>
  <c r="CY30" i="1" s="1"/>
  <c r="CQ35" i="1"/>
  <c r="CQ30" i="1" s="1"/>
  <c r="CI35" i="1"/>
  <c r="CI30" i="1" s="1"/>
  <c r="CA35" i="1"/>
  <c r="CA30" i="1" s="1"/>
  <c r="BS35" i="1"/>
  <c r="BS30" i="1" s="1"/>
  <c r="BK35" i="1"/>
  <c r="BK30" i="1" s="1"/>
  <c r="BC35" i="1"/>
  <c r="BC30" i="1" s="1"/>
  <c r="AU35" i="1"/>
  <c r="AU30" i="1" s="1"/>
  <c r="AM35" i="1"/>
  <c r="AM30" i="1" s="1"/>
  <c r="AE35" i="1"/>
  <c r="AE30" i="1" s="1"/>
  <c r="W35" i="1"/>
  <c r="W30" i="1" s="1"/>
  <c r="O35" i="1"/>
  <c r="O30" i="1" s="1"/>
  <c r="DM35" i="1"/>
  <c r="DM30" i="1" s="1"/>
  <c r="DE35" i="1"/>
  <c r="DE30" i="1" s="1"/>
  <c r="CW35" i="1"/>
  <c r="CW30" i="1" s="1"/>
  <c r="CO35" i="1"/>
  <c r="CO30" i="1" s="1"/>
  <c r="CG35" i="1"/>
  <c r="CG30" i="1" s="1"/>
  <c r="BY35" i="1"/>
  <c r="BY30" i="1" s="1"/>
  <c r="BQ35" i="1"/>
  <c r="BQ30" i="1" s="1"/>
  <c r="BI35" i="1"/>
  <c r="BI30" i="1" s="1"/>
  <c r="BA35" i="1"/>
  <c r="BA30" i="1" s="1"/>
  <c r="AS35" i="1"/>
  <c r="AS30" i="1" s="1"/>
  <c r="AK35" i="1"/>
  <c r="AC35" i="1"/>
  <c r="AC30" i="1" s="1"/>
  <c r="U35" i="1"/>
  <c r="U30" i="1" s="1"/>
  <c r="DS35" i="1"/>
  <c r="DS30" i="1" s="1"/>
  <c r="DK35" i="1"/>
  <c r="DK30" i="1" s="1"/>
  <c r="DC35" i="1"/>
  <c r="DC30" i="1" s="1"/>
  <c r="CU35" i="1"/>
  <c r="CU30" i="1" s="1"/>
  <c r="CM35" i="1"/>
  <c r="CM30" i="1" s="1"/>
  <c r="CE35" i="1"/>
  <c r="CE30" i="1" s="1"/>
  <c r="BW35" i="1"/>
  <c r="BW30" i="1" s="1"/>
  <c r="BO35" i="1"/>
  <c r="BO30" i="1" s="1"/>
  <c r="BG35" i="1"/>
  <c r="BG30" i="1" s="1"/>
  <c r="AY35" i="1"/>
  <c r="AY30" i="1" s="1"/>
  <c r="AQ35" i="1"/>
  <c r="AQ30" i="1" s="1"/>
  <c r="AI35" i="1"/>
  <c r="AI30" i="1" s="1"/>
  <c r="AA35" i="1"/>
  <c r="AA30" i="1" s="1"/>
  <c r="S35" i="1"/>
  <c r="S30" i="1" s="1"/>
  <c r="DU34" i="1"/>
  <c r="DO37" i="1" l="1"/>
  <c r="DG37" i="1"/>
  <c r="CY37" i="1"/>
  <c r="CQ37" i="1"/>
  <c r="CI37" i="1"/>
  <c r="CA37" i="1"/>
  <c r="BS37" i="1"/>
  <c r="BK37" i="1"/>
  <c r="BC37" i="1"/>
  <c r="AU37" i="1"/>
  <c r="AM37" i="1"/>
  <c r="AE37" i="1"/>
  <c r="W37" i="1"/>
  <c r="O37" i="1"/>
  <c r="DM37" i="1"/>
  <c r="DE37" i="1"/>
  <c r="CW37" i="1"/>
  <c r="CO37" i="1"/>
  <c r="CG37" i="1"/>
  <c r="BY37" i="1"/>
  <c r="BQ37" i="1"/>
  <c r="BI37" i="1"/>
  <c r="BA37" i="1"/>
  <c r="AS37" i="1"/>
  <c r="AK37" i="1"/>
  <c r="AC37" i="1"/>
  <c r="U37" i="1"/>
  <c r="DS37" i="1"/>
  <c r="DK37" i="1"/>
  <c r="DC37" i="1"/>
  <c r="CU37" i="1"/>
  <c r="CM37" i="1"/>
  <c r="CE37" i="1"/>
  <c r="BW37" i="1"/>
  <c r="BO37" i="1"/>
  <c r="BG37" i="1"/>
  <c r="AY37" i="1"/>
  <c r="AQ37" i="1"/>
  <c r="AI37" i="1"/>
  <c r="AA37" i="1"/>
  <c r="S37" i="1"/>
  <c r="D38" i="1"/>
  <c r="DQ37" i="1"/>
  <c r="DI37" i="1"/>
  <c r="DA37" i="1"/>
  <c r="CS37" i="1"/>
  <c r="CK37" i="1"/>
  <c r="CC37" i="1"/>
  <c r="BU37" i="1"/>
  <c r="BM37" i="1"/>
  <c r="BE37" i="1"/>
  <c r="AW37" i="1"/>
  <c r="AO37" i="1"/>
  <c r="AG37" i="1"/>
  <c r="Y37" i="1"/>
  <c r="Q37" i="1"/>
  <c r="DU35" i="1"/>
  <c r="DU30" i="1" s="1"/>
  <c r="AK30" i="1"/>
  <c r="DU37" i="1" l="1"/>
  <c r="D39" i="1"/>
  <c r="DQ38" i="1"/>
  <c r="DI38" i="1"/>
  <c r="DA38" i="1"/>
  <c r="CS38" i="1"/>
  <c r="CK38" i="1"/>
  <c r="CC38" i="1"/>
  <c r="BU38" i="1"/>
  <c r="BM38" i="1"/>
  <c r="BE38" i="1"/>
  <c r="AW38" i="1"/>
  <c r="AO38" i="1"/>
  <c r="AG38" i="1"/>
  <c r="Y38" i="1"/>
  <c r="Q38" i="1"/>
  <c r="DO38" i="1"/>
  <c r="DG38" i="1"/>
  <c r="CY38" i="1"/>
  <c r="CQ38" i="1"/>
  <c r="CI38" i="1"/>
  <c r="CA38" i="1"/>
  <c r="BS38" i="1"/>
  <c r="BK38" i="1"/>
  <c r="BC38" i="1"/>
  <c r="AU38" i="1"/>
  <c r="AM38" i="1"/>
  <c r="AE38" i="1"/>
  <c r="W38" i="1"/>
  <c r="O38" i="1"/>
  <c r="DM38" i="1"/>
  <c r="DE38" i="1"/>
  <c r="CW38" i="1"/>
  <c r="CO38" i="1"/>
  <c r="CG38" i="1"/>
  <c r="BY38" i="1"/>
  <c r="BQ38" i="1"/>
  <c r="BI38" i="1"/>
  <c r="BA38" i="1"/>
  <c r="AS38" i="1"/>
  <c r="AK38" i="1"/>
  <c r="AC38" i="1"/>
  <c r="U38" i="1"/>
  <c r="DS38" i="1"/>
  <c r="DK38" i="1"/>
  <c r="DC38" i="1"/>
  <c r="CU38" i="1"/>
  <c r="CM38" i="1"/>
  <c r="CE38" i="1"/>
  <c r="BW38" i="1"/>
  <c r="BO38" i="1"/>
  <c r="BG38" i="1"/>
  <c r="AY38" i="1"/>
  <c r="AQ38" i="1"/>
  <c r="AI38" i="1"/>
  <c r="AA38" i="1"/>
  <c r="S38" i="1"/>
  <c r="DU38" i="1" l="1"/>
  <c r="DS39" i="1"/>
  <c r="DK39" i="1"/>
  <c r="DC39" i="1"/>
  <c r="CU39" i="1"/>
  <c r="CM39" i="1"/>
  <c r="CE39" i="1"/>
  <c r="BW39" i="1"/>
  <c r="BO39" i="1"/>
  <c r="BG39" i="1"/>
  <c r="AY39" i="1"/>
  <c r="AQ39" i="1"/>
  <c r="AI39" i="1"/>
  <c r="AA39" i="1"/>
  <c r="S39" i="1"/>
  <c r="D40" i="1"/>
  <c r="DQ39" i="1"/>
  <c r="DI39" i="1"/>
  <c r="DA39" i="1"/>
  <c r="CS39" i="1"/>
  <c r="CK39" i="1"/>
  <c r="CC39" i="1"/>
  <c r="BU39" i="1"/>
  <c r="BM39" i="1"/>
  <c r="BE39" i="1"/>
  <c r="AW39" i="1"/>
  <c r="AO39" i="1"/>
  <c r="AG39" i="1"/>
  <c r="Y39" i="1"/>
  <c r="Q39" i="1"/>
  <c r="DO39" i="1"/>
  <c r="DG39" i="1"/>
  <c r="CY39" i="1"/>
  <c r="CQ39" i="1"/>
  <c r="CI39" i="1"/>
  <c r="CA39" i="1"/>
  <c r="BS39" i="1"/>
  <c r="BK39" i="1"/>
  <c r="BC39" i="1"/>
  <c r="AU39" i="1"/>
  <c r="AM39" i="1"/>
  <c r="AE39" i="1"/>
  <c r="W39" i="1"/>
  <c r="O39" i="1"/>
  <c r="DM39" i="1"/>
  <c r="DE39" i="1"/>
  <c r="CW39" i="1"/>
  <c r="CO39" i="1"/>
  <c r="CG39" i="1"/>
  <c r="BY39" i="1"/>
  <c r="BQ39" i="1"/>
  <c r="BI39" i="1"/>
  <c r="BA39" i="1"/>
  <c r="AS39" i="1"/>
  <c r="AK39" i="1"/>
  <c r="AC39" i="1"/>
  <c r="U39" i="1"/>
  <c r="DM40" i="1" l="1"/>
  <c r="DE40" i="1"/>
  <c r="CW40" i="1"/>
  <c r="CO40" i="1"/>
  <c r="CG40" i="1"/>
  <c r="BY40" i="1"/>
  <c r="BQ40" i="1"/>
  <c r="BI40" i="1"/>
  <c r="BA40" i="1"/>
  <c r="AS40" i="1"/>
  <c r="AK40" i="1"/>
  <c r="AC40" i="1"/>
  <c r="U40" i="1"/>
  <c r="DS40" i="1"/>
  <c r="DK40" i="1"/>
  <c r="DC40" i="1"/>
  <c r="CU40" i="1"/>
  <c r="CM40" i="1"/>
  <c r="CE40" i="1"/>
  <c r="BW40" i="1"/>
  <c r="BO40" i="1"/>
  <c r="BG40" i="1"/>
  <c r="AY40" i="1"/>
  <c r="AQ40" i="1"/>
  <c r="AI40" i="1"/>
  <c r="AA40" i="1"/>
  <c r="S40" i="1"/>
  <c r="D41" i="1"/>
  <c r="DQ40" i="1"/>
  <c r="DI40" i="1"/>
  <c r="DA40" i="1"/>
  <c r="CS40" i="1"/>
  <c r="CK40" i="1"/>
  <c r="CC40" i="1"/>
  <c r="BU40" i="1"/>
  <c r="BM40" i="1"/>
  <c r="BE40" i="1"/>
  <c r="AW40" i="1"/>
  <c r="AO40" i="1"/>
  <c r="AG40" i="1"/>
  <c r="Y40" i="1"/>
  <c r="Q40" i="1"/>
  <c r="DO40" i="1"/>
  <c r="DG40" i="1"/>
  <c r="CY40" i="1"/>
  <c r="CQ40" i="1"/>
  <c r="CI40" i="1"/>
  <c r="CA40" i="1"/>
  <c r="BS40" i="1"/>
  <c r="BK40" i="1"/>
  <c r="BC40" i="1"/>
  <c r="AU40" i="1"/>
  <c r="AM40" i="1"/>
  <c r="AE40" i="1"/>
  <c r="W40" i="1"/>
  <c r="O40" i="1"/>
  <c r="DU39" i="1"/>
  <c r="DU40" i="1" l="1"/>
  <c r="DO41" i="1"/>
  <c r="DO36" i="1" s="1"/>
  <c r="DG41" i="1"/>
  <c r="DG36" i="1" s="1"/>
  <c r="CY41" i="1"/>
  <c r="CY36" i="1" s="1"/>
  <c r="CQ41" i="1"/>
  <c r="CQ36" i="1" s="1"/>
  <c r="CI41" i="1"/>
  <c r="CI36" i="1" s="1"/>
  <c r="CA41" i="1"/>
  <c r="CA36" i="1" s="1"/>
  <c r="BS41" i="1"/>
  <c r="BS36" i="1" s="1"/>
  <c r="BK41" i="1"/>
  <c r="BK36" i="1" s="1"/>
  <c r="BC41" i="1"/>
  <c r="BC36" i="1" s="1"/>
  <c r="AU41" i="1"/>
  <c r="AU36" i="1" s="1"/>
  <c r="AM41" i="1"/>
  <c r="AM36" i="1" s="1"/>
  <c r="AE41" i="1"/>
  <c r="AE36" i="1" s="1"/>
  <c r="W41" i="1"/>
  <c r="W36" i="1" s="1"/>
  <c r="O41" i="1"/>
  <c r="O36" i="1" s="1"/>
  <c r="DM41" i="1"/>
  <c r="DM36" i="1" s="1"/>
  <c r="DE41" i="1"/>
  <c r="DE36" i="1" s="1"/>
  <c r="CW41" i="1"/>
  <c r="CW36" i="1" s="1"/>
  <c r="CO41" i="1"/>
  <c r="CO36" i="1" s="1"/>
  <c r="CG41" i="1"/>
  <c r="CG36" i="1" s="1"/>
  <c r="BY41" i="1"/>
  <c r="BY36" i="1" s="1"/>
  <c r="BQ41" i="1"/>
  <c r="BQ36" i="1" s="1"/>
  <c r="BI41" i="1"/>
  <c r="BI36" i="1" s="1"/>
  <c r="BA41" i="1"/>
  <c r="BA36" i="1" s="1"/>
  <c r="AS41" i="1"/>
  <c r="AS36" i="1" s="1"/>
  <c r="AK41" i="1"/>
  <c r="AC41" i="1"/>
  <c r="AC36" i="1" s="1"/>
  <c r="U41" i="1"/>
  <c r="U36" i="1" s="1"/>
  <c r="DS41" i="1"/>
  <c r="DS36" i="1" s="1"/>
  <c r="DK41" i="1"/>
  <c r="DK36" i="1" s="1"/>
  <c r="DC41" i="1"/>
  <c r="DC36" i="1" s="1"/>
  <c r="CU41" i="1"/>
  <c r="CU36" i="1" s="1"/>
  <c r="CM41" i="1"/>
  <c r="CM36" i="1" s="1"/>
  <c r="CE41" i="1"/>
  <c r="CE36" i="1" s="1"/>
  <c r="BW41" i="1"/>
  <c r="BW36" i="1" s="1"/>
  <c r="BO41" i="1"/>
  <c r="BO36" i="1" s="1"/>
  <c r="BG41" i="1"/>
  <c r="BG36" i="1" s="1"/>
  <c r="AY41" i="1"/>
  <c r="AY36" i="1" s="1"/>
  <c r="AQ41" i="1"/>
  <c r="AQ36" i="1" s="1"/>
  <c r="AI41" i="1"/>
  <c r="AI36" i="1" s="1"/>
  <c r="AA41" i="1"/>
  <c r="AA36" i="1" s="1"/>
  <c r="S41" i="1"/>
  <c r="S36" i="1" s="1"/>
  <c r="D42" i="1"/>
  <c r="D43" i="1" s="1"/>
  <c r="DQ41" i="1"/>
  <c r="DQ36" i="1" s="1"/>
  <c r="DI41" i="1"/>
  <c r="DI36" i="1" s="1"/>
  <c r="DA41" i="1"/>
  <c r="DA36" i="1" s="1"/>
  <c r="CS41" i="1"/>
  <c r="CS36" i="1" s="1"/>
  <c r="CK41" i="1"/>
  <c r="CK36" i="1" s="1"/>
  <c r="CC41" i="1"/>
  <c r="CC36" i="1" s="1"/>
  <c r="BU41" i="1"/>
  <c r="BU36" i="1" s="1"/>
  <c r="BM41" i="1"/>
  <c r="BM36" i="1" s="1"/>
  <c r="BE41" i="1"/>
  <c r="BE36" i="1" s="1"/>
  <c r="AW41" i="1"/>
  <c r="AW36" i="1" s="1"/>
  <c r="AO41" i="1"/>
  <c r="AO36" i="1" s="1"/>
  <c r="AG41" i="1"/>
  <c r="AG36" i="1" s="1"/>
  <c r="Y41" i="1"/>
  <c r="Y36" i="1" s="1"/>
  <c r="Q41" i="1"/>
  <c r="Q36" i="1" s="1"/>
  <c r="DM43" i="1" l="1"/>
  <c r="DE43" i="1"/>
  <c r="CW43" i="1"/>
  <c r="CO43" i="1"/>
  <c r="CG43" i="1"/>
  <c r="BY43" i="1"/>
  <c r="BQ43" i="1"/>
  <c r="BI43" i="1"/>
  <c r="BA43" i="1"/>
  <c r="AS43" i="1"/>
  <c r="AK43" i="1"/>
  <c r="AC43" i="1"/>
  <c r="U43" i="1"/>
  <c r="DS43" i="1"/>
  <c r="DK43" i="1"/>
  <c r="DC43" i="1"/>
  <c r="CU43" i="1"/>
  <c r="CM43" i="1"/>
  <c r="CE43" i="1"/>
  <c r="BW43" i="1"/>
  <c r="BO43" i="1"/>
  <c r="BG43" i="1"/>
  <c r="AY43" i="1"/>
  <c r="AQ43" i="1"/>
  <c r="AI43" i="1"/>
  <c r="AA43" i="1"/>
  <c r="S43" i="1"/>
  <c r="D44" i="1"/>
  <c r="DQ43" i="1"/>
  <c r="DI43" i="1"/>
  <c r="DA43" i="1"/>
  <c r="CS43" i="1"/>
  <c r="CK43" i="1"/>
  <c r="CC43" i="1"/>
  <c r="BU43" i="1"/>
  <c r="BM43" i="1"/>
  <c r="BE43" i="1"/>
  <c r="AW43" i="1"/>
  <c r="AO43" i="1"/>
  <c r="AG43" i="1"/>
  <c r="Y43" i="1"/>
  <c r="Q43" i="1"/>
  <c r="DO43" i="1"/>
  <c r="DG43" i="1"/>
  <c r="CY43" i="1"/>
  <c r="CQ43" i="1"/>
  <c r="CI43" i="1"/>
  <c r="CA43" i="1"/>
  <c r="BS43" i="1"/>
  <c r="BK43" i="1"/>
  <c r="BC43" i="1"/>
  <c r="AU43" i="1"/>
  <c r="AM43" i="1"/>
  <c r="AE43" i="1"/>
  <c r="W43" i="1"/>
  <c r="O43" i="1"/>
  <c r="DU41" i="1"/>
  <c r="DU36" i="1" s="1"/>
  <c r="AK36" i="1"/>
  <c r="DO44" i="1" l="1"/>
  <c r="DG44" i="1"/>
  <c r="CY44" i="1"/>
  <c r="CQ44" i="1"/>
  <c r="CI44" i="1"/>
  <c r="CA44" i="1"/>
  <c r="BS44" i="1"/>
  <c r="BK44" i="1"/>
  <c r="BC44" i="1"/>
  <c r="AU44" i="1"/>
  <c r="AM44" i="1"/>
  <c r="AE44" i="1"/>
  <c r="W44" i="1"/>
  <c r="O44" i="1"/>
  <c r="DM44" i="1"/>
  <c r="DE44" i="1"/>
  <c r="CW44" i="1"/>
  <c r="CO44" i="1"/>
  <c r="CG44" i="1"/>
  <c r="BY44" i="1"/>
  <c r="BQ44" i="1"/>
  <c r="BI44" i="1"/>
  <c r="BA44" i="1"/>
  <c r="AS44" i="1"/>
  <c r="AK44" i="1"/>
  <c r="AC44" i="1"/>
  <c r="U44" i="1"/>
  <c r="DS44" i="1"/>
  <c r="DK44" i="1"/>
  <c r="DC44" i="1"/>
  <c r="CU44" i="1"/>
  <c r="CM44" i="1"/>
  <c r="CE44" i="1"/>
  <c r="BW44" i="1"/>
  <c r="BO44" i="1"/>
  <c r="BG44" i="1"/>
  <c r="AY44" i="1"/>
  <c r="AQ44" i="1"/>
  <c r="AI44" i="1"/>
  <c r="AA44" i="1"/>
  <c r="S44" i="1"/>
  <c r="D45" i="1"/>
  <c r="DQ44" i="1"/>
  <c r="DI44" i="1"/>
  <c r="DA44" i="1"/>
  <c r="CS44" i="1"/>
  <c r="CK44" i="1"/>
  <c r="CC44" i="1"/>
  <c r="BU44" i="1"/>
  <c r="BM44" i="1"/>
  <c r="BE44" i="1"/>
  <c r="AW44" i="1"/>
  <c r="AO44" i="1"/>
  <c r="AG44" i="1"/>
  <c r="Y44" i="1"/>
  <c r="Q44" i="1"/>
  <c r="DU43" i="1"/>
  <c r="D46" i="1" l="1"/>
  <c r="D47" i="1" s="1"/>
  <c r="DQ45" i="1"/>
  <c r="DQ42" i="1" s="1"/>
  <c r="DI45" i="1"/>
  <c r="DI42" i="1" s="1"/>
  <c r="DA45" i="1"/>
  <c r="DA42" i="1" s="1"/>
  <c r="CS45" i="1"/>
  <c r="CS42" i="1" s="1"/>
  <c r="CK45" i="1"/>
  <c r="CK42" i="1" s="1"/>
  <c r="CC45" i="1"/>
  <c r="CC42" i="1" s="1"/>
  <c r="BU45" i="1"/>
  <c r="BU42" i="1" s="1"/>
  <c r="BM45" i="1"/>
  <c r="BM42" i="1" s="1"/>
  <c r="BE45" i="1"/>
  <c r="BE42" i="1" s="1"/>
  <c r="AW45" i="1"/>
  <c r="AW42" i="1" s="1"/>
  <c r="AO45" i="1"/>
  <c r="AO42" i="1" s="1"/>
  <c r="AG45" i="1"/>
  <c r="AG42" i="1" s="1"/>
  <c r="Y45" i="1"/>
  <c r="Y42" i="1" s="1"/>
  <c r="Q45" i="1"/>
  <c r="Q42" i="1" s="1"/>
  <c r="DO45" i="1"/>
  <c r="DO42" i="1" s="1"/>
  <c r="DG45" i="1"/>
  <c r="DG42" i="1" s="1"/>
  <c r="CY45" i="1"/>
  <c r="CY42" i="1" s="1"/>
  <c r="CQ45" i="1"/>
  <c r="CQ42" i="1" s="1"/>
  <c r="CI45" i="1"/>
  <c r="CI42" i="1" s="1"/>
  <c r="CA45" i="1"/>
  <c r="CA42" i="1" s="1"/>
  <c r="BS45" i="1"/>
  <c r="BS42" i="1" s="1"/>
  <c r="BK45" i="1"/>
  <c r="BK42" i="1" s="1"/>
  <c r="BC45" i="1"/>
  <c r="BC42" i="1" s="1"/>
  <c r="AU45" i="1"/>
  <c r="AU42" i="1" s="1"/>
  <c r="AM45" i="1"/>
  <c r="AM42" i="1" s="1"/>
  <c r="AE45" i="1"/>
  <c r="AE42" i="1" s="1"/>
  <c r="W45" i="1"/>
  <c r="W42" i="1" s="1"/>
  <c r="O45" i="1"/>
  <c r="O42" i="1" s="1"/>
  <c r="DM45" i="1"/>
  <c r="DM42" i="1" s="1"/>
  <c r="DE45" i="1"/>
  <c r="DE42" i="1" s="1"/>
  <c r="CW45" i="1"/>
  <c r="CW42" i="1" s="1"/>
  <c r="CO45" i="1"/>
  <c r="CO42" i="1" s="1"/>
  <c r="CG45" i="1"/>
  <c r="CG42" i="1" s="1"/>
  <c r="BY45" i="1"/>
  <c r="BY42" i="1" s="1"/>
  <c r="BQ45" i="1"/>
  <c r="BQ42" i="1" s="1"/>
  <c r="BI45" i="1"/>
  <c r="BI42" i="1" s="1"/>
  <c r="BA45" i="1"/>
  <c r="BA42" i="1" s="1"/>
  <c r="AS45" i="1"/>
  <c r="AS42" i="1" s="1"/>
  <c r="AK45" i="1"/>
  <c r="AC45" i="1"/>
  <c r="AC42" i="1" s="1"/>
  <c r="U45" i="1"/>
  <c r="U42" i="1" s="1"/>
  <c r="DS45" i="1"/>
  <c r="DS42" i="1" s="1"/>
  <c r="DK45" i="1"/>
  <c r="DK42" i="1" s="1"/>
  <c r="DC45" i="1"/>
  <c r="DC42" i="1" s="1"/>
  <c r="CU45" i="1"/>
  <c r="CU42" i="1" s="1"/>
  <c r="CM45" i="1"/>
  <c r="CM42" i="1" s="1"/>
  <c r="CE45" i="1"/>
  <c r="CE42" i="1" s="1"/>
  <c r="BW45" i="1"/>
  <c r="BW42" i="1" s="1"/>
  <c r="BO45" i="1"/>
  <c r="BO42" i="1" s="1"/>
  <c r="BG45" i="1"/>
  <c r="BG42" i="1" s="1"/>
  <c r="AY45" i="1"/>
  <c r="AY42" i="1" s="1"/>
  <c r="AQ45" i="1"/>
  <c r="AQ42" i="1" s="1"/>
  <c r="AI45" i="1"/>
  <c r="AI42" i="1" s="1"/>
  <c r="AA45" i="1"/>
  <c r="AA42" i="1" s="1"/>
  <c r="S45" i="1"/>
  <c r="S42" i="1" s="1"/>
  <c r="DU44" i="1"/>
  <c r="DO47" i="1" l="1"/>
  <c r="DO46" i="1" s="1"/>
  <c r="DG47" i="1"/>
  <c r="DG46" i="1" s="1"/>
  <c r="CY47" i="1"/>
  <c r="CY46" i="1" s="1"/>
  <c r="CQ47" i="1"/>
  <c r="CQ46" i="1" s="1"/>
  <c r="CI47" i="1"/>
  <c r="CI46" i="1" s="1"/>
  <c r="CA47" i="1"/>
  <c r="CA46" i="1" s="1"/>
  <c r="BS47" i="1"/>
  <c r="BS46" i="1" s="1"/>
  <c r="BK47" i="1"/>
  <c r="BK46" i="1" s="1"/>
  <c r="BC47" i="1"/>
  <c r="BC46" i="1" s="1"/>
  <c r="AU47" i="1"/>
  <c r="AU46" i="1" s="1"/>
  <c r="AM47" i="1"/>
  <c r="AM46" i="1" s="1"/>
  <c r="AE47" i="1"/>
  <c r="AE46" i="1" s="1"/>
  <c r="W47" i="1"/>
  <c r="W46" i="1" s="1"/>
  <c r="O47" i="1"/>
  <c r="O46" i="1" s="1"/>
  <c r="DM47" i="1"/>
  <c r="DM46" i="1" s="1"/>
  <c r="DE47" i="1"/>
  <c r="DE46" i="1" s="1"/>
  <c r="CW47" i="1"/>
  <c r="CW46" i="1" s="1"/>
  <c r="CO47" i="1"/>
  <c r="CO46" i="1" s="1"/>
  <c r="CG47" i="1"/>
  <c r="CG46" i="1" s="1"/>
  <c r="BY47" i="1"/>
  <c r="BY46" i="1" s="1"/>
  <c r="BQ47" i="1"/>
  <c r="BQ46" i="1" s="1"/>
  <c r="BI47" i="1"/>
  <c r="BI46" i="1" s="1"/>
  <c r="BA47" i="1"/>
  <c r="BA46" i="1" s="1"/>
  <c r="AS47" i="1"/>
  <c r="AS46" i="1" s="1"/>
  <c r="AK47" i="1"/>
  <c r="AC47" i="1"/>
  <c r="AC46" i="1" s="1"/>
  <c r="U47" i="1"/>
  <c r="U46" i="1" s="1"/>
  <c r="DS47" i="1"/>
  <c r="DS46" i="1" s="1"/>
  <c r="DK47" i="1"/>
  <c r="DK46" i="1" s="1"/>
  <c r="DC47" i="1"/>
  <c r="DC46" i="1" s="1"/>
  <c r="CU47" i="1"/>
  <c r="CU46" i="1" s="1"/>
  <c r="CM47" i="1"/>
  <c r="CM46" i="1" s="1"/>
  <c r="CE47" i="1"/>
  <c r="CE46" i="1" s="1"/>
  <c r="BW47" i="1"/>
  <c r="BW46" i="1" s="1"/>
  <c r="BO47" i="1"/>
  <c r="BO46" i="1" s="1"/>
  <c r="BG47" i="1"/>
  <c r="BG46" i="1" s="1"/>
  <c r="AY47" i="1"/>
  <c r="AY46" i="1" s="1"/>
  <c r="AQ47" i="1"/>
  <c r="AQ46" i="1" s="1"/>
  <c r="AI47" i="1"/>
  <c r="AI46" i="1" s="1"/>
  <c r="AA47" i="1"/>
  <c r="AA46" i="1" s="1"/>
  <c r="S47" i="1"/>
  <c r="S46" i="1" s="1"/>
  <c r="D48" i="1"/>
  <c r="D49" i="1" s="1"/>
  <c r="DQ47" i="1"/>
  <c r="DQ46" i="1" s="1"/>
  <c r="DI47" i="1"/>
  <c r="DI46" i="1" s="1"/>
  <c r="DA47" i="1"/>
  <c r="DA46" i="1" s="1"/>
  <c r="CS47" i="1"/>
  <c r="CS46" i="1" s="1"/>
  <c r="CK47" i="1"/>
  <c r="CK46" i="1" s="1"/>
  <c r="CC47" i="1"/>
  <c r="CC46" i="1" s="1"/>
  <c r="BU47" i="1"/>
  <c r="BU46" i="1" s="1"/>
  <c r="BM47" i="1"/>
  <c r="BM46" i="1" s="1"/>
  <c r="BE47" i="1"/>
  <c r="BE46" i="1" s="1"/>
  <c r="AW47" i="1"/>
  <c r="AW46" i="1" s="1"/>
  <c r="AO47" i="1"/>
  <c r="AO46" i="1" s="1"/>
  <c r="AG47" i="1"/>
  <c r="AG46" i="1" s="1"/>
  <c r="Y47" i="1"/>
  <c r="Y46" i="1" s="1"/>
  <c r="Q47" i="1"/>
  <c r="Q46" i="1" s="1"/>
  <c r="DU45" i="1"/>
  <c r="DU42" i="1" s="1"/>
  <c r="AK42" i="1"/>
  <c r="DM49" i="1" l="1"/>
  <c r="DE49" i="1"/>
  <c r="CW49" i="1"/>
  <c r="CO49" i="1"/>
  <c r="CG49" i="1"/>
  <c r="BY49" i="1"/>
  <c r="BQ49" i="1"/>
  <c r="BI49" i="1"/>
  <c r="BA49" i="1"/>
  <c r="AS49" i="1"/>
  <c r="AK49" i="1"/>
  <c r="AC49" i="1"/>
  <c r="U49" i="1"/>
  <c r="DS49" i="1"/>
  <c r="DK49" i="1"/>
  <c r="DC49" i="1"/>
  <c r="CU49" i="1"/>
  <c r="CM49" i="1"/>
  <c r="CE49" i="1"/>
  <c r="BW49" i="1"/>
  <c r="BO49" i="1"/>
  <c r="BG49" i="1"/>
  <c r="AY49" i="1"/>
  <c r="AQ49" i="1"/>
  <c r="AI49" i="1"/>
  <c r="AA49" i="1"/>
  <c r="S49" i="1"/>
  <c r="D50" i="1"/>
  <c r="DQ49" i="1"/>
  <c r="DI49" i="1"/>
  <c r="DA49" i="1"/>
  <c r="CS49" i="1"/>
  <c r="CK49" i="1"/>
  <c r="CC49" i="1"/>
  <c r="BU49" i="1"/>
  <c r="BM49" i="1"/>
  <c r="BE49" i="1"/>
  <c r="AW49" i="1"/>
  <c r="AO49" i="1"/>
  <c r="AG49" i="1"/>
  <c r="Y49" i="1"/>
  <c r="Q49" i="1"/>
  <c r="DO49" i="1"/>
  <c r="DG49" i="1"/>
  <c r="CY49" i="1"/>
  <c r="CQ49" i="1"/>
  <c r="CI49" i="1"/>
  <c r="CA49" i="1"/>
  <c r="BS49" i="1"/>
  <c r="BK49" i="1"/>
  <c r="BC49" i="1"/>
  <c r="AU49" i="1"/>
  <c r="AM49" i="1"/>
  <c r="AE49" i="1"/>
  <c r="W49" i="1"/>
  <c r="O49" i="1"/>
  <c r="DU47" i="1"/>
  <c r="DU46" i="1" s="1"/>
  <c r="AK46" i="1"/>
  <c r="DO50" i="1" l="1"/>
  <c r="DG50" i="1"/>
  <c r="CY50" i="1"/>
  <c r="CQ50" i="1"/>
  <c r="CI50" i="1"/>
  <c r="CA50" i="1"/>
  <c r="BS50" i="1"/>
  <c r="BK50" i="1"/>
  <c r="BC50" i="1"/>
  <c r="AU50" i="1"/>
  <c r="AM50" i="1"/>
  <c r="AE50" i="1"/>
  <c r="W50" i="1"/>
  <c r="O50" i="1"/>
  <c r="DM50" i="1"/>
  <c r="DE50" i="1"/>
  <c r="CW50" i="1"/>
  <c r="CO50" i="1"/>
  <c r="CG50" i="1"/>
  <c r="BY50" i="1"/>
  <c r="BQ50" i="1"/>
  <c r="BI50" i="1"/>
  <c r="BA50" i="1"/>
  <c r="AS50" i="1"/>
  <c r="AK50" i="1"/>
  <c r="AC50" i="1"/>
  <c r="U50" i="1"/>
  <c r="DS50" i="1"/>
  <c r="DK50" i="1"/>
  <c r="DC50" i="1"/>
  <c r="CU50" i="1"/>
  <c r="CM50" i="1"/>
  <c r="CE50" i="1"/>
  <c r="BW50" i="1"/>
  <c r="BO50" i="1"/>
  <c r="BG50" i="1"/>
  <c r="AY50" i="1"/>
  <c r="AQ50" i="1"/>
  <c r="AI50" i="1"/>
  <c r="AA50" i="1"/>
  <c r="S50" i="1"/>
  <c r="D51" i="1"/>
  <c r="DQ50" i="1"/>
  <c r="DI50" i="1"/>
  <c r="DA50" i="1"/>
  <c r="CS50" i="1"/>
  <c r="CK50" i="1"/>
  <c r="CC50" i="1"/>
  <c r="BU50" i="1"/>
  <c r="BM50" i="1"/>
  <c r="BE50" i="1"/>
  <c r="AW50" i="1"/>
  <c r="AO50" i="1"/>
  <c r="AG50" i="1"/>
  <c r="Y50" i="1"/>
  <c r="Q50" i="1"/>
  <c r="DU49" i="1"/>
  <c r="D52" i="1" l="1"/>
  <c r="D53" i="1" s="1"/>
  <c r="DQ51" i="1"/>
  <c r="DQ48" i="1" s="1"/>
  <c r="DI51" i="1"/>
  <c r="DI48" i="1" s="1"/>
  <c r="DA51" i="1"/>
  <c r="DA48" i="1" s="1"/>
  <c r="CS51" i="1"/>
  <c r="CS48" i="1" s="1"/>
  <c r="CK51" i="1"/>
  <c r="CK48" i="1" s="1"/>
  <c r="CC51" i="1"/>
  <c r="CC48" i="1" s="1"/>
  <c r="BU51" i="1"/>
  <c r="BU48" i="1" s="1"/>
  <c r="BM51" i="1"/>
  <c r="BM48" i="1" s="1"/>
  <c r="BE51" i="1"/>
  <c r="BE48" i="1" s="1"/>
  <c r="AW51" i="1"/>
  <c r="AW48" i="1" s="1"/>
  <c r="AO51" i="1"/>
  <c r="AO48" i="1" s="1"/>
  <c r="AG51" i="1"/>
  <c r="AG48" i="1" s="1"/>
  <c r="Y51" i="1"/>
  <c r="Y48" i="1" s="1"/>
  <c r="Q51" i="1"/>
  <c r="Q48" i="1" s="1"/>
  <c r="DO51" i="1"/>
  <c r="DO48" i="1" s="1"/>
  <c r="DG51" i="1"/>
  <c r="DG48" i="1" s="1"/>
  <c r="CY51" i="1"/>
  <c r="CY48" i="1" s="1"/>
  <c r="CQ51" i="1"/>
  <c r="CQ48" i="1" s="1"/>
  <c r="CI51" i="1"/>
  <c r="CI48" i="1" s="1"/>
  <c r="CA51" i="1"/>
  <c r="CA48" i="1" s="1"/>
  <c r="BS51" i="1"/>
  <c r="BS48" i="1" s="1"/>
  <c r="BK51" i="1"/>
  <c r="BK48" i="1" s="1"/>
  <c r="BC51" i="1"/>
  <c r="BC48" i="1" s="1"/>
  <c r="AU51" i="1"/>
  <c r="AU48" i="1" s="1"/>
  <c r="AM51" i="1"/>
  <c r="AM48" i="1" s="1"/>
  <c r="AE51" i="1"/>
  <c r="AE48" i="1" s="1"/>
  <c r="W51" i="1"/>
  <c r="W48" i="1" s="1"/>
  <c r="O51" i="1"/>
  <c r="O48" i="1" s="1"/>
  <c r="DM51" i="1"/>
  <c r="DM48" i="1" s="1"/>
  <c r="DE51" i="1"/>
  <c r="DE48" i="1" s="1"/>
  <c r="CW51" i="1"/>
  <c r="CW48" i="1" s="1"/>
  <c r="CO51" i="1"/>
  <c r="CO48" i="1" s="1"/>
  <c r="CG51" i="1"/>
  <c r="CG48" i="1" s="1"/>
  <c r="BY51" i="1"/>
  <c r="BY48" i="1" s="1"/>
  <c r="BQ51" i="1"/>
  <c r="BQ48" i="1" s="1"/>
  <c r="BI51" i="1"/>
  <c r="BI48" i="1" s="1"/>
  <c r="BA51" i="1"/>
  <c r="BA48" i="1" s="1"/>
  <c r="AS51" i="1"/>
  <c r="AS48" i="1" s="1"/>
  <c r="AK51" i="1"/>
  <c r="AC51" i="1"/>
  <c r="AC48" i="1" s="1"/>
  <c r="U51" i="1"/>
  <c r="U48" i="1" s="1"/>
  <c r="DS51" i="1"/>
  <c r="DS48" i="1" s="1"/>
  <c r="DK51" i="1"/>
  <c r="DK48" i="1" s="1"/>
  <c r="DC51" i="1"/>
  <c r="DC48" i="1" s="1"/>
  <c r="CU51" i="1"/>
  <c r="CU48" i="1" s="1"/>
  <c r="CM51" i="1"/>
  <c r="CM48" i="1" s="1"/>
  <c r="CE51" i="1"/>
  <c r="CE48" i="1" s="1"/>
  <c r="BW51" i="1"/>
  <c r="BW48" i="1" s="1"/>
  <c r="BO51" i="1"/>
  <c r="BO48" i="1" s="1"/>
  <c r="BG51" i="1"/>
  <c r="BG48" i="1" s="1"/>
  <c r="AY51" i="1"/>
  <c r="AY48" i="1" s="1"/>
  <c r="AQ51" i="1"/>
  <c r="AQ48" i="1" s="1"/>
  <c r="AI51" i="1"/>
  <c r="AI48" i="1" s="1"/>
  <c r="AA51" i="1"/>
  <c r="AA48" i="1" s="1"/>
  <c r="S51" i="1"/>
  <c r="S48" i="1" s="1"/>
  <c r="DU50" i="1"/>
  <c r="DO53" i="1" l="1"/>
  <c r="DG53" i="1"/>
  <c r="CY53" i="1"/>
  <c r="CQ53" i="1"/>
  <c r="CI53" i="1"/>
  <c r="CA53" i="1"/>
  <c r="BS53" i="1"/>
  <c r="BK53" i="1"/>
  <c r="BC53" i="1"/>
  <c r="AU53" i="1"/>
  <c r="AM53" i="1"/>
  <c r="AE53" i="1"/>
  <c r="W53" i="1"/>
  <c r="O53" i="1"/>
  <c r="DM53" i="1"/>
  <c r="DE53" i="1"/>
  <c r="CW53" i="1"/>
  <c r="CO53" i="1"/>
  <c r="CG53" i="1"/>
  <c r="BY53" i="1"/>
  <c r="BQ53" i="1"/>
  <c r="BI53" i="1"/>
  <c r="BA53" i="1"/>
  <c r="AS53" i="1"/>
  <c r="AK53" i="1"/>
  <c r="AC53" i="1"/>
  <c r="U53" i="1"/>
  <c r="DS53" i="1"/>
  <c r="DK53" i="1"/>
  <c r="DC53" i="1"/>
  <c r="CU53" i="1"/>
  <c r="CM53" i="1"/>
  <c r="CE53" i="1"/>
  <c r="BW53" i="1"/>
  <c r="BO53" i="1"/>
  <c r="BG53" i="1"/>
  <c r="AY53" i="1"/>
  <c r="AQ53" i="1"/>
  <c r="AI53" i="1"/>
  <c r="AA53" i="1"/>
  <c r="S53" i="1"/>
  <c r="D54" i="1"/>
  <c r="DQ53" i="1"/>
  <c r="DI53" i="1"/>
  <c r="DA53" i="1"/>
  <c r="CS53" i="1"/>
  <c r="CK53" i="1"/>
  <c r="CC53" i="1"/>
  <c r="BU53" i="1"/>
  <c r="BM53" i="1"/>
  <c r="BE53" i="1"/>
  <c r="AW53" i="1"/>
  <c r="AO53" i="1"/>
  <c r="AG53" i="1"/>
  <c r="Y53" i="1"/>
  <c r="Q53" i="1"/>
  <c r="DU51" i="1"/>
  <c r="DU48" i="1" s="1"/>
  <c r="AK48" i="1"/>
  <c r="D55" i="1" l="1"/>
  <c r="DQ54" i="1"/>
  <c r="DI54" i="1"/>
  <c r="DA54" i="1"/>
  <c r="CS54" i="1"/>
  <c r="CK54" i="1"/>
  <c r="CC54" i="1"/>
  <c r="BU54" i="1"/>
  <c r="BM54" i="1"/>
  <c r="BE54" i="1"/>
  <c r="AW54" i="1"/>
  <c r="AO54" i="1"/>
  <c r="AG54" i="1"/>
  <c r="Y54" i="1"/>
  <c r="Q54" i="1"/>
  <c r="DO54" i="1"/>
  <c r="DG54" i="1"/>
  <c r="CY54" i="1"/>
  <c r="CQ54" i="1"/>
  <c r="CI54" i="1"/>
  <c r="CA54" i="1"/>
  <c r="BS54" i="1"/>
  <c r="BK54" i="1"/>
  <c r="BC54" i="1"/>
  <c r="AU54" i="1"/>
  <c r="AM54" i="1"/>
  <c r="AE54" i="1"/>
  <c r="W54" i="1"/>
  <c r="O54" i="1"/>
  <c r="DM54" i="1"/>
  <c r="DE54" i="1"/>
  <c r="CW54" i="1"/>
  <c r="CO54" i="1"/>
  <c r="CG54" i="1"/>
  <c r="BY54" i="1"/>
  <c r="BQ54" i="1"/>
  <c r="BI54" i="1"/>
  <c r="BA54" i="1"/>
  <c r="AS54" i="1"/>
  <c r="AK54" i="1"/>
  <c r="AC54" i="1"/>
  <c r="U54" i="1"/>
  <c r="DS54" i="1"/>
  <c r="DK54" i="1"/>
  <c r="DC54" i="1"/>
  <c r="CU54" i="1"/>
  <c r="CM54" i="1"/>
  <c r="CE54" i="1"/>
  <c r="BW54" i="1"/>
  <c r="BO54" i="1"/>
  <c r="BG54" i="1"/>
  <c r="AY54" i="1"/>
  <c r="AQ54" i="1"/>
  <c r="AI54" i="1"/>
  <c r="AA54" i="1"/>
  <c r="S54" i="1"/>
  <c r="DU53" i="1"/>
  <c r="DS55" i="1" l="1"/>
  <c r="DK55" i="1"/>
  <c r="DC55" i="1"/>
  <c r="CU55" i="1"/>
  <c r="CM55" i="1"/>
  <c r="CE55" i="1"/>
  <c r="BW55" i="1"/>
  <c r="BO55" i="1"/>
  <c r="BG55" i="1"/>
  <c r="AY55" i="1"/>
  <c r="AQ55" i="1"/>
  <c r="AI55" i="1"/>
  <c r="AA55" i="1"/>
  <c r="S55" i="1"/>
  <c r="D56" i="1"/>
  <c r="DQ55" i="1"/>
  <c r="DI55" i="1"/>
  <c r="DA55" i="1"/>
  <c r="CS55" i="1"/>
  <c r="CK55" i="1"/>
  <c r="CC55" i="1"/>
  <c r="BU55" i="1"/>
  <c r="BM55" i="1"/>
  <c r="BE55" i="1"/>
  <c r="AW55" i="1"/>
  <c r="AO55" i="1"/>
  <c r="AG55" i="1"/>
  <c r="Y55" i="1"/>
  <c r="Q55" i="1"/>
  <c r="DO55" i="1"/>
  <c r="DG55" i="1"/>
  <c r="CY55" i="1"/>
  <c r="CQ55" i="1"/>
  <c r="CI55" i="1"/>
  <c r="CA55" i="1"/>
  <c r="BS55" i="1"/>
  <c r="BK55" i="1"/>
  <c r="BC55" i="1"/>
  <c r="AU55" i="1"/>
  <c r="AM55" i="1"/>
  <c r="AE55" i="1"/>
  <c r="W55" i="1"/>
  <c r="O55" i="1"/>
  <c r="DM55" i="1"/>
  <c r="DE55" i="1"/>
  <c r="CW55" i="1"/>
  <c r="CO55" i="1"/>
  <c r="CG55" i="1"/>
  <c r="BY55" i="1"/>
  <c r="BQ55" i="1"/>
  <c r="BI55" i="1"/>
  <c r="BA55" i="1"/>
  <c r="AS55" i="1"/>
  <c r="AK55" i="1"/>
  <c r="AC55" i="1"/>
  <c r="U55" i="1"/>
  <c r="DU54" i="1"/>
  <c r="DM56" i="1" l="1"/>
  <c r="DE56" i="1"/>
  <c r="CW56" i="1"/>
  <c r="CO56" i="1"/>
  <c r="CG56" i="1"/>
  <c r="BY56" i="1"/>
  <c r="BQ56" i="1"/>
  <c r="BI56" i="1"/>
  <c r="BA56" i="1"/>
  <c r="AS56" i="1"/>
  <c r="AK56" i="1"/>
  <c r="AC56" i="1"/>
  <c r="U56" i="1"/>
  <c r="DS56" i="1"/>
  <c r="DK56" i="1"/>
  <c r="DC56" i="1"/>
  <c r="CU56" i="1"/>
  <c r="CM56" i="1"/>
  <c r="CE56" i="1"/>
  <c r="BW56" i="1"/>
  <c r="BO56" i="1"/>
  <c r="BG56" i="1"/>
  <c r="AY56" i="1"/>
  <c r="AQ56" i="1"/>
  <c r="AI56" i="1"/>
  <c r="AA56" i="1"/>
  <c r="S56" i="1"/>
  <c r="D57" i="1"/>
  <c r="DQ56" i="1"/>
  <c r="DI56" i="1"/>
  <c r="DA56" i="1"/>
  <c r="CS56" i="1"/>
  <c r="CK56" i="1"/>
  <c r="CC56" i="1"/>
  <c r="BU56" i="1"/>
  <c r="BM56" i="1"/>
  <c r="BE56" i="1"/>
  <c r="AW56" i="1"/>
  <c r="AO56" i="1"/>
  <c r="AG56" i="1"/>
  <c r="Y56" i="1"/>
  <c r="Q56" i="1"/>
  <c r="DO56" i="1"/>
  <c r="DG56" i="1"/>
  <c r="CY56" i="1"/>
  <c r="CQ56" i="1"/>
  <c r="CI56" i="1"/>
  <c r="CA56" i="1"/>
  <c r="BS56" i="1"/>
  <c r="BK56" i="1"/>
  <c r="BC56" i="1"/>
  <c r="AU56" i="1"/>
  <c r="AM56" i="1"/>
  <c r="AE56" i="1"/>
  <c r="W56" i="1"/>
  <c r="O56" i="1"/>
  <c r="DU55" i="1"/>
  <c r="DO57" i="1" l="1"/>
  <c r="DG57" i="1"/>
  <c r="CY57" i="1"/>
  <c r="CQ57" i="1"/>
  <c r="CI57" i="1"/>
  <c r="CA57" i="1"/>
  <c r="BS57" i="1"/>
  <c r="BK57" i="1"/>
  <c r="BC57" i="1"/>
  <c r="AU57" i="1"/>
  <c r="AM57" i="1"/>
  <c r="AE57" i="1"/>
  <c r="W57" i="1"/>
  <c r="O57" i="1"/>
  <c r="DM57" i="1"/>
  <c r="DE57" i="1"/>
  <c r="CW57" i="1"/>
  <c r="CO57" i="1"/>
  <c r="CG57" i="1"/>
  <c r="BY57" i="1"/>
  <c r="BQ57" i="1"/>
  <c r="BI57" i="1"/>
  <c r="BA57" i="1"/>
  <c r="AS57" i="1"/>
  <c r="AK57" i="1"/>
  <c r="AC57" i="1"/>
  <c r="U57" i="1"/>
  <c r="DS57" i="1"/>
  <c r="DK57" i="1"/>
  <c r="DC57" i="1"/>
  <c r="CU57" i="1"/>
  <c r="CM57" i="1"/>
  <c r="CE57" i="1"/>
  <c r="BW57" i="1"/>
  <c r="BO57" i="1"/>
  <c r="BG57" i="1"/>
  <c r="AY57" i="1"/>
  <c r="AQ57" i="1"/>
  <c r="AI57" i="1"/>
  <c r="AA57" i="1"/>
  <c r="S57" i="1"/>
  <c r="D58" i="1"/>
  <c r="DQ57" i="1"/>
  <c r="DI57" i="1"/>
  <c r="DA57" i="1"/>
  <c r="CS57" i="1"/>
  <c r="CK57" i="1"/>
  <c r="CC57" i="1"/>
  <c r="BU57" i="1"/>
  <c r="BM57" i="1"/>
  <c r="BE57" i="1"/>
  <c r="AW57" i="1"/>
  <c r="AO57" i="1"/>
  <c r="AG57" i="1"/>
  <c r="Y57" i="1"/>
  <c r="Q57" i="1"/>
  <c r="DU56" i="1"/>
  <c r="D59" i="1" l="1"/>
  <c r="DQ58" i="1"/>
  <c r="DI58" i="1"/>
  <c r="DA58" i="1"/>
  <c r="CS58" i="1"/>
  <c r="CK58" i="1"/>
  <c r="CC58" i="1"/>
  <c r="BU58" i="1"/>
  <c r="BM58" i="1"/>
  <c r="BE58" i="1"/>
  <c r="AW58" i="1"/>
  <c r="AO58" i="1"/>
  <c r="AG58" i="1"/>
  <c r="Y58" i="1"/>
  <c r="Q58" i="1"/>
  <c r="DO58" i="1"/>
  <c r="DG58" i="1"/>
  <c r="CY58" i="1"/>
  <c r="CQ58" i="1"/>
  <c r="CI58" i="1"/>
  <c r="CA58" i="1"/>
  <c r="BS58" i="1"/>
  <c r="BK58" i="1"/>
  <c r="BC58" i="1"/>
  <c r="AU58" i="1"/>
  <c r="AM58" i="1"/>
  <c r="AE58" i="1"/>
  <c r="W58" i="1"/>
  <c r="O58" i="1"/>
  <c r="DM58" i="1"/>
  <c r="DE58" i="1"/>
  <c r="CW58" i="1"/>
  <c r="CO58" i="1"/>
  <c r="CG58" i="1"/>
  <c r="BY58" i="1"/>
  <c r="BQ58" i="1"/>
  <c r="BI58" i="1"/>
  <c r="BA58" i="1"/>
  <c r="AS58" i="1"/>
  <c r="AK58" i="1"/>
  <c r="AC58" i="1"/>
  <c r="U58" i="1"/>
  <c r="DS58" i="1"/>
  <c r="DK58" i="1"/>
  <c r="DC58" i="1"/>
  <c r="CU58" i="1"/>
  <c r="CM58" i="1"/>
  <c r="CE58" i="1"/>
  <c r="BW58" i="1"/>
  <c r="BO58" i="1"/>
  <c r="BG58" i="1"/>
  <c r="AY58" i="1"/>
  <c r="AQ58" i="1"/>
  <c r="AI58" i="1"/>
  <c r="AA58" i="1"/>
  <c r="S58" i="1"/>
  <c r="DU57" i="1"/>
  <c r="DS59" i="1" l="1"/>
  <c r="DK59" i="1"/>
  <c r="DC59" i="1"/>
  <c r="CU59" i="1"/>
  <c r="CM59" i="1"/>
  <c r="CE59" i="1"/>
  <c r="BW59" i="1"/>
  <c r="BO59" i="1"/>
  <c r="BG59" i="1"/>
  <c r="AY59" i="1"/>
  <c r="AQ59" i="1"/>
  <c r="AI59" i="1"/>
  <c r="AA59" i="1"/>
  <c r="S59" i="1"/>
  <c r="D60" i="1"/>
  <c r="DQ59" i="1"/>
  <c r="DI59" i="1"/>
  <c r="DA59" i="1"/>
  <c r="CS59" i="1"/>
  <c r="CK59" i="1"/>
  <c r="CC59" i="1"/>
  <c r="BU59" i="1"/>
  <c r="BM59" i="1"/>
  <c r="BE59" i="1"/>
  <c r="AW59" i="1"/>
  <c r="AO59" i="1"/>
  <c r="AG59" i="1"/>
  <c r="Y59" i="1"/>
  <c r="Q59" i="1"/>
  <c r="DO59" i="1"/>
  <c r="DG59" i="1"/>
  <c r="CY59" i="1"/>
  <c r="CQ59" i="1"/>
  <c r="CI59" i="1"/>
  <c r="CA59" i="1"/>
  <c r="BS59" i="1"/>
  <c r="BK59" i="1"/>
  <c r="BC59" i="1"/>
  <c r="AU59" i="1"/>
  <c r="AM59" i="1"/>
  <c r="AE59" i="1"/>
  <c r="W59" i="1"/>
  <c r="O59" i="1"/>
  <c r="DM59" i="1"/>
  <c r="DE59" i="1"/>
  <c r="CW59" i="1"/>
  <c r="CO59" i="1"/>
  <c r="CG59" i="1"/>
  <c r="BY59" i="1"/>
  <c r="BQ59" i="1"/>
  <c r="BI59" i="1"/>
  <c r="BA59" i="1"/>
  <c r="AS59" i="1"/>
  <c r="AK59" i="1"/>
  <c r="AC59" i="1"/>
  <c r="U59" i="1"/>
  <c r="DU58" i="1"/>
  <c r="DM60" i="1" l="1"/>
  <c r="DE60" i="1"/>
  <c r="CW60" i="1"/>
  <c r="CO60" i="1"/>
  <c r="CG60" i="1"/>
  <c r="BY60" i="1"/>
  <c r="BQ60" i="1"/>
  <c r="BI60" i="1"/>
  <c r="BA60" i="1"/>
  <c r="AS60" i="1"/>
  <c r="AK60" i="1"/>
  <c r="AC60" i="1"/>
  <c r="U60" i="1"/>
  <c r="DS60" i="1"/>
  <c r="DK60" i="1"/>
  <c r="DC60" i="1"/>
  <c r="CU60" i="1"/>
  <c r="CM60" i="1"/>
  <c r="CE60" i="1"/>
  <c r="BW60" i="1"/>
  <c r="BO60" i="1"/>
  <c r="BG60" i="1"/>
  <c r="AY60" i="1"/>
  <c r="AQ60" i="1"/>
  <c r="AI60" i="1"/>
  <c r="AA60" i="1"/>
  <c r="S60" i="1"/>
  <c r="D61" i="1"/>
  <c r="DQ60" i="1"/>
  <c r="DI60" i="1"/>
  <c r="DA60" i="1"/>
  <c r="CS60" i="1"/>
  <c r="CK60" i="1"/>
  <c r="CC60" i="1"/>
  <c r="BU60" i="1"/>
  <c r="BM60" i="1"/>
  <c r="BE60" i="1"/>
  <c r="AW60" i="1"/>
  <c r="AO60" i="1"/>
  <c r="AG60" i="1"/>
  <c r="Y60" i="1"/>
  <c r="Q60" i="1"/>
  <c r="DO60" i="1"/>
  <c r="DG60" i="1"/>
  <c r="CY60" i="1"/>
  <c r="CQ60" i="1"/>
  <c r="CI60" i="1"/>
  <c r="CA60" i="1"/>
  <c r="BS60" i="1"/>
  <c r="BK60" i="1"/>
  <c r="BC60" i="1"/>
  <c r="AU60" i="1"/>
  <c r="AM60" i="1"/>
  <c r="AE60" i="1"/>
  <c r="W60" i="1"/>
  <c r="O60" i="1"/>
  <c r="DU59" i="1"/>
  <c r="DO61" i="1" l="1"/>
  <c r="DG61" i="1"/>
  <c r="CY61" i="1"/>
  <c r="CQ61" i="1"/>
  <c r="CI61" i="1"/>
  <c r="CA61" i="1"/>
  <c r="BS61" i="1"/>
  <c r="BK61" i="1"/>
  <c r="BC61" i="1"/>
  <c r="AU61" i="1"/>
  <c r="AM61" i="1"/>
  <c r="AE61" i="1"/>
  <c r="W61" i="1"/>
  <c r="O61" i="1"/>
  <c r="DM61" i="1"/>
  <c r="DE61" i="1"/>
  <c r="CW61" i="1"/>
  <c r="CO61" i="1"/>
  <c r="CG61" i="1"/>
  <c r="BY61" i="1"/>
  <c r="BQ61" i="1"/>
  <c r="BI61" i="1"/>
  <c r="BA61" i="1"/>
  <c r="AS61" i="1"/>
  <c r="AK61" i="1"/>
  <c r="AC61" i="1"/>
  <c r="U61" i="1"/>
  <c r="DS61" i="1"/>
  <c r="DK61" i="1"/>
  <c r="DC61" i="1"/>
  <c r="CU61" i="1"/>
  <c r="CM61" i="1"/>
  <c r="CE61" i="1"/>
  <c r="BW61" i="1"/>
  <c r="BO61" i="1"/>
  <c r="BG61" i="1"/>
  <c r="AY61" i="1"/>
  <c r="AQ61" i="1"/>
  <c r="AI61" i="1"/>
  <c r="AA61" i="1"/>
  <c r="S61" i="1"/>
  <c r="D62" i="1"/>
  <c r="DQ61" i="1"/>
  <c r="DI61" i="1"/>
  <c r="DA61" i="1"/>
  <c r="CS61" i="1"/>
  <c r="CK61" i="1"/>
  <c r="CC61" i="1"/>
  <c r="BU61" i="1"/>
  <c r="BM61" i="1"/>
  <c r="BE61" i="1"/>
  <c r="AW61" i="1"/>
  <c r="AO61" i="1"/>
  <c r="AG61" i="1"/>
  <c r="Y61" i="1"/>
  <c r="Q61" i="1"/>
  <c r="DU60" i="1"/>
  <c r="D63" i="1" l="1"/>
  <c r="D64" i="1" s="1"/>
  <c r="DQ62" i="1"/>
  <c r="DQ52" i="1" s="1"/>
  <c r="DI62" i="1"/>
  <c r="DI52" i="1" s="1"/>
  <c r="DA62" i="1"/>
  <c r="DA52" i="1" s="1"/>
  <c r="CS62" i="1"/>
  <c r="CS52" i="1" s="1"/>
  <c r="CK62" i="1"/>
  <c r="CK52" i="1" s="1"/>
  <c r="CC62" i="1"/>
  <c r="CC52" i="1" s="1"/>
  <c r="BU62" i="1"/>
  <c r="BU52" i="1" s="1"/>
  <c r="BM62" i="1"/>
  <c r="BM52" i="1" s="1"/>
  <c r="BE62" i="1"/>
  <c r="BE52" i="1" s="1"/>
  <c r="AW62" i="1"/>
  <c r="AW52" i="1" s="1"/>
  <c r="AO62" i="1"/>
  <c r="AO52" i="1" s="1"/>
  <c r="AG62" i="1"/>
  <c r="AG52" i="1" s="1"/>
  <c r="Y62" i="1"/>
  <c r="Y52" i="1" s="1"/>
  <c r="Q62" i="1"/>
  <c r="Q52" i="1" s="1"/>
  <c r="DO62" i="1"/>
  <c r="DO52" i="1" s="1"/>
  <c r="DG62" i="1"/>
  <c r="DG52" i="1" s="1"/>
  <c r="CY62" i="1"/>
  <c r="CY52" i="1" s="1"/>
  <c r="CQ62" i="1"/>
  <c r="CQ52" i="1" s="1"/>
  <c r="CI62" i="1"/>
  <c r="CI52" i="1" s="1"/>
  <c r="CA62" i="1"/>
  <c r="CA52" i="1" s="1"/>
  <c r="BS62" i="1"/>
  <c r="BS52" i="1" s="1"/>
  <c r="BK62" i="1"/>
  <c r="BK52" i="1" s="1"/>
  <c r="BC62" i="1"/>
  <c r="BC52" i="1" s="1"/>
  <c r="AU62" i="1"/>
  <c r="AU52" i="1" s="1"/>
  <c r="AM62" i="1"/>
  <c r="AM52" i="1" s="1"/>
  <c r="AE62" i="1"/>
  <c r="AE52" i="1" s="1"/>
  <c r="W62" i="1"/>
  <c r="W52" i="1" s="1"/>
  <c r="O62" i="1"/>
  <c r="O52" i="1" s="1"/>
  <c r="DM62" i="1"/>
  <c r="DM52" i="1" s="1"/>
  <c r="DE62" i="1"/>
  <c r="DE52" i="1" s="1"/>
  <c r="CW62" i="1"/>
  <c r="CW52" i="1" s="1"/>
  <c r="CO62" i="1"/>
  <c r="CO52" i="1" s="1"/>
  <c r="CG62" i="1"/>
  <c r="CG52" i="1" s="1"/>
  <c r="BY62" i="1"/>
  <c r="BY52" i="1" s="1"/>
  <c r="BQ62" i="1"/>
  <c r="BQ52" i="1" s="1"/>
  <c r="BI62" i="1"/>
  <c r="BI52" i="1" s="1"/>
  <c r="BA62" i="1"/>
  <c r="BA52" i="1" s="1"/>
  <c r="AS62" i="1"/>
  <c r="AS52" i="1" s="1"/>
  <c r="AK62" i="1"/>
  <c r="AC62" i="1"/>
  <c r="AC52" i="1" s="1"/>
  <c r="U62" i="1"/>
  <c r="U52" i="1" s="1"/>
  <c r="DS62" i="1"/>
  <c r="DS52" i="1" s="1"/>
  <c r="DK62" i="1"/>
  <c r="DK52" i="1" s="1"/>
  <c r="DC62" i="1"/>
  <c r="DC52" i="1" s="1"/>
  <c r="CU62" i="1"/>
  <c r="CU52" i="1" s="1"/>
  <c r="CM62" i="1"/>
  <c r="CM52" i="1" s="1"/>
  <c r="CE62" i="1"/>
  <c r="CE52" i="1" s="1"/>
  <c r="BW62" i="1"/>
  <c r="BW52" i="1" s="1"/>
  <c r="BO62" i="1"/>
  <c r="BO52" i="1" s="1"/>
  <c r="BG62" i="1"/>
  <c r="BG52" i="1" s="1"/>
  <c r="AY62" i="1"/>
  <c r="AY52" i="1" s="1"/>
  <c r="AQ62" i="1"/>
  <c r="AQ52" i="1" s="1"/>
  <c r="AI62" i="1"/>
  <c r="AI52" i="1" s="1"/>
  <c r="AA62" i="1"/>
  <c r="AA52" i="1" s="1"/>
  <c r="S62" i="1"/>
  <c r="S52" i="1" s="1"/>
  <c r="DU61" i="1"/>
  <c r="AK52" i="1"/>
  <c r="DU62" i="1" l="1"/>
  <c r="DU52" i="1" s="1"/>
  <c r="DO64" i="1"/>
  <c r="DG64" i="1"/>
  <c r="CY64" i="1"/>
  <c r="CQ64" i="1"/>
  <c r="CI64" i="1"/>
  <c r="CA64" i="1"/>
  <c r="BS64" i="1"/>
  <c r="BK64" i="1"/>
  <c r="BC64" i="1"/>
  <c r="AU64" i="1"/>
  <c r="AM64" i="1"/>
  <c r="AE64" i="1"/>
  <c r="W64" i="1"/>
  <c r="O64" i="1"/>
  <c r="DM64" i="1"/>
  <c r="DE64" i="1"/>
  <c r="CW64" i="1"/>
  <c r="CO64" i="1"/>
  <c r="CG64" i="1"/>
  <c r="BY64" i="1"/>
  <c r="BQ64" i="1"/>
  <c r="BI64" i="1"/>
  <c r="BA64" i="1"/>
  <c r="AS64" i="1"/>
  <c r="AK64" i="1"/>
  <c r="AC64" i="1"/>
  <c r="U64" i="1"/>
  <c r="DS64" i="1"/>
  <c r="DK64" i="1"/>
  <c r="DC64" i="1"/>
  <c r="CU64" i="1"/>
  <c r="CM64" i="1"/>
  <c r="CE64" i="1"/>
  <c r="BW64" i="1"/>
  <c r="BO64" i="1"/>
  <c r="BG64" i="1"/>
  <c r="AY64" i="1"/>
  <c r="AQ64" i="1"/>
  <c r="AI64" i="1"/>
  <c r="AA64" i="1"/>
  <c r="S64" i="1"/>
  <c r="D65" i="1"/>
  <c r="DQ64" i="1"/>
  <c r="DI64" i="1"/>
  <c r="DA64" i="1"/>
  <c r="CS64" i="1"/>
  <c r="CK64" i="1"/>
  <c r="CC64" i="1"/>
  <c r="BU64" i="1"/>
  <c r="BM64" i="1"/>
  <c r="BE64" i="1"/>
  <c r="AW64" i="1"/>
  <c r="AO64" i="1"/>
  <c r="AG64" i="1"/>
  <c r="Y64" i="1"/>
  <c r="Q64" i="1"/>
  <c r="D66" i="1" l="1"/>
  <c r="DQ65" i="1"/>
  <c r="DI65" i="1"/>
  <c r="DA65" i="1"/>
  <c r="CS65" i="1"/>
  <c r="CK65" i="1"/>
  <c r="CC65" i="1"/>
  <c r="BU65" i="1"/>
  <c r="BM65" i="1"/>
  <c r="BE65" i="1"/>
  <c r="AW65" i="1"/>
  <c r="AO65" i="1"/>
  <c r="AG65" i="1"/>
  <c r="Y65" i="1"/>
  <c r="Q65" i="1"/>
  <c r="DO65" i="1"/>
  <c r="DG65" i="1"/>
  <c r="CY65" i="1"/>
  <c r="CQ65" i="1"/>
  <c r="CI65" i="1"/>
  <c r="CA65" i="1"/>
  <c r="BS65" i="1"/>
  <c r="BK65" i="1"/>
  <c r="BC65" i="1"/>
  <c r="AU65" i="1"/>
  <c r="AM65" i="1"/>
  <c r="AE65" i="1"/>
  <c r="W65" i="1"/>
  <c r="O65" i="1"/>
  <c r="DM65" i="1"/>
  <c r="DE65" i="1"/>
  <c r="CW65" i="1"/>
  <c r="CO65" i="1"/>
  <c r="CG65" i="1"/>
  <c r="BY65" i="1"/>
  <c r="BQ65" i="1"/>
  <c r="BI65" i="1"/>
  <c r="BA65" i="1"/>
  <c r="AS65" i="1"/>
  <c r="AK65" i="1"/>
  <c r="AC65" i="1"/>
  <c r="U65" i="1"/>
  <c r="DS65" i="1"/>
  <c r="DK65" i="1"/>
  <c r="DC65" i="1"/>
  <c r="CU65" i="1"/>
  <c r="CM65" i="1"/>
  <c r="CE65" i="1"/>
  <c r="BW65" i="1"/>
  <c r="BO65" i="1"/>
  <c r="BG65" i="1"/>
  <c r="AY65" i="1"/>
  <c r="AQ65" i="1"/>
  <c r="AI65" i="1"/>
  <c r="AA65" i="1"/>
  <c r="S65" i="1"/>
  <c r="DU64" i="1"/>
  <c r="DS66" i="1" l="1"/>
  <c r="DK66" i="1"/>
  <c r="DC66" i="1"/>
  <c r="CU66" i="1"/>
  <c r="CM66" i="1"/>
  <c r="CE66" i="1"/>
  <c r="BW66" i="1"/>
  <c r="BO66" i="1"/>
  <c r="BG66" i="1"/>
  <c r="AY66" i="1"/>
  <c r="AQ66" i="1"/>
  <c r="AI66" i="1"/>
  <c r="AA66" i="1"/>
  <c r="S66" i="1"/>
  <c r="D67" i="1"/>
  <c r="DQ66" i="1"/>
  <c r="DI66" i="1"/>
  <c r="DA66" i="1"/>
  <c r="CS66" i="1"/>
  <c r="CK66" i="1"/>
  <c r="CC66" i="1"/>
  <c r="BU66" i="1"/>
  <c r="BM66" i="1"/>
  <c r="BE66" i="1"/>
  <c r="AW66" i="1"/>
  <c r="AO66" i="1"/>
  <c r="AG66" i="1"/>
  <c r="Y66" i="1"/>
  <c r="Q66" i="1"/>
  <c r="DO66" i="1"/>
  <c r="DG66" i="1"/>
  <c r="CY66" i="1"/>
  <c r="CQ66" i="1"/>
  <c r="CI66" i="1"/>
  <c r="CA66" i="1"/>
  <c r="BS66" i="1"/>
  <c r="BK66" i="1"/>
  <c r="BC66" i="1"/>
  <c r="AU66" i="1"/>
  <c r="AM66" i="1"/>
  <c r="AE66" i="1"/>
  <c r="W66" i="1"/>
  <c r="O66" i="1"/>
  <c r="DM66" i="1"/>
  <c r="DE66" i="1"/>
  <c r="CW66" i="1"/>
  <c r="CO66" i="1"/>
  <c r="CG66" i="1"/>
  <c r="BY66" i="1"/>
  <c r="BQ66" i="1"/>
  <c r="BI66" i="1"/>
  <c r="BA66" i="1"/>
  <c r="AS66" i="1"/>
  <c r="AK66" i="1"/>
  <c r="AC66" i="1"/>
  <c r="U66" i="1"/>
  <c r="DU65" i="1"/>
  <c r="DS67" i="1" l="1"/>
  <c r="DK67" i="1"/>
  <c r="DC67" i="1"/>
  <c r="CU67" i="1"/>
  <c r="CM67" i="1"/>
  <c r="CE67" i="1"/>
  <c r="BW67" i="1"/>
  <c r="BO67" i="1"/>
  <c r="DO67" i="1"/>
  <c r="DG67" i="1"/>
  <c r="CY67" i="1"/>
  <c r="CQ67" i="1"/>
  <c r="CI67" i="1"/>
  <c r="CA67" i="1"/>
  <c r="BS67" i="1"/>
  <c r="BK67" i="1"/>
  <c r="BC67" i="1"/>
  <c r="AU67" i="1"/>
  <c r="AM67" i="1"/>
  <c r="AE67" i="1"/>
  <c r="W67" i="1"/>
  <c r="O67" i="1"/>
  <c r="DM67" i="1"/>
  <c r="CW67" i="1"/>
  <c r="CG67" i="1"/>
  <c r="BQ67" i="1"/>
  <c r="BE67" i="1"/>
  <c r="AS67" i="1"/>
  <c r="AI67" i="1"/>
  <c r="Y67" i="1"/>
  <c r="D68" i="1"/>
  <c r="DI67" i="1"/>
  <c r="CS67" i="1"/>
  <c r="CC67" i="1"/>
  <c r="BM67" i="1"/>
  <c r="BA67" i="1"/>
  <c r="AQ67" i="1"/>
  <c r="AG67" i="1"/>
  <c r="U67" i="1"/>
  <c r="DE67" i="1"/>
  <c r="CO67" i="1"/>
  <c r="BY67" i="1"/>
  <c r="BI67" i="1"/>
  <c r="AY67" i="1"/>
  <c r="AO67" i="1"/>
  <c r="AC67" i="1"/>
  <c r="S67" i="1"/>
  <c r="DQ67" i="1"/>
  <c r="DA67" i="1"/>
  <c r="CK67" i="1"/>
  <c r="BU67" i="1"/>
  <c r="BG67" i="1"/>
  <c r="AW67" i="1"/>
  <c r="AK67" i="1"/>
  <c r="DU67" i="1" s="1"/>
  <c r="AA67" i="1"/>
  <c r="Q67" i="1"/>
  <c r="DU66" i="1"/>
  <c r="DM68" i="1" l="1"/>
  <c r="DE68" i="1"/>
  <c r="CW68" i="1"/>
  <c r="CO68" i="1"/>
  <c r="CG68" i="1"/>
  <c r="BY68" i="1"/>
  <c r="BQ68" i="1"/>
  <c r="BI68" i="1"/>
  <c r="BA68" i="1"/>
  <c r="AS68" i="1"/>
  <c r="AK68" i="1"/>
  <c r="AC68" i="1"/>
  <c r="U68" i="1"/>
  <c r="D69" i="1"/>
  <c r="DQ68" i="1"/>
  <c r="DI68" i="1"/>
  <c r="DA68" i="1"/>
  <c r="CS68" i="1"/>
  <c r="CK68" i="1"/>
  <c r="CC68" i="1"/>
  <c r="BU68" i="1"/>
  <c r="BM68" i="1"/>
  <c r="BE68" i="1"/>
  <c r="AW68" i="1"/>
  <c r="AO68" i="1"/>
  <c r="AG68" i="1"/>
  <c r="Y68" i="1"/>
  <c r="Q68" i="1"/>
  <c r="DG68" i="1"/>
  <c r="CQ68" i="1"/>
  <c r="CA68" i="1"/>
  <c r="BK68" i="1"/>
  <c r="AU68" i="1"/>
  <c r="AE68" i="1"/>
  <c r="O68" i="1"/>
  <c r="DS68" i="1"/>
  <c r="DC68" i="1"/>
  <c r="CM68" i="1"/>
  <c r="BW68" i="1"/>
  <c r="BG68" i="1"/>
  <c r="AQ68" i="1"/>
  <c r="AA68" i="1"/>
  <c r="DO68" i="1"/>
  <c r="CY68" i="1"/>
  <c r="CI68" i="1"/>
  <c r="BS68" i="1"/>
  <c r="BC68" i="1"/>
  <c r="AM68" i="1"/>
  <c r="W68" i="1"/>
  <c r="DK68" i="1"/>
  <c r="CU68" i="1"/>
  <c r="CE68" i="1"/>
  <c r="BO68" i="1"/>
  <c r="AY68" i="1"/>
  <c r="AI68" i="1"/>
  <c r="S68" i="1"/>
  <c r="DU68" i="1" l="1"/>
  <c r="DO69" i="1"/>
  <c r="DG69" i="1"/>
  <c r="CY69" i="1"/>
  <c r="CQ69" i="1"/>
  <c r="CI69" i="1"/>
  <c r="CA69" i="1"/>
  <c r="BS69" i="1"/>
  <c r="BK69" i="1"/>
  <c r="BC69" i="1"/>
  <c r="AU69" i="1"/>
  <c r="AM69" i="1"/>
  <c r="AE69" i="1"/>
  <c r="W69" i="1"/>
  <c r="O69" i="1"/>
  <c r="DS69" i="1"/>
  <c r="DK69" i="1"/>
  <c r="DC69" i="1"/>
  <c r="CU69" i="1"/>
  <c r="CM69" i="1"/>
  <c r="CE69" i="1"/>
  <c r="BW69" i="1"/>
  <c r="BO69" i="1"/>
  <c r="BG69" i="1"/>
  <c r="AY69" i="1"/>
  <c r="AQ69" i="1"/>
  <c r="AI69" i="1"/>
  <c r="AA69" i="1"/>
  <c r="S69" i="1"/>
  <c r="DM69" i="1"/>
  <c r="CW69" i="1"/>
  <c r="CG69" i="1"/>
  <c r="BQ69" i="1"/>
  <c r="BA69" i="1"/>
  <c r="AK69" i="1"/>
  <c r="U69" i="1"/>
  <c r="D70" i="1"/>
  <c r="DI69" i="1"/>
  <c r="CS69" i="1"/>
  <c r="CC69" i="1"/>
  <c r="BM69" i="1"/>
  <c r="AW69" i="1"/>
  <c r="AG69" i="1"/>
  <c r="Q69" i="1"/>
  <c r="DE69" i="1"/>
  <c r="CO69" i="1"/>
  <c r="BY69" i="1"/>
  <c r="BI69" i="1"/>
  <c r="AS69" i="1"/>
  <c r="AC69" i="1"/>
  <c r="DQ69" i="1"/>
  <c r="DA69" i="1"/>
  <c r="CK69" i="1"/>
  <c r="BU69" i="1"/>
  <c r="BE69" i="1"/>
  <c r="AO69" i="1"/>
  <c r="Y69" i="1"/>
  <c r="D71" i="1" l="1"/>
  <c r="D72" i="1" s="1"/>
  <c r="DQ70" i="1"/>
  <c r="DQ63" i="1" s="1"/>
  <c r="DI70" i="1"/>
  <c r="DI63" i="1" s="1"/>
  <c r="DA70" i="1"/>
  <c r="DA63" i="1" s="1"/>
  <c r="CS70" i="1"/>
  <c r="CS63" i="1" s="1"/>
  <c r="CK70" i="1"/>
  <c r="CK63" i="1" s="1"/>
  <c r="CC70" i="1"/>
  <c r="CC63" i="1" s="1"/>
  <c r="BU70" i="1"/>
  <c r="BU63" i="1" s="1"/>
  <c r="BM70" i="1"/>
  <c r="BM63" i="1" s="1"/>
  <c r="BE70" i="1"/>
  <c r="BE63" i="1" s="1"/>
  <c r="AW70" i="1"/>
  <c r="AW63" i="1" s="1"/>
  <c r="AO70" i="1"/>
  <c r="AO63" i="1" s="1"/>
  <c r="AG70" i="1"/>
  <c r="AG63" i="1" s="1"/>
  <c r="Y70" i="1"/>
  <c r="Y63" i="1" s="1"/>
  <c r="Q70" i="1"/>
  <c r="Q63" i="1" s="1"/>
  <c r="DM70" i="1"/>
  <c r="DM63" i="1" s="1"/>
  <c r="DE70" i="1"/>
  <c r="DE63" i="1" s="1"/>
  <c r="CW70" i="1"/>
  <c r="CW63" i="1" s="1"/>
  <c r="CO70" i="1"/>
  <c r="CO63" i="1" s="1"/>
  <c r="CG70" i="1"/>
  <c r="CG63" i="1" s="1"/>
  <c r="BY70" i="1"/>
  <c r="BY63" i="1" s="1"/>
  <c r="BQ70" i="1"/>
  <c r="BQ63" i="1" s="1"/>
  <c r="BI70" i="1"/>
  <c r="BI63" i="1" s="1"/>
  <c r="BA70" i="1"/>
  <c r="BA63" i="1" s="1"/>
  <c r="AS70" i="1"/>
  <c r="AS63" i="1" s="1"/>
  <c r="AK70" i="1"/>
  <c r="AC70" i="1"/>
  <c r="AC63" i="1" s="1"/>
  <c r="U70" i="1"/>
  <c r="U63" i="1" s="1"/>
  <c r="DG70" i="1"/>
  <c r="DG63" i="1" s="1"/>
  <c r="CQ70" i="1"/>
  <c r="CQ63" i="1" s="1"/>
  <c r="CA70" i="1"/>
  <c r="CA63" i="1" s="1"/>
  <c r="BK70" i="1"/>
  <c r="BK63" i="1" s="1"/>
  <c r="AU70" i="1"/>
  <c r="AU63" i="1" s="1"/>
  <c r="AE70" i="1"/>
  <c r="AE63" i="1" s="1"/>
  <c r="O70" i="1"/>
  <c r="O63" i="1" s="1"/>
  <c r="DS70" i="1"/>
  <c r="DS63" i="1" s="1"/>
  <c r="DC70" i="1"/>
  <c r="DC63" i="1" s="1"/>
  <c r="CM70" i="1"/>
  <c r="CM63" i="1" s="1"/>
  <c r="BW70" i="1"/>
  <c r="BW63" i="1" s="1"/>
  <c r="BG70" i="1"/>
  <c r="BG63" i="1" s="1"/>
  <c r="AQ70" i="1"/>
  <c r="AQ63" i="1" s="1"/>
  <c r="AA70" i="1"/>
  <c r="AA63" i="1" s="1"/>
  <c r="DO70" i="1"/>
  <c r="DO63" i="1" s="1"/>
  <c r="CY70" i="1"/>
  <c r="CY63" i="1" s="1"/>
  <c r="CI70" i="1"/>
  <c r="CI63" i="1" s="1"/>
  <c r="BS70" i="1"/>
  <c r="BS63" i="1" s="1"/>
  <c r="BC70" i="1"/>
  <c r="BC63" i="1" s="1"/>
  <c r="AM70" i="1"/>
  <c r="AM63" i="1" s="1"/>
  <c r="W70" i="1"/>
  <c r="W63" i="1" s="1"/>
  <c r="DK70" i="1"/>
  <c r="DK63" i="1" s="1"/>
  <c r="CU70" i="1"/>
  <c r="CU63" i="1" s="1"/>
  <c r="CE70" i="1"/>
  <c r="CE63" i="1" s="1"/>
  <c r="BO70" i="1"/>
  <c r="BO63" i="1" s="1"/>
  <c r="AY70" i="1"/>
  <c r="AY63" i="1" s="1"/>
  <c r="AI70" i="1"/>
  <c r="AI63" i="1" s="1"/>
  <c r="S70" i="1"/>
  <c r="S63" i="1" s="1"/>
  <c r="DU69" i="1"/>
  <c r="AK63" i="1"/>
  <c r="DU70" i="1" l="1"/>
  <c r="DU63" i="1" s="1"/>
  <c r="DO72" i="1"/>
  <c r="DG72" i="1"/>
  <c r="CY72" i="1"/>
  <c r="CQ72" i="1"/>
  <c r="CI72" i="1"/>
  <c r="CA72" i="1"/>
  <c r="BS72" i="1"/>
  <c r="BK72" i="1"/>
  <c r="BC72" i="1"/>
  <c r="AU72" i="1"/>
  <c r="AM72" i="1"/>
  <c r="AE72" i="1"/>
  <c r="W72" i="1"/>
  <c r="O72" i="1"/>
  <c r="DS72" i="1"/>
  <c r="DK72" i="1"/>
  <c r="DC72" i="1"/>
  <c r="CU72" i="1"/>
  <c r="CM72" i="1"/>
  <c r="CE72" i="1"/>
  <c r="BW72" i="1"/>
  <c r="BO72" i="1"/>
  <c r="BG72" i="1"/>
  <c r="AY72" i="1"/>
  <c r="AQ72" i="1"/>
  <c r="AI72" i="1"/>
  <c r="AA72" i="1"/>
  <c r="S72" i="1"/>
  <c r="DM72" i="1"/>
  <c r="CW72" i="1"/>
  <c r="CG72" i="1"/>
  <c r="BQ72" i="1"/>
  <c r="BA72" i="1"/>
  <c r="AK72" i="1"/>
  <c r="U72" i="1"/>
  <c r="D73" i="1"/>
  <c r="DI72" i="1"/>
  <c r="CS72" i="1"/>
  <c r="CC72" i="1"/>
  <c r="BM72" i="1"/>
  <c r="AW72" i="1"/>
  <c r="AG72" i="1"/>
  <c r="Q72" i="1"/>
  <c r="DE72" i="1"/>
  <c r="CO72" i="1"/>
  <c r="BY72" i="1"/>
  <c r="BI72" i="1"/>
  <c r="AS72" i="1"/>
  <c r="AC72" i="1"/>
  <c r="DQ72" i="1"/>
  <c r="DA72" i="1"/>
  <c r="CK72" i="1"/>
  <c r="BU72" i="1"/>
  <c r="BE72" i="1"/>
  <c r="AO72" i="1"/>
  <c r="Y72" i="1"/>
  <c r="D74" i="1" l="1"/>
  <c r="DQ73" i="1"/>
  <c r="DI73" i="1"/>
  <c r="DA73" i="1"/>
  <c r="CS73" i="1"/>
  <c r="CK73" i="1"/>
  <c r="CC73" i="1"/>
  <c r="BU73" i="1"/>
  <c r="BM73" i="1"/>
  <c r="BE73" i="1"/>
  <c r="AW73" i="1"/>
  <c r="AO73" i="1"/>
  <c r="AG73" i="1"/>
  <c r="Y73" i="1"/>
  <c r="Q73" i="1"/>
  <c r="DM73" i="1"/>
  <c r="DE73" i="1"/>
  <c r="CW73" i="1"/>
  <c r="CO73" i="1"/>
  <c r="CG73" i="1"/>
  <c r="BY73" i="1"/>
  <c r="BQ73" i="1"/>
  <c r="BI73" i="1"/>
  <c r="BA73" i="1"/>
  <c r="AS73" i="1"/>
  <c r="AK73" i="1"/>
  <c r="AC73" i="1"/>
  <c r="U73" i="1"/>
  <c r="DG73" i="1"/>
  <c r="CQ73" i="1"/>
  <c r="CA73" i="1"/>
  <c r="BK73" i="1"/>
  <c r="AU73" i="1"/>
  <c r="AE73" i="1"/>
  <c r="O73" i="1"/>
  <c r="DS73" i="1"/>
  <c r="DC73" i="1"/>
  <c r="CM73" i="1"/>
  <c r="BW73" i="1"/>
  <c r="BG73" i="1"/>
  <c r="AQ73" i="1"/>
  <c r="AA73" i="1"/>
  <c r="DO73" i="1"/>
  <c r="CY73" i="1"/>
  <c r="CI73" i="1"/>
  <c r="BS73" i="1"/>
  <c r="BC73" i="1"/>
  <c r="AM73" i="1"/>
  <c r="W73" i="1"/>
  <c r="DK73" i="1"/>
  <c r="CU73" i="1"/>
  <c r="CE73" i="1"/>
  <c r="BO73" i="1"/>
  <c r="AY73" i="1"/>
  <c r="AI73" i="1"/>
  <c r="S73" i="1"/>
  <c r="DU72" i="1"/>
  <c r="DU73" i="1" l="1"/>
  <c r="DS74" i="1"/>
  <c r="DK74" i="1"/>
  <c r="DC74" i="1"/>
  <c r="CU74" i="1"/>
  <c r="CM74" i="1"/>
  <c r="CE74" i="1"/>
  <c r="BW74" i="1"/>
  <c r="BO74" i="1"/>
  <c r="BG74" i="1"/>
  <c r="AY74" i="1"/>
  <c r="AQ74" i="1"/>
  <c r="AI74" i="1"/>
  <c r="AA74" i="1"/>
  <c r="S74" i="1"/>
  <c r="D75" i="1"/>
  <c r="DQ74" i="1"/>
  <c r="DI74" i="1"/>
  <c r="DA74" i="1"/>
  <c r="CS74" i="1"/>
  <c r="CK74" i="1"/>
  <c r="CC74" i="1"/>
  <c r="BU74" i="1"/>
  <c r="BM74" i="1"/>
  <c r="BE74" i="1"/>
  <c r="DO74" i="1"/>
  <c r="DG74" i="1"/>
  <c r="CY74" i="1"/>
  <c r="CQ74" i="1"/>
  <c r="CI74" i="1"/>
  <c r="CA74" i="1"/>
  <c r="BS74" i="1"/>
  <c r="BK74" i="1"/>
  <c r="BC74" i="1"/>
  <c r="AU74" i="1"/>
  <c r="AM74" i="1"/>
  <c r="AE74" i="1"/>
  <c r="W74" i="1"/>
  <c r="O74" i="1"/>
  <c r="DM74" i="1"/>
  <c r="CG74" i="1"/>
  <c r="BA74" i="1"/>
  <c r="AK74" i="1"/>
  <c r="U74" i="1"/>
  <c r="DE74" i="1"/>
  <c r="BY74" i="1"/>
  <c r="AW74" i="1"/>
  <c r="AG74" i="1"/>
  <c r="Q74" i="1"/>
  <c r="CW74" i="1"/>
  <c r="BQ74" i="1"/>
  <c r="AS74" i="1"/>
  <c r="AC74" i="1"/>
  <c r="CO74" i="1"/>
  <c r="BI74" i="1"/>
  <c r="AO74" i="1"/>
  <c r="Y74" i="1"/>
  <c r="DM75" i="1" l="1"/>
  <c r="DM71" i="1" s="1"/>
  <c r="DE75" i="1"/>
  <c r="DE71" i="1" s="1"/>
  <c r="CW75" i="1"/>
  <c r="CO75" i="1"/>
  <c r="CG75" i="1"/>
  <c r="BY75" i="1"/>
  <c r="BQ75" i="1"/>
  <c r="BI75" i="1"/>
  <c r="BA75" i="1"/>
  <c r="AS75" i="1"/>
  <c r="AS71" i="1" s="1"/>
  <c r="AK75" i="1"/>
  <c r="AC75" i="1"/>
  <c r="U75" i="1"/>
  <c r="U71" i="1" s="1"/>
  <c r="DS75" i="1"/>
  <c r="DK75" i="1"/>
  <c r="DK71" i="1" s="1"/>
  <c r="DC75" i="1"/>
  <c r="CU75" i="1"/>
  <c r="CM75" i="1"/>
  <c r="CE75" i="1"/>
  <c r="BW75" i="1"/>
  <c r="BO75" i="1"/>
  <c r="BG75" i="1"/>
  <c r="AY75" i="1"/>
  <c r="AY71" i="1" s="1"/>
  <c r="AQ75" i="1"/>
  <c r="AI75" i="1"/>
  <c r="AA75" i="1"/>
  <c r="S75" i="1"/>
  <c r="D76" i="1"/>
  <c r="D77" i="1" s="1"/>
  <c r="DQ75" i="1"/>
  <c r="DQ71" i="1" s="1"/>
  <c r="DI75" i="1"/>
  <c r="DA75" i="1"/>
  <c r="CS75" i="1"/>
  <c r="CS71" i="1" s="1"/>
  <c r="CK75" i="1"/>
  <c r="CK71" i="1" s="1"/>
  <c r="CC75" i="1"/>
  <c r="BU75" i="1"/>
  <c r="BM75" i="1"/>
  <c r="BM71" i="1" s="1"/>
  <c r="BE75" i="1"/>
  <c r="AW75" i="1"/>
  <c r="AO75" i="1"/>
  <c r="AO71" i="1" s="1"/>
  <c r="AG75" i="1"/>
  <c r="AG71" i="1" s="1"/>
  <c r="Y75" i="1"/>
  <c r="Y71" i="1" s="1"/>
  <c r="Q75" i="1"/>
  <c r="DO75" i="1"/>
  <c r="DG75" i="1"/>
  <c r="CY75" i="1"/>
  <c r="CY71" i="1" s="1"/>
  <c r="CQ75" i="1"/>
  <c r="CI75" i="1"/>
  <c r="CA75" i="1"/>
  <c r="BS75" i="1"/>
  <c r="BS71" i="1" s="1"/>
  <c r="BK75" i="1"/>
  <c r="BC75" i="1"/>
  <c r="AE75" i="1"/>
  <c r="W75" i="1"/>
  <c r="AU75" i="1"/>
  <c r="O75" i="1"/>
  <c r="AM75" i="1"/>
  <c r="AM71" i="1" s="1"/>
  <c r="AQ71" i="1"/>
  <c r="BW71" i="1"/>
  <c r="DC71" i="1"/>
  <c r="BI71" i="1"/>
  <c r="BQ71" i="1"/>
  <c r="AW71" i="1"/>
  <c r="DU74" i="1"/>
  <c r="AK71" i="1"/>
  <c r="O71" i="1"/>
  <c r="AU71" i="1"/>
  <c r="CA71" i="1"/>
  <c r="DG71" i="1"/>
  <c r="BU71" i="1"/>
  <c r="DA71" i="1"/>
  <c r="S71" i="1"/>
  <c r="CE71" i="1"/>
  <c r="CO71" i="1"/>
  <c r="CW71" i="1"/>
  <c r="BY71" i="1"/>
  <c r="BA71" i="1"/>
  <c r="W71" i="1"/>
  <c r="BC71" i="1"/>
  <c r="CI71" i="1"/>
  <c r="DO71" i="1"/>
  <c r="CC71" i="1"/>
  <c r="DI71" i="1"/>
  <c r="AA71" i="1"/>
  <c r="BG71" i="1"/>
  <c r="CM71" i="1"/>
  <c r="DS71" i="1"/>
  <c r="AC71" i="1"/>
  <c r="Q71" i="1"/>
  <c r="CG71" i="1"/>
  <c r="AE71" i="1"/>
  <c r="BK71" i="1"/>
  <c r="CQ71" i="1"/>
  <c r="BE71" i="1"/>
  <c r="AI71" i="1"/>
  <c r="BO71" i="1"/>
  <c r="CU71" i="1"/>
  <c r="DS77" i="1" l="1"/>
  <c r="DK77" i="1"/>
  <c r="DC77" i="1"/>
  <c r="CU77" i="1"/>
  <c r="CM77" i="1"/>
  <c r="CE77" i="1"/>
  <c r="BW77" i="1"/>
  <c r="BO77" i="1"/>
  <c r="BG77" i="1"/>
  <c r="AY77" i="1"/>
  <c r="AQ77" i="1"/>
  <c r="AI77" i="1"/>
  <c r="AA77" i="1"/>
  <c r="S77" i="1"/>
  <c r="D78" i="1"/>
  <c r="DQ77" i="1"/>
  <c r="DI77" i="1"/>
  <c r="DA77" i="1"/>
  <c r="CS77" i="1"/>
  <c r="CK77" i="1"/>
  <c r="CC77" i="1"/>
  <c r="BU77" i="1"/>
  <c r="BM77" i="1"/>
  <c r="BE77" i="1"/>
  <c r="AW77" i="1"/>
  <c r="AO77" i="1"/>
  <c r="AG77" i="1"/>
  <c r="Y77" i="1"/>
  <c r="Q77" i="1"/>
  <c r="DO77" i="1"/>
  <c r="DG77" i="1"/>
  <c r="CY77" i="1"/>
  <c r="CQ77" i="1"/>
  <c r="CI77" i="1"/>
  <c r="CA77" i="1"/>
  <c r="BS77" i="1"/>
  <c r="BK77" i="1"/>
  <c r="BC77" i="1"/>
  <c r="AU77" i="1"/>
  <c r="AM77" i="1"/>
  <c r="AE77" i="1"/>
  <c r="W77" i="1"/>
  <c r="O77" i="1"/>
  <c r="DM77" i="1"/>
  <c r="DE77" i="1"/>
  <c r="CW77" i="1"/>
  <c r="CO77" i="1"/>
  <c r="CG77" i="1"/>
  <c r="BY77" i="1"/>
  <c r="BQ77" i="1"/>
  <c r="BI77" i="1"/>
  <c r="BA77" i="1"/>
  <c r="AS77" i="1"/>
  <c r="AK77" i="1"/>
  <c r="AC77" i="1"/>
  <c r="U77" i="1"/>
  <c r="DU75" i="1"/>
  <c r="DU71" i="1" s="1"/>
  <c r="DM78" i="1" l="1"/>
  <c r="DE78" i="1"/>
  <c r="CW78" i="1"/>
  <c r="CO78" i="1"/>
  <c r="CG78" i="1"/>
  <c r="BY78" i="1"/>
  <c r="BQ78" i="1"/>
  <c r="BI78" i="1"/>
  <c r="BA78" i="1"/>
  <c r="AS78" i="1"/>
  <c r="AK78" i="1"/>
  <c r="AC78" i="1"/>
  <c r="U78" i="1"/>
  <c r="DS78" i="1"/>
  <c r="DK78" i="1"/>
  <c r="DC78" i="1"/>
  <c r="CU78" i="1"/>
  <c r="CM78" i="1"/>
  <c r="CE78" i="1"/>
  <c r="BW78" i="1"/>
  <c r="BO78" i="1"/>
  <c r="BG78" i="1"/>
  <c r="AY78" i="1"/>
  <c r="AQ78" i="1"/>
  <c r="AI78" i="1"/>
  <c r="AA78" i="1"/>
  <c r="S78" i="1"/>
  <c r="D79" i="1"/>
  <c r="DQ78" i="1"/>
  <c r="DI78" i="1"/>
  <c r="DA78" i="1"/>
  <c r="CS78" i="1"/>
  <c r="CK78" i="1"/>
  <c r="CC78" i="1"/>
  <c r="BU78" i="1"/>
  <c r="BM78" i="1"/>
  <c r="BE78" i="1"/>
  <c r="AW78" i="1"/>
  <c r="AO78" i="1"/>
  <c r="AG78" i="1"/>
  <c r="Y78" i="1"/>
  <c r="Q78" i="1"/>
  <c r="DO78" i="1"/>
  <c r="DG78" i="1"/>
  <c r="CY78" i="1"/>
  <c r="CQ78" i="1"/>
  <c r="CI78" i="1"/>
  <c r="CA78" i="1"/>
  <c r="BS78" i="1"/>
  <c r="BK78" i="1"/>
  <c r="BC78" i="1"/>
  <c r="AU78" i="1"/>
  <c r="AM78" i="1"/>
  <c r="AE78" i="1"/>
  <c r="W78" i="1"/>
  <c r="O78" i="1"/>
  <c r="DU77" i="1"/>
  <c r="DU78" i="1" l="1"/>
  <c r="DO79" i="1"/>
  <c r="DG79" i="1"/>
  <c r="CY79" i="1"/>
  <c r="CQ79" i="1"/>
  <c r="CI79" i="1"/>
  <c r="CA79" i="1"/>
  <c r="BS79" i="1"/>
  <c r="BK79" i="1"/>
  <c r="BC79" i="1"/>
  <c r="AU79" i="1"/>
  <c r="AM79" i="1"/>
  <c r="AE79" i="1"/>
  <c r="W79" i="1"/>
  <c r="O79" i="1"/>
  <c r="DM79" i="1"/>
  <c r="DE79" i="1"/>
  <c r="CW79" i="1"/>
  <c r="CO79" i="1"/>
  <c r="CG79" i="1"/>
  <c r="BY79" i="1"/>
  <c r="BQ79" i="1"/>
  <c r="BI79" i="1"/>
  <c r="BA79" i="1"/>
  <c r="AS79" i="1"/>
  <c r="AK79" i="1"/>
  <c r="AC79" i="1"/>
  <c r="U79" i="1"/>
  <c r="DS79" i="1"/>
  <c r="DK79" i="1"/>
  <c r="DC79" i="1"/>
  <c r="CU79" i="1"/>
  <c r="CM79" i="1"/>
  <c r="CE79" i="1"/>
  <c r="BW79" i="1"/>
  <c r="BO79" i="1"/>
  <c r="BG79" i="1"/>
  <c r="AY79" i="1"/>
  <c r="AQ79" i="1"/>
  <c r="AI79" i="1"/>
  <c r="AA79" i="1"/>
  <c r="S79" i="1"/>
  <c r="D80" i="1"/>
  <c r="DQ79" i="1"/>
  <c r="DI79" i="1"/>
  <c r="DA79" i="1"/>
  <c r="CS79" i="1"/>
  <c r="CK79" i="1"/>
  <c r="CC79" i="1"/>
  <c r="BU79" i="1"/>
  <c r="BM79" i="1"/>
  <c r="BE79" i="1"/>
  <c r="AW79" i="1"/>
  <c r="AO79" i="1"/>
  <c r="AG79" i="1"/>
  <c r="Y79" i="1"/>
  <c r="Q79" i="1"/>
  <c r="DU79" i="1" l="1"/>
  <c r="D81" i="1"/>
  <c r="DQ80" i="1"/>
  <c r="DI80" i="1"/>
  <c r="DA80" i="1"/>
  <c r="CS80" i="1"/>
  <c r="CK80" i="1"/>
  <c r="CC80" i="1"/>
  <c r="BU80" i="1"/>
  <c r="BM80" i="1"/>
  <c r="BE80" i="1"/>
  <c r="AW80" i="1"/>
  <c r="AO80" i="1"/>
  <c r="AG80" i="1"/>
  <c r="Y80" i="1"/>
  <c r="Q80" i="1"/>
  <c r="DO80" i="1"/>
  <c r="DG80" i="1"/>
  <c r="CY80" i="1"/>
  <c r="CQ80" i="1"/>
  <c r="CI80" i="1"/>
  <c r="CA80" i="1"/>
  <c r="BS80" i="1"/>
  <c r="BK80" i="1"/>
  <c r="BC80" i="1"/>
  <c r="AU80" i="1"/>
  <c r="AM80" i="1"/>
  <c r="AE80" i="1"/>
  <c r="W80" i="1"/>
  <c r="O80" i="1"/>
  <c r="DM80" i="1"/>
  <c r="DE80" i="1"/>
  <c r="CW80" i="1"/>
  <c r="CO80" i="1"/>
  <c r="CG80" i="1"/>
  <c r="BY80" i="1"/>
  <c r="BQ80" i="1"/>
  <c r="BI80" i="1"/>
  <c r="BA80" i="1"/>
  <c r="AS80" i="1"/>
  <c r="AK80" i="1"/>
  <c r="AC80" i="1"/>
  <c r="U80" i="1"/>
  <c r="DS80" i="1"/>
  <c r="DK80" i="1"/>
  <c r="DC80" i="1"/>
  <c r="CU80" i="1"/>
  <c r="CM80" i="1"/>
  <c r="CE80" i="1"/>
  <c r="BW80" i="1"/>
  <c r="BO80" i="1"/>
  <c r="BG80" i="1"/>
  <c r="AY80" i="1"/>
  <c r="AQ80" i="1"/>
  <c r="AI80" i="1"/>
  <c r="AA80" i="1"/>
  <c r="S80" i="1"/>
  <c r="DS81" i="1" l="1"/>
  <c r="DK81" i="1"/>
  <c r="DC81" i="1"/>
  <c r="CU81" i="1"/>
  <c r="CM81" i="1"/>
  <c r="CE81" i="1"/>
  <c r="BW81" i="1"/>
  <c r="BO81" i="1"/>
  <c r="BG81" i="1"/>
  <c r="AY81" i="1"/>
  <c r="AQ81" i="1"/>
  <c r="AI81" i="1"/>
  <c r="AA81" i="1"/>
  <c r="S81" i="1"/>
  <c r="D82" i="1"/>
  <c r="DQ81" i="1"/>
  <c r="DI81" i="1"/>
  <c r="DA81" i="1"/>
  <c r="CS81" i="1"/>
  <c r="CK81" i="1"/>
  <c r="CC81" i="1"/>
  <c r="BU81" i="1"/>
  <c r="BM81" i="1"/>
  <c r="BE81" i="1"/>
  <c r="AW81" i="1"/>
  <c r="AO81" i="1"/>
  <c r="AG81" i="1"/>
  <c r="Y81" i="1"/>
  <c r="Q81" i="1"/>
  <c r="DO81" i="1"/>
  <c r="DG81" i="1"/>
  <c r="CY81" i="1"/>
  <c r="CQ81" i="1"/>
  <c r="CI81" i="1"/>
  <c r="CA81" i="1"/>
  <c r="BS81" i="1"/>
  <c r="BK81" i="1"/>
  <c r="BC81" i="1"/>
  <c r="AU81" i="1"/>
  <c r="AM81" i="1"/>
  <c r="AE81" i="1"/>
  <c r="W81" i="1"/>
  <c r="O81" i="1"/>
  <c r="DM81" i="1"/>
  <c r="DE81" i="1"/>
  <c r="CW81" i="1"/>
  <c r="CO81" i="1"/>
  <c r="CG81" i="1"/>
  <c r="BY81" i="1"/>
  <c r="BQ81" i="1"/>
  <c r="BI81" i="1"/>
  <c r="BA81" i="1"/>
  <c r="AS81" i="1"/>
  <c r="AK81" i="1"/>
  <c r="AC81" i="1"/>
  <c r="U81" i="1"/>
  <c r="DU80" i="1"/>
  <c r="DU81" i="1" l="1"/>
  <c r="DM82" i="1"/>
  <c r="DE82" i="1"/>
  <c r="CW82" i="1"/>
  <c r="CO82" i="1"/>
  <c r="CG82" i="1"/>
  <c r="BY82" i="1"/>
  <c r="BQ82" i="1"/>
  <c r="BI82" i="1"/>
  <c r="BA82" i="1"/>
  <c r="AS82" i="1"/>
  <c r="AK82" i="1"/>
  <c r="AC82" i="1"/>
  <c r="U82" i="1"/>
  <c r="DS82" i="1"/>
  <c r="DK82" i="1"/>
  <c r="DC82" i="1"/>
  <c r="CU82" i="1"/>
  <c r="CM82" i="1"/>
  <c r="CE82" i="1"/>
  <c r="BW82" i="1"/>
  <c r="BO82" i="1"/>
  <c r="BG82" i="1"/>
  <c r="AY82" i="1"/>
  <c r="AQ82" i="1"/>
  <c r="AI82" i="1"/>
  <c r="AA82" i="1"/>
  <c r="S82" i="1"/>
  <c r="D83" i="1"/>
  <c r="DQ82" i="1"/>
  <c r="DI82" i="1"/>
  <c r="DA82" i="1"/>
  <c r="CS82" i="1"/>
  <c r="CK82" i="1"/>
  <c r="CC82" i="1"/>
  <c r="BU82" i="1"/>
  <c r="BM82" i="1"/>
  <c r="BE82" i="1"/>
  <c r="AW82" i="1"/>
  <c r="AO82" i="1"/>
  <c r="AG82" i="1"/>
  <c r="Y82" i="1"/>
  <c r="Q82" i="1"/>
  <c r="DO82" i="1"/>
  <c r="DG82" i="1"/>
  <c r="CY82" i="1"/>
  <c r="CQ82" i="1"/>
  <c r="CI82" i="1"/>
  <c r="CA82" i="1"/>
  <c r="BS82" i="1"/>
  <c r="BK82" i="1"/>
  <c r="BC82" i="1"/>
  <c r="AU82" i="1"/>
  <c r="AM82" i="1"/>
  <c r="AE82" i="1"/>
  <c r="W82" i="1"/>
  <c r="O82" i="1"/>
  <c r="DO83" i="1" l="1"/>
  <c r="DG83" i="1"/>
  <c r="CY83" i="1"/>
  <c r="CQ83" i="1"/>
  <c r="CI83" i="1"/>
  <c r="CA83" i="1"/>
  <c r="BS83" i="1"/>
  <c r="BK83" i="1"/>
  <c r="BC83" i="1"/>
  <c r="AU83" i="1"/>
  <c r="AM83" i="1"/>
  <c r="AE83" i="1"/>
  <c r="W83" i="1"/>
  <c r="O83" i="1"/>
  <c r="DM83" i="1"/>
  <c r="DE83" i="1"/>
  <c r="CW83" i="1"/>
  <c r="CO83" i="1"/>
  <c r="CG83" i="1"/>
  <c r="BY83" i="1"/>
  <c r="BQ83" i="1"/>
  <c r="BI83" i="1"/>
  <c r="BA83" i="1"/>
  <c r="AS83" i="1"/>
  <c r="AK83" i="1"/>
  <c r="AC83" i="1"/>
  <c r="U83" i="1"/>
  <c r="DS83" i="1"/>
  <c r="DK83" i="1"/>
  <c r="DC83" i="1"/>
  <c r="CU83" i="1"/>
  <c r="CM83" i="1"/>
  <c r="CE83" i="1"/>
  <c r="BW83" i="1"/>
  <c r="BO83" i="1"/>
  <c r="BG83" i="1"/>
  <c r="AY83" i="1"/>
  <c r="AQ83" i="1"/>
  <c r="AI83" i="1"/>
  <c r="AA83" i="1"/>
  <c r="S83" i="1"/>
  <c r="D84" i="1"/>
  <c r="DQ83" i="1"/>
  <c r="DI83" i="1"/>
  <c r="DA83" i="1"/>
  <c r="CS83" i="1"/>
  <c r="CK83" i="1"/>
  <c r="CC83" i="1"/>
  <c r="BU83" i="1"/>
  <c r="BM83" i="1"/>
  <c r="BE83" i="1"/>
  <c r="AW83" i="1"/>
  <c r="AO83" i="1"/>
  <c r="AG83" i="1"/>
  <c r="Y83" i="1"/>
  <c r="Q83" i="1"/>
  <c r="DU82" i="1"/>
  <c r="D85" i="1" l="1"/>
  <c r="DQ84" i="1"/>
  <c r="DI84" i="1"/>
  <c r="DA84" i="1"/>
  <c r="CS84" i="1"/>
  <c r="CK84" i="1"/>
  <c r="CC84" i="1"/>
  <c r="BU84" i="1"/>
  <c r="BM84" i="1"/>
  <c r="BE84" i="1"/>
  <c r="AW84" i="1"/>
  <c r="AO84" i="1"/>
  <c r="AG84" i="1"/>
  <c r="Y84" i="1"/>
  <c r="Q84" i="1"/>
  <c r="DO84" i="1"/>
  <c r="DG84" i="1"/>
  <c r="CY84" i="1"/>
  <c r="CQ84" i="1"/>
  <c r="CI84" i="1"/>
  <c r="CA84" i="1"/>
  <c r="BS84" i="1"/>
  <c r="BK84" i="1"/>
  <c r="BC84" i="1"/>
  <c r="AU84" i="1"/>
  <c r="AM84" i="1"/>
  <c r="AE84" i="1"/>
  <c r="W84" i="1"/>
  <c r="O84" i="1"/>
  <c r="DM84" i="1"/>
  <c r="DE84" i="1"/>
  <c r="CW84" i="1"/>
  <c r="CO84" i="1"/>
  <c r="CG84" i="1"/>
  <c r="BY84" i="1"/>
  <c r="BQ84" i="1"/>
  <c r="BI84" i="1"/>
  <c r="BA84" i="1"/>
  <c r="AS84" i="1"/>
  <c r="AK84" i="1"/>
  <c r="AC84" i="1"/>
  <c r="U84" i="1"/>
  <c r="DS84" i="1"/>
  <c r="DK84" i="1"/>
  <c r="DC84" i="1"/>
  <c r="CU84" i="1"/>
  <c r="CM84" i="1"/>
  <c r="CE84" i="1"/>
  <c r="BW84" i="1"/>
  <c r="BO84" i="1"/>
  <c r="BG84" i="1"/>
  <c r="AY84" i="1"/>
  <c r="AQ84" i="1"/>
  <c r="AI84" i="1"/>
  <c r="AA84" i="1"/>
  <c r="S84" i="1"/>
  <c r="DU83" i="1"/>
  <c r="DU84" i="1" l="1"/>
  <c r="DS85" i="1"/>
  <c r="DK85" i="1"/>
  <c r="DC85" i="1"/>
  <c r="CU85" i="1"/>
  <c r="CM85" i="1"/>
  <c r="CE85" i="1"/>
  <c r="BW85" i="1"/>
  <c r="BO85" i="1"/>
  <c r="BG85" i="1"/>
  <c r="AY85" i="1"/>
  <c r="AQ85" i="1"/>
  <c r="AI85" i="1"/>
  <c r="AA85" i="1"/>
  <c r="S85" i="1"/>
  <c r="D86" i="1"/>
  <c r="DQ85" i="1"/>
  <c r="DI85" i="1"/>
  <c r="DA85" i="1"/>
  <c r="CS85" i="1"/>
  <c r="CK85" i="1"/>
  <c r="CC85" i="1"/>
  <c r="BU85" i="1"/>
  <c r="BM85" i="1"/>
  <c r="BE85" i="1"/>
  <c r="AW85" i="1"/>
  <c r="AO85" i="1"/>
  <c r="AG85" i="1"/>
  <c r="Y85" i="1"/>
  <c r="Q85" i="1"/>
  <c r="DO85" i="1"/>
  <c r="DG85" i="1"/>
  <c r="CY85" i="1"/>
  <c r="CQ85" i="1"/>
  <c r="CI85" i="1"/>
  <c r="CA85" i="1"/>
  <c r="BS85" i="1"/>
  <c r="BK85" i="1"/>
  <c r="BC85" i="1"/>
  <c r="AU85" i="1"/>
  <c r="AM85" i="1"/>
  <c r="AE85" i="1"/>
  <c r="W85" i="1"/>
  <c r="O85" i="1"/>
  <c r="DM85" i="1"/>
  <c r="DE85" i="1"/>
  <c r="CW85" i="1"/>
  <c r="CO85" i="1"/>
  <c r="CG85" i="1"/>
  <c r="BY85" i="1"/>
  <c r="BQ85" i="1"/>
  <c r="BI85" i="1"/>
  <c r="BA85" i="1"/>
  <c r="AS85" i="1"/>
  <c r="AK85" i="1"/>
  <c r="DU85" i="1" s="1"/>
  <c r="AC85" i="1"/>
  <c r="U85" i="1"/>
  <c r="DM86" i="1" l="1"/>
  <c r="DE86" i="1"/>
  <c r="CW86" i="1"/>
  <c r="CO86" i="1"/>
  <c r="CG86" i="1"/>
  <c r="BY86" i="1"/>
  <c r="BQ86" i="1"/>
  <c r="BI86" i="1"/>
  <c r="BA86" i="1"/>
  <c r="AS86" i="1"/>
  <c r="AK86" i="1"/>
  <c r="AC86" i="1"/>
  <c r="U86" i="1"/>
  <c r="DS86" i="1"/>
  <c r="DK86" i="1"/>
  <c r="DC86" i="1"/>
  <c r="CU86" i="1"/>
  <c r="CM86" i="1"/>
  <c r="CE86" i="1"/>
  <c r="BW86" i="1"/>
  <c r="BO86" i="1"/>
  <c r="BG86" i="1"/>
  <c r="AY86" i="1"/>
  <c r="AQ86" i="1"/>
  <c r="AI86" i="1"/>
  <c r="AA86" i="1"/>
  <c r="S86" i="1"/>
  <c r="D87" i="1"/>
  <c r="DQ86" i="1"/>
  <c r="DI86" i="1"/>
  <c r="DA86" i="1"/>
  <c r="CS86" i="1"/>
  <c r="CK86" i="1"/>
  <c r="CC86" i="1"/>
  <c r="BU86" i="1"/>
  <c r="BM86" i="1"/>
  <c r="BE86" i="1"/>
  <c r="AW86" i="1"/>
  <c r="AO86" i="1"/>
  <c r="AG86" i="1"/>
  <c r="Y86" i="1"/>
  <c r="Q86" i="1"/>
  <c r="DO86" i="1"/>
  <c r="DG86" i="1"/>
  <c r="CY86" i="1"/>
  <c r="CQ86" i="1"/>
  <c r="CI86" i="1"/>
  <c r="CA86" i="1"/>
  <c r="BS86" i="1"/>
  <c r="BK86" i="1"/>
  <c r="BC86" i="1"/>
  <c r="AU86" i="1"/>
  <c r="AM86" i="1"/>
  <c r="AE86" i="1"/>
  <c r="W86" i="1"/>
  <c r="O86" i="1"/>
  <c r="DO87" i="1" l="1"/>
  <c r="DO76" i="1" s="1"/>
  <c r="DG87" i="1"/>
  <c r="DG76" i="1" s="1"/>
  <c r="CY87" i="1"/>
  <c r="CY76" i="1" s="1"/>
  <c r="CQ87" i="1"/>
  <c r="CQ76" i="1" s="1"/>
  <c r="CI87" i="1"/>
  <c r="CI76" i="1" s="1"/>
  <c r="CA87" i="1"/>
  <c r="CA76" i="1" s="1"/>
  <c r="BS87" i="1"/>
  <c r="BS76" i="1" s="1"/>
  <c r="BK87" i="1"/>
  <c r="BK76" i="1" s="1"/>
  <c r="BC87" i="1"/>
  <c r="BC76" i="1" s="1"/>
  <c r="AU87" i="1"/>
  <c r="AU76" i="1" s="1"/>
  <c r="AM87" i="1"/>
  <c r="AM76" i="1" s="1"/>
  <c r="AE87" i="1"/>
  <c r="AE76" i="1" s="1"/>
  <c r="W87" i="1"/>
  <c r="W76" i="1" s="1"/>
  <c r="O87" i="1"/>
  <c r="O76" i="1" s="1"/>
  <c r="DM87" i="1"/>
  <c r="DM76" i="1" s="1"/>
  <c r="DE87" i="1"/>
  <c r="DE76" i="1" s="1"/>
  <c r="CW87" i="1"/>
  <c r="CW76" i="1" s="1"/>
  <c r="CO87" i="1"/>
  <c r="CO76" i="1" s="1"/>
  <c r="CG87" i="1"/>
  <c r="CG76" i="1" s="1"/>
  <c r="BY87" i="1"/>
  <c r="BY76" i="1" s="1"/>
  <c r="BQ87" i="1"/>
  <c r="BQ76" i="1" s="1"/>
  <c r="BI87" i="1"/>
  <c r="BI76" i="1" s="1"/>
  <c r="BA87" i="1"/>
  <c r="BA76" i="1" s="1"/>
  <c r="AS87" i="1"/>
  <c r="AS76" i="1" s="1"/>
  <c r="AK87" i="1"/>
  <c r="AC87" i="1"/>
  <c r="AC76" i="1" s="1"/>
  <c r="U87" i="1"/>
  <c r="U76" i="1" s="1"/>
  <c r="DS87" i="1"/>
  <c r="DS76" i="1" s="1"/>
  <c r="DK87" i="1"/>
  <c r="DK76" i="1" s="1"/>
  <c r="DC87" i="1"/>
  <c r="DC76" i="1" s="1"/>
  <c r="CU87" i="1"/>
  <c r="CU76" i="1" s="1"/>
  <c r="CM87" i="1"/>
  <c r="CM76" i="1" s="1"/>
  <c r="CE87" i="1"/>
  <c r="CE76" i="1" s="1"/>
  <c r="BW87" i="1"/>
  <c r="BW76" i="1" s="1"/>
  <c r="BO87" i="1"/>
  <c r="BO76" i="1" s="1"/>
  <c r="BG87" i="1"/>
  <c r="BG76" i="1" s="1"/>
  <c r="AY87" i="1"/>
  <c r="AY76" i="1" s="1"/>
  <c r="AQ87" i="1"/>
  <c r="AQ76" i="1" s="1"/>
  <c r="AI87" i="1"/>
  <c r="AI76" i="1" s="1"/>
  <c r="AA87" i="1"/>
  <c r="AA76" i="1" s="1"/>
  <c r="S87" i="1"/>
  <c r="S76" i="1" s="1"/>
  <c r="D88" i="1"/>
  <c r="D89" i="1" s="1"/>
  <c r="DQ87" i="1"/>
  <c r="DQ76" i="1" s="1"/>
  <c r="DI87" i="1"/>
  <c r="DI76" i="1" s="1"/>
  <c r="DA87" i="1"/>
  <c r="DA76" i="1" s="1"/>
  <c r="CS87" i="1"/>
  <c r="CS76" i="1" s="1"/>
  <c r="CK87" i="1"/>
  <c r="CK76" i="1" s="1"/>
  <c r="CC87" i="1"/>
  <c r="CC76" i="1" s="1"/>
  <c r="BU87" i="1"/>
  <c r="BU76" i="1" s="1"/>
  <c r="BM87" i="1"/>
  <c r="BM76" i="1" s="1"/>
  <c r="BE87" i="1"/>
  <c r="BE76" i="1" s="1"/>
  <c r="AW87" i="1"/>
  <c r="AW76" i="1" s="1"/>
  <c r="AO87" i="1"/>
  <c r="AO76" i="1" s="1"/>
  <c r="AG87" i="1"/>
  <c r="AG76" i="1" s="1"/>
  <c r="Y87" i="1"/>
  <c r="Y76" i="1" s="1"/>
  <c r="Q87" i="1"/>
  <c r="Q76" i="1" s="1"/>
  <c r="DU86" i="1"/>
  <c r="DM89" i="1" l="1"/>
  <c r="DE89" i="1"/>
  <c r="CW89" i="1"/>
  <c r="CO89" i="1"/>
  <c r="CG89" i="1"/>
  <c r="BY89" i="1"/>
  <c r="BQ89" i="1"/>
  <c r="BI89" i="1"/>
  <c r="BA89" i="1"/>
  <c r="AS89" i="1"/>
  <c r="AK89" i="1"/>
  <c r="AC89" i="1"/>
  <c r="U89" i="1"/>
  <c r="DS89" i="1"/>
  <c r="DK89" i="1"/>
  <c r="DC89" i="1"/>
  <c r="CU89" i="1"/>
  <c r="CM89" i="1"/>
  <c r="CE89" i="1"/>
  <c r="BW89" i="1"/>
  <c r="BO89" i="1"/>
  <c r="BG89" i="1"/>
  <c r="AY89" i="1"/>
  <c r="AQ89" i="1"/>
  <c r="AI89" i="1"/>
  <c r="AA89" i="1"/>
  <c r="S89" i="1"/>
  <c r="D90" i="1"/>
  <c r="DQ89" i="1"/>
  <c r="DI89" i="1"/>
  <c r="DA89" i="1"/>
  <c r="CS89" i="1"/>
  <c r="CK89" i="1"/>
  <c r="CC89" i="1"/>
  <c r="BU89" i="1"/>
  <c r="BM89" i="1"/>
  <c r="BE89" i="1"/>
  <c r="AW89" i="1"/>
  <c r="AO89" i="1"/>
  <c r="AG89" i="1"/>
  <c r="Y89" i="1"/>
  <c r="Q89" i="1"/>
  <c r="DO89" i="1"/>
  <c r="DG89" i="1"/>
  <c r="CY89" i="1"/>
  <c r="CQ89" i="1"/>
  <c r="CI89" i="1"/>
  <c r="CA89" i="1"/>
  <c r="BS89" i="1"/>
  <c r="BK89" i="1"/>
  <c r="BC89" i="1"/>
  <c r="AU89" i="1"/>
  <c r="AM89" i="1"/>
  <c r="AE89" i="1"/>
  <c r="W89" i="1"/>
  <c r="O89" i="1"/>
  <c r="DU87" i="1"/>
  <c r="DU76" i="1" s="1"/>
  <c r="AK76" i="1"/>
  <c r="DO90" i="1" l="1"/>
  <c r="DG90" i="1"/>
  <c r="CY90" i="1"/>
  <c r="CQ90" i="1"/>
  <c r="CI90" i="1"/>
  <c r="CA90" i="1"/>
  <c r="BS90" i="1"/>
  <c r="BK90" i="1"/>
  <c r="BC90" i="1"/>
  <c r="AU90" i="1"/>
  <c r="AM90" i="1"/>
  <c r="AE90" i="1"/>
  <c r="W90" i="1"/>
  <c r="O90" i="1"/>
  <c r="DM90" i="1"/>
  <c r="DE90" i="1"/>
  <c r="CW90" i="1"/>
  <c r="CO90" i="1"/>
  <c r="CG90" i="1"/>
  <c r="BY90" i="1"/>
  <c r="BQ90" i="1"/>
  <c r="BI90" i="1"/>
  <c r="BA90" i="1"/>
  <c r="AS90" i="1"/>
  <c r="AK90" i="1"/>
  <c r="AC90" i="1"/>
  <c r="U90" i="1"/>
  <c r="DS90" i="1"/>
  <c r="DK90" i="1"/>
  <c r="DC90" i="1"/>
  <c r="CU90" i="1"/>
  <c r="CM90" i="1"/>
  <c r="CE90" i="1"/>
  <c r="BW90" i="1"/>
  <c r="BO90" i="1"/>
  <c r="BG90" i="1"/>
  <c r="AY90" i="1"/>
  <c r="AQ90" i="1"/>
  <c r="AI90" i="1"/>
  <c r="AA90" i="1"/>
  <c r="S90" i="1"/>
  <c r="D91" i="1"/>
  <c r="DQ90" i="1"/>
  <c r="DI90" i="1"/>
  <c r="DA90" i="1"/>
  <c r="CS90" i="1"/>
  <c r="CK90" i="1"/>
  <c r="CC90" i="1"/>
  <c r="BU90" i="1"/>
  <c r="BM90" i="1"/>
  <c r="BE90" i="1"/>
  <c r="AW90" i="1"/>
  <c r="AO90" i="1"/>
  <c r="AG90" i="1"/>
  <c r="Y90" i="1"/>
  <c r="Q90" i="1"/>
  <c r="DU89" i="1"/>
  <c r="D92" i="1" l="1"/>
  <c r="DQ91" i="1"/>
  <c r="DI91" i="1"/>
  <c r="DA91" i="1"/>
  <c r="CS91" i="1"/>
  <c r="CK91" i="1"/>
  <c r="CC91" i="1"/>
  <c r="BU91" i="1"/>
  <c r="BM91" i="1"/>
  <c r="BE91" i="1"/>
  <c r="AW91" i="1"/>
  <c r="AO91" i="1"/>
  <c r="AG91" i="1"/>
  <c r="Y91" i="1"/>
  <c r="Q91" i="1"/>
  <c r="DO91" i="1"/>
  <c r="DG91" i="1"/>
  <c r="CY91" i="1"/>
  <c r="CQ91" i="1"/>
  <c r="CI91" i="1"/>
  <c r="CA91" i="1"/>
  <c r="BS91" i="1"/>
  <c r="BK91" i="1"/>
  <c r="BC91" i="1"/>
  <c r="AU91" i="1"/>
  <c r="AM91" i="1"/>
  <c r="AE91" i="1"/>
  <c r="W91" i="1"/>
  <c r="O91" i="1"/>
  <c r="DM91" i="1"/>
  <c r="DE91" i="1"/>
  <c r="CW91" i="1"/>
  <c r="CO91" i="1"/>
  <c r="CG91" i="1"/>
  <c r="BY91" i="1"/>
  <c r="BQ91" i="1"/>
  <c r="BI91" i="1"/>
  <c r="BA91" i="1"/>
  <c r="AS91" i="1"/>
  <c r="AK91" i="1"/>
  <c r="AC91" i="1"/>
  <c r="U91" i="1"/>
  <c r="DS91" i="1"/>
  <c r="DK91" i="1"/>
  <c r="DC91" i="1"/>
  <c r="CU91" i="1"/>
  <c r="CM91" i="1"/>
  <c r="CE91" i="1"/>
  <c r="BW91" i="1"/>
  <c r="BO91" i="1"/>
  <c r="BG91" i="1"/>
  <c r="AY91" i="1"/>
  <c r="AQ91" i="1"/>
  <c r="AI91" i="1"/>
  <c r="AA91" i="1"/>
  <c r="S91" i="1"/>
  <c r="DU90" i="1"/>
  <c r="DS92" i="1" l="1"/>
  <c r="DK92" i="1"/>
  <c r="DC92" i="1"/>
  <c r="CU92" i="1"/>
  <c r="CM92" i="1"/>
  <c r="CE92" i="1"/>
  <c r="BW92" i="1"/>
  <c r="BO92" i="1"/>
  <c r="BG92" i="1"/>
  <c r="AY92" i="1"/>
  <c r="AQ92" i="1"/>
  <c r="AI92" i="1"/>
  <c r="AA92" i="1"/>
  <c r="S92" i="1"/>
  <c r="D93" i="1"/>
  <c r="DQ92" i="1"/>
  <c r="DI92" i="1"/>
  <c r="DA92" i="1"/>
  <c r="CS92" i="1"/>
  <c r="CK92" i="1"/>
  <c r="CC92" i="1"/>
  <c r="BU92" i="1"/>
  <c r="BM92" i="1"/>
  <c r="BE92" i="1"/>
  <c r="AW92" i="1"/>
  <c r="AO92" i="1"/>
  <c r="AG92" i="1"/>
  <c r="Y92" i="1"/>
  <c r="Q92" i="1"/>
  <c r="DO92" i="1"/>
  <c r="DG92" i="1"/>
  <c r="CY92" i="1"/>
  <c r="CQ92" i="1"/>
  <c r="CI92" i="1"/>
  <c r="CA92" i="1"/>
  <c r="BS92" i="1"/>
  <c r="BK92" i="1"/>
  <c r="BC92" i="1"/>
  <c r="AU92" i="1"/>
  <c r="AM92" i="1"/>
  <c r="AE92" i="1"/>
  <c r="W92" i="1"/>
  <c r="O92" i="1"/>
  <c r="DM92" i="1"/>
  <c r="DE92" i="1"/>
  <c r="CW92" i="1"/>
  <c r="CO92" i="1"/>
  <c r="CG92" i="1"/>
  <c r="BY92" i="1"/>
  <c r="BQ92" i="1"/>
  <c r="BI92" i="1"/>
  <c r="BA92" i="1"/>
  <c r="AS92" i="1"/>
  <c r="AK92" i="1"/>
  <c r="AC92" i="1"/>
  <c r="U92" i="1"/>
  <c r="DU91" i="1"/>
  <c r="DU92" i="1" l="1"/>
  <c r="DM93" i="1"/>
  <c r="DE93" i="1"/>
  <c r="CW93" i="1"/>
  <c r="CO93" i="1"/>
  <c r="CG93" i="1"/>
  <c r="BY93" i="1"/>
  <c r="BQ93" i="1"/>
  <c r="BI93" i="1"/>
  <c r="BA93" i="1"/>
  <c r="AS93" i="1"/>
  <c r="AK93" i="1"/>
  <c r="AC93" i="1"/>
  <c r="U93" i="1"/>
  <c r="DS93" i="1"/>
  <c r="DK93" i="1"/>
  <c r="DC93" i="1"/>
  <c r="CU93" i="1"/>
  <c r="CM93" i="1"/>
  <c r="CE93" i="1"/>
  <c r="BW93" i="1"/>
  <c r="BO93" i="1"/>
  <c r="BG93" i="1"/>
  <c r="AY93" i="1"/>
  <c r="AQ93" i="1"/>
  <c r="AI93" i="1"/>
  <c r="AA93" i="1"/>
  <c r="S93" i="1"/>
  <c r="D94" i="1"/>
  <c r="DQ93" i="1"/>
  <c r="DI93" i="1"/>
  <c r="DA93" i="1"/>
  <c r="CS93" i="1"/>
  <c r="CK93" i="1"/>
  <c r="CC93" i="1"/>
  <c r="BU93" i="1"/>
  <c r="BM93" i="1"/>
  <c r="BE93" i="1"/>
  <c r="AW93" i="1"/>
  <c r="AO93" i="1"/>
  <c r="AG93" i="1"/>
  <c r="Y93" i="1"/>
  <c r="Q93" i="1"/>
  <c r="DO93" i="1"/>
  <c r="DG93" i="1"/>
  <c r="CY93" i="1"/>
  <c r="CQ93" i="1"/>
  <c r="CI93" i="1"/>
  <c r="CA93" i="1"/>
  <c r="BS93" i="1"/>
  <c r="BK93" i="1"/>
  <c r="BC93" i="1"/>
  <c r="AU93" i="1"/>
  <c r="AM93" i="1"/>
  <c r="AE93" i="1"/>
  <c r="W93" i="1"/>
  <c r="O93" i="1"/>
  <c r="DO94" i="1" l="1"/>
  <c r="DG94" i="1"/>
  <c r="CY94" i="1"/>
  <c r="CQ94" i="1"/>
  <c r="CI94" i="1"/>
  <c r="CA94" i="1"/>
  <c r="BS94" i="1"/>
  <c r="BK94" i="1"/>
  <c r="BC94" i="1"/>
  <c r="AU94" i="1"/>
  <c r="AM94" i="1"/>
  <c r="AE94" i="1"/>
  <c r="W94" i="1"/>
  <c r="O94" i="1"/>
  <c r="DM94" i="1"/>
  <c r="DE94" i="1"/>
  <c r="CW94" i="1"/>
  <c r="CO94" i="1"/>
  <c r="CG94" i="1"/>
  <c r="BY94" i="1"/>
  <c r="BQ94" i="1"/>
  <c r="BI94" i="1"/>
  <c r="BA94" i="1"/>
  <c r="AS94" i="1"/>
  <c r="AK94" i="1"/>
  <c r="AC94" i="1"/>
  <c r="U94" i="1"/>
  <c r="DS94" i="1"/>
  <c r="DK94" i="1"/>
  <c r="DC94" i="1"/>
  <c r="CU94" i="1"/>
  <c r="CM94" i="1"/>
  <c r="CE94" i="1"/>
  <c r="BW94" i="1"/>
  <c r="BO94" i="1"/>
  <c r="BG94" i="1"/>
  <c r="AY94" i="1"/>
  <c r="AQ94" i="1"/>
  <c r="AI94" i="1"/>
  <c r="AA94" i="1"/>
  <c r="S94" i="1"/>
  <c r="D95" i="1"/>
  <c r="DQ94" i="1"/>
  <c r="DI94" i="1"/>
  <c r="DA94" i="1"/>
  <c r="CS94" i="1"/>
  <c r="CK94" i="1"/>
  <c r="CC94" i="1"/>
  <c r="BU94" i="1"/>
  <c r="BM94" i="1"/>
  <c r="BE94" i="1"/>
  <c r="AW94" i="1"/>
  <c r="AO94" i="1"/>
  <c r="AG94" i="1"/>
  <c r="Y94" i="1"/>
  <c r="Q94" i="1"/>
  <c r="DU93" i="1"/>
  <c r="D96" i="1" l="1"/>
  <c r="D97" i="1" s="1"/>
  <c r="DQ95" i="1"/>
  <c r="DQ88" i="1" s="1"/>
  <c r="DI95" i="1"/>
  <c r="DI88" i="1" s="1"/>
  <c r="DA95" i="1"/>
  <c r="DA88" i="1" s="1"/>
  <c r="CS95" i="1"/>
  <c r="CS88" i="1" s="1"/>
  <c r="CK95" i="1"/>
  <c r="CK88" i="1" s="1"/>
  <c r="CC95" i="1"/>
  <c r="CC88" i="1" s="1"/>
  <c r="BU95" i="1"/>
  <c r="BU88" i="1" s="1"/>
  <c r="BM95" i="1"/>
  <c r="BM88" i="1" s="1"/>
  <c r="BE95" i="1"/>
  <c r="BE88" i="1" s="1"/>
  <c r="AW95" i="1"/>
  <c r="AW88" i="1" s="1"/>
  <c r="AO95" i="1"/>
  <c r="AO88" i="1" s="1"/>
  <c r="AG95" i="1"/>
  <c r="AG88" i="1" s="1"/>
  <c r="Y95" i="1"/>
  <c r="Y88" i="1" s="1"/>
  <c r="Q95" i="1"/>
  <c r="Q88" i="1" s="1"/>
  <c r="DO95" i="1"/>
  <c r="DO88" i="1" s="1"/>
  <c r="DG95" i="1"/>
  <c r="DG88" i="1" s="1"/>
  <c r="CY95" i="1"/>
  <c r="CY88" i="1" s="1"/>
  <c r="CQ95" i="1"/>
  <c r="CQ88" i="1" s="1"/>
  <c r="CI95" i="1"/>
  <c r="CI88" i="1" s="1"/>
  <c r="CA95" i="1"/>
  <c r="CA88" i="1" s="1"/>
  <c r="BS95" i="1"/>
  <c r="BS88" i="1" s="1"/>
  <c r="BK95" i="1"/>
  <c r="BK88" i="1" s="1"/>
  <c r="BC95" i="1"/>
  <c r="BC88" i="1" s="1"/>
  <c r="AU95" i="1"/>
  <c r="AU88" i="1" s="1"/>
  <c r="AM95" i="1"/>
  <c r="AM88" i="1" s="1"/>
  <c r="AE95" i="1"/>
  <c r="AE88" i="1" s="1"/>
  <c r="W95" i="1"/>
  <c r="W88" i="1" s="1"/>
  <c r="O95" i="1"/>
  <c r="O88" i="1" s="1"/>
  <c r="DM95" i="1"/>
  <c r="DM88" i="1" s="1"/>
  <c r="DE95" i="1"/>
  <c r="DE88" i="1" s="1"/>
  <c r="CW95" i="1"/>
  <c r="CW88" i="1" s="1"/>
  <c r="CO95" i="1"/>
  <c r="CO88" i="1" s="1"/>
  <c r="CG95" i="1"/>
  <c r="CG88" i="1" s="1"/>
  <c r="BY95" i="1"/>
  <c r="BY88" i="1" s="1"/>
  <c r="BQ95" i="1"/>
  <c r="BQ88" i="1" s="1"/>
  <c r="BI95" i="1"/>
  <c r="BI88" i="1" s="1"/>
  <c r="BA95" i="1"/>
  <c r="BA88" i="1" s="1"/>
  <c r="AS95" i="1"/>
  <c r="AS88" i="1" s="1"/>
  <c r="AK95" i="1"/>
  <c r="AC95" i="1"/>
  <c r="AC88" i="1" s="1"/>
  <c r="U95" i="1"/>
  <c r="U88" i="1" s="1"/>
  <c r="DS95" i="1"/>
  <c r="DS88" i="1" s="1"/>
  <c r="DK95" i="1"/>
  <c r="DK88" i="1" s="1"/>
  <c r="DC95" i="1"/>
  <c r="DC88" i="1" s="1"/>
  <c r="CU95" i="1"/>
  <c r="CU88" i="1" s="1"/>
  <c r="CM95" i="1"/>
  <c r="CM88" i="1" s="1"/>
  <c r="CE95" i="1"/>
  <c r="CE88" i="1" s="1"/>
  <c r="BW95" i="1"/>
  <c r="BW88" i="1" s="1"/>
  <c r="BO95" i="1"/>
  <c r="BO88" i="1" s="1"/>
  <c r="BG95" i="1"/>
  <c r="BG88" i="1" s="1"/>
  <c r="AY95" i="1"/>
  <c r="AY88" i="1" s="1"/>
  <c r="AQ95" i="1"/>
  <c r="AQ88" i="1" s="1"/>
  <c r="AI95" i="1"/>
  <c r="AI88" i="1" s="1"/>
  <c r="AA95" i="1"/>
  <c r="AA88" i="1" s="1"/>
  <c r="S95" i="1"/>
  <c r="S88" i="1" s="1"/>
  <c r="DU94" i="1"/>
  <c r="DU95" i="1" l="1"/>
  <c r="DU88" i="1" s="1"/>
  <c r="AK88" i="1"/>
  <c r="DO97" i="1"/>
  <c r="DG97" i="1"/>
  <c r="CY97" i="1"/>
  <c r="CQ97" i="1"/>
  <c r="CI97" i="1"/>
  <c r="CA97" i="1"/>
  <c r="BS97" i="1"/>
  <c r="BK97" i="1"/>
  <c r="BC97" i="1"/>
  <c r="AU97" i="1"/>
  <c r="AM97" i="1"/>
  <c r="AE97" i="1"/>
  <c r="W97" i="1"/>
  <c r="O97" i="1"/>
  <c r="DM97" i="1"/>
  <c r="DE97" i="1"/>
  <c r="CW97" i="1"/>
  <c r="CO97" i="1"/>
  <c r="CG97" i="1"/>
  <c r="BY97" i="1"/>
  <c r="BQ97" i="1"/>
  <c r="BI97" i="1"/>
  <c r="BA97" i="1"/>
  <c r="AS97" i="1"/>
  <c r="AK97" i="1"/>
  <c r="AC97" i="1"/>
  <c r="U97" i="1"/>
  <c r="DS97" i="1"/>
  <c r="DK97" i="1"/>
  <c r="DC97" i="1"/>
  <c r="CU97" i="1"/>
  <c r="CM97" i="1"/>
  <c r="CE97" i="1"/>
  <c r="BW97" i="1"/>
  <c r="BO97" i="1"/>
  <c r="BG97" i="1"/>
  <c r="AY97" i="1"/>
  <c r="AQ97" i="1"/>
  <c r="AI97" i="1"/>
  <c r="AA97" i="1"/>
  <c r="S97" i="1"/>
  <c r="D98" i="1"/>
  <c r="DQ97" i="1"/>
  <c r="DI97" i="1"/>
  <c r="DA97" i="1"/>
  <c r="CS97" i="1"/>
  <c r="CK97" i="1"/>
  <c r="CC97" i="1"/>
  <c r="BU97" i="1"/>
  <c r="BM97" i="1"/>
  <c r="BE97" i="1"/>
  <c r="AW97" i="1"/>
  <c r="AO97" i="1"/>
  <c r="AG97" i="1"/>
  <c r="Y97" i="1"/>
  <c r="Q97" i="1"/>
  <c r="D99" i="1" l="1"/>
  <c r="DQ98" i="1"/>
  <c r="DI98" i="1"/>
  <c r="DA98" i="1"/>
  <c r="CS98" i="1"/>
  <c r="CK98" i="1"/>
  <c r="CC98" i="1"/>
  <c r="BU98" i="1"/>
  <c r="BM98" i="1"/>
  <c r="BE98" i="1"/>
  <c r="AW98" i="1"/>
  <c r="AO98" i="1"/>
  <c r="AG98" i="1"/>
  <c r="Y98" i="1"/>
  <c r="Q98" i="1"/>
  <c r="DO98" i="1"/>
  <c r="DG98" i="1"/>
  <c r="CY98" i="1"/>
  <c r="CQ98" i="1"/>
  <c r="CI98" i="1"/>
  <c r="CA98" i="1"/>
  <c r="BS98" i="1"/>
  <c r="BK98" i="1"/>
  <c r="BC98" i="1"/>
  <c r="AU98" i="1"/>
  <c r="AM98" i="1"/>
  <c r="AE98" i="1"/>
  <c r="W98" i="1"/>
  <c r="O98" i="1"/>
  <c r="DM98" i="1"/>
  <c r="DE98" i="1"/>
  <c r="CW98" i="1"/>
  <c r="CO98" i="1"/>
  <c r="CG98" i="1"/>
  <c r="BY98" i="1"/>
  <c r="BQ98" i="1"/>
  <c r="BI98" i="1"/>
  <c r="BA98" i="1"/>
  <c r="AS98" i="1"/>
  <c r="AK98" i="1"/>
  <c r="AC98" i="1"/>
  <c r="U98" i="1"/>
  <c r="DS98" i="1"/>
  <c r="DK98" i="1"/>
  <c r="DC98" i="1"/>
  <c r="CU98" i="1"/>
  <c r="CM98" i="1"/>
  <c r="CE98" i="1"/>
  <c r="BW98" i="1"/>
  <c r="BO98" i="1"/>
  <c r="BG98" i="1"/>
  <c r="AY98" i="1"/>
  <c r="AQ98" i="1"/>
  <c r="AI98" i="1"/>
  <c r="AA98" i="1"/>
  <c r="S98" i="1"/>
  <c r="DU97" i="1"/>
  <c r="DS99" i="1" l="1"/>
  <c r="DS96" i="1" s="1"/>
  <c r="DK99" i="1"/>
  <c r="DK96" i="1" s="1"/>
  <c r="DC99" i="1"/>
  <c r="DC96" i="1" s="1"/>
  <c r="CU99" i="1"/>
  <c r="CU96" i="1" s="1"/>
  <c r="CM99" i="1"/>
  <c r="CM96" i="1" s="1"/>
  <c r="CE99" i="1"/>
  <c r="CE96" i="1" s="1"/>
  <c r="BW99" i="1"/>
  <c r="BW96" i="1" s="1"/>
  <c r="BO99" i="1"/>
  <c r="BO96" i="1" s="1"/>
  <c r="BG99" i="1"/>
  <c r="BG96" i="1" s="1"/>
  <c r="AY99" i="1"/>
  <c r="AY96" i="1" s="1"/>
  <c r="AQ99" i="1"/>
  <c r="AQ96" i="1" s="1"/>
  <c r="AI99" i="1"/>
  <c r="AI96" i="1" s="1"/>
  <c r="AA99" i="1"/>
  <c r="AA96" i="1" s="1"/>
  <c r="S99" i="1"/>
  <c r="S96" i="1" s="1"/>
  <c r="D100" i="1"/>
  <c r="D101" i="1" s="1"/>
  <c r="DQ99" i="1"/>
  <c r="DQ96" i="1" s="1"/>
  <c r="DI99" i="1"/>
  <c r="DI96" i="1" s="1"/>
  <c r="DA99" i="1"/>
  <c r="DA96" i="1" s="1"/>
  <c r="CS99" i="1"/>
  <c r="CS96" i="1" s="1"/>
  <c r="CK99" i="1"/>
  <c r="CK96" i="1" s="1"/>
  <c r="CC99" i="1"/>
  <c r="CC96" i="1" s="1"/>
  <c r="BU99" i="1"/>
  <c r="BU96" i="1" s="1"/>
  <c r="BM99" i="1"/>
  <c r="BM96" i="1" s="1"/>
  <c r="BE99" i="1"/>
  <c r="BE96" i="1" s="1"/>
  <c r="AW99" i="1"/>
  <c r="AW96" i="1" s="1"/>
  <c r="AO99" i="1"/>
  <c r="AO96" i="1" s="1"/>
  <c r="AG99" i="1"/>
  <c r="AG96" i="1" s="1"/>
  <c r="Y99" i="1"/>
  <c r="Y96" i="1" s="1"/>
  <c r="Q99" i="1"/>
  <c r="Q96" i="1" s="1"/>
  <c r="DO99" i="1"/>
  <c r="DO96" i="1" s="1"/>
  <c r="DG99" i="1"/>
  <c r="DG96" i="1" s="1"/>
  <c r="CY99" i="1"/>
  <c r="CY96" i="1" s="1"/>
  <c r="CQ99" i="1"/>
  <c r="CQ96" i="1" s="1"/>
  <c r="CI99" i="1"/>
  <c r="CI96" i="1" s="1"/>
  <c r="CA99" i="1"/>
  <c r="CA96" i="1" s="1"/>
  <c r="BS99" i="1"/>
  <c r="BS96" i="1" s="1"/>
  <c r="BK99" i="1"/>
  <c r="BK96" i="1" s="1"/>
  <c r="BC99" i="1"/>
  <c r="BC96" i="1" s="1"/>
  <c r="AU99" i="1"/>
  <c r="AU96" i="1" s="1"/>
  <c r="AM99" i="1"/>
  <c r="AM96" i="1" s="1"/>
  <c r="AE99" i="1"/>
  <c r="AE96" i="1" s="1"/>
  <c r="W99" i="1"/>
  <c r="W96" i="1" s="1"/>
  <c r="O99" i="1"/>
  <c r="O96" i="1" s="1"/>
  <c r="DM99" i="1"/>
  <c r="DM96" i="1" s="1"/>
  <c r="DE99" i="1"/>
  <c r="DE96" i="1" s="1"/>
  <c r="CW99" i="1"/>
  <c r="CW96" i="1" s="1"/>
  <c r="CO99" i="1"/>
  <c r="CO96" i="1" s="1"/>
  <c r="CG99" i="1"/>
  <c r="CG96" i="1" s="1"/>
  <c r="BY99" i="1"/>
  <c r="BY96" i="1" s="1"/>
  <c r="BQ99" i="1"/>
  <c r="BQ96" i="1" s="1"/>
  <c r="BI99" i="1"/>
  <c r="BI96" i="1" s="1"/>
  <c r="BA99" i="1"/>
  <c r="BA96" i="1" s="1"/>
  <c r="AS99" i="1"/>
  <c r="AS96" i="1" s="1"/>
  <c r="AK99" i="1"/>
  <c r="AC99" i="1"/>
  <c r="AC96" i="1" s="1"/>
  <c r="U99" i="1"/>
  <c r="U96" i="1" s="1"/>
  <c r="DU98" i="1"/>
  <c r="D102" i="1" l="1"/>
  <c r="DQ101" i="1"/>
  <c r="DI101" i="1"/>
  <c r="DA101" i="1"/>
  <c r="CS101" i="1"/>
  <c r="CK101" i="1"/>
  <c r="CC101" i="1"/>
  <c r="BU101" i="1"/>
  <c r="BM101" i="1"/>
  <c r="BE101" i="1"/>
  <c r="AW101" i="1"/>
  <c r="AO101" i="1"/>
  <c r="AG101" i="1"/>
  <c r="Y101" i="1"/>
  <c r="Q101" i="1"/>
  <c r="DO101" i="1"/>
  <c r="DG101" i="1"/>
  <c r="CY101" i="1"/>
  <c r="CQ101" i="1"/>
  <c r="CI101" i="1"/>
  <c r="CA101" i="1"/>
  <c r="BS101" i="1"/>
  <c r="BK101" i="1"/>
  <c r="BC101" i="1"/>
  <c r="AU101" i="1"/>
  <c r="AM101" i="1"/>
  <c r="AE101" i="1"/>
  <c r="W101" i="1"/>
  <c r="O101" i="1"/>
  <c r="DM101" i="1"/>
  <c r="DE101" i="1"/>
  <c r="CW101" i="1"/>
  <c r="CO101" i="1"/>
  <c r="CG101" i="1"/>
  <c r="BY101" i="1"/>
  <c r="BQ101" i="1"/>
  <c r="BI101" i="1"/>
  <c r="BA101" i="1"/>
  <c r="AS101" i="1"/>
  <c r="AK101" i="1"/>
  <c r="AC101" i="1"/>
  <c r="U101" i="1"/>
  <c r="DS101" i="1"/>
  <c r="DK101" i="1"/>
  <c r="DC101" i="1"/>
  <c r="CU101" i="1"/>
  <c r="CM101" i="1"/>
  <c r="CE101" i="1"/>
  <c r="BW101" i="1"/>
  <c r="BO101" i="1"/>
  <c r="BG101" i="1"/>
  <c r="AY101" i="1"/>
  <c r="AQ101" i="1"/>
  <c r="AI101" i="1"/>
  <c r="AA101" i="1"/>
  <c r="S101" i="1"/>
  <c r="DU99" i="1"/>
  <c r="DU96" i="1" s="1"/>
  <c r="AK96" i="1"/>
  <c r="DU101" i="1" l="1"/>
  <c r="DS102" i="1"/>
  <c r="DK102" i="1"/>
  <c r="DC102" i="1"/>
  <c r="CU102" i="1"/>
  <c r="CM102" i="1"/>
  <c r="CE102" i="1"/>
  <c r="BW102" i="1"/>
  <c r="BO102" i="1"/>
  <c r="BG102" i="1"/>
  <c r="AY102" i="1"/>
  <c r="AQ102" i="1"/>
  <c r="AI102" i="1"/>
  <c r="AA102" i="1"/>
  <c r="S102" i="1"/>
  <c r="D103" i="1"/>
  <c r="DQ102" i="1"/>
  <c r="DI102" i="1"/>
  <c r="DA102" i="1"/>
  <c r="CS102" i="1"/>
  <c r="CK102" i="1"/>
  <c r="CC102" i="1"/>
  <c r="BU102" i="1"/>
  <c r="BM102" i="1"/>
  <c r="BE102" i="1"/>
  <c r="AW102" i="1"/>
  <c r="AO102" i="1"/>
  <c r="AG102" i="1"/>
  <c r="Y102" i="1"/>
  <c r="Q102" i="1"/>
  <c r="DO102" i="1"/>
  <c r="DG102" i="1"/>
  <c r="CY102" i="1"/>
  <c r="CQ102" i="1"/>
  <c r="CI102" i="1"/>
  <c r="CA102" i="1"/>
  <c r="BS102" i="1"/>
  <c r="BK102" i="1"/>
  <c r="BC102" i="1"/>
  <c r="AU102" i="1"/>
  <c r="AM102" i="1"/>
  <c r="AE102" i="1"/>
  <c r="W102" i="1"/>
  <c r="O102" i="1"/>
  <c r="DM102" i="1"/>
  <c r="DE102" i="1"/>
  <c r="CW102" i="1"/>
  <c r="CO102" i="1"/>
  <c r="CG102" i="1"/>
  <c r="BY102" i="1"/>
  <c r="BQ102" i="1"/>
  <c r="BI102" i="1"/>
  <c r="BA102" i="1"/>
  <c r="AS102" i="1"/>
  <c r="AK102" i="1"/>
  <c r="DU102" i="1" s="1"/>
  <c r="AC102" i="1"/>
  <c r="U102" i="1"/>
  <c r="DM103" i="1" l="1"/>
  <c r="DE103" i="1"/>
  <c r="CW103" i="1"/>
  <c r="CO103" i="1"/>
  <c r="CG103" i="1"/>
  <c r="BY103" i="1"/>
  <c r="BQ103" i="1"/>
  <c r="BI103" i="1"/>
  <c r="BA103" i="1"/>
  <c r="AS103" i="1"/>
  <c r="AK103" i="1"/>
  <c r="AC103" i="1"/>
  <c r="U103" i="1"/>
  <c r="DS103" i="1"/>
  <c r="DK103" i="1"/>
  <c r="DC103" i="1"/>
  <c r="CU103" i="1"/>
  <c r="CM103" i="1"/>
  <c r="CE103" i="1"/>
  <c r="BW103" i="1"/>
  <c r="BO103" i="1"/>
  <c r="BG103" i="1"/>
  <c r="AY103" i="1"/>
  <c r="AQ103" i="1"/>
  <c r="AI103" i="1"/>
  <c r="AA103" i="1"/>
  <c r="S103" i="1"/>
  <c r="D104" i="1"/>
  <c r="DQ103" i="1"/>
  <c r="DI103" i="1"/>
  <c r="DA103" i="1"/>
  <c r="CS103" i="1"/>
  <c r="CK103" i="1"/>
  <c r="CC103" i="1"/>
  <c r="BU103" i="1"/>
  <c r="BM103" i="1"/>
  <c r="BE103" i="1"/>
  <c r="AW103" i="1"/>
  <c r="AO103" i="1"/>
  <c r="AG103" i="1"/>
  <c r="Y103" i="1"/>
  <c r="Q103" i="1"/>
  <c r="DO103" i="1"/>
  <c r="DG103" i="1"/>
  <c r="CY103" i="1"/>
  <c r="CQ103" i="1"/>
  <c r="CI103" i="1"/>
  <c r="CA103" i="1"/>
  <c r="BS103" i="1"/>
  <c r="BK103" i="1"/>
  <c r="BC103" i="1"/>
  <c r="AU103" i="1"/>
  <c r="AM103" i="1"/>
  <c r="AE103" i="1"/>
  <c r="W103" i="1"/>
  <c r="O103" i="1"/>
  <c r="DO104" i="1" l="1"/>
  <c r="DG104" i="1"/>
  <c r="CY104" i="1"/>
  <c r="CQ104" i="1"/>
  <c r="CI104" i="1"/>
  <c r="CA104" i="1"/>
  <c r="BS104" i="1"/>
  <c r="BK104" i="1"/>
  <c r="BC104" i="1"/>
  <c r="AU104" i="1"/>
  <c r="AM104" i="1"/>
  <c r="AE104" i="1"/>
  <c r="W104" i="1"/>
  <c r="O104" i="1"/>
  <c r="DM104" i="1"/>
  <c r="DE104" i="1"/>
  <c r="CW104" i="1"/>
  <c r="CO104" i="1"/>
  <c r="CG104" i="1"/>
  <c r="BY104" i="1"/>
  <c r="BQ104" i="1"/>
  <c r="BI104" i="1"/>
  <c r="BA104" i="1"/>
  <c r="AS104" i="1"/>
  <c r="AK104" i="1"/>
  <c r="AC104" i="1"/>
  <c r="U104" i="1"/>
  <c r="DS104" i="1"/>
  <c r="DK104" i="1"/>
  <c r="DC104" i="1"/>
  <c r="CU104" i="1"/>
  <c r="CM104" i="1"/>
  <c r="CE104" i="1"/>
  <c r="BW104" i="1"/>
  <c r="BO104" i="1"/>
  <c r="BG104" i="1"/>
  <c r="AY104" i="1"/>
  <c r="AQ104" i="1"/>
  <c r="AI104" i="1"/>
  <c r="AA104" i="1"/>
  <c r="S104" i="1"/>
  <c r="D105" i="1"/>
  <c r="DQ104" i="1"/>
  <c r="DI104" i="1"/>
  <c r="DA104" i="1"/>
  <c r="CS104" i="1"/>
  <c r="CK104" i="1"/>
  <c r="CC104" i="1"/>
  <c r="BU104" i="1"/>
  <c r="BM104" i="1"/>
  <c r="BE104" i="1"/>
  <c r="AW104" i="1"/>
  <c r="AO104" i="1"/>
  <c r="AG104" i="1"/>
  <c r="Y104" i="1"/>
  <c r="Q104" i="1"/>
  <c r="DU103" i="1"/>
  <c r="D106" i="1" l="1"/>
  <c r="DQ105" i="1"/>
  <c r="DI105" i="1"/>
  <c r="DA105" i="1"/>
  <c r="CS105" i="1"/>
  <c r="CK105" i="1"/>
  <c r="CC105" i="1"/>
  <c r="BU105" i="1"/>
  <c r="BM105" i="1"/>
  <c r="BE105" i="1"/>
  <c r="AW105" i="1"/>
  <c r="AO105" i="1"/>
  <c r="AG105" i="1"/>
  <c r="Y105" i="1"/>
  <c r="Q105" i="1"/>
  <c r="DO105" i="1"/>
  <c r="DG105" i="1"/>
  <c r="CY105" i="1"/>
  <c r="CQ105" i="1"/>
  <c r="CI105" i="1"/>
  <c r="CA105" i="1"/>
  <c r="BS105" i="1"/>
  <c r="BK105" i="1"/>
  <c r="BC105" i="1"/>
  <c r="AU105" i="1"/>
  <c r="AM105" i="1"/>
  <c r="AE105" i="1"/>
  <c r="W105" i="1"/>
  <c r="O105" i="1"/>
  <c r="DM105" i="1"/>
  <c r="DE105" i="1"/>
  <c r="CW105" i="1"/>
  <c r="CO105" i="1"/>
  <c r="CG105" i="1"/>
  <c r="BY105" i="1"/>
  <c r="BQ105" i="1"/>
  <c r="BI105" i="1"/>
  <c r="BA105" i="1"/>
  <c r="AS105" i="1"/>
  <c r="AK105" i="1"/>
  <c r="AC105" i="1"/>
  <c r="U105" i="1"/>
  <c r="DS105" i="1"/>
  <c r="DK105" i="1"/>
  <c r="DC105" i="1"/>
  <c r="CU105" i="1"/>
  <c r="CM105" i="1"/>
  <c r="CE105" i="1"/>
  <c r="BW105" i="1"/>
  <c r="BO105" i="1"/>
  <c r="BG105" i="1"/>
  <c r="AY105" i="1"/>
  <c r="AQ105" i="1"/>
  <c r="AI105" i="1"/>
  <c r="AA105" i="1"/>
  <c r="S105" i="1"/>
  <c r="DU104" i="1"/>
  <c r="DS106" i="1" l="1"/>
  <c r="DK106" i="1"/>
  <c r="DC106" i="1"/>
  <c r="CU106" i="1"/>
  <c r="CM106" i="1"/>
  <c r="CE106" i="1"/>
  <c r="BW106" i="1"/>
  <c r="BO106" i="1"/>
  <c r="BG106" i="1"/>
  <c r="AY106" i="1"/>
  <c r="AQ106" i="1"/>
  <c r="AI106" i="1"/>
  <c r="AA106" i="1"/>
  <c r="S106" i="1"/>
  <c r="D107" i="1"/>
  <c r="DQ106" i="1"/>
  <c r="DI106" i="1"/>
  <c r="DA106" i="1"/>
  <c r="CS106" i="1"/>
  <c r="CK106" i="1"/>
  <c r="CC106" i="1"/>
  <c r="BU106" i="1"/>
  <c r="BM106" i="1"/>
  <c r="BE106" i="1"/>
  <c r="AW106" i="1"/>
  <c r="AO106" i="1"/>
  <c r="AG106" i="1"/>
  <c r="Y106" i="1"/>
  <c r="Q106" i="1"/>
  <c r="DO106" i="1"/>
  <c r="DG106" i="1"/>
  <c r="CY106" i="1"/>
  <c r="CQ106" i="1"/>
  <c r="CI106" i="1"/>
  <c r="CA106" i="1"/>
  <c r="BS106" i="1"/>
  <c r="BK106" i="1"/>
  <c r="BC106" i="1"/>
  <c r="AU106" i="1"/>
  <c r="AM106" i="1"/>
  <c r="AE106" i="1"/>
  <c r="W106" i="1"/>
  <c r="O106" i="1"/>
  <c r="DM106" i="1"/>
  <c r="DE106" i="1"/>
  <c r="CW106" i="1"/>
  <c r="CO106" i="1"/>
  <c r="CG106" i="1"/>
  <c r="BY106" i="1"/>
  <c r="BQ106" i="1"/>
  <c r="BI106" i="1"/>
  <c r="BA106" i="1"/>
  <c r="AS106" i="1"/>
  <c r="AK106" i="1"/>
  <c r="AC106" i="1"/>
  <c r="U106" i="1"/>
  <c r="DU105" i="1"/>
  <c r="DU106" i="1" l="1"/>
  <c r="DM107" i="1"/>
  <c r="DE107" i="1"/>
  <c r="CW107" i="1"/>
  <c r="CO107" i="1"/>
  <c r="CG107" i="1"/>
  <c r="BY107" i="1"/>
  <c r="BQ107" i="1"/>
  <c r="BI107" i="1"/>
  <c r="BA107" i="1"/>
  <c r="AS107" i="1"/>
  <c r="AK107" i="1"/>
  <c r="AC107" i="1"/>
  <c r="U107" i="1"/>
  <c r="D109" i="1"/>
  <c r="DS107" i="1"/>
  <c r="DK107" i="1"/>
  <c r="DC107" i="1"/>
  <c r="CU107" i="1"/>
  <c r="CM107" i="1"/>
  <c r="CE107" i="1"/>
  <c r="BW107" i="1"/>
  <c r="BO107" i="1"/>
  <c r="BG107" i="1"/>
  <c r="AY107" i="1"/>
  <c r="AQ107" i="1"/>
  <c r="AI107" i="1"/>
  <c r="AA107" i="1"/>
  <c r="S107" i="1"/>
  <c r="D108" i="1"/>
  <c r="DQ107" i="1"/>
  <c r="DI107" i="1"/>
  <c r="DA107" i="1"/>
  <c r="CS107" i="1"/>
  <c r="CK107" i="1"/>
  <c r="CC107" i="1"/>
  <c r="BU107" i="1"/>
  <c r="BM107" i="1"/>
  <c r="BE107" i="1"/>
  <c r="AW107" i="1"/>
  <c r="AO107" i="1"/>
  <c r="AG107" i="1"/>
  <c r="Y107" i="1"/>
  <c r="Q107" i="1"/>
  <c r="DO107" i="1"/>
  <c r="DG107" i="1"/>
  <c r="CY107" i="1"/>
  <c r="CQ107" i="1"/>
  <c r="CI107" i="1"/>
  <c r="CA107" i="1"/>
  <c r="BS107" i="1"/>
  <c r="BK107" i="1"/>
  <c r="BC107" i="1"/>
  <c r="AU107" i="1"/>
  <c r="AM107" i="1"/>
  <c r="AE107" i="1"/>
  <c r="W107" i="1"/>
  <c r="O107" i="1"/>
  <c r="DU107" i="1" l="1"/>
  <c r="DM109" i="1"/>
  <c r="DE109" i="1"/>
  <c r="CW109" i="1"/>
  <c r="CO109" i="1"/>
  <c r="CG109" i="1"/>
  <c r="BY109" i="1"/>
  <c r="BQ109" i="1"/>
  <c r="BI109" i="1"/>
  <c r="BA109" i="1"/>
  <c r="AS109" i="1"/>
  <c r="AK109" i="1"/>
  <c r="AC109" i="1"/>
  <c r="U109" i="1"/>
  <c r="DS109" i="1"/>
  <c r="DK109" i="1"/>
  <c r="DC109" i="1"/>
  <c r="CU109" i="1"/>
  <c r="CM109" i="1"/>
  <c r="CE109" i="1"/>
  <c r="BW109" i="1"/>
  <c r="BO109" i="1"/>
  <c r="BG109" i="1"/>
  <c r="AY109" i="1"/>
  <c r="AQ109" i="1"/>
  <c r="AI109" i="1"/>
  <c r="AA109" i="1"/>
  <c r="S109" i="1"/>
  <c r="D110" i="1"/>
  <c r="DQ109" i="1"/>
  <c r="DI109" i="1"/>
  <c r="DA109" i="1"/>
  <c r="CS109" i="1"/>
  <c r="CK109" i="1"/>
  <c r="CC109" i="1"/>
  <c r="BU109" i="1"/>
  <c r="BM109" i="1"/>
  <c r="BE109" i="1"/>
  <c r="AW109" i="1"/>
  <c r="AO109" i="1"/>
  <c r="AG109" i="1"/>
  <c r="Y109" i="1"/>
  <c r="Q109" i="1"/>
  <c r="DO109" i="1"/>
  <c r="DG109" i="1"/>
  <c r="CY109" i="1"/>
  <c r="CQ109" i="1"/>
  <c r="CI109" i="1"/>
  <c r="CA109" i="1"/>
  <c r="BS109" i="1"/>
  <c r="BK109" i="1"/>
  <c r="BC109" i="1"/>
  <c r="AU109" i="1"/>
  <c r="AM109" i="1"/>
  <c r="AE109" i="1"/>
  <c r="W109" i="1"/>
  <c r="O109" i="1"/>
  <c r="DO108" i="1"/>
  <c r="DG108" i="1"/>
  <c r="CY108" i="1"/>
  <c r="CQ108" i="1"/>
  <c r="CI108" i="1"/>
  <c r="CA108" i="1"/>
  <c r="BS108" i="1"/>
  <c r="BK108" i="1"/>
  <c r="BC108" i="1"/>
  <c r="AU108" i="1"/>
  <c r="AM108" i="1"/>
  <c r="AE108" i="1"/>
  <c r="W108" i="1"/>
  <c r="O108" i="1"/>
  <c r="DM108" i="1"/>
  <c r="DE108" i="1"/>
  <c r="CW108" i="1"/>
  <c r="CO108" i="1"/>
  <c r="CG108" i="1"/>
  <c r="BY108" i="1"/>
  <c r="BQ108" i="1"/>
  <c r="BI108" i="1"/>
  <c r="BA108" i="1"/>
  <c r="AS108" i="1"/>
  <c r="AK108" i="1"/>
  <c r="AC108" i="1"/>
  <c r="U108" i="1"/>
  <c r="DS108" i="1"/>
  <c r="DK108" i="1"/>
  <c r="DC108" i="1"/>
  <c r="CU108" i="1"/>
  <c r="CM108" i="1"/>
  <c r="CE108" i="1"/>
  <c r="BW108" i="1"/>
  <c r="BO108" i="1"/>
  <c r="BG108" i="1"/>
  <c r="AY108" i="1"/>
  <c r="AQ108" i="1"/>
  <c r="AI108" i="1"/>
  <c r="AA108" i="1"/>
  <c r="S108" i="1"/>
  <c r="DQ108" i="1"/>
  <c r="DI108" i="1"/>
  <c r="DA108" i="1"/>
  <c r="CS108" i="1"/>
  <c r="CK108" i="1"/>
  <c r="CC108" i="1"/>
  <c r="BU108" i="1"/>
  <c r="BM108" i="1"/>
  <c r="BE108" i="1"/>
  <c r="AW108" i="1"/>
  <c r="AO108" i="1"/>
  <c r="AG108" i="1"/>
  <c r="Y108" i="1"/>
  <c r="Q108" i="1"/>
  <c r="DU109" i="1" l="1"/>
  <c r="DO110" i="1"/>
  <c r="DG110" i="1"/>
  <c r="CY110" i="1"/>
  <c r="CQ110" i="1"/>
  <c r="CI110" i="1"/>
  <c r="CA110" i="1"/>
  <c r="BS110" i="1"/>
  <c r="BK110" i="1"/>
  <c r="BC110" i="1"/>
  <c r="AU110" i="1"/>
  <c r="AM110" i="1"/>
  <c r="AE110" i="1"/>
  <c r="W110" i="1"/>
  <c r="O110" i="1"/>
  <c r="DM110" i="1"/>
  <c r="DE110" i="1"/>
  <c r="CW110" i="1"/>
  <c r="CO110" i="1"/>
  <c r="CG110" i="1"/>
  <c r="BY110" i="1"/>
  <c r="BQ110" i="1"/>
  <c r="BI110" i="1"/>
  <c r="BA110" i="1"/>
  <c r="AS110" i="1"/>
  <c r="AK110" i="1"/>
  <c r="AC110" i="1"/>
  <c r="U110" i="1"/>
  <c r="DS110" i="1"/>
  <c r="DK110" i="1"/>
  <c r="DC110" i="1"/>
  <c r="CU110" i="1"/>
  <c r="CM110" i="1"/>
  <c r="CE110" i="1"/>
  <c r="BW110" i="1"/>
  <c r="BO110" i="1"/>
  <c r="BG110" i="1"/>
  <c r="AY110" i="1"/>
  <c r="AQ110" i="1"/>
  <c r="AI110" i="1"/>
  <c r="AA110" i="1"/>
  <c r="S110" i="1"/>
  <c r="D111" i="1"/>
  <c r="DQ110" i="1"/>
  <c r="DI110" i="1"/>
  <c r="DA110" i="1"/>
  <c r="CS110" i="1"/>
  <c r="CK110" i="1"/>
  <c r="CC110" i="1"/>
  <c r="BU110" i="1"/>
  <c r="BM110" i="1"/>
  <c r="BE110" i="1"/>
  <c r="AW110" i="1"/>
  <c r="AO110" i="1"/>
  <c r="AG110" i="1"/>
  <c r="Y110" i="1"/>
  <c r="Q110" i="1"/>
  <c r="D112" i="1" l="1"/>
  <c r="DQ111" i="1"/>
  <c r="DI111" i="1"/>
  <c r="DA111" i="1"/>
  <c r="CS111" i="1"/>
  <c r="CK111" i="1"/>
  <c r="CC111" i="1"/>
  <c r="BU111" i="1"/>
  <c r="BM111" i="1"/>
  <c r="BE111" i="1"/>
  <c r="AW111" i="1"/>
  <c r="AO111" i="1"/>
  <c r="AG111" i="1"/>
  <c r="Y111" i="1"/>
  <c r="Q111" i="1"/>
  <c r="DO111" i="1"/>
  <c r="DG111" i="1"/>
  <c r="CY111" i="1"/>
  <c r="CQ111" i="1"/>
  <c r="CI111" i="1"/>
  <c r="CA111" i="1"/>
  <c r="BS111" i="1"/>
  <c r="BK111" i="1"/>
  <c r="BC111" i="1"/>
  <c r="AU111" i="1"/>
  <c r="AM111" i="1"/>
  <c r="AE111" i="1"/>
  <c r="W111" i="1"/>
  <c r="O111" i="1"/>
  <c r="DM111" i="1"/>
  <c r="DE111" i="1"/>
  <c r="CW111" i="1"/>
  <c r="CO111" i="1"/>
  <c r="CG111" i="1"/>
  <c r="BY111" i="1"/>
  <c r="BQ111" i="1"/>
  <c r="BI111" i="1"/>
  <c r="BA111" i="1"/>
  <c r="AS111" i="1"/>
  <c r="AK111" i="1"/>
  <c r="AC111" i="1"/>
  <c r="U111" i="1"/>
  <c r="DS111" i="1"/>
  <c r="DK111" i="1"/>
  <c r="DC111" i="1"/>
  <c r="CU111" i="1"/>
  <c r="CM111" i="1"/>
  <c r="CE111" i="1"/>
  <c r="BW111" i="1"/>
  <c r="BO111" i="1"/>
  <c r="BG111" i="1"/>
  <c r="AY111" i="1"/>
  <c r="AQ111" i="1"/>
  <c r="AI111" i="1"/>
  <c r="AA111" i="1"/>
  <c r="S111" i="1"/>
  <c r="DU110" i="1"/>
  <c r="DU111" i="1" l="1"/>
  <c r="DS112" i="1"/>
  <c r="DK112" i="1"/>
  <c r="DC112" i="1"/>
  <c r="CU112" i="1"/>
  <c r="CM112" i="1"/>
  <c r="CE112" i="1"/>
  <c r="BW112" i="1"/>
  <c r="BO112" i="1"/>
  <c r="BG112" i="1"/>
  <c r="AY112" i="1"/>
  <c r="AQ112" i="1"/>
  <c r="AI112" i="1"/>
  <c r="AA112" i="1"/>
  <c r="S112" i="1"/>
  <c r="D113" i="1"/>
  <c r="DQ112" i="1"/>
  <c r="DI112" i="1"/>
  <c r="DA112" i="1"/>
  <c r="CS112" i="1"/>
  <c r="CK112" i="1"/>
  <c r="CC112" i="1"/>
  <c r="BU112" i="1"/>
  <c r="BM112" i="1"/>
  <c r="BE112" i="1"/>
  <c r="AW112" i="1"/>
  <c r="AO112" i="1"/>
  <c r="AG112" i="1"/>
  <c r="Y112" i="1"/>
  <c r="Q112" i="1"/>
  <c r="DO112" i="1"/>
  <c r="DG112" i="1"/>
  <c r="CY112" i="1"/>
  <c r="CQ112" i="1"/>
  <c r="CI112" i="1"/>
  <c r="CA112" i="1"/>
  <c r="BS112" i="1"/>
  <c r="BK112" i="1"/>
  <c r="BC112" i="1"/>
  <c r="AU112" i="1"/>
  <c r="AM112" i="1"/>
  <c r="AE112" i="1"/>
  <c r="W112" i="1"/>
  <c r="O112" i="1"/>
  <c r="DM112" i="1"/>
  <c r="DE112" i="1"/>
  <c r="CW112" i="1"/>
  <c r="CO112" i="1"/>
  <c r="CG112" i="1"/>
  <c r="BY112" i="1"/>
  <c r="BQ112" i="1"/>
  <c r="BI112" i="1"/>
  <c r="BA112" i="1"/>
  <c r="AS112" i="1"/>
  <c r="AK112" i="1"/>
  <c r="DU112" i="1" s="1"/>
  <c r="AC112" i="1"/>
  <c r="U112" i="1"/>
  <c r="DM113" i="1" l="1"/>
  <c r="DE113" i="1"/>
  <c r="CW113" i="1"/>
  <c r="CO113" i="1"/>
  <c r="CG113" i="1"/>
  <c r="BY113" i="1"/>
  <c r="BQ113" i="1"/>
  <c r="BI113" i="1"/>
  <c r="BA113" i="1"/>
  <c r="AS113" i="1"/>
  <c r="AK113" i="1"/>
  <c r="AC113" i="1"/>
  <c r="U113" i="1"/>
  <c r="DS113" i="1"/>
  <c r="DK113" i="1"/>
  <c r="DC113" i="1"/>
  <c r="CU113" i="1"/>
  <c r="CM113" i="1"/>
  <c r="CE113" i="1"/>
  <c r="BW113" i="1"/>
  <c r="BO113" i="1"/>
  <c r="BG113" i="1"/>
  <c r="AY113" i="1"/>
  <c r="AQ113" i="1"/>
  <c r="AI113" i="1"/>
  <c r="AA113" i="1"/>
  <c r="S113" i="1"/>
  <c r="D114" i="1"/>
  <c r="DQ113" i="1"/>
  <c r="DI113" i="1"/>
  <c r="DA113" i="1"/>
  <c r="CS113" i="1"/>
  <c r="CK113" i="1"/>
  <c r="CC113" i="1"/>
  <c r="BU113" i="1"/>
  <c r="BM113" i="1"/>
  <c r="BE113" i="1"/>
  <c r="AW113" i="1"/>
  <c r="AO113" i="1"/>
  <c r="AG113" i="1"/>
  <c r="Y113" i="1"/>
  <c r="Q113" i="1"/>
  <c r="DO113" i="1"/>
  <c r="DG113" i="1"/>
  <c r="CY113" i="1"/>
  <c r="CQ113" i="1"/>
  <c r="CI113" i="1"/>
  <c r="CA113" i="1"/>
  <c r="BS113" i="1"/>
  <c r="BK113" i="1"/>
  <c r="BC113" i="1"/>
  <c r="AU113" i="1"/>
  <c r="AM113" i="1"/>
  <c r="AE113" i="1"/>
  <c r="W113" i="1"/>
  <c r="O113" i="1"/>
  <c r="DO114" i="1" l="1"/>
  <c r="DG114" i="1"/>
  <c r="CY114" i="1"/>
  <c r="CQ114" i="1"/>
  <c r="CI114" i="1"/>
  <c r="CA114" i="1"/>
  <c r="BS114" i="1"/>
  <c r="BK114" i="1"/>
  <c r="BC114" i="1"/>
  <c r="AU114" i="1"/>
  <c r="AM114" i="1"/>
  <c r="AE114" i="1"/>
  <c r="W114" i="1"/>
  <c r="O114" i="1"/>
  <c r="DM114" i="1"/>
  <c r="DE114" i="1"/>
  <c r="CW114" i="1"/>
  <c r="CO114" i="1"/>
  <c r="CG114" i="1"/>
  <c r="BY114" i="1"/>
  <c r="BQ114" i="1"/>
  <c r="BI114" i="1"/>
  <c r="BA114" i="1"/>
  <c r="AS114" i="1"/>
  <c r="AK114" i="1"/>
  <c r="AC114" i="1"/>
  <c r="U114" i="1"/>
  <c r="DS114" i="1"/>
  <c r="DK114" i="1"/>
  <c r="DC114" i="1"/>
  <c r="CU114" i="1"/>
  <c r="CM114" i="1"/>
  <c r="CE114" i="1"/>
  <c r="BW114" i="1"/>
  <c r="BO114" i="1"/>
  <c r="BG114" i="1"/>
  <c r="AY114" i="1"/>
  <c r="AQ114" i="1"/>
  <c r="AI114" i="1"/>
  <c r="AA114" i="1"/>
  <c r="S114" i="1"/>
  <c r="D115" i="1"/>
  <c r="DQ114" i="1"/>
  <c r="DI114" i="1"/>
  <c r="DA114" i="1"/>
  <c r="CS114" i="1"/>
  <c r="CK114" i="1"/>
  <c r="CC114" i="1"/>
  <c r="BU114" i="1"/>
  <c r="BM114" i="1"/>
  <c r="BE114" i="1"/>
  <c r="AW114" i="1"/>
  <c r="AO114" i="1"/>
  <c r="AG114" i="1"/>
  <c r="Y114" i="1"/>
  <c r="Q114" i="1"/>
  <c r="DU113" i="1"/>
  <c r="D116" i="1" l="1"/>
  <c r="DQ115" i="1"/>
  <c r="DI115" i="1"/>
  <c r="DA115" i="1"/>
  <c r="CS115" i="1"/>
  <c r="CK115" i="1"/>
  <c r="CC115" i="1"/>
  <c r="BU115" i="1"/>
  <c r="BM115" i="1"/>
  <c r="BE115" i="1"/>
  <c r="AW115" i="1"/>
  <c r="AO115" i="1"/>
  <c r="AG115" i="1"/>
  <c r="Y115" i="1"/>
  <c r="Q115" i="1"/>
  <c r="DO115" i="1"/>
  <c r="DG115" i="1"/>
  <c r="CY115" i="1"/>
  <c r="CQ115" i="1"/>
  <c r="CI115" i="1"/>
  <c r="CA115" i="1"/>
  <c r="BS115" i="1"/>
  <c r="BK115" i="1"/>
  <c r="BC115" i="1"/>
  <c r="AU115" i="1"/>
  <c r="AM115" i="1"/>
  <c r="AE115" i="1"/>
  <c r="W115" i="1"/>
  <c r="O115" i="1"/>
  <c r="DM115" i="1"/>
  <c r="DE115" i="1"/>
  <c r="CW115" i="1"/>
  <c r="CO115" i="1"/>
  <c r="CG115" i="1"/>
  <c r="BY115" i="1"/>
  <c r="BQ115" i="1"/>
  <c r="BI115" i="1"/>
  <c r="BA115" i="1"/>
  <c r="AS115" i="1"/>
  <c r="AK115" i="1"/>
  <c r="AC115" i="1"/>
  <c r="U115" i="1"/>
  <c r="DS115" i="1"/>
  <c r="DK115" i="1"/>
  <c r="DC115" i="1"/>
  <c r="CU115" i="1"/>
  <c r="CM115" i="1"/>
  <c r="CE115" i="1"/>
  <c r="BW115" i="1"/>
  <c r="BO115" i="1"/>
  <c r="BG115" i="1"/>
  <c r="AY115" i="1"/>
  <c r="AQ115" i="1"/>
  <c r="AI115" i="1"/>
  <c r="AA115" i="1"/>
  <c r="S115" i="1"/>
  <c r="DU114" i="1"/>
  <c r="DU115" i="1" l="1"/>
  <c r="DS116" i="1"/>
  <c r="DK116" i="1"/>
  <c r="DC116" i="1"/>
  <c r="CU116" i="1"/>
  <c r="CM116" i="1"/>
  <c r="CE116" i="1"/>
  <c r="BW116" i="1"/>
  <c r="BO116" i="1"/>
  <c r="BG116" i="1"/>
  <c r="AY116" i="1"/>
  <c r="AQ116" i="1"/>
  <c r="AI116" i="1"/>
  <c r="AA116" i="1"/>
  <c r="S116" i="1"/>
  <c r="D117" i="1"/>
  <c r="DQ116" i="1"/>
  <c r="DI116" i="1"/>
  <c r="DA116" i="1"/>
  <c r="CS116" i="1"/>
  <c r="CK116" i="1"/>
  <c r="CC116" i="1"/>
  <c r="BU116" i="1"/>
  <c r="BM116" i="1"/>
  <c r="BE116" i="1"/>
  <c r="AW116" i="1"/>
  <c r="AO116" i="1"/>
  <c r="AG116" i="1"/>
  <c r="Y116" i="1"/>
  <c r="Q116" i="1"/>
  <c r="DO116" i="1"/>
  <c r="DG116" i="1"/>
  <c r="CY116" i="1"/>
  <c r="CQ116" i="1"/>
  <c r="CI116" i="1"/>
  <c r="CA116" i="1"/>
  <c r="BS116" i="1"/>
  <c r="BK116" i="1"/>
  <c r="BC116" i="1"/>
  <c r="AU116" i="1"/>
  <c r="AM116" i="1"/>
  <c r="AE116" i="1"/>
  <c r="W116" i="1"/>
  <c r="O116" i="1"/>
  <c r="DM116" i="1"/>
  <c r="DE116" i="1"/>
  <c r="CW116" i="1"/>
  <c r="CO116" i="1"/>
  <c r="CG116" i="1"/>
  <c r="BY116" i="1"/>
  <c r="BQ116" i="1"/>
  <c r="BI116" i="1"/>
  <c r="BA116" i="1"/>
  <c r="AS116" i="1"/>
  <c r="AK116" i="1"/>
  <c r="DU116" i="1" s="1"/>
  <c r="AC116" i="1"/>
  <c r="U116" i="1"/>
  <c r="DM117" i="1" l="1"/>
  <c r="DM100" i="1" s="1"/>
  <c r="DE117" i="1"/>
  <c r="DE100" i="1" s="1"/>
  <c r="CW117" i="1"/>
  <c r="CW100" i="1" s="1"/>
  <c r="CO117" i="1"/>
  <c r="CO100" i="1" s="1"/>
  <c r="CG117" i="1"/>
  <c r="CG100" i="1" s="1"/>
  <c r="BY117" i="1"/>
  <c r="BY100" i="1" s="1"/>
  <c r="BQ117" i="1"/>
  <c r="BQ100" i="1" s="1"/>
  <c r="BI117" i="1"/>
  <c r="BI100" i="1" s="1"/>
  <c r="BA117" i="1"/>
  <c r="BA100" i="1" s="1"/>
  <c r="AS117" i="1"/>
  <c r="AS100" i="1" s="1"/>
  <c r="AK117" i="1"/>
  <c r="AC117" i="1"/>
  <c r="AC100" i="1" s="1"/>
  <c r="U117" i="1"/>
  <c r="U100" i="1" s="1"/>
  <c r="DS117" i="1"/>
  <c r="DS100" i="1" s="1"/>
  <c r="DK117" i="1"/>
  <c r="DK100" i="1" s="1"/>
  <c r="DC117" i="1"/>
  <c r="DC100" i="1" s="1"/>
  <c r="CU117" i="1"/>
  <c r="CU100" i="1" s="1"/>
  <c r="CM117" i="1"/>
  <c r="CM100" i="1" s="1"/>
  <c r="CE117" i="1"/>
  <c r="CE100" i="1" s="1"/>
  <c r="BW117" i="1"/>
  <c r="BW100" i="1" s="1"/>
  <c r="BO117" i="1"/>
  <c r="BO100" i="1" s="1"/>
  <c r="BG117" i="1"/>
  <c r="BG100" i="1" s="1"/>
  <c r="AY117" i="1"/>
  <c r="AY100" i="1" s="1"/>
  <c r="AQ117" i="1"/>
  <c r="AQ100" i="1" s="1"/>
  <c r="AI117" i="1"/>
  <c r="AI100" i="1" s="1"/>
  <c r="AA117" i="1"/>
  <c r="AA100" i="1" s="1"/>
  <c r="S117" i="1"/>
  <c r="S100" i="1" s="1"/>
  <c r="D118" i="1"/>
  <c r="D119" i="1" s="1"/>
  <c r="DQ117" i="1"/>
  <c r="DQ100" i="1" s="1"/>
  <c r="DI117" i="1"/>
  <c r="DI100" i="1" s="1"/>
  <c r="DA117" i="1"/>
  <c r="DA100" i="1" s="1"/>
  <c r="CS117" i="1"/>
  <c r="CS100" i="1" s="1"/>
  <c r="CK117" i="1"/>
  <c r="CK100" i="1" s="1"/>
  <c r="CC117" i="1"/>
  <c r="CC100" i="1" s="1"/>
  <c r="BU117" i="1"/>
  <c r="BU100" i="1" s="1"/>
  <c r="BM117" i="1"/>
  <c r="BM100" i="1" s="1"/>
  <c r="BE117" i="1"/>
  <c r="BE100" i="1" s="1"/>
  <c r="AW117" i="1"/>
  <c r="AW100" i="1" s="1"/>
  <c r="AO117" i="1"/>
  <c r="AO100" i="1" s="1"/>
  <c r="AG117" i="1"/>
  <c r="AG100" i="1" s="1"/>
  <c r="Y117" i="1"/>
  <c r="Y100" i="1" s="1"/>
  <c r="Q117" i="1"/>
  <c r="Q100" i="1" s="1"/>
  <c r="DO117" i="1"/>
  <c r="DO100" i="1" s="1"/>
  <c r="DG117" i="1"/>
  <c r="DG100" i="1" s="1"/>
  <c r="CY117" i="1"/>
  <c r="CY100" i="1" s="1"/>
  <c r="CQ117" i="1"/>
  <c r="CQ100" i="1" s="1"/>
  <c r="CI117" i="1"/>
  <c r="CI100" i="1" s="1"/>
  <c r="CA117" i="1"/>
  <c r="CA100" i="1" s="1"/>
  <c r="BS117" i="1"/>
  <c r="BS100" i="1" s="1"/>
  <c r="BK117" i="1"/>
  <c r="BK100" i="1" s="1"/>
  <c r="BC117" i="1"/>
  <c r="BC100" i="1" s="1"/>
  <c r="AU117" i="1"/>
  <c r="AU100" i="1" s="1"/>
  <c r="AM117" i="1"/>
  <c r="AM100" i="1" s="1"/>
  <c r="AE117" i="1"/>
  <c r="AE100" i="1" s="1"/>
  <c r="W117" i="1"/>
  <c r="W100" i="1" s="1"/>
  <c r="O117" i="1"/>
  <c r="O100" i="1" s="1"/>
  <c r="DM119" i="1" l="1"/>
  <c r="DE119" i="1"/>
  <c r="CW119" i="1"/>
  <c r="CO119" i="1"/>
  <c r="CG119" i="1"/>
  <c r="BY119" i="1"/>
  <c r="BQ119" i="1"/>
  <c r="BI119" i="1"/>
  <c r="BA119" i="1"/>
  <c r="AS119" i="1"/>
  <c r="AK119" i="1"/>
  <c r="AC119" i="1"/>
  <c r="U119" i="1"/>
  <c r="DS119" i="1"/>
  <c r="DK119" i="1"/>
  <c r="DC119" i="1"/>
  <c r="CU119" i="1"/>
  <c r="CM119" i="1"/>
  <c r="CE119" i="1"/>
  <c r="BW119" i="1"/>
  <c r="BO119" i="1"/>
  <c r="BG119" i="1"/>
  <c r="AY119" i="1"/>
  <c r="AQ119" i="1"/>
  <c r="AI119" i="1"/>
  <c r="AA119" i="1"/>
  <c r="S119" i="1"/>
  <c r="D120" i="1"/>
  <c r="DO119" i="1"/>
  <c r="CY119" i="1"/>
  <c r="CI119" i="1"/>
  <c r="BS119" i="1"/>
  <c r="BC119" i="1"/>
  <c r="AM119" i="1"/>
  <c r="W119" i="1"/>
  <c r="DI119" i="1"/>
  <c r="CS119" i="1"/>
  <c r="CC119" i="1"/>
  <c r="BM119" i="1"/>
  <c r="AW119" i="1"/>
  <c r="AG119" i="1"/>
  <c r="Q119" i="1"/>
  <c r="DG119" i="1"/>
  <c r="CQ119" i="1"/>
  <c r="CA119" i="1"/>
  <c r="BK119" i="1"/>
  <c r="AU119" i="1"/>
  <c r="AE119" i="1"/>
  <c r="O119" i="1"/>
  <c r="DQ119" i="1"/>
  <c r="DA119" i="1"/>
  <c r="CK119" i="1"/>
  <c r="BU119" i="1"/>
  <c r="BE119" i="1"/>
  <c r="AO119" i="1"/>
  <c r="Y119" i="1"/>
  <c r="DU117" i="1"/>
  <c r="DU100" i="1" s="1"/>
  <c r="AK100" i="1"/>
  <c r="DO120" i="1" l="1"/>
  <c r="DG120" i="1"/>
  <c r="CY120" i="1"/>
  <c r="CQ120" i="1"/>
  <c r="CI120" i="1"/>
  <c r="CA120" i="1"/>
  <c r="BS120" i="1"/>
  <c r="BK120" i="1"/>
  <c r="BC120" i="1"/>
  <c r="AU120" i="1"/>
  <c r="AM120" i="1"/>
  <c r="AE120" i="1"/>
  <c r="W120" i="1"/>
  <c r="O120" i="1"/>
  <c r="DM120" i="1"/>
  <c r="DE120" i="1"/>
  <c r="CW120" i="1"/>
  <c r="CO120" i="1"/>
  <c r="CG120" i="1"/>
  <c r="BY120" i="1"/>
  <c r="BQ120" i="1"/>
  <c r="BI120" i="1"/>
  <c r="BA120" i="1"/>
  <c r="AS120" i="1"/>
  <c r="AK120" i="1"/>
  <c r="AC120" i="1"/>
  <c r="U120" i="1"/>
  <c r="DS120" i="1"/>
  <c r="DC120" i="1"/>
  <c r="CM120" i="1"/>
  <c r="BW120" i="1"/>
  <c r="BG120" i="1"/>
  <c r="AQ120" i="1"/>
  <c r="AA120" i="1"/>
  <c r="DQ120" i="1"/>
  <c r="DA120" i="1"/>
  <c r="CK120" i="1"/>
  <c r="BU120" i="1"/>
  <c r="BE120" i="1"/>
  <c r="AO120" i="1"/>
  <c r="Y120" i="1"/>
  <c r="D121" i="1"/>
  <c r="DK120" i="1"/>
  <c r="CU120" i="1"/>
  <c r="CE120" i="1"/>
  <c r="BO120" i="1"/>
  <c r="AY120" i="1"/>
  <c r="AI120" i="1"/>
  <c r="S120" i="1"/>
  <c r="DI120" i="1"/>
  <c r="CS120" i="1"/>
  <c r="CC120" i="1"/>
  <c r="BM120" i="1"/>
  <c r="AW120" i="1"/>
  <c r="AG120" i="1"/>
  <c r="Q120" i="1"/>
  <c r="DU119" i="1"/>
  <c r="D122" i="1" l="1"/>
  <c r="DQ121" i="1"/>
  <c r="DI121" i="1"/>
  <c r="DA121" i="1"/>
  <c r="CS121" i="1"/>
  <c r="CK121" i="1"/>
  <c r="CC121" i="1"/>
  <c r="BU121" i="1"/>
  <c r="BM121" i="1"/>
  <c r="BE121" i="1"/>
  <c r="AW121" i="1"/>
  <c r="AO121" i="1"/>
  <c r="AG121" i="1"/>
  <c r="Y121" i="1"/>
  <c r="Q121" i="1"/>
  <c r="DO121" i="1"/>
  <c r="DG121" i="1"/>
  <c r="CY121" i="1"/>
  <c r="CQ121" i="1"/>
  <c r="CI121" i="1"/>
  <c r="CA121" i="1"/>
  <c r="BS121" i="1"/>
  <c r="BK121" i="1"/>
  <c r="BC121" i="1"/>
  <c r="AU121" i="1"/>
  <c r="AM121" i="1"/>
  <c r="AE121" i="1"/>
  <c r="W121" i="1"/>
  <c r="O121" i="1"/>
  <c r="DK121" i="1"/>
  <c r="CU121" i="1"/>
  <c r="CE121" i="1"/>
  <c r="BO121" i="1"/>
  <c r="AY121" i="1"/>
  <c r="AI121" i="1"/>
  <c r="S121" i="1"/>
  <c r="DE121" i="1"/>
  <c r="CO121" i="1"/>
  <c r="BY121" i="1"/>
  <c r="BI121" i="1"/>
  <c r="AS121" i="1"/>
  <c r="AC121" i="1"/>
  <c r="DS121" i="1"/>
  <c r="DC121" i="1"/>
  <c r="CM121" i="1"/>
  <c r="BW121" i="1"/>
  <c r="BG121" i="1"/>
  <c r="AQ121" i="1"/>
  <c r="AA121" i="1"/>
  <c r="DM121" i="1"/>
  <c r="CW121" i="1"/>
  <c r="CG121" i="1"/>
  <c r="BQ121" i="1"/>
  <c r="BA121" i="1"/>
  <c r="AK121" i="1"/>
  <c r="U121" i="1"/>
  <c r="DU120" i="1"/>
  <c r="DO122" i="1" l="1"/>
  <c r="DG122" i="1"/>
  <c r="CY122" i="1"/>
  <c r="CQ122" i="1"/>
  <c r="CI122" i="1"/>
  <c r="CA122" i="1"/>
  <c r="BS122" i="1"/>
  <c r="BK122" i="1"/>
  <c r="BC122" i="1"/>
  <c r="AU122" i="1"/>
  <c r="AM122" i="1"/>
  <c r="AE122" i="1"/>
  <c r="W122" i="1"/>
  <c r="O122" i="1"/>
  <c r="DS122" i="1"/>
  <c r="DK122" i="1"/>
  <c r="DC122" i="1"/>
  <c r="CU122" i="1"/>
  <c r="CM122" i="1"/>
  <c r="CE122" i="1"/>
  <c r="BW122" i="1"/>
  <c r="BO122" i="1"/>
  <c r="BG122" i="1"/>
  <c r="AY122" i="1"/>
  <c r="AQ122" i="1"/>
  <c r="AI122" i="1"/>
  <c r="AA122" i="1"/>
  <c r="S122" i="1"/>
  <c r="D123" i="1"/>
  <c r="DQ122" i="1"/>
  <c r="DI122" i="1"/>
  <c r="DA122" i="1"/>
  <c r="CS122" i="1"/>
  <c r="CK122" i="1"/>
  <c r="CC122" i="1"/>
  <c r="BU122" i="1"/>
  <c r="BM122" i="1"/>
  <c r="BE122" i="1"/>
  <c r="AW122" i="1"/>
  <c r="AO122" i="1"/>
  <c r="AG122" i="1"/>
  <c r="Y122" i="1"/>
  <c r="Q122" i="1"/>
  <c r="DE122" i="1"/>
  <c r="BY122" i="1"/>
  <c r="AS122" i="1"/>
  <c r="CW122" i="1"/>
  <c r="BQ122" i="1"/>
  <c r="AK122" i="1"/>
  <c r="CO122" i="1"/>
  <c r="BI122" i="1"/>
  <c r="AC122" i="1"/>
  <c r="DM122" i="1"/>
  <c r="CG122" i="1"/>
  <c r="BA122" i="1"/>
  <c r="U122" i="1"/>
  <c r="DU121" i="1"/>
  <c r="DU122" i="1" l="1"/>
  <c r="D124" i="1"/>
  <c r="DQ123" i="1"/>
  <c r="DI123" i="1"/>
  <c r="DA123" i="1"/>
  <c r="CS123" i="1"/>
  <c r="CK123" i="1"/>
  <c r="CC123" i="1"/>
  <c r="BU123" i="1"/>
  <c r="BM123" i="1"/>
  <c r="BE123" i="1"/>
  <c r="AW123" i="1"/>
  <c r="AO123" i="1"/>
  <c r="AG123" i="1"/>
  <c r="Y123" i="1"/>
  <c r="Q123" i="1"/>
  <c r="DM123" i="1"/>
  <c r="DE123" i="1"/>
  <c r="CW123" i="1"/>
  <c r="CO123" i="1"/>
  <c r="CG123" i="1"/>
  <c r="BY123" i="1"/>
  <c r="BQ123" i="1"/>
  <c r="BI123" i="1"/>
  <c r="BA123" i="1"/>
  <c r="AS123" i="1"/>
  <c r="AK123" i="1"/>
  <c r="AC123" i="1"/>
  <c r="U123" i="1"/>
  <c r="DS123" i="1"/>
  <c r="DK123" i="1"/>
  <c r="DC123" i="1"/>
  <c r="CU123" i="1"/>
  <c r="CM123" i="1"/>
  <c r="CE123" i="1"/>
  <c r="BW123" i="1"/>
  <c r="BO123" i="1"/>
  <c r="BG123" i="1"/>
  <c r="AY123" i="1"/>
  <c r="AQ123" i="1"/>
  <c r="AI123" i="1"/>
  <c r="AA123" i="1"/>
  <c r="S123" i="1"/>
  <c r="DO123" i="1"/>
  <c r="CI123" i="1"/>
  <c r="BC123" i="1"/>
  <c r="W123" i="1"/>
  <c r="DG123" i="1"/>
  <c r="CA123" i="1"/>
  <c r="AU123" i="1"/>
  <c r="O123" i="1"/>
  <c r="CY123" i="1"/>
  <c r="BS123" i="1"/>
  <c r="AM123" i="1"/>
  <c r="CQ123" i="1"/>
  <c r="BK123" i="1"/>
  <c r="AE123" i="1"/>
  <c r="DU123" i="1" l="1"/>
  <c r="DS124" i="1"/>
  <c r="DK124" i="1"/>
  <c r="DC124" i="1"/>
  <c r="CU124" i="1"/>
  <c r="CM124" i="1"/>
  <c r="CE124" i="1"/>
  <c r="BW124" i="1"/>
  <c r="BO124" i="1"/>
  <c r="BG124" i="1"/>
  <c r="AY124" i="1"/>
  <c r="AQ124" i="1"/>
  <c r="AI124" i="1"/>
  <c r="AA124" i="1"/>
  <c r="S124" i="1"/>
  <c r="DO124" i="1"/>
  <c r="DG124" i="1"/>
  <c r="CY124" i="1"/>
  <c r="CQ124" i="1"/>
  <c r="CI124" i="1"/>
  <c r="CA124" i="1"/>
  <c r="BS124" i="1"/>
  <c r="BK124" i="1"/>
  <c r="BC124" i="1"/>
  <c r="AU124" i="1"/>
  <c r="AM124" i="1"/>
  <c r="AE124" i="1"/>
  <c r="W124" i="1"/>
  <c r="O124" i="1"/>
  <c r="DM124" i="1"/>
  <c r="DE124" i="1"/>
  <c r="CW124" i="1"/>
  <c r="CO124" i="1"/>
  <c r="CG124" i="1"/>
  <c r="BY124" i="1"/>
  <c r="BQ124" i="1"/>
  <c r="BI124" i="1"/>
  <c r="BA124" i="1"/>
  <c r="AS124" i="1"/>
  <c r="AK124" i="1"/>
  <c r="AC124" i="1"/>
  <c r="U124" i="1"/>
  <c r="DQ124" i="1"/>
  <c r="CK124" i="1"/>
  <c r="BE124" i="1"/>
  <c r="Y124" i="1"/>
  <c r="DI124" i="1"/>
  <c r="CC124" i="1"/>
  <c r="AW124" i="1"/>
  <c r="Q124" i="1"/>
  <c r="D125" i="1"/>
  <c r="DA124" i="1"/>
  <c r="BU124" i="1"/>
  <c r="AO124" i="1"/>
  <c r="CS124" i="1"/>
  <c r="BM124" i="1"/>
  <c r="AG124" i="1"/>
  <c r="DU124" i="1" l="1"/>
  <c r="DM125" i="1"/>
  <c r="DE125" i="1"/>
  <c r="CW125" i="1"/>
  <c r="CO125" i="1"/>
  <c r="CG125" i="1"/>
  <c r="BY125" i="1"/>
  <c r="BQ125" i="1"/>
  <c r="BI125" i="1"/>
  <c r="BA125" i="1"/>
  <c r="AS125" i="1"/>
  <c r="AK125" i="1"/>
  <c r="AC125" i="1"/>
  <c r="U125" i="1"/>
  <c r="D126" i="1"/>
  <c r="DQ125" i="1"/>
  <c r="DI125" i="1"/>
  <c r="DA125" i="1"/>
  <c r="CS125" i="1"/>
  <c r="CK125" i="1"/>
  <c r="CC125" i="1"/>
  <c r="BU125" i="1"/>
  <c r="BM125" i="1"/>
  <c r="BE125" i="1"/>
  <c r="AW125" i="1"/>
  <c r="AO125" i="1"/>
  <c r="AG125" i="1"/>
  <c r="Y125" i="1"/>
  <c r="Q125" i="1"/>
  <c r="DO125" i="1"/>
  <c r="DG125" i="1"/>
  <c r="CY125" i="1"/>
  <c r="CQ125" i="1"/>
  <c r="CI125" i="1"/>
  <c r="CA125" i="1"/>
  <c r="BS125" i="1"/>
  <c r="BK125" i="1"/>
  <c r="BC125" i="1"/>
  <c r="AU125" i="1"/>
  <c r="AM125" i="1"/>
  <c r="AE125" i="1"/>
  <c r="W125" i="1"/>
  <c r="O125" i="1"/>
  <c r="DS125" i="1"/>
  <c r="CM125" i="1"/>
  <c r="BG125" i="1"/>
  <c r="AA125" i="1"/>
  <c r="DK125" i="1"/>
  <c r="CE125" i="1"/>
  <c r="AY125" i="1"/>
  <c r="S125" i="1"/>
  <c r="DC125" i="1"/>
  <c r="BW125" i="1"/>
  <c r="AQ125" i="1"/>
  <c r="CU125" i="1"/>
  <c r="BO125" i="1"/>
  <c r="AI125" i="1"/>
  <c r="DU125" i="1" l="1"/>
  <c r="DO126" i="1"/>
  <c r="DG126" i="1"/>
  <c r="CY126" i="1"/>
  <c r="CQ126" i="1"/>
  <c r="CI126" i="1"/>
  <c r="CA126" i="1"/>
  <c r="BS126" i="1"/>
  <c r="BK126" i="1"/>
  <c r="BC126" i="1"/>
  <c r="AU126" i="1"/>
  <c r="AM126" i="1"/>
  <c r="AE126" i="1"/>
  <c r="W126" i="1"/>
  <c r="O126" i="1"/>
  <c r="DM126" i="1"/>
  <c r="DE126" i="1"/>
  <c r="CW126" i="1"/>
  <c r="CO126" i="1"/>
  <c r="CG126" i="1"/>
  <c r="BY126" i="1"/>
  <c r="BQ126" i="1"/>
  <c r="BI126" i="1"/>
  <c r="BA126" i="1"/>
  <c r="AS126" i="1"/>
  <c r="AK126" i="1"/>
  <c r="AC126" i="1"/>
  <c r="U126" i="1"/>
  <c r="DS126" i="1"/>
  <c r="DK126" i="1"/>
  <c r="DC126" i="1"/>
  <c r="CU126" i="1"/>
  <c r="CM126" i="1"/>
  <c r="CE126" i="1"/>
  <c r="BW126" i="1"/>
  <c r="BO126" i="1"/>
  <c r="BG126" i="1"/>
  <c r="AY126" i="1"/>
  <c r="AQ126" i="1"/>
  <c r="AI126" i="1"/>
  <c r="AA126" i="1"/>
  <c r="S126" i="1"/>
  <c r="D127" i="1"/>
  <c r="DQ126" i="1"/>
  <c r="DI126" i="1"/>
  <c r="DA126" i="1"/>
  <c r="CS126" i="1"/>
  <c r="CK126" i="1"/>
  <c r="CC126" i="1"/>
  <c r="BU126" i="1"/>
  <c r="BM126" i="1"/>
  <c r="BE126" i="1"/>
  <c r="AW126" i="1"/>
  <c r="AO126" i="1"/>
  <c r="AG126" i="1"/>
  <c r="Y126" i="1"/>
  <c r="Q126" i="1"/>
  <c r="D128" i="1" l="1"/>
  <c r="DQ127" i="1"/>
  <c r="DI127" i="1"/>
  <c r="DA127" i="1"/>
  <c r="CS127" i="1"/>
  <c r="CK127" i="1"/>
  <c r="CC127" i="1"/>
  <c r="BU127" i="1"/>
  <c r="BM127" i="1"/>
  <c r="BE127" i="1"/>
  <c r="AW127" i="1"/>
  <c r="AO127" i="1"/>
  <c r="AG127" i="1"/>
  <c r="Y127" i="1"/>
  <c r="Q127" i="1"/>
  <c r="DO127" i="1"/>
  <c r="DG127" i="1"/>
  <c r="CY127" i="1"/>
  <c r="CQ127" i="1"/>
  <c r="CI127" i="1"/>
  <c r="CA127" i="1"/>
  <c r="BS127" i="1"/>
  <c r="BK127" i="1"/>
  <c r="BC127" i="1"/>
  <c r="AU127" i="1"/>
  <c r="AM127" i="1"/>
  <c r="AE127" i="1"/>
  <c r="W127" i="1"/>
  <c r="O127" i="1"/>
  <c r="DM127" i="1"/>
  <c r="DE127" i="1"/>
  <c r="CW127" i="1"/>
  <c r="CO127" i="1"/>
  <c r="CG127" i="1"/>
  <c r="BY127" i="1"/>
  <c r="BQ127" i="1"/>
  <c r="BI127" i="1"/>
  <c r="BA127" i="1"/>
  <c r="AS127" i="1"/>
  <c r="AK127" i="1"/>
  <c r="AC127" i="1"/>
  <c r="U127" i="1"/>
  <c r="DS127" i="1"/>
  <c r="DK127" i="1"/>
  <c r="DC127" i="1"/>
  <c r="CU127" i="1"/>
  <c r="CM127" i="1"/>
  <c r="CE127" i="1"/>
  <c r="BW127" i="1"/>
  <c r="BO127" i="1"/>
  <c r="BG127" i="1"/>
  <c r="AY127" i="1"/>
  <c r="AQ127" i="1"/>
  <c r="AI127" i="1"/>
  <c r="AA127" i="1"/>
  <c r="S127" i="1"/>
  <c r="DU126" i="1"/>
  <c r="DU127" i="1" l="1"/>
  <c r="DS128" i="1"/>
  <c r="DK128" i="1"/>
  <c r="DC128" i="1"/>
  <c r="CU128" i="1"/>
  <c r="CM128" i="1"/>
  <c r="CE128" i="1"/>
  <c r="BW128" i="1"/>
  <c r="BO128" i="1"/>
  <c r="BG128" i="1"/>
  <c r="AY128" i="1"/>
  <c r="AQ128" i="1"/>
  <c r="AI128" i="1"/>
  <c r="AA128" i="1"/>
  <c r="S128" i="1"/>
  <c r="D129" i="1"/>
  <c r="DQ128" i="1"/>
  <c r="DI128" i="1"/>
  <c r="DA128" i="1"/>
  <c r="CS128" i="1"/>
  <c r="CK128" i="1"/>
  <c r="CC128" i="1"/>
  <c r="BU128" i="1"/>
  <c r="BM128" i="1"/>
  <c r="BE128" i="1"/>
  <c r="AW128" i="1"/>
  <c r="AO128" i="1"/>
  <c r="AG128" i="1"/>
  <c r="Y128" i="1"/>
  <c r="Q128" i="1"/>
  <c r="DO128" i="1"/>
  <c r="DG128" i="1"/>
  <c r="CY128" i="1"/>
  <c r="CQ128" i="1"/>
  <c r="CI128" i="1"/>
  <c r="CA128" i="1"/>
  <c r="BS128" i="1"/>
  <c r="BK128" i="1"/>
  <c r="BC128" i="1"/>
  <c r="AU128" i="1"/>
  <c r="AM128" i="1"/>
  <c r="AE128" i="1"/>
  <c r="W128" i="1"/>
  <c r="O128" i="1"/>
  <c r="DM128" i="1"/>
  <c r="DE128" i="1"/>
  <c r="CW128" i="1"/>
  <c r="CO128" i="1"/>
  <c r="CG128" i="1"/>
  <c r="BY128" i="1"/>
  <c r="BQ128" i="1"/>
  <c r="BI128" i="1"/>
  <c r="BA128" i="1"/>
  <c r="AS128" i="1"/>
  <c r="AK128" i="1"/>
  <c r="DU128" i="1" s="1"/>
  <c r="AC128" i="1"/>
  <c r="U128" i="1"/>
  <c r="DM129" i="1" l="1"/>
  <c r="DE129" i="1"/>
  <c r="CW129" i="1"/>
  <c r="CO129" i="1"/>
  <c r="CG129" i="1"/>
  <c r="BY129" i="1"/>
  <c r="BQ129" i="1"/>
  <c r="BI129" i="1"/>
  <c r="BA129" i="1"/>
  <c r="AS129" i="1"/>
  <c r="AK129" i="1"/>
  <c r="AC129" i="1"/>
  <c r="U129" i="1"/>
  <c r="DS129" i="1"/>
  <c r="DK129" i="1"/>
  <c r="DC129" i="1"/>
  <c r="CU129" i="1"/>
  <c r="CM129" i="1"/>
  <c r="CE129" i="1"/>
  <c r="BW129" i="1"/>
  <c r="BO129" i="1"/>
  <c r="BG129" i="1"/>
  <c r="AY129" i="1"/>
  <c r="AQ129" i="1"/>
  <c r="AI129" i="1"/>
  <c r="AA129" i="1"/>
  <c r="S129" i="1"/>
  <c r="D130" i="1"/>
  <c r="DQ129" i="1"/>
  <c r="DI129" i="1"/>
  <c r="DA129" i="1"/>
  <c r="CS129" i="1"/>
  <c r="CK129" i="1"/>
  <c r="CC129" i="1"/>
  <c r="BU129" i="1"/>
  <c r="BM129" i="1"/>
  <c r="BE129" i="1"/>
  <c r="AW129" i="1"/>
  <c r="AO129" i="1"/>
  <c r="AG129" i="1"/>
  <c r="Y129" i="1"/>
  <c r="Q129" i="1"/>
  <c r="DO129" i="1"/>
  <c r="DG129" i="1"/>
  <c r="CY129" i="1"/>
  <c r="CQ129" i="1"/>
  <c r="CI129" i="1"/>
  <c r="CA129" i="1"/>
  <c r="BS129" i="1"/>
  <c r="BK129" i="1"/>
  <c r="BC129" i="1"/>
  <c r="AU129" i="1"/>
  <c r="AM129" i="1"/>
  <c r="AE129" i="1"/>
  <c r="W129" i="1"/>
  <c r="O129" i="1"/>
  <c r="DO130" i="1" l="1"/>
  <c r="DO118" i="1" s="1"/>
  <c r="DG130" i="1"/>
  <c r="DG118" i="1" s="1"/>
  <c r="CY130" i="1"/>
  <c r="CY118" i="1" s="1"/>
  <c r="CQ130" i="1"/>
  <c r="CQ118" i="1" s="1"/>
  <c r="CI130" i="1"/>
  <c r="CI118" i="1" s="1"/>
  <c r="CA130" i="1"/>
  <c r="CA118" i="1" s="1"/>
  <c r="BS130" i="1"/>
  <c r="BS118" i="1" s="1"/>
  <c r="BK130" i="1"/>
  <c r="BK118" i="1" s="1"/>
  <c r="BC130" i="1"/>
  <c r="BC118" i="1" s="1"/>
  <c r="AU130" i="1"/>
  <c r="AU118" i="1" s="1"/>
  <c r="AM130" i="1"/>
  <c r="AM118" i="1" s="1"/>
  <c r="AE130" i="1"/>
  <c r="AE118" i="1" s="1"/>
  <c r="W130" i="1"/>
  <c r="W118" i="1" s="1"/>
  <c r="O130" i="1"/>
  <c r="O118" i="1" s="1"/>
  <c r="DM130" i="1"/>
  <c r="DM118" i="1" s="1"/>
  <c r="DE130" i="1"/>
  <c r="DE118" i="1" s="1"/>
  <c r="CW130" i="1"/>
  <c r="CW118" i="1" s="1"/>
  <c r="CO130" i="1"/>
  <c r="CO118" i="1" s="1"/>
  <c r="CG130" i="1"/>
  <c r="CG118" i="1" s="1"/>
  <c r="BY130" i="1"/>
  <c r="BY118" i="1" s="1"/>
  <c r="BQ130" i="1"/>
  <c r="BQ118" i="1" s="1"/>
  <c r="BI130" i="1"/>
  <c r="BI118" i="1" s="1"/>
  <c r="BA130" i="1"/>
  <c r="BA118" i="1" s="1"/>
  <c r="AS130" i="1"/>
  <c r="AS118" i="1" s="1"/>
  <c r="AK130" i="1"/>
  <c r="AC130" i="1"/>
  <c r="AC118" i="1" s="1"/>
  <c r="U130" i="1"/>
  <c r="U118" i="1" s="1"/>
  <c r="DS130" i="1"/>
  <c r="DS118" i="1" s="1"/>
  <c r="DK130" i="1"/>
  <c r="DK118" i="1" s="1"/>
  <c r="DC130" i="1"/>
  <c r="DC118" i="1" s="1"/>
  <c r="CU130" i="1"/>
  <c r="CU118" i="1" s="1"/>
  <c r="CM130" i="1"/>
  <c r="CM118" i="1" s="1"/>
  <c r="CE130" i="1"/>
  <c r="CE118" i="1" s="1"/>
  <c r="BW130" i="1"/>
  <c r="BW118" i="1" s="1"/>
  <c r="BO130" i="1"/>
  <c r="BO118" i="1" s="1"/>
  <c r="BG130" i="1"/>
  <c r="BG118" i="1" s="1"/>
  <c r="AY130" i="1"/>
  <c r="AY118" i="1" s="1"/>
  <c r="AQ130" i="1"/>
  <c r="AQ118" i="1" s="1"/>
  <c r="AI130" i="1"/>
  <c r="AI118" i="1" s="1"/>
  <c r="AA130" i="1"/>
  <c r="AA118" i="1" s="1"/>
  <c r="S130" i="1"/>
  <c r="S118" i="1" s="1"/>
  <c r="D131" i="1"/>
  <c r="D132" i="1" s="1"/>
  <c r="DQ130" i="1"/>
  <c r="DQ118" i="1" s="1"/>
  <c r="DI130" i="1"/>
  <c r="DI118" i="1" s="1"/>
  <c r="DA130" i="1"/>
  <c r="DA118" i="1" s="1"/>
  <c r="CS130" i="1"/>
  <c r="CS118" i="1" s="1"/>
  <c r="CK130" i="1"/>
  <c r="CK118" i="1" s="1"/>
  <c r="CC130" i="1"/>
  <c r="CC118" i="1" s="1"/>
  <c r="BU130" i="1"/>
  <c r="BU118" i="1" s="1"/>
  <c r="BM130" i="1"/>
  <c r="BM118" i="1" s="1"/>
  <c r="BE130" i="1"/>
  <c r="BE118" i="1" s="1"/>
  <c r="AW130" i="1"/>
  <c r="AW118" i="1" s="1"/>
  <c r="AO130" i="1"/>
  <c r="AO118" i="1" s="1"/>
  <c r="AG130" i="1"/>
  <c r="AG118" i="1" s="1"/>
  <c r="Y130" i="1"/>
  <c r="Y118" i="1" s="1"/>
  <c r="Q130" i="1"/>
  <c r="Q118" i="1" s="1"/>
  <c r="DU129" i="1"/>
  <c r="DM132" i="1" l="1"/>
  <c r="DE132" i="1"/>
  <c r="CW132" i="1"/>
  <c r="CO132" i="1"/>
  <c r="CG132" i="1"/>
  <c r="BY132" i="1"/>
  <c r="BQ132" i="1"/>
  <c r="BI132" i="1"/>
  <c r="BA132" i="1"/>
  <c r="AS132" i="1"/>
  <c r="AK132" i="1"/>
  <c r="AC132" i="1"/>
  <c r="U132" i="1"/>
  <c r="DS132" i="1"/>
  <c r="DK132" i="1"/>
  <c r="DC132" i="1"/>
  <c r="CU132" i="1"/>
  <c r="CM132" i="1"/>
  <c r="CE132" i="1"/>
  <c r="BW132" i="1"/>
  <c r="BO132" i="1"/>
  <c r="BG132" i="1"/>
  <c r="AY132" i="1"/>
  <c r="AQ132" i="1"/>
  <c r="AI132" i="1"/>
  <c r="AA132" i="1"/>
  <c r="S132" i="1"/>
  <c r="D133" i="1"/>
  <c r="DQ132" i="1"/>
  <c r="DI132" i="1"/>
  <c r="DA132" i="1"/>
  <c r="CS132" i="1"/>
  <c r="CK132" i="1"/>
  <c r="CC132" i="1"/>
  <c r="BU132" i="1"/>
  <c r="BM132" i="1"/>
  <c r="BE132" i="1"/>
  <c r="AW132" i="1"/>
  <c r="AO132" i="1"/>
  <c r="AG132" i="1"/>
  <c r="Y132" i="1"/>
  <c r="Q132" i="1"/>
  <c r="DO132" i="1"/>
  <c r="DG132" i="1"/>
  <c r="CY132" i="1"/>
  <c r="CQ132" i="1"/>
  <c r="CI132" i="1"/>
  <c r="CA132" i="1"/>
  <c r="BS132" i="1"/>
  <c r="BK132" i="1"/>
  <c r="BC132" i="1"/>
  <c r="AU132" i="1"/>
  <c r="AM132" i="1"/>
  <c r="AE132" i="1"/>
  <c r="W132" i="1"/>
  <c r="O132" i="1"/>
  <c r="DU130" i="1"/>
  <c r="DU118" i="1" s="1"/>
  <c r="AK118" i="1"/>
  <c r="DO133" i="1" l="1"/>
  <c r="DG133" i="1"/>
  <c r="CY133" i="1"/>
  <c r="CQ133" i="1"/>
  <c r="CI133" i="1"/>
  <c r="CA133" i="1"/>
  <c r="BS133" i="1"/>
  <c r="BK133" i="1"/>
  <c r="BC133" i="1"/>
  <c r="AU133" i="1"/>
  <c r="AM133" i="1"/>
  <c r="AE133" i="1"/>
  <c r="W133" i="1"/>
  <c r="O133" i="1"/>
  <c r="DM133" i="1"/>
  <c r="DE133" i="1"/>
  <c r="CW133" i="1"/>
  <c r="CO133" i="1"/>
  <c r="CG133" i="1"/>
  <c r="BY133" i="1"/>
  <c r="BQ133" i="1"/>
  <c r="BI133" i="1"/>
  <c r="BA133" i="1"/>
  <c r="AS133" i="1"/>
  <c r="AK133" i="1"/>
  <c r="AC133" i="1"/>
  <c r="U133" i="1"/>
  <c r="DS133" i="1"/>
  <c r="DK133" i="1"/>
  <c r="DC133" i="1"/>
  <c r="CU133" i="1"/>
  <c r="CM133" i="1"/>
  <c r="CE133" i="1"/>
  <c r="BW133" i="1"/>
  <c r="BO133" i="1"/>
  <c r="BG133" i="1"/>
  <c r="AY133" i="1"/>
  <c r="AQ133" i="1"/>
  <c r="AI133" i="1"/>
  <c r="AA133" i="1"/>
  <c r="S133" i="1"/>
  <c r="D134" i="1"/>
  <c r="DQ133" i="1"/>
  <c r="DI133" i="1"/>
  <c r="DA133" i="1"/>
  <c r="CS133" i="1"/>
  <c r="CK133" i="1"/>
  <c r="CC133" i="1"/>
  <c r="BU133" i="1"/>
  <c r="BM133" i="1"/>
  <c r="BE133" i="1"/>
  <c r="AW133" i="1"/>
  <c r="AO133" i="1"/>
  <c r="AG133" i="1"/>
  <c r="Y133" i="1"/>
  <c r="Q133" i="1"/>
  <c r="DU132" i="1"/>
  <c r="D135" i="1" l="1"/>
  <c r="DQ134" i="1"/>
  <c r="DI134" i="1"/>
  <c r="DA134" i="1"/>
  <c r="CS134" i="1"/>
  <c r="CK134" i="1"/>
  <c r="CC134" i="1"/>
  <c r="BU134" i="1"/>
  <c r="BM134" i="1"/>
  <c r="BE134" i="1"/>
  <c r="AW134" i="1"/>
  <c r="AO134" i="1"/>
  <c r="AG134" i="1"/>
  <c r="Y134" i="1"/>
  <c r="Q134" i="1"/>
  <c r="DO134" i="1"/>
  <c r="DG134" i="1"/>
  <c r="CY134" i="1"/>
  <c r="CQ134" i="1"/>
  <c r="CI134" i="1"/>
  <c r="CA134" i="1"/>
  <c r="BS134" i="1"/>
  <c r="BK134" i="1"/>
  <c r="BC134" i="1"/>
  <c r="AU134" i="1"/>
  <c r="AM134" i="1"/>
  <c r="AE134" i="1"/>
  <c r="W134" i="1"/>
  <c r="O134" i="1"/>
  <c r="DM134" i="1"/>
  <c r="DE134" i="1"/>
  <c r="CW134" i="1"/>
  <c r="CO134" i="1"/>
  <c r="CG134" i="1"/>
  <c r="BY134" i="1"/>
  <c r="BQ134" i="1"/>
  <c r="BI134" i="1"/>
  <c r="BA134" i="1"/>
  <c r="AS134" i="1"/>
  <c r="AK134" i="1"/>
  <c r="AC134" i="1"/>
  <c r="U134" i="1"/>
  <c r="DS134" i="1"/>
  <c r="DK134" i="1"/>
  <c r="DC134" i="1"/>
  <c r="CU134" i="1"/>
  <c r="CM134" i="1"/>
  <c r="CE134" i="1"/>
  <c r="BW134" i="1"/>
  <c r="BO134" i="1"/>
  <c r="BG134" i="1"/>
  <c r="AY134" i="1"/>
  <c r="AQ134" i="1"/>
  <c r="AI134" i="1"/>
  <c r="AA134" i="1"/>
  <c r="S134" i="1"/>
  <c r="DU133" i="1"/>
  <c r="DS135" i="1" l="1"/>
  <c r="DK135" i="1"/>
  <c r="DC135" i="1"/>
  <c r="CU135" i="1"/>
  <c r="CM135" i="1"/>
  <c r="CE135" i="1"/>
  <c r="BW135" i="1"/>
  <c r="BO135" i="1"/>
  <c r="BG135" i="1"/>
  <c r="AY135" i="1"/>
  <c r="AQ135" i="1"/>
  <c r="AI135" i="1"/>
  <c r="AA135" i="1"/>
  <c r="S135" i="1"/>
  <c r="D136" i="1"/>
  <c r="DQ135" i="1"/>
  <c r="DI135" i="1"/>
  <c r="DA135" i="1"/>
  <c r="CS135" i="1"/>
  <c r="CK135" i="1"/>
  <c r="CC135" i="1"/>
  <c r="BU135" i="1"/>
  <c r="BM135" i="1"/>
  <c r="BE135" i="1"/>
  <c r="AW135" i="1"/>
  <c r="AO135" i="1"/>
  <c r="AG135" i="1"/>
  <c r="Y135" i="1"/>
  <c r="Q135" i="1"/>
  <c r="DO135" i="1"/>
  <c r="DG135" i="1"/>
  <c r="CY135" i="1"/>
  <c r="CQ135" i="1"/>
  <c r="CI135" i="1"/>
  <c r="CA135" i="1"/>
  <c r="BS135" i="1"/>
  <c r="BK135" i="1"/>
  <c r="BC135" i="1"/>
  <c r="AU135" i="1"/>
  <c r="AM135" i="1"/>
  <c r="AE135" i="1"/>
  <c r="W135" i="1"/>
  <c r="O135" i="1"/>
  <c r="DM135" i="1"/>
  <c r="DE135" i="1"/>
  <c r="CW135" i="1"/>
  <c r="CO135" i="1"/>
  <c r="CG135" i="1"/>
  <c r="BY135" i="1"/>
  <c r="BQ135" i="1"/>
  <c r="BI135" i="1"/>
  <c r="BA135" i="1"/>
  <c r="AS135" i="1"/>
  <c r="AK135" i="1"/>
  <c r="AC135" i="1"/>
  <c r="U135" i="1"/>
  <c r="DU134" i="1"/>
  <c r="DU135" i="1" l="1"/>
  <c r="DM136" i="1"/>
  <c r="DE136" i="1"/>
  <c r="CW136" i="1"/>
  <c r="CO136" i="1"/>
  <c r="CG136" i="1"/>
  <c r="BY136" i="1"/>
  <c r="BQ136" i="1"/>
  <c r="BI136" i="1"/>
  <c r="BA136" i="1"/>
  <c r="AS136" i="1"/>
  <c r="AK136" i="1"/>
  <c r="AC136" i="1"/>
  <c r="U136" i="1"/>
  <c r="DS136" i="1"/>
  <c r="DK136" i="1"/>
  <c r="DC136" i="1"/>
  <c r="CU136" i="1"/>
  <c r="CM136" i="1"/>
  <c r="CE136" i="1"/>
  <c r="BW136" i="1"/>
  <c r="BO136" i="1"/>
  <c r="BG136" i="1"/>
  <c r="AY136" i="1"/>
  <c r="AQ136" i="1"/>
  <c r="AI136" i="1"/>
  <c r="AA136" i="1"/>
  <c r="S136" i="1"/>
  <c r="D137" i="1"/>
  <c r="DQ136" i="1"/>
  <c r="DI136" i="1"/>
  <c r="DA136" i="1"/>
  <c r="CS136" i="1"/>
  <c r="CK136" i="1"/>
  <c r="CC136" i="1"/>
  <c r="BU136" i="1"/>
  <c r="BM136" i="1"/>
  <c r="BE136" i="1"/>
  <c r="AW136" i="1"/>
  <c r="AO136" i="1"/>
  <c r="AG136" i="1"/>
  <c r="Y136" i="1"/>
  <c r="Q136" i="1"/>
  <c r="DO136" i="1"/>
  <c r="DG136" i="1"/>
  <c r="CY136" i="1"/>
  <c r="CQ136" i="1"/>
  <c r="CI136" i="1"/>
  <c r="CA136" i="1"/>
  <c r="BS136" i="1"/>
  <c r="BK136" i="1"/>
  <c r="BC136" i="1"/>
  <c r="AU136" i="1"/>
  <c r="AM136" i="1"/>
  <c r="AE136" i="1"/>
  <c r="W136" i="1"/>
  <c r="O136" i="1"/>
  <c r="DO137" i="1" l="1"/>
  <c r="DG137" i="1"/>
  <c r="CY137" i="1"/>
  <c r="CQ137" i="1"/>
  <c r="CI137" i="1"/>
  <c r="CA137" i="1"/>
  <c r="BS137" i="1"/>
  <c r="BK137" i="1"/>
  <c r="BC137" i="1"/>
  <c r="AU137" i="1"/>
  <c r="AM137" i="1"/>
  <c r="AE137" i="1"/>
  <c r="W137" i="1"/>
  <c r="O137" i="1"/>
  <c r="DM137" i="1"/>
  <c r="DE137" i="1"/>
  <c r="CW137" i="1"/>
  <c r="CO137" i="1"/>
  <c r="CG137" i="1"/>
  <c r="BY137" i="1"/>
  <c r="BQ137" i="1"/>
  <c r="BI137" i="1"/>
  <c r="BA137" i="1"/>
  <c r="AS137" i="1"/>
  <c r="AK137" i="1"/>
  <c r="AC137" i="1"/>
  <c r="U137" i="1"/>
  <c r="DS137" i="1"/>
  <c r="DK137" i="1"/>
  <c r="DC137" i="1"/>
  <c r="CU137" i="1"/>
  <c r="CM137" i="1"/>
  <c r="CE137" i="1"/>
  <c r="BW137" i="1"/>
  <c r="BO137" i="1"/>
  <c r="BG137" i="1"/>
  <c r="AY137" i="1"/>
  <c r="AQ137" i="1"/>
  <c r="AI137" i="1"/>
  <c r="AA137" i="1"/>
  <c r="S137" i="1"/>
  <c r="D138" i="1"/>
  <c r="DQ137" i="1"/>
  <c r="DI137" i="1"/>
  <c r="DA137" i="1"/>
  <c r="CS137" i="1"/>
  <c r="CK137" i="1"/>
  <c r="CC137" i="1"/>
  <c r="BU137" i="1"/>
  <c r="BM137" i="1"/>
  <c r="BE137" i="1"/>
  <c r="AW137" i="1"/>
  <c r="AO137" i="1"/>
  <c r="AG137" i="1"/>
  <c r="Y137" i="1"/>
  <c r="Q137" i="1"/>
  <c r="DU136" i="1"/>
  <c r="D139" i="1" l="1"/>
  <c r="D140" i="1" s="1"/>
  <c r="DQ138" i="1"/>
  <c r="DQ131" i="1" s="1"/>
  <c r="DI138" i="1"/>
  <c r="DI131" i="1" s="1"/>
  <c r="DA138" i="1"/>
  <c r="DA131" i="1" s="1"/>
  <c r="CS138" i="1"/>
  <c r="CS131" i="1" s="1"/>
  <c r="CK138" i="1"/>
  <c r="CK131" i="1" s="1"/>
  <c r="CC138" i="1"/>
  <c r="CC131" i="1" s="1"/>
  <c r="BU138" i="1"/>
  <c r="BU131" i="1" s="1"/>
  <c r="BM138" i="1"/>
  <c r="BM131" i="1" s="1"/>
  <c r="BE138" i="1"/>
  <c r="BE131" i="1" s="1"/>
  <c r="AW138" i="1"/>
  <c r="AW131" i="1" s="1"/>
  <c r="AO138" i="1"/>
  <c r="AO131" i="1" s="1"/>
  <c r="AG138" i="1"/>
  <c r="AG131" i="1" s="1"/>
  <c r="Y138" i="1"/>
  <c r="Y131" i="1" s="1"/>
  <c r="Q138" i="1"/>
  <c r="Q131" i="1" s="1"/>
  <c r="DO138" i="1"/>
  <c r="DO131" i="1" s="1"/>
  <c r="DG138" i="1"/>
  <c r="DG131" i="1" s="1"/>
  <c r="CY138" i="1"/>
  <c r="CY131" i="1" s="1"/>
  <c r="CQ138" i="1"/>
  <c r="CQ131" i="1" s="1"/>
  <c r="CI138" i="1"/>
  <c r="CI131" i="1" s="1"/>
  <c r="CA138" i="1"/>
  <c r="CA131" i="1" s="1"/>
  <c r="BS138" i="1"/>
  <c r="BS131" i="1" s="1"/>
  <c r="BK138" i="1"/>
  <c r="BK131" i="1" s="1"/>
  <c r="BC138" i="1"/>
  <c r="BC131" i="1" s="1"/>
  <c r="AU138" i="1"/>
  <c r="AU131" i="1" s="1"/>
  <c r="AM138" i="1"/>
  <c r="AM131" i="1" s="1"/>
  <c r="AE138" i="1"/>
  <c r="AE131" i="1" s="1"/>
  <c r="W138" i="1"/>
  <c r="W131" i="1" s="1"/>
  <c r="O138" i="1"/>
  <c r="O131" i="1" s="1"/>
  <c r="DM138" i="1"/>
  <c r="DM131" i="1" s="1"/>
  <c r="DE138" i="1"/>
  <c r="DE131" i="1" s="1"/>
  <c r="CW138" i="1"/>
  <c r="CW131" i="1" s="1"/>
  <c r="CO138" i="1"/>
  <c r="CO131" i="1" s="1"/>
  <c r="CG138" i="1"/>
  <c r="CG131" i="1" s="1"/>
  <c r="BY138" i="1"/>
  <c r="BY131" i="1" s="1"/>
  <c r="BQ138" i="1"/>
  <c r="BQ131" i="1" s="1"/>
  <c r="BI138" i="1"/>
  <c r="BI131" i="1" s="1"/>
  <c r="BA138" i="1"/>
  <c r="BA131" i="1" s="1"/>
  <c r="AS138" i="1"/>
  <c r="AS131" i="1" s="1"/>
  <c r="AK138" i="1"/>
  <c r="AC138" i="1"/>
  <c r="AC131" i="1" s="1"/>
  <c r="U138" i="1"/>
  <c r="U131" i="1" s="1"/>
  <c r="DS138" i="1"/>
  <c r="DS131" i="1" s="1"/>
  <c r="DK138" i="1"/>
  <c r="DK131" i="1" s="1"/>
  <c r="DC138" i="1"/>
  <c r="DC131" i="1" s="1"/>
  <c r="CU138" i="1"/>
  <c r="CU131" i="1" s="1"/>
  <c r="CM138" i="1"/>
  <c r="CM131" i="1" s="1"/>
  <c r="CE138" i="1"/>
  <c r="CE131" i="1" s="1"/>
  <c r="BW138" i="1"/>
  <c r="BW131" i="1" s="1"/>
  <c r="BO138" i="1"/>
  <c r="BO131" i="1" s="1"/>
  <c r="BG138" i="1"/>
  <c r="BG131" i="1" s="1"/>
  <c r="AY138" i="1"/>
  <c r="AY131" i="1" s="1"/>
  <c r="AQ138" i="1"/>
  <c r="AQ131" i="1" s="1"/>
  <c r="AI138" i="1"/>
  <c r="AI131" i="1" s="1"/>
  <c r="AA138" i="1"/>
  <c r="AA131" i="1" s="1"/>
  <c r="S138" i="1"/>
  <c r="S131" i="1" s="1"/>
  <c r="DU137" i="1"/>
  <c r="DU138" i="1" l="1"/>
  <c r="DU131" i="1" s="1"/>
  <c r="AK131" i="1"/>
  <c r="DO140" i="1"/>
  <c r="DG140" i="1"/>
  <c r="CY140" i="1"/>
  <c r="CQ140" i="1"/>
  <c r="CI140" i="1"/>
  <c r="CA140" i="1"/>
  <c r="BS140" i="1"/>
  <c r="BK140" i="1"/>
  <c r="BC140" i="1"/>
  <c r="AU140" i="1"/>
  <c r="AM140" i="1"/>
  <c r="AE140" i="1"/>
  <c r="W140" i="1"/>
  <c r="O140" i="1"/>
  <c r="DM140" i="1"/>
  <c r="DE140" i="1"/>
  <c r="CW140" i="1"/>
  <c r="CO140" i="1"/>
  <c r="CG140" i="1"/>
  <c r="BY140" i="1"/>
  <c r="BQ140" i="1"/>
  <c r="BI140" i="1"/>
  <c r="BA140" i="1"/>
  <c r="AS140" i="1"/>
  <c r="AK140" i="1"/>
  <c r="AC140" i="1"/>
  <c r="U140" i="1"/>
  <c r="DS140" i="1"/>
  <c r="DK140" i="1"/>
  <c r="DC140" i="1"/>
  <c r="CU140" i="1"/>
  <c r="CM140" i="1"/>
  <c r="CE140" i="1"/>
  <c r="BW140" i="1"/>
  <c r="BO140" i="1"/>
  <c r="BG140" i="1"/>
  <c r="AY140" i="1"/>
  <c r="AQ140" i="1"/>
  <c r="AI140" i="1"/>
  <c r="AA140" i="1"/>
  <c r="S140" i="1"/>
  <c r="D141" i="1"/>
  <c r="DQ140" i="1"/>
  <c r="DI140" i="1"/>
  <c r="DA140" i="1"/>
  <c r="CS140" i="1"/>
  <c r="CK140" i="1"/>
  <c r="CC140" i="1"/>
  <c r="BU140" i="1"/>
  <c r="BM140" i="1"/>
  <c r="BE140" i="1"/>
  <c r="AW140" i="1"/>
  <c r="AO140" i="1"/>
  <c r="AG140" i="1"/>
  <c r="Y140" i="1"/>
  <c r="Q140" i="1"/>
  <c r="D142" i="1" l="1"/>
  <c r="DQ141" i="1"/>
  <c r="DI141" i="1"/>
  <c r="DA141" i="1"/>
  <c r="CS141" i="1"/>
  <c r="CK141" i="1"/>
  <c r="CC141" i="1"/>
  <c r="BU141" i="1"/>
  <c r="BM141" i="1"/>
  <c r="BE141" i="1"/>
  <c r="AW141" i="1"/>
  <c r="AO141" i="1"/>
  <c r="AG141" i="1"/>
  <c r="Y141" i="1"/>
  <c r="Q141" i="1"/>
  <c r="DO141" i="1"/>
  <c r="DG141" i="1"/>
  <c r="CY141" i="1"/>
  <c r="CQ141" i="1"/>
  <c r="CI141" i="1"/>
  <c r="CA141" i="1"/>
  <c r="BS141" i="1"/>
  <c r="BK141" i="1"/>
  <c r="BC141" i="1"/>
  <c r="AU141" i="1"/>
  <c r="AM141" i="1"/>
  <c r="AE141" i="1"/>
  <c r="W141" i="1"/>
  <c r="O141" i="1"/>
  <c r="DM141" i="1"/>
  <c r="DE141" i="1"/>
  <c r="CW141" i="1"/>
  <c r="CO141" i="1"/>
  <c r="CG141" i="1"/>
  <c r="BY141" i="1"/>
  <c r="BQ141" i="1"/>
  <c r="BI141" i="1"/>
  <c r="BA141" i="1"/>
  <c r="AS141" i="1"/>
  <c r="AK141" i="1"/>
  <c r="AC141" i="1"/>
  <c r="U141" i="1"/>
  <c r="DS141" i="1"/>
  <c r="DK141" i="1"/>
  <c r="DC141" i="1"/>
  <c r="CU141" i="1"/>
  <c r="CM141" i="1"/>
  <c r="CE141" i="1"/>
  <c r="BW141" i="1"/>
  <c r="BO141" i="1"/>
  <c r="BG141" i="1"/>
  <c r="AY141" i="1"/>
  <c r="AQ141" i="1"/>
  <c r="AI141" i="1"/>
  <c r="AA141" i="1"/>
  <c r="S141" i="1"/>
  <c r="DU140" i="1"/>
  <c r="DS142" i="1" l="1"/>
  <c r="DS139" i="1" s="1"/>
  <c r="DK142" i="1"/>
  <c r="DK139" i="1" s="1"/>
  <c r="DC142" i="1"/>
  <c r="DC139" i="1" s="1"/>
  <c r="CU142" i="1"/>
  <c r="CU139" i="1" s="1"/>
  <c r="CM142" i="1"/>
  <c r="CM139" i="1" s="1"/>
  <c r="CE142" i="1"/>
  <c r="CE139" i="1" s="1"/>
  <c r="BW142" i="1"/>
  <c r="BW139" i="1" s="1"/>
  <c r="BO142" i="1"/>
  <c r="BO139" i="1" s="1"/>
  <c r="BG142" i="1"/>
  <c r="BG139" i="1" s="1"/>
  <c r="AY142" i="1"/>
  <c r="AY139" i="1" s="1"/>
  <c r="AQ142" i="1"/>
  <c r="AQ139" i="1" s="1"/>
  <c r="AI142" i="1"/>
  <c r="AI139" i="1" s="1"/>
  <c r="AA142" i="1"/>
  <c r="AA139" i="1" s="1"/>
  <c r="S142" i="1"/>
  <c r="S139" i="1" s="1"/>
  <c r="D143" i="1"/>
  <c r="D144" i="1" s="1"/>
  <c r="DQ142" i="1"/>
  <c r="DQ139" i="1" s="1"/>
  <c r="DI142" i="1"/>
  <c r="DI139" i="1" s="1"/>
  <c r="DA142" i="1"/>
  <c r="DA139" i="1" s="1"/>
  <c r="CS142" i="1"/>
  <c r="CS139" i="1" s="1"/>
  <c r="CK142" i="1"/>
  <c r="CK139" i="1" s="1"/>
  <c r="CC142" i="1"/>
  <c r="CC139" i="1" s="1"/>
  <c r="BU142" i="1"/>
  <c r="BU139" i="1" s="1"/>
  <c r="BM142" i="1"/>
  <c r="BM139" i="1" s="1"/>
  <c r="BE142" i="1"/>
  <c r="BE139" i="1" s="1"/>
  <c r="AW142" i="1"/>
  <c r="AW139" i="1" s="1"/>
  <c r="AO142" i="1"/>
  <c r="AO139" i="1" s="1"/>
  <c r="AG142" i="1"/>
  <c r="AG139" i="1" s="1"/>
  <c r="Y142" i="1"/>
  <c r="Y139" i="1" s="1"/>
  <c r="Q142" i="1"/>
  <c r="Q139" i="1" s="1"/>
  <c r="DO142" i="1"/>
  <c r="DO139" i="1" s="1"/>
  <c r="DG142" i="1"/>
  <c r="DG139" i="1" s="1"/>
  <c r="CY142" i="1"/>
  <c r="CY139" i="1" s="1"/>
  <c r="CQ142" i="1"/>
  <c r="CQ139" i="1" s="1"/>
  <c r="CI142" i="1"/>
  <c r="CI139" i="1" s="1"/>
  <c r="CA142" i="1"/>
  <c r="CA139" i="1" s="1"/>
  <c r="BS142" i="1"/>
  <c r="BS139" i="1" s="1"/>
  <c r="BK142" i="1"/>
  <c r="BK139" i="1" s="1"/>
  <c r="BC142" i="1"/>
  <c r="BC139" i="1" s="1"/>
  <c r="AU142" i="1"/>
  <c r="AU139" i="1" s="1"/>
  <c r="AM142" i="1"/>
  <c r="AM139" i="1" s="1"/>
  <c r="AE142" i="1"/>
  <c r="AE139" i="1" s="1"/>
  <c r="W142" i="1"/>
  <c r="W139" i="1" s="1"/>
  <c r="O142" i="1"/>
  <c r="O139" i="1" s="1"/>
  <c r="DM142" i="1"/>
  <c r="DM139" i="1" s="1"/>
  <c r="DE142" i="1"/>
  <c r="DE139" i="1" s="1"/>
  <c r="CW142" i="1"/>
  <c r="CW139" i="1" s="1"/>
  <c r="CO142" i="1"/>
  <c r="CO139" i="1" s="1"/>
  <c r="CG142" i="1"/>
  <c r="CG139" i="1" s="1"/>
  <c r="BY142" i="1"/>
  <c r="BY139" i="1" s="1"/>
  <c r="BQ142" i="1"/>
  <c r="BQ139" i="1" s="1"/>
  <c r="BI142" i="1"/>
  <c r="BI139" i="1" s="1"/>
  <c r="BA142" i="1"/>
  <c r="BA139" i="1" s="1"/>
  <c r="AS142" i="1"/>
  <c r="AS139" i="1" s="1"/>
  <c r="AK142" i="1"/>
  <c r="AC142" i="1"/>
  <c r="AC139" i="1" s="1"/>
  <c r="U142" i="1"/>
  <c r="U139" i="1" s="1"/>
  <c r="DU141" i="1"/>
  <c r="D145" i="1" l="1"/>
  <c r="DQ144" i="1"/>
  <c r="DI144" i="1"/>
  <c r="DA144" i="1"/>
  <c r="CS144" i="1"/>
  <c r="CK144" i="1"/>
  <c r="CC144" i="1"/>
  <c r="BU144" i="1"/>
  <c r="BM144" i="1"/>
  <c r="BE144" i="1"/>
  <c r="AW144" i="1"/>
  <c r="AO144" i="1"/>
  <c r="AG144" i="1"/>
  <c r="Y144" i="1"/>
  <c r="Q144" i="1"/>
  <c r="DO144" i="1"/>
  <c r="DG144" i="1"/>
  <c r="CY144" i="1"/>
  <c r="CQ144" i="1"/>
  <c r="CI144" i="1"/>
  <c r="CA144" i="1"/>
  <c r="BS144" i="1"/>
  <c r="BK144" i="1"/>
  <c r="BC144" i="1"/>
  <c r="AU144" i="1"/>
  <c r="AM144" i="1"/>
  <c r="AE144" i="1"/>
  <c r="W144" i="1"/>
  <c r="O144" i="1"/>
  <c r="DM144" i="1"/>
  <c r="DE144" i="1"/>
  <c r="CW144" i="1"/>
  <c r="CO144" i="1"/>
  <c r="CG144" i="1"/>
  <c r="BY144" i="1"/>
  <c r="BQ144" i="1"/>
  <c r="BI144" i="1"/>
  <c r="BA144" i="1"/>
  <c r="AS144" i="1"/>
  <c r="AK144" i="1"/>
  <c r="AC144" i="1"/>
  <c r="U144" i="1"/>
  <c r="DS144" i="1"/>
  <c r="DK144" i="1"/>
  <c r="DC144" i="1"/>
  <c r="CU144" i="1"/>
  <c r="CM144" i="1"/>
  <c r="CE144" i="1"/>
  <c r="BW144" i="1"/>
  <c r="BO144" i="1"/>
  <c r="BG144" i="1"/>
  <c r="AY144" i="1"/>
  <c r="AQ144" i="1"/>
  <c r="AI144" i="1"/>
  <c r="AA144" i="1"/>
  <c r="S144" i="1"/>
  <c r="DU142" i="1"/>
  <c r="DU139" i="1" s="1"/>
  <c r="AK139" i="1"/>
  <c r="DS145" i="1" l="1"/>
  <c r="DK145" i="1"/>
  <c r="DC145" i="1"/>
  <c r="CU145" i="1"/>
  <c r="CM145" i="1"/>
  <c r="CE145" i="1"/>
  <c r="BW145" i="1"/>
  <c r="BO145" i="1"/>
  <c r="BG145" i="1"/>
  <c r="AY145" i="1"/>
  <c r="AQ145" i="1"/>
  <c r="AI145" i="1"/>
  <c r="AA145" i="1"/>
  <c r="S145" i="1"/>
  <c r="D146" i="1"/>
  <c r="DQ145" i="1"/>
  <c r="DI145" i="1"/>
  <c r="DA145" i="1"/>
  <c r="CS145" i="1"/>
  <c r="CK145" i="1"/>
  <c r="CC145" i="1"/>
  <c r="BU145" i="1"/>
  <c r="BM145" i="1"/>
  <c r="BE145" i="1"/>
  <c r="AW145" i="1"/>
  <c r="AO145" i="1"/>
  <c r="AG145" i="1"/>
  <c r="Y145" i="1"/>
  <c r="Q145" i="1"/>
  <c r="DO145" i="1"/>
  <c r="DG145" i="1"/>
  <c r="CY145" i="1"/>
  <c r="CQ145" i="1"/>
  <c r="CI145" i="1"/>
  <c r="CA145" i="1"/>
  <c r="BS145" i="1"/>
  <c r="BK145" i="1"/>
  <c r="BC145" i="1"/>
  <c r="AU145" i="1"/>
  <c r="AM145" i="1"/>
  <c r="AE145" i="1"/>
  <c r="W145" i="1"/>
  <c r="O145" i="1"/>
  <c r="DM145" i="1"/>
  <c r="DE145" i="1"/>
  <c r="CW145" i="1"/>
  <c r="CO145" i="1"/>
  <c r="CG145" i="1"/>
  <c r="BY145" i="1"/>
  <c r="BQ145" i="1"/>
  <c r="BI145" i="1"/>
  <c r="BA145" i="1"/>
  <c r="AS145" i="1"/>
  <c r="AK145" i="1"/>
  <c r="AC145" i="1"/>
  <c r="U145" i="1"/>
  <c r="DU144" i="1"/>
  <c r="DU145" i="1" l="1"/>
  <c r="DM146" i="1"/>
  <c r="DE146" i="1"/>
  <c r="CW146" i="1"/>
  <c r="CO146" i="1"/>
  <c r="CG146" i="1"/>
  <c r="BY146" i="1"/>
  <c r="BQ146" i="1"/>
  <c r="BI146" i="1"/>
  <c r="BA146" i="1"/>
  <c r="AS146" i="1"/>
  <c r="AK146" i="1"/>
  <c r="AC146" i="1"/>
  <c r="U146" i="1"/>
  <c r="DS146" i="1"/>
  <c r="DK146" i="1"/>
  <c r="DC146" i="1"/>
  <c r="CU146" i="1"/>
  <c r="CM146" i="1"/>
  <c r="CE146" i="1"/>
  <c r="BW146" i="1"/>
  <c r="BO146" i="1"/>
  <c r="BG146" i="1"/>
  <c r="AY146" i="1"/>
  <c r="AQ146" i="1"/>
  <c r="AI146" i="1"/>
  <c r="AA146" i="1"/>
  <c r="S146" i="1"/>
  <c r="D147" i="1"/>
  <c r="DQ146" i="1"/>
  <c r="DI146" i="1"/>
  <c r="DA146" i="1"/>
  <c r="CS146" i="1"/>
  <c r="CK146" i="1"/>
  <c r="CC146" i="1"/>
  <c r="BU146" i="1"/>
  <c r="BM146" i="1"/>
  <c r="BE146" i="1"/>
  <c r="AW146" i="1"/>
  <c r="AO146" i="1"/>
  <c r="AG146" i="1"/>
  <c r="Y146" i="1"/>
  <c r="Q146" i="1"/>
  <c r="DO146" i="1"/>
  <c r="DG146" i="1"/>
  <c r="CY146" i="1"/>
  <c r="CQ146" i="1"/>
  <c r="CI146" i="1"/>
  <c r="CA146" i="1"/>
  <c r="BS146" i="1"/>
  <c r="BK146" i="1"/>
  <c r="BC146" i="1"/>
  <c r="AU146" i="1"/>
  <c r="AM146" i="1"/>
  <c r="AE146" i="1"/>
  <c r="W146" i="1"/>
  <c r="O146" i="1"/>
  <c r="DO147" i="1" l="1"/>
  <c r="DG147" i="1"/>
  <c r="CY147" i="1"/>
  <c r="CQ147" i="1"/>
  <c r="CI147" i="1"/>
  <c r="CA147" i="1"/>
  <c r="BS147" i="1"/>
  <c r="BK147" i="1"/>
  <c r="BC147" i="1"/>
  <c r="AU147" i="1"/>
  <c r="AM147" i="1"/>
  <c r="AE147" i="1"/>
  <c r="W147" i="1"/>
  <c r="O147" i="1"/>
  <c r="DM147" i="1"/>
  <c r="DE147" i="1"/>
  <c r="CW147" i="1"/>
  <c r="CO147" i="1"/>
  <c r="CG147" i="1"/>
  <c r="BY147" i="1"/>
  <c r="BQ147" i="1"/>
  <c r="BI147" i="1"/>
  <c r="BA147" i="1"/>
  <c r="AS147" i="1"/>
  <c r="AK147" i="1"/>
  <c r="AC147" i="1"/>
  <c r="U147" i="1"/>
  <c r="DS147" i="1"/>
  <c r="DK147" i="1"/>
  <c r="DC147" i="1"/>
  <c r="CU147" i="1"/>
  <c r="CM147" i="1"/>
  <c r="CE147" i="1"/>
  <c r="BW147" i="1"/>
  <c r="BO147" i="1"/>
  <c r="BG147" i="1"/>
  <c r="AY147" i="1"/>
  <c r="AQ147" i="1"/>
  <c r="AI147" i="1"/>
  <c r="AA147" i="1"/>
  <c r="S147" i="1"/>
  <c r="D148" i="1"/>
  <c r="DQ147" i="1"/>
  <c r="DI147" i="1"/>
  <c r="DA147" i="1"/>
  <c r="CS147" i="1"/>
  <c r="CK147" i="1"/>
  <c r="CC147" i="1"/>
  <c r="BU147" i="1"/>
  <c r="BM147" i="1"/>
  <c r="BE147" i="1"/>
  <c r="AW147" i="1"/>
  <c r="AO147" i="1"/>
  <c r="AG147" i="1"/>
  <c r="Y147" i="1"/>
  <c r="Q147" i="1"/>
  <c r="DU146" i="1"/>
  <c r="D149" i="1" l="1"/>
  <c r="DQ148" i="1"/>
  <c r="DI148" i="1"/>
  <c r="DA148" i="1"/>
  <c r="CS148" i="1"/>
  <c r="CK148" i="1"/>
  <c r="CC148" i="1"/>
  <c r="BU148" i="1"/>
  <c r="BM148" i="1"/>
  <c r="BE148" i="1"/>
  <c r="AW148" i="1"/>
  <c r="AO148" i="1"/>
  <c r="AG148" i="1"/>
  <c r="Y148" i="1"/>
  <c r="Q148" i="1"/>
  <c r="DO148" i="1"/>
  <c r="DG148" i="1"/>
  <c r="CY148" i="1"/>
  <c r="CQ148" i="1"/>
  <c r="CI148" i="1"/>
  <c r="CA148" i="1"/>
  <c r="BS148" i="1"/>
  <c r="BK148" i="1"/>
  <c r="BC148" i="1"/>
  <c r="AU148" i="1"/>
  <c r="AM148" i="1"/>
  <c r="AE148" i="1"/>
  <c r="W148" i="1"/>
  <c r="O148" i="1"/>
  <c r="DM148" i="1"/>
  <c r="DE148" i="1"/>
  <c r="CW148" i="1"/>
  <c r="CO148" i="1"/>
  <c r="CG148" i="1"/>
  <c r="BY148" i="1"/>
  <c r="BQ148" i="1"/>
  <c r="BI148" i="1"/>
  <c r="BA148" i="1"/>
  <c r="AS148" i="1"/>
  <c r="AK148" i="1"/>
  <c r="AC148" i="1"/>
  <c r="U148" i="1"/>
  <c r="DS148" i="1"/>
  <c r="DK148" i="1"/>
  <c r="DC148" i="1"/>
  <c r="CU148" i="1"/>
  <c r="CM148" i="1"/>
  <c r="CE148" i="1"/>
  <c r="BW148" i="1"/>
  <c r="BO148" i="1"/>
  <c r="BG148" i="1"/>
  <c r="AY148" i="1"/>
  <c r="AQ148" i="1"/>
  <c r="AI148" i="1"/>
  <c r="AA148" i="1"/>
  <c r="S148" i="1"/>
  <c r="DU147" i="1"/>
  <c r="DS149" i="1" l="1"/>
  <c r="DK149" i="1"/>
  <c r="DC149" i="1"/>
  <c r="CU149" i="1"/>
  <c r="CM149" i="1"/>
  <c r="CE149" i="1"/>
  <c r="BW149" i="1"/>
  <c r="BO149" i="1"/>
  <c r="BG149" i="1"/>
  <c r="AY149" i="1"/>
  <c r="AQ149" i="1"/>
  <c r="AI149" i="1"/>
  <c r="AA149" i="1"/>
  <c r="S149" i="1"/>
  <c r="D150" i="1"/>
  <c r="DQ149" i="1"/>
  <c r="DI149" i="1"/>
  <c r="DA149" i="1"/>
  <c r="CS149" i="1"/>
  <c r="CK149" i="1"/>
  <c r="CC149" i="1"/>
  <c r="BU149" i="1"/>
  <c r="BM149" i="1"/>
  <c r="BE149" i="1"/>
  <c r="AW149" i="1"/>
  <c r="AO149" i="1"/>
  <c r="AG149" i="1"/>
  <c r="Y149" i="1"/>
  <c r="Q149" i="1"/>
  <c r="DO149" i="1"/>
  <c r="DG149" i="1"/>
  <c r="CY149" i="1"/>
  <c r="CQ149" i="1"/>
  <c r="CI149" i="1"/>
  <c r="CA149" i="1"/>
  <c r="BS149" i="1"/>
  <c r="BK149" i="1"/>
  <c r="BC149" i="1"/>
  <c r="AU149" i="1"/>
  <c r="AM149" i="1"/>
  <c r="AE149" i="1"/>
  <c r="W149" i="1"/>
  <c r="O149" i="1"/>
  <c r="DM149" i="1"/>
  <c r="DE149" i="1"/>
  <c r="CW149" i="1"/>
  <c r="CO149" i="1"/>
  <c r="CG149" i="1"/>
  <c r="BY149" i="1"/>
  <c r="BQ149" i="1"/>
  <c r="BI149" i="1"/>
  <c r="BA149" i="1"/>
  <c r="AS149" i="1"/>
  <c r="AK149" i="1"/>
  <c r="AC149" i="1"/>
  <c r="U149" i="1"/>
  <c r="DU148" i="1"/>
  <c r="DU149" i="1" l="1"/>
  <c r="DM150" i="1"/>
  <c r="DE150" i="1"/>
  <c r="CW150" i="1"/>
  <c r="CO150" i="1"/>
  <c r="CG150" i="1"/>
  <c r="BY150" i="1"/>
  <c r="BQ150" i="1"/>
  <c r="BI150" i="1"/>
  <c r="BA150" i="1"/>
  <c r="AS150" i="1"/>
  <c r="AK150" i="1"/>
  <c r="AC150" i="1"/>
  <c r="U150" i="1"/>
  <c r="DS150" i="1"/>
  <c r="DK150" i="1"/>
  <c r="DC150" i="1"/>
  <c r="CU150" i="1"/>
  <c r="CM150" i="1"/>
  <c r="CE150" i="1"/>
  <c r="BW150" i="1"/>
  <c r="BO150" i="1"/>
  <c r="BG150" i="1"/>
  <c r="AY150" i="1"/>
  <c r="AQ150" i="1"/>
  <c r="AI150" i="1"/>
  <c r="AA150" i="1"/>
  <c r="S150" i="1"/>
  <c r="D151" i="1"/>
  <c r="DQ150" i="1"/>
  <c r="DI150" i="1"/>
  <c r="DA150" i="1"/>
  <c r="CS150" i="1"/>
  <c r="CK150" i="1"/>
  <c r="CC150" i="1"/>
  <c r="BU150" i="1"/>
  <c r="BM150" i="1"/>
  <c r="BE150" i="1"/>
  <c r="AW150" i="1"/>
  <c r="AO150" i="1"/>
  <c r="AG150" i="1"/>
  <c r="Y150" i="1"/>
  <c r="Q150" i="1"/>
  <c r="DO150" i="1"/>
  <c r="DG150" i="1"/>
  <c r="CY150" i="1"/>
  <c r="CQ150" i="1"/>
  <c r="CI150" i="1"/>
  <c r="CA150" i="1"/>
  <c r="BS150" i="1"/>
  <c r="BK150" i="1"/>
  <c r="BC150" i="1"/>
  <c r="AU150" i="1"/>
  <c r="AM150" i="1"/>
  <c r="AE150" i="1"/>
  <c r="W150" i="1"/>
  <c r="O150" i="1"/>
  <c r="DO151" i="1" l="1"/>
  <c r="DG151" i="1"/>
  <c r="CY151" i="1"/>
  <c r="CQ151" i="1"/>
  <c r="CI151" i="1"/>
  <c r="CA151" i="1"/>
  <c r="BS151" i="1"/>
  <c r="BK151" i="1"/>
  <c r="BC151" i="1"/>
  <c r="AU151" i="1"/>
  <c r="AM151" i="1"/>
  <c r="AE151" i="1"/>
  <c r="W151" i="1"/>
  <c r="O151" i="1"/>
  <c r="DM151" i="1"/>
  <c r="DE151" i="1"/>
  <c r="CW151" i="1"/>
  <c r="CO151" i="1"/>
  <c r="CG151" i="1"/>
  <c r="BY151" i="1"/>
  <c r="BQ151" i="1"/>
  <c r="BI151" i="1"/>
  <c r="BA151" i="1"/>
  <c r="AS151" i="1"/>
  <c r="AK151" i="1"/>
  <c r="AC151" i="1"/>
  <c r="U151" i="1"/>
  <c r="DS151" i="1"/>
  <c r="DK151" i="1"/>
  <c r="DC151" i="1"/>
  <c r="CU151" i="1"/>
  <c r="CM151" i="1"/>
  <c r="CE151" i="1"/>
  <c r="BW151" i="1"/>
  <c r="BO151" i="1"/>
  <c r="BG151" i="1"/>
  <c r="AY151" i="1"/>
  <c r="AQ151" i="1"/>
  <c r="AI151" i="1"/>
  <c r="AA151" i="1"/>
  <c r="S151" i="1"/>
  <c r="D152" i="1"/>
  <c r="DQ151" i="1"/>
  <c r="DI151" i="1"/>
  <c r="DA151" i="1"/>
  <c r="CS151" i="1"/>
  <c r="CK151" i="1"/>
  <c r="CC151" i="1"/>
  <c r="BU151" i="1"/>
  <c r="BM151" i="1"/>
  <c r="BE151" i="1"/>
  <c r="AW151" i="1"/>
  <c r="AO151" i="1"/>
  <c r="AG151" i="1"/>
  <c r="Y151" i="1"/>
  <c r="Q151" i="1"/>
  <c r="DU150" i="1"/>
  <c r="D153" i="1" l="1"/>
  <c r="DQ152" i="1"/>
  <c r="DI152" i="1"/>
  <c r="DA152" i="1"/>
  <c r="CS152" i="1"/>
  <c r="CK152" i="1"/>
  <c r="CC152" i="1"/>
  <c r="BU152" i="1"/>
  <c r="BM152" i="1"/>
  <c r="BE152" i="1"/>
  <c r="AW152" i="1"/>
  <c r="AO152" i="1"/>
  <c r="AG152" i="1"/>
  <c r="Y152" i="1"/>
  <c r="Q152" i="1"/>
  <c r="DO152" i="1"/>
  <c r="DG152" i="1"/>
  <c r="CY152" i="1"/>
  <c r="CQ152" i="1"/>
  <c r="CI152" i="1"/>
  <c r="CA152" i="1"/>
  <c r="BS152" i="1"/>
  <c r="BK152" i="1"/>
  <c r="BC152" i="1"/>
  <c r="AU152" i="1"/>
  <c r="AM152" i="1"/>
  <c r="AE152" i="1"/>
  <c r="W152" i="1"/>
  <c r="O152" i="1"/>
  <c r="DM152" i="1"/>
  <c r="DE152" i="1"/>
  <c r="CW152" i="1"/>
  <c r="CO152" i="1"/>
  <c r="CG152" i="1"/>
  <c r="BY152" i="1"/>
  <c r="BQ152" i="1"/>
  <c r="BI152" i="1"/>
  <c r="BA152" i="1"/>
  <c r="AS152" i="1"/>
  <c r="AK152" i="1"/>
  <c r="AC152" i="1"/>
  <c r="U152" i="1"/>
  <c r="DS152" i="1"/>
  <c r="DK152" i="1"/>
  <c r="DC152" i="1"/>
  <c r="CU152" i="1"/>
  <c r="CM152" i="1"/>
  <c r="CE152" i="1"/>
  <c r="BW152" i="1"/>
  <c r="BO152" i="1"/>
  <c r="BG152" i="1"/>
  <c r="AY152" i="1"/>
  <c r="AQ152" i="1"/>
  <c r="AI152" i="1"/>
  <c r="AA152" i="1"/>
  <c r="S152" i="1"/>
  <c r="DU151" i="1"/>
  <c r="DU152" i="1" l="1"/>
  <c r="DS153" i="1"/>
  <c r="DK153" i="1"/>
  <c r="DC153" i="1"/>
  <c r="CU153" i="1"/>
  <c r="CM153" i="1"/>
  <c r="CE153" i="1"/>
  <c r="BW153" i="1"/>
  <c r="BO153" i="1"/>
  <c r="BG153" i="1"/>
  <c r="AY153" i="1"/>
  <c r="AQ153" i="1"/>
  <c r="AI153" i="1"/>
  <c r="AA153" i="1"/>
  <c r="S153" i="1"/>
  <c r="D154" i="1"/>
  <c r="DQ153" i="1"/>
  <c r="DI153" i="1"/>
  <c r="DA153" i="1"/>
  <c r="CS153" i="1"/>
  <c r="CK153" i="1"/>
  <c r="CC153" i="1"/>
  <c r="BU153" i="1"/>
  <c r="BM153" i="1"/>
  <c r="BE153" i="1"/>
  <c r="AW153" i="1"/>
  <c r="AO153" i="1"/>
  <c r="AG153" i="1"/>
  <c r="Y153" i="1"/>
  <c r="Q153" i="1"/>
  <c r="DO153" i="1"/>
  <c r="DG153" i="1"/>
  <c r="CY153" i="1"/>
  <c r="CQ153" i="1"/>
  <c r="CI153" i="1"/>
  <c r="CA153" i="1"/>
  <c r="BS153" i="1"/>
  <c r="BK153" i="1"/>
  <c r="BC153" i="1"/>
  <c r="AU153" i="1"/>
  <c r="AM153" i="1"/>
  <c r="AE153" i="1"/>
  <c r="W153" i="1"/>
  <c r="O153" i="1"/>
  <c r="DM153" i="1"/>
  <c r="DE153" i="1"/>
  <c r="CW153" i="1"/>
  <c r="CO153" i="1"/>
  <c r="CG153" i="1"/>
  <c r="BY153" i="1"/>
  <c r="BQ153" i="1"/>
  <c r="BI153" i="1"/>
  <c r="BA153" i="1"/>
  <c r="AS153" i="1"/>
  <c r="AK153" i="1"/>
  <c r="DU153" i="1" s="1"/>
  <c r="AC153" i="1"/>
  <c r="U153" i="1"/>
  <c r="DM154" i="1" l="1"/>
  <c r="DE154" i="1"/>
  <c r="CW154" i="1"/>
  <c r="CO154" i="1"/>
  <c r="CG154" i="1"/>
  <c r="BY154" i="1"/>
  <c r="BQ154" i="1"/>
  <c r="BI154" i="1"/>
  <c r="BA154" i="1"/>
  <c r="AS154" i="1"/>
  <c r="AK154" i="1"/>
  <c r="AC154" i="1"/>
  <c r="U154" i="1"/>
  <c r="DS154" i="1"/>
  <c r="DK154" i="1"/>
  <c r="DC154" i="1"/>
  <c r="CU154" i="1"/>
  <c r="CM154" i="1"/>
  <c r="CE154" i="1"/>
  <c r="BW154" i="1"/>
  <c r="BO154" i="1"/>
  <c r="BG154" i="1"/>
  <c r="AY154" i="1"/>
  <c r="AQ154" i="1"/>
  <c r="AI154" i="1"/>
  <c r="AA154" i="1"/>
  <c r="S154" i="1"/>
  <c r="D155" i="1"/>
  <c r="DQ154" i="1"/>
  <c r="DI154" i="1"/>
  <c r="DA154" i="1"/>
  <c r="CS154" i="1"/>
  <c r="CK154" i="1"/>
  <c r="CC154" i="1"/>
  <c r="BU154" i="1"/>
  <c r="BM154" i="1"/>
  <c r="BE154" i="1"/>
  <c r="AW154" i="1"/>
  <c r="AO154" i="1"/>
  <c r="AG154" i="1"/>
  <c r="Y154" i="1"/>
  <c r="Q154" i="1"/>
  <c r="DO154" i="1"/>
  <c r="DG154" i="1"/>
  <c r="CY154" i="1"/>
  <c r="CQ154" i="1"/>
  <c r="CI154" i="1"/>
  <c r="CA154" i="1"/>
  <c r="BS154" i="1"/>
  <c r="BK154" i="1"/>
  <c r="BC154" i="1"/>
  <c r="AU154" i="1"/>
  <c r="AM154" i="1"/>
  <c r="AE154" i="1"/>
  <c r="W154" i="1"/>
  <c r="O154" i="1"/>
  <c r="DO155" i="1" l="1"/>
  <c r="DG155" i="1"/>
  <c r="CY155" i="1"/>
  <c r="CQ155" i="1"/>
  <c r="CI155" i="1"/>
  <c r="CA155" i="1"/>
  <c r="BS155" i="1"/>
  <c r="BK155" i="1"/>
  <c r="BC155" i="1"/>
  <c r="AU155" i="1"/>
  <c r="AM155" i="1"/>
  <c r="AE155" i="1"/>
  <c r="W155" i="1"/>
  <c r="O155" i="1"/>
  <c r="DM155" i="1"/>
  <c r="DE155" i="1"/>
  <c r="CW155" i="1"/>
  <c r="CO155" i="1"/>
  <c r="CG155" i="1"/>
  <c r="BY155" i="1"/>
  <c r="BQ155" i="1"/>
  <c r="BI155" i="1"/>
  <c r="BA155" i="1"/>
  <c r="AS155" i="1"/>
  <c r="AK155" i="1"/>
  <c r="AC155" i="1"/>
  <c r="U155" i="1"/>
  <c r="DS155" i="1"/>
  <c r="DK155" i="1"/>
  <c r="DC155" i="1"/>
  <c r="CU155" i="1"/>
  <c r="CM155" i="1"/>
  <c r="CE155" i="1"/>
  <c r="BW155" i="1"/>
  <c r="BO155" i="1"/>
  <c r="BG155" i="1"/>
  <c r="AY155" i="1"/>
  <c r="AQ155" i="1"/>
  <c r="AI155" i="1"/>
  <c r="AA155" i="1"/>
  <c r="S155" i="1"/>
  <c r="D156" i="1"/>
  <c r="DQ155" i="1"/>
  <c r="DI155" i="1"/>
  <c r="DA155" i="1"/>
  <c r="CS155" i="1"/>
  <c r="CK155" i="1"/>
  <c r="CC155" i="1"/>
  <c r="BU155" i="1"/>
  <c r="BM155" i="1"/>
  <c r="BE155" i="1"/>
  <c r="AW155" i="1"/>
  <c r="AO155" i="1"/>
  <c r="AG155" i="1"/>
  <c r="Y155" i="1"/>
  <c r="Q155" i="1"/>
  <c r="DU154" i="1"/>
  <c r="D157" i="1" l="1"/>
  <c r="DQ156" i="1"/>
  <c r="DI156" i="1"/>
  <c r="DA156" i="1"/>
  <c r="CS156" i="1"/>
  <c r="CK156" i="1"/>
  <c r="CC156" i="1"/>
  <c r="BU156" i="1"/>
  <c r="BM156" i="1"/>
  <c r="BE156" i="1"/>
  <c r="AW156" i="1"/>
  <c r="AO156" i="1"/>
  <c r="AG156" i="1"/>
  <c r="Y156" i="1"/>
  <c r="Q156" i="1"/>
  <c r="DO156" i="1"/>
  <c r="DG156" i="1"/>
  <c r="CY156" i="1"/>
  <c r="CQ156" i="1"/>
  <c r="CI156" i="1"/>
  <c r="CA156" i="1"/>
  <c r="BS156" i="1"/>
  <c r="BK156" i="1"/>
  <c r="BC156" i="1"/>
  <c r="AU156" i="1"/>
  <c r="AM156" i="1"/>
  <c r="AE156" i="1"/>
  <c r="W156" i="1"/>
  <c r="O156" i="1"/>
  <c r="DM156" i="1"/>
  <c r="DE156" i="1"/>
  <c r="CW156" i="1"/>
  <c r="CO156" i="1"/>
  <c r="CG156" i="1"/>
  <c r="BY156" i="1"/>
  <c r="BQ156" i="1"/>
  <c r="BI156" i="1"/>
  <c r="BA156" i="1"/>
  <c r="AS156" i="1"/>
  <c r="AK156" i="1"/>
  <c r="AC156" i="1"/>
  <c r="U156" i="1"/>
  <c r="DS156" i="1"/>
  <c r="DK156" i="1"/>
  <c r="DC156" i="1"/>
  <c r="CU156" i="1"/>
  <c r="CM156" i="1"/>
  <c r="CE156" i="1"/>
  <c r="BW156" i="1"/>
  <c r="BO156" i="1"/>
  <c r="BG156" i="1"/>
  <c r="AY156" i="1"/>
  <c r="AQ156" i="1"/>
  <c r="AI156" i="1"/>
  <c r="AA156" i="1"/>
  <c r="S156" i="1"/>
  <c r="DU155" i="1"/>
  <c r="DU156" i="1" l="1"/>
  <c r="DS157" i="1"/>
  <c r="DK157" i="1"/>
  <c r="DC157" i="1"/>
  <c r="CU157" i="1"/>
  <c r="CM157" i="1"/>
  <c r="CE157" i="1"/>
  <c r="BW157" i="1"/>
  <c r="BO157" i="1"/>
  <c r="BG157" i="1"/>
  <c r="AY157" i="1"/>
  <c r="AQ157" i="1"/>
  <c r="AI157" i="1"/>
  <c r="AA157" i="1"/>
  <c r="S157" i="1"/>
  <c r="D158" i="1"/>
  <c r="DQ157" i="1"/>
  <c r="DI157" i="1"/>
  <c r="DA157" i="1"/>
  <c r="CS157" i="1"/>
  <c r="CK157" i="1"/>
  <c r="CC157" i="1"/>
  <c r="BU157" i="1"/>
  <c r="BM157" i="1"/>
  <c r="BE157" i="1"/>
  <c r="AW157" i="1"/>
  <c r="AO157" i="1"/>
  <c r="AG157" i="1"/>
  <c r="Y157" i="1"/>
  <c r="Q157" i="1"/>
  <c r="DO157" i="1"/>
  <c r="DG157" i="1"/>
  <c r="CY157" i="1"/>
  <c r="CQ157" i="1"/>
  <c r="CI157" i="1"/>
  <c r="CA157" i="1"/>
  <c r="BS157" i="1"/>
  <c r="BK157" i="1"/>
  <c r="BC157" i="1"/>
  <c r="AU157" i="1"/>
  <c r="AM157" i="1"/>
  <c r="AE157" i="1"/>
  <c r="W157" i="1"/>
  <c r="O157" i="1"/>
  <c r="DM157" i="1"/>
  <c r="DE157" i="1"/>
  <c r="CW157" i="1"/>
  <c r="CO157" i="1"/>
  <c r="CG157" i="1"/>
  <c r="BY157" i="1"/>
  <c r="BQ157" i="1"/>
  <c r="BI157" i="1"/>
  <c r="BA157" i="1"/>
  <c r="AS157" i="1"/>
  <c r="AK157" i="1"/>
  <c r="DU157" i="1" s="1"/>
  <c r="AC157" i="1"/>
  <c r="U157" i="1"/>
  <c r="DM158" i="1" l="1"/>
  <c r="DE158" i="1"/>
  <c r="CW158" i="1"/>
  <c r="CO158" i="1"/>
  <c r="CG158" i="1"/>
  <c r="BY158" i="1"/>
  <c r="BQ158" i="1"/>
  <c r="BI158" i="1"/>
  <c r="BA158" i="1"/>
  <c r="AS158" i="1"/>
  <c r="AK158" i="1"/>
  <c r="AC158" i="1"/>
  <c r="U158" i="1"/>
  <c r="DS158" i="1"/>
  <c r="DK158" i="1"/>
  <c r="DC158" i="1"/>
  <c r="CU158" i="1"/>
  <c r="CM158" i="1"/>
  <c r="CE158" i="1"/>
  <c r="BW158" i="1"/>
  <c r="BO158" i="1"/>
  <c r="BG158" i="1"/>
  <c r="AY158" i="1"/>
  <c r="AQ158" i="1"/>
  <c r="AI158" i="1"/>
  <c r="AA158" i="1"/>
  <c r="S158" i="1"/>
  <c r="D159" i="1"/>
  <c r="DQ158" i="1"/>
  <c r="DI158" i="1"/>
  <c r="DA158" i="1"/>
  <c r="CS158" i="1"/>
  <c r="CK158" i="1"/>
  <c r="CC158" i="1"/>
  <c r="BU158" i="1"/>
  <c r="BM158" i="1"/>
  <c r="BE158" i="1"/>
  <c r="AW158" i="1"/>
  <c r="AO158" i="1"/>
  <c r="AG158" i="1"/>
  <c r="Y158" i="1"/>
  <c r="Q158" i="1"/>
  <c r="DO158" i="1"/>
  <c r="DG158" i="1"/>
  <c r="CY158" i="1"/>
  <c r="CQ158" i="1"/>
  <c r="CI158" i="1"/>
  <c r="CA158" i="1"/>
  <c r="BS158" i="1"/>
  <c r="BK158" i="1"/>
  <c r="BC158" i="1"/>
  <c r="AU158" i="1"/>
  <c r="AM158" i="1"/>
  <c r="AE158" i="1"/>
  <c r="W158" i="1"/>
  <c r="O158" i="1"/>
  <c r="DO159" i="1" l="1"/>
  <c r="DG159" i="1"/>
  <c r="CY159" i="1"/>
  <c r="CQ159" i="1"/>
  <c r="CI159" i="1"/>
  <c r="CA159" i="1"/>
  <c r="BS159" i="1"/>
  <c r="BK159" i="1"/>
  <c r="BC159" i="1"/>
  <c r="AU159" i="1"/>
  <c r="AM159" i="1"/>
  <c r="AE159" i="1"/>
  <c r="W159" i="1"/>
  <c r="O159" i="1"/>
  <c r="DM159" i="1"/>
  <c r="DE159" i="1"/>
  <c r="CW159" i="1"/>
  <c r="CO159" i="1"/>
  <c r="CG159" i="1"/>
  <c r="BY159" i="1"/>
  <c r="BQ159" i="1"/>
  <c r="BI159" i="1"/>
  <c r="BA159" i="1"/>
  <c r="AS159" i="1"/>
  <c r="AK159" i="1"/>
  <c r="AC159" i="1"/>
  <c r="U159" i="1"/>
  <c r="DS159" i="1"/>
  <c r="DK159" i="1"/>
  <c r="DC159" i="1"/>
  <c r="CU159" i="1"/>
  <c r="CM159" i="1"/>
  <c r="CE159" i="1"/>
  <c r="BW159" i="1"/>
  <c r="BO159" i="1"/>
  <c r="BG159" i="1"/>
  <c r="AY159" i="1"/>
  <c r="AQ159" i="1"/>
  <c r="AI159" i="1"/>
  <c r="AA159" i="1"/>
  <c r="S159" i="1"/>
  <c r="D160" i="1"/>
  <c r="DQ159" i="1"/>
  <c r="DI159" i="1"/>
  <c r="DA159" i="1"/>
  <c r="CS159" i="1"/>
  <c r="CK159" i="1"/>
  <c r="CC159" i="1"/>
  <c r="BU159" i="1"/>
  <c r="BM159" i="1"/>
  <c r="BE159" i="1"/>
  <c r="AW159" i="1"/>
  <c r="AO159" i="1"/>
  <c r="AG159" i="1"/>
  <c r="Y159" i="1"/>
  <c r="Q159" i="1"/>
  <c r="DU158" i="1"/>
  <c r="D161" i="1" l="1"/>
  <c r="DQ160" i="1"/>
  <c r="DI160" i="1"/>
  <c r="DA160" i="1"/>
  <c r="CS160" i="1"/>
  <c r="CK160" i="1"/>
  <c r="CC160" i="1"/>
  <c r="BU160" i="1"/>
  <c r="BM160" i="1"/>
  <c r="BE160" i="1"/>
  <c r="AW160" i="1"/>
  <c r="AO160" i="1"/>
  <c r="AG160" i="1"/>
  <c r="Y160" i="1"/>
  <c r="Q160" i="1"/>
  <c r="DO160" i="1"/>
  <c r="DG160" i="1"/>
  <c r="CY160" i="1"/>
  <c r="CQ160" i="1"/>
  <c r="CI160" i="1"/>
  <c r="CA160" i="1"/>
  <c r="BS160" i="1"/>
  <c r="BK160" i="1"/>
  <c r="BC160" i="1"/>
  <c r="AU160" i="1"/>
  <c r="AM160" i="1"/>
  <c r="AE160" i="1"/>
  <c r="W160" i="1"/>
  <c r="O160" i="1"/>
  <c r="DM160" i="1"/>
  <c r="DE160" i="1"/>
  <c r="CW160" i="1"/>
  <c r="CO160" i="1"/>
  <c r="CG160" i="1"/>
  <c r="BY160" i="1"/>
  <c r="BQ160" i="1"/>
  <c r="BI160" i="1"/>
  <c r="BA160" i="1"/>
  <c r="AS160" i="1"/>
  <c r="AK160" i="1"/>
  <c r="AC160" i="1"/>
  <c r="U160" i="1"/>
  <c r="DS160" i="1"/>
  <c r="DK160" i="1"/>
  <c r="DC160" i="1"/>
  <c r="CU160" i="1"/>
  <c r="CM160" i="1"/>
  <c r="CE160" i="1"/>
  <c r="BW160" i="1"/>
  <c r="BO160" i="1"/>
  <c r="BG160" i="1"/>
  <c r="AY160" i="1"/>
  <c r="AQ160" i="1"/>
  <c r="AI160" i="1"/>
  <c r="AA160" i="1"/>
  <c r="S160" i="1"/>
  <c r="DU159" i="1"/>
  <c r="DU160" i="1" l="1"/>
  <c r="DS161" i="1"/>
  <c r="DK161" i="1"/>
  <c r="DC161" i="1"/>
  <c r="CU161" i="1"/>
  <c r="CM161" i="1"/>
  <c r="CE161" i="1"/>
  <c r="BW161" i="1"/>
  <c r="BO161" i="1"/>
  <c r="BG161" i="1"/>
  <c r="AY161" i="1"/>
  <c r="AQ161" i="1"/>
  <c r="AI161" i="1"/>
  <c r="AA161" i="1"/>
  <c r="S161" i="1"/>
  <c r="D162" i="1"/>
  <c r="DQ161" i="1"/>
  <c r="DI161" i="1"/>
  <c r="DA161" i="1"/>
  <c r="CS161" i="1"/>
  <c r="CK161" i="1"/>
  <c r="CC161" i="1"/>
  <c r="BU161" i="1"/>
  <c r="BM161" i="1"/>
  <c r="BE161" i="1"/>
  <c r="AW161" i="1"/>
  <c r="AO161" i="1"/>
  <c r="AG161" i="1"/>
  <c r="Y161" i="1"/>
  <c r="Q161" i="1"/>
  <c r="DO161" i="1"/>
  <c r="DG161" i="1"/>
  <c r="CY161" i="1"/>
  <c r="CQ161" i="1"/>
  <c r="CI161" i="1"/>
  <c r="CA161" i="1"/>
  <c r="BS161" i="1"/>
  <c r="BK161" i="1"/>
  <c r="BC161" i="1"/>
  <c r="AU161" i="1"/>
  <c r="AM161" i="1"/>
  <c r="AE161" i="1"/>
  <c r="W161" i="1"/>
  <c r="O161" i="1"/>
  <c r="DM161" i="1"/>
  <c r="DE161" i="1"/>
  <c r="CW161" i="1"/>
  <c r="CO161" i="1"/>
  <c r="CG161" i="1"/>
  <c r="BY161" i="1"/>
  <c r="BQ161" i="1"/>
  <c r="BI161" i="1"/>
  <c r="BA161" i="1"/>
  <c r="AS161" i="1"/>
  <c r="AK161" i="1"/>
  <c r="DU161" i="1" s="1"/>
  <c r="AC161" i="1"/>
  <c r="U161" i="1"/>
  <c r="DO162" i="1" l="1"/>
  <c r="DG162" i="1"/>
  <c r="CY162" i="1"/>
  <c r="CQ162" i="1"/>
  <c r="CI162" i="1"/>
  <c r="CA162" i="1"/>
  <c r="BS162" i="1"/>
  <c r="BK162" i="1"/>
  <c r="BC162" i="1"/>
  <c r="AU162" i="1"/>
  <c r="AM162" i="1"/>
  <c r="AE162" i="1"/>
  <c r="DK162" i="1"/>
  <c r="DA162" i="1"/>
  <c r="CO162" i="1"/>
  <c r="CE162" i="1"/>
  <c r="BU162" i="1"/>
  <c r="BI162" i="1"/>
  <c r="AY162" i="1"/>
  <c r="AO162" i="1"/>
  <c r="AC162" i="1"/>
  <c r="U162" i="1"/>
  <c r="DS162" i="1"/>
  <c r="DI162" i="1"/>
  <c r="CW162" i="1"/>
  <c r="CM162" i="1"/>
  <c r="CC162" i="1"/>
  <c r="BQ162" i="1"/>
  <c r="BG162" i="1"/>
  <c r="AW162" i="1"/>
  <c r="AK162" i="1"/>
  <c r="AA162" i="1"/>
  <c r="S162" i="1"/>
  <c r="DQ162" i="1"/>
  <c r="DE162" i="1"/>
  <c r="CU162" i="1"/>
  <c r="CK162" i="1"/>
  <c r="BY162" i="1"/>
  <c r="BO162" i="1"/>
  <c r="BE162" i="1"/>
  <c r="AS162" i="1"/>
  <c r="AI162" i="1"/>
  <c r="Y162" i="1"/>
  <c r="Q162" i="1"/>
  <c r="D163" i="1"/>
  <c r="DM162" i="1"/>
  <c r="DC162" i="1"/>
  <c r="CS162" i="1"/>
  <c r="CG162" i="1"/>
  <c r="BW162" i="1"/>
  <c r="BM162" i="1"/>
  <c r="BA162" i="1"/>
  <c r="AQ162" i="1"/>
  <c r="AG162" i="1"/>
  <c r="W162" i="1"/>
  <c r="O162" i="1"/>
  <c r="DU162" i="1" l="1"/>
  <c r="D164" i="1"/>
  <c r="DQ163" i="1"/>
  <c r="DI163" i="1"/>
  <c r="DA163" i="1"/>
  <c r="CS163" i="1"/>
  <c r="CK163" i="1"/>
  <c r="CC163" i="1"/>
  <c r="BU163" i="1"/>
  <c r="BM163" i="1"/>
  <c r="BE163" i="1"/>
  <c r="AW163" i="1"/>
  <c r="AO163" i="1"/>
  <c r="AG163" i="1"/>
  <c r="Y163" i="1"/>
  <c r="Q163" i="1"/>
  <c r="DM163" i="1"/>
  <c r="DE163" i="1"/>
  <c r="CW163" i="1"/>
  <c r="CO163" i="1"/>
  <c r="CG163" i="1"/>
  <c r="BY163" i="1"/>
  <c r="BQ163" i="1"/>
  <c r="BI163" i="1"/>
  <c r="BA163" i="1"/>
  <c r="DS163" i="1"/>
  <c r="DK163" i="1"/>
  <c r="DC163" i="1"/>
  <c r="CU163" i="1"/>
  <c r="CM163" i="1"/>
  <c r="CE163" i="1"/>
  <c r="BW163" i="1"/>
  <c r="BO163" i="1"/>
  <c r="BG163" i="1"/>
  <c r="AY163" i="1"/>
  <c r="AQ163" i="1"/>
  <c r="AI163" i="1"/>
  <c r="AA163" i="1"/>
  <c r="DG163" i="1"/>
  <c r="CA163" i="1"/>
  <c r="AU163" i="1"/>
  <c r="AE163" i="1"/>
  <c r="S163" i="1"/>
  <c r="CY163" i="1"/>
  <c r="BS163" i="1"/>
  <c r="AS163" i="1"/>
  <c r="AC163" i="1"/>
  <c r="O163" i="1"/>
  <c r="CQ163" i="1"/>
  <c r="BK163" i="1"/>
  <c r="AM163" i="1"/>
  <c r="W163" i="1"/>
  <c r="DO163" i="1"/>
  <c r="CI163" i="1"/>
  <c r="BC163" i="1"/>
  <c r="AK163" i="1"/>
  <c r="DU163" i="1" s="1"/>
  <c r="U163" i="1"/>
  <c r="DS164" i="1" l="1"/>
  <c r="DK164" i="1"/>
  <c r="DC164" i="1"/>
  <c r="CU164" i="1"/>
  <c r="CM164" i="1"/>
  <c r="CE164" i="1"/>
  <c r="BW164" i="1"/>
  <c r="BO164" i="1"/>
  <c r="BG164" i="1"/>
  <c r="AY164" i="1"/>
  <c r="AQ164" i="1"/>
  <c r="AI164" i="1"/>
  <c r="AA164" i="1"/>
  <c r="S164" i="1"/>
  <c r="DO164" i="1"/>
  <c r="DG164" i="1"/>
  <c r="CY164" i="1"/>
  <c r="CQ164" i="1"/>
  <c r="CI164" i="1"/>
  <c r="CA164" i="1"/>
  <c r="BS164" i="1"/>
  <c r="BK164" i="1"/>
  <c r="BC164" i="1"/>
  <c r="AU164" i="1"/>
  <c r="AM164" i="1"/>
  <c r="AE164" i="1"/>
  <c r="W164" i="1"/>
  <c r="O164" i="1"/>
  <c r="DM164" i="1"/>
  <c r="DE164" i="1"/>
  <c r="CW164" i="1"/>
  <c r="CO164" i="1"/>
  <c r="CG164" i="1"/>
  <c r="BY164" i="1"/>
  <c r="BQ164" i="1"/>
  <c r="BI164" i="1"/>
  <c r="BA164" i="1"/>
  <c r="AS164" i="1"/>
  <c r="AK164" i="1"/>
  <c r="AC164" i="1"/>
  <c r="U164" i="1"/>
  <c r="DI164" i="1"/>
  <c r="CC164" i="1"/>
  <c r="AW164" i="1"/>
  <c r="Q164" i="1"/>
  <c r="D165" i="1"/>
  <c r="DA164" i="1"/>
  <c r="BU164" i="1"/>
  <c r="AO164" i="1"/>
  <c r="CS164" i="1"/>
  <c r="BM164" i="1"/>
  <c r="AG164" i="1"/>
  <c r="DQ164" i="1"/>
  <c r="CK164" i="1"/>
  <c r="BE164" i="1"/>
  <c r="Y164" i="1"/>
  <c r="DU164" i="1" l="1"/>
  <c r="DM165" i="1"/>
  <c r="DE165" i="1"/>
  <c r="CW165" i="1"/>
  <c r="CO165" i="1"/>
  <c r="CG165" i="1"/>
  <c r="BY165" i="1"/>
  <c r="BQ165" i="1"/>
  <c r="BI165" i="1"/>
  <c r="BA165" i="1"/>
  <c r="AS165" i="1"/>
  <c r="AK165" i="1"/>
  <c r="AC165" i="1"/>
  <c r="U165" i="1"/>
  <c r="D166" i="1"/>
  <c r="DQ165" i="1"/>
  <c r="DI165" i="1"/>
  <c r="DA165" i="1"/>
  <c r="CS165" i="1"/>
  <c r="CK165" i="1"/>
  <c r="CC165" i="1"/>
  <c r="BU165" i="1"/>
  <c r="BM165" i="1"/>
  <c r="BE165" i="1"/>
  <c r="AW165" i="1"/>
  <c r="AO165" i="1"/>
  <c r="AG165" i="1"/>
  <c r="Y165" i="1"/>
  <c r="Q165" i="1"/>
  <c r="DO165" i="1"/>
  <c r="DG165" i="1"/>
  <c r="CY165" i="1"/>
  <c r="CQ165" i="1"/>
  <c r="CI165" i="1"/>
  <c r="CA165" i="1"/>
  <c r="BS165" i="1"/>
  <c r="BK165" i="1"/>
  <c r="BC165" i="1"/>
  <c r="AU165" i="1"/>
  <c r="AM165" i="1"/>
  <c r="AE165" i="1"/>
  <c r="W165" i="1"/>
  <c r="O165" i="1"/>
  <c r="DK165" i="1"/>
  <c r="CE165" i="1"/>
  <c r="AY165" i="1"/>
  <c r="S165" i="1"/>
  <c r="DC165" i="1"/>
  <c r="BW165" i="1"/>
  <c r="AQ165" i="1"/>
  <c r="CU165" i="1"/>
  <c r="BO165" i="1"/>
  <c r="AI165" i="1"/>
  <c r="DS165" i="1"/>
  <c r="CM165" i="1"/>
  <c r="BG165" i="1"/>
  <c r="AA165" i="1"/>
  <c r="DU165" i="1" l="1"/>
  <c r="DO166" i="1"/>
  <c r="DG166" i="1"/>
  <c r="CY166" i="1"/>
  <c r="CQ166" i="1"/>
  <c r="CI166" i="1"/>
  <c r="CA166" i="1"/>
  <c r="BS166" i="1"/>
  <c r="BK166" i="1"/>
  <c r="BC166" i="1"/>
  <c r="AU166" i="1"/>
  <c r="AM166" i="1"/>
  <c r="AE166" i="1"/>
  <c r="W166" i="1"/>
  <c r="O166" i="1"/>
  <c r="DM166" i="1"/>
  <c r="DE166" i="1"/>
  <c r="CW166" i="1"/>
  <c r="CO166" i="1"/>
  <c r="CG166" i="1"/>
  <c r="BY166" i="1"/>
  <c r="BQ166" i="1"/>
  <c r="BI166" i="1"/>
  <c r="DS166" i="1"/>
  <c r="DK166" i="1"/>
  <c r="DC166" i="1"/>
  <c r="CU166" i="1"/>
  <c r="CM166" i="1"/>
  <c r="CE166" i="1"/>
  <c r="BW166" i="1"/>
  <c r="BO166" i="1"/>
  <c r="BG166" i="1"/>
  <c r="AY166" i="1"/>
  <c r="AQ166" i="1"/>
  <c r="AI166" i="1"/>
  <c r="AA166" i="1"/>
  <c r="S166" i="1"/>
  <c r="D167" i="1"/>
  <c r="DQ166" i="1"/>
  <c r="DI166" i="1"/>
  <c r="DA166" i="1"/>
  <c r="CS166" i="1"/>
  <c r="CK166" i="1"/>
  <c r="CC166" i="1"/>
  <c r="BU166" i="1"/>
  <c r="BM166" i="1"/>
  <c r="BE166" i="1"/>
  <c r="AW166" i="1"/>
  <c r="AO166" i="1"/>
  <c r="AG166" i="1"/>
  <c r="Y166" i="1"/>
  <c r="Q166" i="1"/>
  <c r="BA166" i="1"/>
  <c r="U166" i="1"/>
  <c r="AS166" i="1"/>
  <c r="AK166" i="1"/>
  <c r="AC166" i="1"/>
  <c r="DU166" i="1" l="1"/>
  <c r="D168" i="1"/>
  <c r="DQ167" i="1"/>
  <c r="DI167" i="1"/>
  <c r="DA167" i="1"/>
  <c r="CS167" i="1"/>
  <c r="CK167" i="1"/>
  <c r="CC167" i="1"/>
  <c r="BU167" i="1"/>
  <c r="BM167" i="1"/>
  <c r="BE167" i="1"/>
  <c r="AW167" i="1"/>
  <c r="AO167" i="1"/>
  <c r="AG167" i="1"/>
  <c r="Y167" i="1"/>
  <c r="Q167" i="1"/>
  <c r="DO167" i="1"/>
  <c r="DG167" i="1"/>
  <c r="CY167" i="1"/>
  <c r="CQ167" i="1"/>
  <c r="CI167" i="1"/>
  <c r="CA167" i="1"/>
  <c r="BS167" i="1"/>
  <c r="BK167" i="1"/>
  <c r="BC167" i="1"/>
  <c r="AU167" i="1"/>
  <c r="AM167" i="1"/>
  <c r="AE167" i="1"/>
  <c r="W167" i="1"/>
  <c r="O167" i="1"/>
  <c r="DM167" i="1"/>
  <c r="DE167" i="1"/>
  <c r="CW167" i="1"/>
  <c r="CO167" i="1"/>
  <c r="CG167" i="1"/>
  <c r="BY167" i="1"/>
  <c r="BQ167" i="1"/>
  <c r="BI167" i="1"/>
  <c r="BA167" i="1"/>
  <c r="AS167" i="1"/>
  <c r="AK167" i="1"/>
  <c r="AC167" i="1"/>
  <c r="U167" i="1"/>
  <c r="DS167" i="1"/>
  <c r="DK167" i="1"/>
  <c r="DC167" i="1"/>
  <c r="CU167" i="1"/>
  <c r="CM167" i="1"/>
  <c r="CE167" i="1"/>
  <c r="BW167" i="1"/>
  <c r="BO167" i="1"/>
  <c r="BG167" i="1"/>
  <c r="AY167" i="1"/>
  <c r="AQ167" i="1"/>
  <c r="AI167" i="1"/>
  <c r="AA167" i="1"/>
  <c r="S167" i="1"/>
  <c r="DS168" i="1" l="1"/>
  <c r="DK168" i="1"/>
  <c r="DC168" i="1"/>
  <c r="CU168" i="1"/>
  <c r="CM168" i="1"/>
  <c r="CE168" i="1"/>
  <c r="BW168" i="1"/>
  <c r="BO168" i="1"/>
  <c r="BG168" i="1"/>
  <c r="AY168" i="1"/>
  <c r="AQ168" i="1"/>
  <c r="AI168" i="1"/>
  <c r="AA168" i="1"/>
  <c r="S168" i="1"/>
  <c r="D169" i="1"/>
  <c r="DQ168" i="1"/>
  <c r="DI168" i="1"/>
  <c r="DA168" i="1"/>
  <c r="CS168" i="1"/>
  <c r="CK168" i="1"/>
  <c r="CC168" i="1"/>
  <c r="BU168" i="1"/>
  <c r="BM168" i="1"/>
  <c r="BE168" i="1"/>
  <c r="AW168" i="1"/>
  <c r="AO168" i="1"/>
  <c r="AG168" i="1"/>
  <c r="Y168" i="1"/>
  <c r="Q168" i="1"/>
  <c r="DO168" i="1"/>
  <c r="DG168" i="1"/>
  <c r="CY168" i="1"/>
  <c r="CQ168" i="1"/>
  <c r="CI168" i="1"/>
  <c r="CA168" i="1"/>
  <c r="BS168" i="1"/>
  <c r="BK168" i="1"/>
  <c r="BC168" i="1"/>
  <c r="AU168" i="1"/>
  <c r="AM168" i="1"/>
  <c r="AE168" i="1"/>
  <c r="W168" i="1"/>
  <c r="O168" i="1"/>
  <c r="DM168" i="1"/>
  <c r="DE168" i="1"/>
  <c r="CW168" i="1"/>
  <c r="CO168" i="1"/>
  <c r="CG168" i="1"/>
  <c r="BY168" i="1"/>
  <c r="BQ168" i="1"/>
  <c r="BI168" i="1"/>
  <c r="BA168" i="1"/>
  <c r="AS168" i="1"/>
  <c r="AK168" i="1"/>
  <c r="DU168" i="1" s="1"/>
  <c r="AC168" i="1"/>
  <c r="U168" i="1"/>
  <c r="DU167" i="1"/>
  <c r="DM169" i="1" l="1"/>
  <c r="DE169" i="1"/>
  <c r="CW169" i="1"/>
  <c r="CO169" i="1"/>
  <c r="CG169" i="1"/>
  <c r="BY169" i="1"/>
  <c r="BQ169" i="1"/>
  <c r="BI169" i="1"/>
  <c r="BA169" i="1"/>
  <c r="AS169" i="1"/>
  <c r="AK169" i="1"/>
  <c r="AC169" i="1"/>
  <c r="U169" i="1"/>
  <c r="DS169" i="1"/>
  <c r="DK169" i="1"/>
  <c r="DC169" i="1"/>
  <c r="CU169" i="1"/>
  <c r="CM169" i="1"/>
  <c r="CE169" i="1"/>
  <c r="BW169" i="1"/>
  <c r="BO169" i="1"/>
  <c r="BG169" i="1"/>
  <c r="AY169" i="1"/>
  <c r="AQ169" i="1"/>
  <c r="AI169" i="1"/>
  <c r="AA169" i="1"/>
  <c r="S169" i="1"/>
  <c r="D170" i="1"/>
  <c r="DQ169" i="1"/>
  <c r="DI169" i="1"/>
  <c r="DA169" i="1"/>
  <c r="CS169" i="1"/>
  <c r="CK169" i="1"/>
  <c r="CC169" i="1"/>
  <c r="BU169" i="1"/>
  <c r="BM169" i="1"/>
  <c r="BE169" i="1"/>
  <c r="AW169" i="1"/>
  <c r="AO169" i="1"/>
  <c r="AG169" i="1"/>
  <c r="Y169" i="1"/>
  <c r="Q169" i="1"/>
  <c r="DO169" i="1"/>
  <c r="DG169" i="1"/>
  <c r="CY169" i="1"/>
  <c r="CQ169" i="1"/>
  <c r="CI169" i="1"/>
  <c r="CA169" i="1"/>
  <c r="BS169" i="1"/>
  <c r="BK169" i="1"/>
  <c r="BC169" i="1"/>
  <c r="AU169" i="1"/>
  <c r="AM169" i="1"/>
  <c r="AE169" i="1"/>
  <c r="W169" i="1"/>
  <c r="O169" i="1"/>
  <c r="DO170" i="1" l="1"/>
  <c r="DG170" i="1"/>
  <c r="CY170" i="1"/>
  <c r="CQ170" i="1"/>
  <c r="CI170" i="1"/>
  <c r="CA170" i="1"/>
  <c r="BS170" i="1"/>
  <c r="BK170" i="1"/>
  <c r="BC170" i="1"/>
  <c r="AU170" i="1"/>
  <c r="AM170" i="1"/>
  <c r="AE170" i="1"/>
  <c r="W170" i="1"/>
  <c r="O170" i="1"/>
  <c r="DM170" i="1"/>
  <c r="DE170" i="1"/>
  <c r="CW170" i="1"/>
  <c r="CO170" i="1"/>
  <c r="CG170" i="1"/>
  <c r="BY170" i="1"/>
  <c r="BQ170" i="1"/>
  <c r="BI170" i="1"/>
  <c r="BA170" i="1"/>
  <c r="AS170" i="1"/>
  <c r="AK170" i="1"/>
  <c r="AC170" i="1"/>
  <c r="U170" i="1"/>
  <c r="DS170" i="1"/>
  <c r="DK170" i="1"/>
  <c r="DC170" i="1"/>
  <c r="CU170" i="1"/>
  <c r="CM170" i="1"/>
  <c r="CE170" i="1"/>
  <c r="BW170" i="1"/>
  <c r="BO170" i="1"/>
  <c r="BG170" i="1"/>
  <c r="AY170" i="1"/>
  <c r="AQ170" i="1"/>
  <c r="AI170" i="1"/>
  <c r="AA170" i="1"/>
  <c r="S170" i="1"/>
  <c r="D171" i="1"/>
  <c r="DQ170" i="1"/>
  <c r="DI170" i="1"/>
  <c r="DA170" i="1"/>
  <c r="CS170" i="1"/>
  <c r="CK170" i="1"/>
  <c r="CC170" i="1"/>
  <c r="BU170" i="1"/>
  <c r="BM170" i="1"/>
  <c r="BE170" i="1"/>
  <c r="AW170" i="1"/>
  <c r="AO170" i="1"/>
  <c r="AG170" i="1"/>
  <c r="Y170" i="1"/>
  <c r="Q170" i="1"/>
  <c r="DU169" i="1"/>
  <c r="D172" i="1" l="1"/>
  <c r="DQ171" i="1"/>
  <c r="DI171" i="1"/>
  <c r="DA171" i="1"/>
  <c r="CS171" i="1"/>
  <c r="CK171" i="1"/>
  <c r="CC171" i="1"/>
  <c r="BU171" i="1"/>
  <c r="BM171" i="1"/>
  <c r="BE171" i="1"/>
  <c r="AW171" i="1"/>
  <c r="AO171" i="1"/>
  <c r="AG171" i="1"/>
  <c r="Y171" i="1"/>
  <c r="Q171" i="1"/>
  <c r="DO171" i="1"/>
  <c r="DG171" i="1"/>
  <c r="CY171" i="1"/>
  <c r="CQ171" i="1"/>
  <c r="CI171" i="1"/>
  <c r="CA171" i="1"/>
  <c r="BS171" i="1"/>
  <c r="BK171" i="1"/>
  <c r="BC171" i="1"/>
  <c r="AU171" i="1"/>
  <c r="AM171" i="1"/>
  <c r="AE171" i="1"/>
  <c r="W171" i="1"/>
  <c r="O171" i="1"/>
  <c r="DM171" i="1"/>
  <c r="DE171" i="1"/>
  <c r="CW171" i="1"/>
  <c r="CO171" i="1"/>
  <c r="CG171" i="1"/>
  <c r="BY171" i="1"/>
  <c r="BQ171" i="1"/>
  <c r="BI171" i="1"/>
  <c r="BA171" i="1"/>
  <c r="AS171" i="1"/>
  <c r="AK171" i="1"/>
  <c r="AC171" i="1"/>
  <c r="U171" i="1"/>
  <c r="DS171" i="1"/>
  <c r="DK171" i="1"/>
  <c r="DC171" i="1"/>
  <c r="CU171" i="1"/>
  <c r="CM171" i="1"/>
  <c r="CE171" i="1"/>
  <c r="BW171" i="1"/>
  <c r="BO171" i="1"/>
  <c r="BG171" i="1"/>
  <c r="AY171" i="1"/>
  <c r="AQ171" i="1"/>
  <c r="AI171" i="1"/>
  <c r="AA171" i="1"/>
  <c r="S171" i="1"/>
  <c r="DU170" i="1"/>
  <c r="DU171" i="1" l="1"/>
  <c r="DS172" i="1"/>
  <c r="DS143" i="1" s="1"/>
  <c r="DK172" i="1"/>
  <c r="DK143" i="1" s="1"/>
  <c r="DC172" i="1"/>
  <c r="DC143" i="1" s="1"/>
  <c r="CU172" i="1"/>
  <c r="CU143" i="1" s="1"/>
  <c r="CM172" i="1"/>
  <c r="CM143" i="1" s="1"/>
  <c r="CE172" i="1"/>
  <c r="CE143" i="1" s="1"/>
  <c r="BW172" i="1"/>
  <c r="BW143" i="1" s="1"/>
  <c r="BO172" i="1"/>
  <c r="BO143" i="1" s="1"/>
  <c r="BG172" i="1"/>
  <c r="BG143" i="1" s="1"/>
  <c r="AY172" i="1"/>
  <c r="AY143" i="1" s="1"/>
  <c r="AQ172" i="1"/>
  <c r="AQ143" i="1" s="1"/>
  <c r="AI172" i="1"/>
  <c r="AI143" i="1" s="1"/>
  <c r="AA172" i="1"/>
  <c r="AA143" i="1" s="1"/>
  <c r="S172" i="1"/>
  <c r="S143" i="1" s="1"/>
  <c r="D173" i="1"/>
  <c r="D174" i="1" s="1"/>
  <c r="DQ172" i="1"/>
  <c r="DQ143" i="1" s="1"/>
  <c r="DI172" i="1"/>
  <c r="DI143" i="1" s="1"/>
  <c r="DA172" i="1"/>
  <c r="DA143" i="1" s="1"/>
  <c r="CS172" i="1"/>
  <c r="CS143" i="1" s="1"/>
  <c r="CK172" i="1"/>
  <c r="CK143" i="1" s="1"/>
  <c r="CC172" i="1"/>
  <c r="CC143" i="1" s="1"/>
  <c r="BU172" i="1"/>
  <c r="BU143" i="1" s="1"/>
  <c r="BM172" i="1"/>
  <c r="BM143" i="1" s="1"/>
  <c r="BE172" i="1"/>
  <c r="BE143" i="1" s="1"/>
  <c r="AW172" i="1"/>
  <c r="AW143" i="1" s="1"/>
  <c r="AO172" i="1"/>
  <c r="AO143" i="1" s="1"/>
  <c r="AG172" i="1"/>
  <c r="AG143" i="1" s="1"/>
  <c r="Y172" i="1"/>
  <c r="Y143" i="1" s="1"/>
  <c r="Q172" i="1"/>
  <c r="Q143" i="1" s="1"/>
  <c r="DO172" i="1"/>
  <c r="DO143" i="1" s="1"/>
  <c r="DG172" i="1"/>
  <c r="DG143" i="1" s="1"/>
  <c r="CY172" i="1"/>
  <c r="CY143" i="1" s="1"/>
  <c r="CQ172" i="1"/>
  <c r="CQ143" i="1" s="1"/>
  <c r="CI172" i="1"/>
  <c r="CI143" i="1" s="1"/>
  <c r="CA172" i="1"/>
  <c r="CA143" i="1" s="1"/>
  <c r="BS172" i="1"/>
  <c r="BS143" i="1" s="1"/>
  <c r="BK172" i="1"/>
  <c r="BK143" i="1" s="1"/>
  <c r="BC172" i="1"/>
  <c r="BC143" i="1" s="1"/>
  <c r="AU172" i="1"/>
  <c r="AU143" i="1" s="1"/>
  <c r="AM172" i="1"/>
  <c r="AM143" i="1" s="1"/>
  <c r="AE172" i="1"/>
  <c r="AE143" i="1" s="1"/>
  <c r="W172" i="1"/>
  <c r="W143" i="1" s="1"/>
  <c r="O172" i="1"/>
  <c r="O143" i="1" s="1"/>
  <c r="DM172" i="1"/>
  <c r="DM143" i="1" s="1"/>
  <c r="DE172" i="1"/>
  <c r="DE143" i="1" s="1"/>
  <c r="CW172" i="1"/>
  <c r="CW143" i="1" s="1"/>
  <c r="CO172" i="1"/>
  <c r="CO143" i="1" s="1"/>
  <c r="CG172" i="1"/>
  <c r="CG143" i="1" s="1"/>
  <c r="BY172" i="1"/>
  <c r="BY143" i="1" s="1"/>
  <c r="BQ172" i="1"/>
  <c r="BQ143" i="1" s="1"/>
  <c r="BI172" i="1"/>
  <c r="BI143" i="1" s="1"/>
  <c r="BA172" i="1"/>
  <c r="BA143" i="1" s="1"/>
  <c r="AS172" i="1"/>
  <c r="AS143" i="1" s="1"/>
  <c r="AK172" i="1"/>
  <c r="AC172" i="1"/>
  <c r="AC143" i="1" s="1"/>
  <c r="U172" i="1"/>
  <c r="U143" i="1" s="1"/>
  <c r="D175" i="1" l="1"/>
  <c r="DQ174" i="1"/>
  <c r="DI174" i="1"/>
  <c r="DA174" i="1"/>
  <c r="CS174" i="1"/>
  <c r="CK174" i="1"/>
  <c r="CC174" i="1"/>
  <c r="BU174" i="1"/>
  <c r="BM174" i="1"/>
  <c r="BE174" i="1"/>
  <c r="AW174" i="1"/>
  <c r="AO174" i="1"/>
  <c r="AG174" i="1"/>
  <c r="Y174" i="1"/>
  <c r="Q174" i="1"/>
  <c r="DO174" i="1"/>
  <c r="DG174" i="1"/>
  <c r="CY174" i="1"/>
  <c r="CQ174" i="1"/>
  <c r="CI174" i="1"/>
  <c r="CA174" i="1"/>
  <c r="BS174" i="1"/>
  <c r="BK174" i="1"/>
  <c r="BC174" i="1"/>
  <c r="AU174" i="1"/>
  <c r="AM174" i="1"/>
  <c r="AE174" i="1"/>
  <c r="W174" i="1"/>
  <c r="O174" i="1"/>
  <c r="DM174" i="1"/>
  <c r="DE174" i="1"/>
  <c r="CW174" i="1"/>
  <c r="CO174" i="1"/>
  <c r="CG174" i="1"/>
  <c r="BY174" i="1"/>
  <c r="BQ174" i="1"/>
  <c r="BI174" i="1"/>
  <c r="BA174" i="1"/>
  <c r="AS174" i="1"/>
  <c r="AK174" i="1"/>
  <c r="AC174" i="1"/>
  <c r="U174" i="1"/>
  <c r="DS174" i="1"/>
  <c r="DK174" i="1"/>
  <c r="DC174" i="1"/>
  <c r="CU174" i="1"/>
  <c r="CM174" i="1"/>
  <c r="CE174" i="1"/>
  <c r="BW174" i="1"/>
  <c r="BO174" i="1"/>
  <c r="BG174" i="1"/>
  <c r="AY174" i="1"/>
  <c r="AQ174" i="1"/>
  <c r="AI174" i="1"/>
  <c r="AA174" i="1"/>
  <c r="S174" i="1"/>
  <c r="DU172" i="1"/>
  <c r="DU143" i="1" s="1"/>
  <c r="AK143" i="1"/>
  <c r="DS175" i="1" l="1"/>
  <c r="DK175" i="1"/>
  <c r="DC175" i="1"/>
  <c r="CU175" i="1"/>
  <c r="CM175" i="1"/>
  <c r="CE175" i="1"/>
  <c r="BW175" i="1"/>
  <c r="BO175" i="1"/>
  <c r="BG175" i="1"/>
  <c r="AY175" i="1"/>
  <c r="AQ175" i="1"/>
  <c r="AI175" i="1"/>
  <c r="AA175" i="1"/>
  <c r="S175" i="1"/>
  <c r="D176" i="1"/>
  <c r="DQ175" i="1"/>
  <c r="DI175" i="1"/>
  <c r="DA175" i="1"/>
  <c r="CS175" i="1"/>
  <c r="CK175" i="1"/>
  <c r="CC175" i="1"/>
  <c r="BU175" i="1"/>
  <c r="BM175" i="1"/>
  <c r="BE175" i="1"/>
  <c r="AW175" i="1"/>
  <c r="AO175" i="1"/>
  <c r="AG175" i="1"/>
  <c r="Y175" i="1"/>
  <c r="Q175" i="1"/>
  <c r="DO175" i="1"/>
  <c r="DG175" i="1"/>
  <c r="CY175" i="1"/>
  <c r="CQ175" i="1"/>
  <c r="CI175" i="1"/>
  <c r="CA175" i="1"/>
  <c r="BS175" i="1"/>
  <c r="BK175" i="1"/>
  <c r="BC175" i="1"/>
  <c r="AU175" i="1"/>
  <c r="AM175" i="1"/>
  <c r="AE175" i="1"/>
  <c r="W175" i="1"/>
  <c r="O175" i="1"/>
  <c r="DM175" i="1"/>
  <c r="DE175" i="1"/>
  <c r="CW175" i="1"/>
  <c r="CO175" i="1"/>
  <c r="CG175" i="1"/>
  <c r="BY175" i="1"/>
  <c r="BQ175" i="1"/>
  <c r="BI175" i="1"/>
  <c r="BA175" i="1"/>
  <c r="AS175" i="1"/>
  <c r="AK175" i="1"/>
  <c r="DU175" i="1" s="1"/>
  <c r="AC175" i="1"/>
  <c r="U175" i="1"/>
  <c r="DU174" i="1"/>
  <c r="DM176" i="1" l="1"/>
  <c r="DE176" i="1"/>
  <c r="CW176" i="1"/>
  <c r="CO176" i="1"/>
  <c r="CG176" i="1"/>
  <c r="BY176" i="1"/>
  <c r="BQ176" i="1"/>
  <c r="BI176" i="1"/>
  <c r="BA176" i="1"/>
  <c r="AS176" i="1"/>
  <c r="AK176" i="1"/>
  <c r="AC176" i="1"/>
  <c r="U176" i="1"/>
  <c r="DS176" i="1"/>
  <c r="DK176" i="1"/>
  <c r="DC176" i="1"/>
  <c r="CU176" i="1"/>
  <c r="CM176" i="1"/>
  <c r="CE176" i="1"/>
  <c r="BW176" i="1"/>
  <c r="BO176" i="1"/>
  <c r="BG176" i="1"/>
  <c r="AY176" i="1"/>
  <c r="AQ176" i="1"/>
  <c r="AI176" i="1"/>
  <c r="AA176" i="1"/>
  <c r="S176" i="1"/>
  <c r="D177" i="1"/>
  <c r="DQ176" i="1"/>
  <c r="DI176" i="1"/>
  <c r="DA176" i="1"/>
  <c r="CS176" i="1"/>
  <c r="CK176" i="1"/>
  <c r="CC176" i="1"/>
  <c r="BU176" i="1"/>
  <c r="BM176" i="1"/>
  <c r="BE176" i="1"/>
  <c r="AW176" i="1"/>
  <c r="AO176" i="1"/>
  <c r="AG176" i="1"/>
  <c r="Y176" i="1"/>
  <c r="Q176" i="1"/>
  <c r="DO176" i="1"/>
  <c r="DG176" i="1"/>
  <c r="CY176" i="1"/>
  <c r="CQ176" i="1"/>
  <c r="CI176" i="1"/>
  <c r="CA176" i="1"/>
  <c r="BS176" i="1"/>
  <c r="BK176" i="1"/>
  <c r="BC176" i="1"/>
  <c r="AU176" i="1"/>
  <c r="AM176" i="1"/>
  <c r="AE176" i="1"/>
  <c r="W176" i="1"/>
  <c r="O176" i="1"/>
  <c r="DO177" i="1" l="1"/>
  <c r="DG177" i="1"/>
  <c r="CY177" i="1"/>
  <c r="CQ177" i="1"/>
  <c r="CI177" i="1"/>
  <c r="CA177" i="1"/>
  <c r="BS177" i="1"/>
  <c r="BK177" i="1"/>
  <c r="BC177" i="1"/>
  <c r="AU177" i="1"/>
  <c r="AM177" i="1"/>
  <c r="AE177" i="1"/>
  <c r="W177" i="1"/>
  <c r="O177" i="1"/>
  <c r="DM177" i="1"/>
  <c r="DE177" i="1"/>
  <c r="CW177" i="1"/>
  <c r="CO177" i="1"/>
  <c r="CG177" i="1"/>
  <c r="BY177" i="1"/>
  <c r="BQ177" i="1"/>
  <c r="BI177" i="1"/>
  <c r="BA177" i="1"/>
  <c r="AS177" i="1"/>
  <c r="AK177" i="1"/>
  <c r="AC177" i="1"/>
  <c r="U177" i="1"/>
  <c r="DS177" i="1"/>
  <c r="DK177" i="1"/>
  <c r="DC177" i="1"/>
  <c r="CU177" i="1"/>
  <c r="CM177" i="1"/>
  <c r="CE177" i="1"/>
  <c r="BW177" i="1"/>
  <c r="BO177" i="1"/>
  <c r="BG177" i="1"/>
  <c r="AY177" i="1"/>
  <c r="AQ177" i="1"/>
  <c r="AI177" i="1"/>
  <c r="AA177" i="1"/>
  <c r="S177" i="1"/>
  <c r="D178" i="1"/>
  <c r="DQ177" i="1"/>
  <c r="DI177" i="1"/>
  <c r="DA177" i="1"/>
  <c r="CS177" i="1"/>
  <c r="CK177" i="1"/>
  <c r="CC177" i="1"/>
  <c r="BU177" i="1"/>
  <c r="BM177" i="1"/>
  <c r="BE177" i="1"/>
  <c r="AW177" i="1"/>
  <c r="AO177" i="1"/>
  <c r="AG177" i="1"/>
  <c r="Y177" i="1"/>
  <c r="Q177" i="1"/>
  <c r="DU176" i="1"/>
  <c r="D179" i="1" l="1"/>
  <c r="DQ178" i="1"/>
  <c r="DI178" i="1"/>
  <c r="DA178" i="1"/>
  <c r="CS178" i="1"/>
  <c r="CK178" i="1"/>
  <c r="CC178" i="1"/>
  <c r="BU178" i="1"/>
  <c r="BM178" i="1"/>
  <c r="BE178" i="1"/>
  <c r="AW178" i="1"/>
  <c r="AO178" i="1"/>
  <c r="AG178" i="1"/>
  <c r="Y178" i="1"/>
  <c r="Q178" i="1"/>
  <c r="DO178" i="1"/>
  <c r="DG178" i="1"/>
  <c r="CY178" i="1"/>
  <c r="CQ178" i="1"/>
  <c r="CI178" i="1"/>
  <c r="CA178" i="1"/>
  <c r="BS178" i="1"/>
  <c r="BK178" i="1"/>
  <c r="BC178" i="1"/>
  <c r="AU178" i="1"/>
  <c r="AM178" i="1"/>
  <c r="AE178" i="1"/>
  <c r="W178" i="1"/>
  <c r="O178" i="1"/>
  <c r="DM178" i="1"/>
  <c r="DE178" i="1"/>
  <c r="CW178" i="1"/>
  <c r="CO178" i="1"/>
  <c r="CG178" i="1"/>
  <c r="BY178" i="1"/>
  <c r="BQ178" i="1"/>
  <c r="BI178" i="1"/>
  <c r="BA178" i="1"/>
  <c r="AS178" i="1"/>
  <c r="AK178" i="1"/>
  <c r="AC178" i="1"/>
  <c r="U178" i="1"/>
  <c r="DS178" i="1"/>
  <c r="DK178" i="1"/>
  <c r="DC178" i="1"/>
  <c r="CU178" i="1"/>
  <c r="CM178" i="1"/>
  <c r="CE178" i="1"/>
  <c r="BW178" i="1"/>
  <c r="BO178" i="1"/>
  <c r="BG178" i="1"/>
  <c r="AY178" i="1"/>
  <c r="AQ178" i="1"/>
  <c r="AI178" i="1"/>
  <c r="AA178" i="1"/>
  <c r="S178" i="1"/>
  <c r="DU177" i="1"/>
  <c r="DS179" i="1" l="1"/>
  <c r="DK179" i="1"/>
  <c r="DC179" i="1"/>
  <c r="CU179" i="1"/>
  <c r="CM179" i="1"/>
  <c r="CE179" i="1"/>
  <c r="BW179" i="1"/>
  <c r="BO179" i="1"/>
  <c r="BG179" i="1"/>
  <c r="AY179" i="1"/>
  <c r="AQ179" i="1"/>
  <c r="AI179" i="1"/>
  <c r="AA179" i="1"/>
  <c r="S179" i="1"/>
  <c r="D180" i="1"/>
  <c r="DQ179" i="1"/>
  <c r="DI179" i="1"/>
  <c r="DA179" i="1"/>
  <c r="CS179" i="1"/>
  <c r="CK179" i="1"/>
  <c r="CC179" i="1"/>
  <c r="BU179" i="1"/>
  <c r="BM179" i="1"/>
  <c r="BE179" i="1"/>
  <c r="AW179" i="1"/>
  <c r="AO179" i="1"/>
  <c r="AG179" i="1"/>
  <c r="Y179" i="1"/>
  <c r="Q179" i="1"/>
  <c r="DO179" i="1"/>
  <c r="DG179" i="1"/>
  <c r="CY179" i="1"/>
  <c r="CQ179" i="1"/>
  <c r="CI179" i="1"/>
  <c r="CA179" i="1"/>
  <c r="BS179" i="1"/>
  <c r="BK179" i="1"/>
  <c r="BC179" i="1"/>
  <c r="AU179" i="1"/>
  <c r="AM179" i="1"/>
  <c r="AE179" i="1"/>
  <c r="W179" i="1"/>
  <c r="O179" i="1"/>
  <c r="DM179" i="1"/>
  <c r="DE179" i="1"/>
  <c r="CW179" i="1"/>
  <c r="CO179" i="1"/>
  <c r="CG179" i="1"/>
  <c r="BY179" i="1"/>
  <c r="BQ179" i="1"/>
  <c r="BI179" i="1"/>
  <c r="BA179" i="1"/>
  <c r="AS179" i="1"/>
  <c r="AK179" i="1"/>
  <c r="AC179" i="1"/>
  <c r="U179" i="1"/>
  <c r="DU178" i="1"/>
  <c r="DU179" i="1" l="1"/>
  <c r="DM180" i="1"/>
  <c r="DE180" i="1"/>
  <c r="CW180" i="1"/>
  <c r="CO180" i="1"/>
  <c r="CG180" i="1"/>
  <c r="BY180" i="1"/>
  <c r="BQ180" i="1"/>
  <c r="BI180" i="1"/>
  <c r="BA180" i="1"/>
  <c r="AS180" i="1"/>
  <c r="AK180" i="1"/>
  <c r="AC180" i="1"/>
  <c r="U180" i="1"/>
  <c r="DS180" i="1"/>
  <c r="DK180" i="1"/>
  <c r="DC180" i="1"/>
  <c r="CU180" i="1"/>
  <c r="CM180" i="1"/>
  <c r="CE180" i="1"/>
  <c r="BW180" i="1"/>
  <c r="BO180" i="1"/>
  <c r="BG180" i="1"/>
  <c r="AY180" i="1"/>
  <c r="AQ180" i="1"/>
  <c r="AI180" i="1"/>
  <c r="AA180" i="1"/>
  <c r="S180" i="1"/>
  <c r="D181" i="1"/>
  <c r="DQ180" i="1"/>
  <c r="DI180" i="1"/>
  <c r="DA180" i="1"/>
  <c r="CS180" i="1"/>
  <c r="CK180" i="1"/>
  <c r="CC180" i="1"/>
  <c r="BU180" i="1"/>
  <c r="BM180" i="1"/>
  <c r="BE180" i="1"/>
  <c r="AW180" i="1"/>
  <c r="AO180" i="1"/>
  <c r="AG180" i="1"/>
  <c r="Y180" i="1"/>
  <c r="Q180" i="1"/>
  <c r="DO180" i="1"/>
  <c r="DG180" i="1"/>
  <c r="CY180" i="1"/>
  <c r="CQ180" i="1"/>
  <c r="CI180" i="1"/>
  <c r="CA180" i="1"/>
  <c r="BS180" i="1"/>
  <c r="BK180" i="1"/>
  <c r="BC180" i="1"/>
  <c r="AU180" i="1"/>
  <c r="AM180" i="1"/>
  <c r="AE180" i="1"/>
  <c r="W180" i="1"/>
  <c r="O180" i="1"/>
  <c r="DO181" i="1" l="1"/>
  <c r="DG181" i="1"/>
  <c r="CY181" i="1"/>
  <c r="CQ181" i="1"/>
  <c r="CI181" i="1"/>
  <c r="CA181" i="1"/>
  <c r="BS181" i="1"/>
  <c r="BK181" i="1"/>
  <c r="BC181" i="1"/>
  <c r="AU181" i="1"/>
  <c r="AM181" i="1"/>
  <c r="AE181" i="1"/>
  <c r="W181" i="1"/>
  <c r="O181" i="1"/>
  <c r="DM181" i="1"/>
  <c r="DE181" i="1"/>
  <c r="CW181" i="1"/>
  <c r="CO181" i="1"/>
  <c r="CG181" i="1"/>
  <c r="BY181" i="1"/>
  <c r="BQ181" i="1"/>
  <c r="BI181" i="1"/>
  <c r="BA181" i="1"/>
  <c r="AS181" i="1"/>
  <c r="AK181" i="1"/>
  <c r="AC181" i="1"/>
  <c r="U181" i="1"/>
  <c r="DS181" i="1"/>
  <c r="DK181" i="1"/>
  <c r="DC181" i="1"/>
  <c r="CU181" i="1"/>
  <c r="CM181" i="1"/>
  <c r="CE181" i="1"/>
  <c r="BW181" i="1"/>
  <c r="BO181" i="1"/>
  <c r="BG181" i="1"/>
  <c r="AY181" i="1"/>
  <c r="AQ181" i="1"/>
  <c r="AI181" i="1"/>
  <c r="AA181" i="1"/>
  <c r="S181" i="1"/>
  <c r="D182" i="1"/>
  <c r="DQ181" i="1"/>
  <c r="DI181" i="1"/>
  <c r="DA181" i="1"/>
  <c r="CS181" i="1"/>
  <c r="CK181" i="1"/>
  <c r="CC181" i="1"/>
  <c r="BU181" i="1"/>
  <c r="BM181" i="1"/>
  <c r="BE181" i="1"/>
  <c r="AW181" i="1"/>
  <c r="AO181" i="1"/>
  <c r="AG181" i="1"/>
  <c r="Y181" i="1"/>
  <c r="Q181" i="1"/>
  <c r="DU180" i="1"/>
  <c r="D183" i="1" l="1"/>
  <c r="DQ182" i="1"/>
  <c r="DI182" i="1"/>
  <c r="DA182" i="1"/>
  <c r="CS182" i="1"/>
  <c r="CK182" i="1"/>
  <c r="CC182" i="1"/>
  <c r="BU182" i="1"/>
  <c r="BM182" i="1"/>
  <c r="BE182" i="1"/>
  <c r="AW182" i="1"/>
  <c r="AO182" i="1"/>
  <c r="AG182" i="1"/>
  <c r="Y182" i="1"/>
  <c r="Q182" i="1"/>
  <c r="DO182" i="1"/>
  <c r="DG182" i="1"/>
  <c r="CY182" i="1"/>
  <c r="CQ182" i="1"/>
  <c r="CI182" i="1"/>
  <c r="CA182" i="1"/>
  <c r="BS182" i="1"/>
  <c r="BK182" i="1"/>
  <c r="BC182" i="1"/>
  <c r="AU182" i="1"/>
  <c r="AM182" i="1"/>
  <c r="AE182" i="1"/>
  <c r="W182" i="1"/>
  <c r="O182" i="1"/>
  <c r="DM182" i="1"/>
  <c r="DE182" i="1"/>
  <c r="CW182" i="1"/>
  <c r="CO182" i="1"/>
  <c r="CG182" i="1"/>
  <c r="BY182" i="1"/>
  <c r="BQ182" i="1"/>
  <c r="BI182" i="1"/>
  <c r="BA182" i="1"/>
  <c r="AS182" i="1"/>
  <c r="AK182" i="1"/>
  <c r="AC182" i="1"/>
  <c r="U182" i="1"/>
  <c r="DS182" i="1"/>
  <c r="DK182" i="1"/>
  <c r="DC182" i="1"/>
  <c r="CU182" i="1"/>
  <c r="CM182" i="1"/>
  <c r="CE182" i="1"/>
  <c r="BW182" i="1"/>
  <c r="BO182" i="1"/>
  <c r="BG182" i="1"/>
  <c r="AY182" i="1"/>
  <c r="AQ182" i="1"/>
  <c r="AI182" i="1"/>
  <c r="AA182" i="1"/>
  <c r="S182" i="1"/>
  <c r="DU181" i="1"/>
  <c r="DU182" i="1" l="1"/>
  <c r="DS183" i="1"/>
  <c r="DS173" i="1" s="1"/>
  <c r="DK183" i="1"/>
  <c r="DK173" i="1" s="1"/>
  <c r="DC183" i="1"/>
  <c r="DC173" i="1" s="1"/>
  <c r="CU183" i="1"/>
  <c r="CU173" i="1" s="1"/>
  <c r="CM183" i="1"/>
  <c r="CM173" i="1" s="1"/>
  <c r="CE183" i="1"/>
  <c r="CE173" i="1" s="1"/>
  <c r="BW183" i="1"/>
  <c r="BW173" i="1" s="1"/>
  <c r="BO183" i="1"/>
  <c r="BO173" i="1" s="1"/>
  <c r="BG183" i="1"/>
  <c r="BG173" i="1" s="1"/>
  <c r="AY183" i="1"/>
  <c r="AY173" i="1" s="1"/>
  <c r="AQ183" i="1"/>
  <c r="AQ173" i="1" s="1"/>
  <c r="AI183" i="1"/>
  <c r="AI173" i="1" s="1"/>
  <c r="AA183" i="1"/>
  <c r="AA173" i="1" s="1"/>
  <c r="S183" i="1"/>
  <c r="S173" i="1" s="1"/>
  <c r="D184" i="1"/>
  <c r="D185" i="1" s="1"/>
  <c r="DQ183" i="1"/>
  <c r="DQ173" i="1" s="1"/>
  <c r="DI183" i="1"/>
  <c r="DI173" i="1" s="1"/>
  <c r="DA183" i="1"/>
  <c r="DA173" i="1" s="1"/>
  <c r="CS183" i="1"/>
  <c r="CS173" i="1" s="1"/>
  <c r="CK183" i="1"/>
  <c r="CK173" i="1" s="1"/>
  <c r="CC183" i="1"/>
  <c r="CC173" i="1" s="1"/>
  <c r="BU183" i="1"/>
  <c r="BU173" i="1" s="1"/>
  <c r="BM183" i="1"/>
  <c r="BM173" i="1" s="1"/>
  <c r="BE183" i="1"/>
  <c r="BE173" i="1" s="1"/>
  <c r="AW183" i="1"/>
  <c r="AW173" i="1" s="1"/>
  <c r="AO183" i="1"/>
  <c r="AO173" i="1" s="1"/>
  <c r="AG183" i="1"/>
  <c r="AG173" i="1" s="1"/>
  <c r="Y183" i="1"/>
  <c r="Y173" i="1" s="1"/>
  <c r="Q183" i="1"/>
  <c r="Q173" i="1" s="1"/>
  <c r="DO183" i="1"/>
  <c r="DO173" i="1" s="1"/>
  <c r="DG183" i="1"/>
  <c r="DG173" i="1" s="1"/>
  <c r="CY183" i="1"/>
  <c r="CY173" i="1" s="1"/>
  <c r="CQ183" i="1"/>
  <c r="CQ173" i="1" s="1"/>
  <c r="CI183" i="1"/>
  <c r="CI173" i="1" s="1"/>
  <c r="CA183" i="1"/>
  <c r="CA173" i="1" s="1"/>
  <c r="BS183" i="1"/>
  <c r="BS173" i="1" s="1"/>
  <c r="BK183" i="1"/>
  <c r="BK173" i="1" s="1"/>
  <c r="BC183" i="1"/>
  <c r="BC173" i="1" s="1"/>
  <c r="AU183" i="1"/>
  <c r="AU173" i="1" s="1"/>
  <c r="AM183" i="1"/>
  <c r="AM173" i="1" s="1"/>
  <c r="AE183" i="1"/>
  <c r="AE173" i="1" s="1"/>
  <c r="W183" i="1"/>
  <c r="W173" i="1" s="1"/>
  <c r="O183" i="1"/>
  <c r="O173" i="1" s="1"/>
  <c r="DM183" i="1"/>
  <c r="DM173" i="1" s="1"/>
  <c r="DE183" i="1"/>
  <c r="DE173" i="1" s="1"/>
  <c r="CW183" i="1"/>
  <c r="CW173" i="1" s="1"/>
  <c r="CO183" i="1"/>
  <c r="CO173" i="1" s="1"/>
  <c r="CG183" i="1"/>
  <c r="CG173" i="1" s="1"/>
  <c r="BY183" i="1"/>
  <c r="BY173" i="1" s="1"/>
  <c r="BQ183" i="1"/>
  <c r="BQ173" i="1" s="1"/>
  <c r="BI183" i="1"/>
  <c r="BI173" i="1" s="1"/>
  <c r="BA183" i="1"/>
  <c r="BA173" i="1" s="1"/>
  <c r="AS183" i="1"/>
  <c r="AS173" i="1" s="1"/>
  <c r="AK183" i="1"/>
  <c r="DU183" i="1" s="1"/>
  <c r="DU173" i="1" s="1"/>
  <c r="AC183" i="1"/>
  <c r="AC173" i="1" s="1"/>
  <c r="U183" i="1"/>
  <c r="U173" i="1" s="1"/>
  <c r="AK173" i="1" l="1"/>
  <c r="D186" i="1"/>
  <c r="DQ185" i="1"/>
  <c r="DI185" i="1"/>
  <c r="DA185" i="1"/>
  <c r="CS185" i="1"/>
  <c r="CK185" i="1"/>
  <c r="CC185" i="1"/>
  <c r="BU185" i="1"/>
  <c r="BM185" i="1"/>
  <c r="BE185" i="1"/>
  <c r="AW185" i="1"/>
  <c r="AO185" i="1"/>
  <c r="AG185" i="1"/>
  <c r="Y185" i="1"/>
  <c r="Q185" i="1"/>
  <c r="DO185" i="1"/>
  <c r="DG185" i="1"/>
  <c r="CY185" i="1"/>
  <c r="CQ185" i="1"/>
  <c r="CI185" i="1"/>
  <c r="CA185" i="1"/>
  <c r="BS185" i="1"/>
  <c r="BK185" i="1"/>
  <c r="BC185" i="1"/>
  <c r="AU185" i="1"/>
  <c r="AM185" i="1"/>
  <c r="AE185" i="1"/>
  <c r="W185" i="1"/>
  <c r="O185" i="1"/>
  <c r="DM185" i="1"/>
  <c r="DE185" i="1"/>
  <c r="CW185" i="1"/>
  <c r="CO185" i="1"/>
  <c r="CG185" i="1"/>
  <c r="BY185" i="1"/>
  <c r="BQ185" i="1"/>
  <c r="BI185" i="1"/>
  <c r="BA185" i="1"/>
  <c r="AS185" i="1"/>
  <c r="AK185" i="1"/>
  <c r="AC185" i="1"/>
  <c r="U185" i="1"/>
  <c r="DS185" i="1"/>
  <c r="DK185" i="1"/>
  <c r="DC185" i="1"/>
  <c r="CU185" i="1"/>
  <c r="CM185" i="1"/>
  <c r="CE185" i="1"/>
  <c r="BW185" i="1"/>
  <c r="BO185" i="1"/>
  <c r="BG185" i="1"/>
  <c r="AY185" i="1"/>
  <c r="AQ185" i="1"/>
  <c r="AI185" i="1"/>
  <c r="AA185" i="1"/>
  <c r="S185" i="1"/>
  <c r="DS186" i="1" l="1"/>
  <c r="DK186" i="1"/>
  <c r="DC186" i="1"/>
  <c r="CU186" i="1"/>
  <c r="CM186" i="1"/>
  <c r="CE186" i="1"/>
  <c r="BW186" i="1"/>
  <c r="BO186" i="1"/>
  <c r="BG186" i="1"/>
  <c r="AY186" i="1"/>
  <c r="AQ186" i="1"/>
  <c r="AI186" i="1"/>
  <c r="AA186" i="1"/>
  <c r="S186" i="1"/>
  <c r="D187" i="1"/>
  <c r="DQ186" i="1"/>
  <c r="DI186" i="1"/>
  <c r="DA186" i="1"/>
  <c r="CS186" i="1"/>
  <c r="CK186" i="1"/>
  <c r="CC186" i="1"/>
  <c r="BU186" i="1"/>
  <c r="BM186" i="1"/>
  <c r="BE186" i="1"/>
  <c r="AW186" i="1"/>
  <c r="AO186" i="1"/>
  <c r="AG186" i="1"/>
  <c r="Y186" i="1"/>
  <c r="Q186" i="1"/>
  <c r="DO186" i="1"/>
  <c r="DG186" i="1"/>
  <c r="CY186" i="1"/>
  <c r="CQ186" i="1"/>
  <c r="CI186" i="1"/>
  <c r="CA186" i="1"/>
  <c r="BS186" i="1"/>
  <c r="BK186" i="1"/>
  <c r="BC186" i="1"/>
  <c r="AU186" i="1"/>
  <c r="AM186" i="1"/>
  <c r="AE186" i="1"/>
  <c r="W186" i="1"/>
  <c r="O186" i="1"/>
  <c r="DM186" i="1"/>
  <c r="DE186" i="1"/>
  <c r="CW186" i="1"/>
  <c r="CO186" i="1"/>
  <c r="CG186" i="1"/>
  <c r="BY186" i="1"/>
  <c r="BQ186" i="1"/>
  <c r="BI186" i="1"/>
  <c r="BA186" i="1"/>
  <c r="AS186" i="1"/>
  <c r="AK186" i="1"/>
  <c r="DU186" i="1" s="1"/>
  <c r="AC186" i="1"/>
  <c r="U186" i="1"/>
  <c r="DU185" i="1"/>
  <c r="DM187" i="1" l="1"/>
  <c r="DE187" i="1"/>
  <c r="CW187" i="1"/>
  <c r="CO187" i="1"/>
  <c r="CG187" i="1"/>
  <c r="BY187" i="1"/>
  <c r="BQ187" i="1"/>
  <c r="BI187" i="1"/>
  <c r="BA187" i="1"/>
  <c r="AS187" i="1"/>
  <c r="AK187" i="1"/>
  <c r="AC187" i="1"/>
  <c r="U187" i="1"/>
  <c r="DS187" i="1"/>
  <c r="DK187" i="1"/>
  <c r="DC187" i="1"/>
  <c r="CU187" i="1"/>
  <c r="CM187" i="1"/>
  <c r="CE187" i="1"/>
  <c r="BW187" i="1"/>
  <c r="BO187" i="1"/>
  <c r="BG187" i="1"/>
  <c r="AY187" i="1"/>
  <c r="AQ187" i="1"/>
  <c r="AI187" i="1"/>
  <c r="AA187" i="1"/>
  <c r="S187" i="1"/>
  <c r="D188" i="1"/>
  <c r="DQ187" i="1"/>
  <c r="DI187" i="1"/>
  <c r="DA187" i="1"/>
  <c r="CS187" i="1"/>
  <c r="CK187" i="1"/>
  <c r="CC187" i="1"/>
  <c r="BU187" i="1"/>
  <c r="BM187" i="1"/>
  <c r="BE187" i="1"/>
  <c r="AW187" i="1"/>
  <c r="AO187" i="1"/>
  <c r="AG187" i="1"/>
  <c r="Y187" i="1"/>
  <c r="Q187" i="1"/>
  <c r="DO187" i="1"/>
  <c r="DG187" i="1"/>
  <c r="CY187" i="1"/>
  <c r="CQ187" i="1"/>
  <c r="CI187" i="1"/>
  <c r="CA187" i="1"/>
  <c r="BS187" i="1"/>
  <c r="BK187" i="1"/>
  <c r="BC187" i="1"/>
  <c r="AU187" i="1"/>
  <c r="AM187" i="1"/>
  <c r="AE187" i="1"/>
  <c r="W187" i="1"/>
  <c r="O187" i="1"/>
  <c r="DO188" i="1" l="1"/>
  <c r="DG188" i="1"/>
  <c r="CY188" i="1"/>
  <c r="CQ188" i="1"/>
  <c r="CI188" i="1"/>
  <c r="CA188" i="1"/>
  <c r="BS188" i="1"/>
  <c r="BK188" i="1"/>
  <c r="BC188" i="1"/>
  <c r="AU188" i="1"/>
  <c r="AM188" i="1"/>
  <c r="AE188" i="1"/>
  <c r="W188" i="1"/>
  <c r="O188" i="1"/>
  <c r="DM188" i="1"/>
  <c r="DE188" i="1"/>
  <c r="CW188" i="1"/>
  <c r="CO188" i="1"/>
  <c r="CG188" i="1"/>
  <c r="BY188" i="1"/>
  <c r="BQ188" i="1"/>
  <c r="BI188" i="1"/>
  <c r="BA188" i="1"/>
  <c r="AS188" i="1"/>
  <c r="AK188" i="1"/>
  <c r="AC188" i="1"/>
  <c r="U188" i="1"/>
  <c r="DS188" i="1"/>
  <c r="DK188" i="1"/>
  <c r="DC188" i="1"/>
  <c r="CU188" i="1"/>
  <c r="CM188" i="1"/>
  <c r="CE188" i="1"/>
  <c r="BW188" i="1"/>
  <c r="BO188" i="1"/>
  <c r="BG188" i="1"/>
  <c r="AY188" i="1"/>
  <c r="AQ188" i="1"/>
  <c r="AI188" i="1"/>
  <c r="AA188" i="1"/>
  <c r="S188" i="1"/>
  <c r="D189" i="1"/>
  <c r="DQ188" i="1"/>
  <c r="DI188" i="1"/>
  <c r="DA188" i="1"/>
  <c r="CS188" i="1"/>
  <c r="CK188" i="1"/>
  <c r="CC188" i="1"/>
  <c r="BU188" i="1"/>
  <c r="BM188" i="1"/>
  <c r="BE188" i="1"/>
  <c r="AW188" i="1"/>
  <c r="AO188" i="1"/>
  <c r="AG188" i="1"/>
  <c r="Y188" i="1"/>
  <c r="Q188" i="1"/>
  <c r="DU187" i="1"/>
  <c r="DU188" i="1" l="1"/>
  <c r="D190" i="1"/>
  <c r="DQ189" i="1"/>
  <c r="DI189" i="1"/>
  <c r="DA189" i="1"/>
  <c r="CS189" i="1"/>
  <c r="CK189" i="1"/>
  <c r="CC189" i="1"/>
  <c r="BU189" i="1"/>
  <c r="BM189" i="1"/>
  <c r="BE189" i="1"/>
  <c r="AW189" i="1"/>
  <c r="AO189" i="1"/>
  <c r="AG189" i="1"/>
  <c r="Y189" i="1"/>
  <c r="Q189" i="1"/>
  <c r="DO189" i="1"/>
  <c r="DG189" i="1"/>
  <c r="CY189" i="1"/>
  <c r="CQ189" i="1"/>
  <c r="CI189" i="1"/>
  <c r="CA189" i="1"/>
  <c r="BS189" i="1"/>
  <c r="BK189" i="1"/>
  <c r="BC189" i="1"/>
  <c r="AU189" i="1"/>
  <c r="AM189" i="1"/>
  <c r="AE189" i="1"/>
  <c r="W189" i="1"/>
  <c r="O189" i="1"/>
  <c r="DM189" i="1"/>
  <c r="DE189" i="1"/>
  <c r="CW189" i="1"/>
  <c r="CO189" i="1"/>
  <c r="CG189" i="1"/>
  <c r="BY189" i="1"/>
  <c r="BQ189" i="1"/>
  <c r="BI189" i="1"/>
  <c r="BA189" i="1"/>
  <c r="AS189" i="1"/>
  <c r="AK189" i="1"/>
  <c r="AC189" i="1"/>
  <c r="U189" i="1"/>
  <c r="DS189" i="1"/>
  <c r="DK189" i="1"/>
  <c r="DC189" i="1"/>
  <c r="CU189" i="1"/>
  <c r="CM189" i="1"/>
  <c r="CE189" i="1"/>
  <c r="BW189" i="1"/>
  <c r="BO189" i="1"/>
  <c r="BG189" i="1"/>
  <c r="AY189" i="1"/>
  <c r="AQ189" i="1"/>
  <c r="AI189" i="1"/>
  <c r="AA189" i="1"/>
  <c r="S189" i="1"/>
  <c r="DS190" i="1" l="1"/>
  <c r="DK190" i="1"/>
  <c r="DC190" i="1"/>
  <c r="CU190" i="1"/>
  <c r="CM190" i="1"/>
  <c r="CE190" i="1"/>
  <c r="BW190" i="1"/>
  <c r="BO190" i="1"/>
  <c r="BG190" i="1"/>
  <c r="AY190" i="1"/>
  <c r="AQ190" i="1"/>
  <c r="AI190" i="1"/>
  <c r="AA190" i="1"/>
  <c r="S190" i="1"/>
  <c r="D191" i="1"/>
  <c r="DQ190" i="1"/>
  <c r="DI190" i="1"/>
  <c r="DA190" i="1"/>
  <c r="CS190" i="1"/>
  <c r="CK190" i="1"/>
  <c r="CC190" i="1"/>
  <c r="BU190" i="1"/>
  <c r="BM190" i="1"/>
  <c r="BE190" i="1"/>
  <c r="AW190" i="1"/>
  <c r="AO190" i="1"/>
  <c r="AG190" i="1"/>
  <c r="Y190" i="1"/>
  <c r="Q190" i="1"/>
  <c r="DO190" i="1"/>
  <c r="DG190" i="1"/>
  <c r="CY190" i="1"/>
  <c r="CQ190" i="1"/>
  <c r="CI190" i="1"/>
  <c r="CA190" i="1"/>
  <c r="BS190" i="1"/>
  <c r="BK190" i="1"/>
  <c r="BC190" i="1"/>
  <c r="AU190" i="1"/>
  <c r="AM190" i="1"/>
  <c r="AE190" i="1"/>
  <c r="W190" i="1"/>
  <c r="O190" i="1"/>
  <c r="DM190" i="1"/>
  <c r="DE190" i="1"/>
  <c r="CW190" i="1"/>
  <c r="CO190" i="1"/>
  <c r="CG190" i="1"/>
  <c r="BY190" i="1"/>
  <c r="BQ190" i="1"/>
  <c r="BI190" i="1"/>
  <c r="BA190" i="1"/>
  <c r="AS190" i="1"/>
  <c r="AK190" i="1"/>
  <c r="DU190" i="1" s="1"/>
  <c r="AC190" i="1"/>
  <c r="U190" i="1"/>
  <c r="DU189" i="1"/>
  <c r="DM191" i="1" l="1"/>
  <c r="DE191" i="1"/>
  <c r="CW191" i="1"/>
  <c r="CO191" i="1"/>
  <c r="CG191" i="1"/>
  <c r="BY191" i="1"/>
  <c r="BQ191" i="1"/>
  <c r="BI191" i="1"/>
  <c r="BA191" i="1"/>
  <c r="AS191" i="1"/>
  <c r="AK191" i="1"/>
  <c r="AC191" i="1"/>
  <c r="U191" i="1"/>
  <c r="DS191" i="1"/>
  <c r="DK191" i="1"/>
  <c r="DC191" i="1"/>
  <c r="CU191" i="1"/>
  <c r="CM191" i="1"/>
  <c r="CE191" i="1"/>
  <c r="BW191" i="1"/>
  <c r="BO191" i="1"/>
  <c r="BG191" i="1"/>
  <c r="AY191" i="1"/>
  <c r="AQ191" i="1"/>
  <c r="AI191" i="1"/>
  <c r="AA191" i="1"/>
  <c r="S191" i="1"/>
  <c r="D192" i="1"/>
  <c r="DQ191" i="1"/>
  <c r="DI191" i="1"/>
  <c r="DA191" i="1"/>
  <c r="CS191" i="1"/>
  <c r="CK191" i="1"/>
  <c r="CC191" i="1"/>
  <c r="BU191" i="1"/>
  <c r="BM191" i="1"/>
  <c r="BE191" i="1"/>
  <c r="AW191" i="1"/>
  <c r="AO191" i="1"/>
  <c r="AG191" i="1"/>
  <c r="Y191" i="1"/>
  <c r="Q191" i="1"/>
  <c r="DO191" i="1"/>
  <c r="DG191" i="1"/>
  <c r="CY191" i="1"/>
  <c r="CQ191" i="1"/>
  <c r="CI191" i="1"/>
  <c r="CA191" i="1"/>
  <c r="BS191" i="1"/>
  <c r="BK191" i="1"/>
  <c r="BC191" i="1"/>
  <c r="AU191" i="1"/>
  <c r="AM191" i="1"/>
  <c r="AE191" i="1"/>
  <c r="W191" i="1"/>
  <c r="O191" i="1"/>
  <c r="DO192" i="1" l="1"/>
  <c r="DO184" i="1" s="1"/>
  <c r="DG192" i="1"/>
  <c r="DG184" i="1" s="1"/>
  <c r="CY192" i="1"/>
  <c r="CY184" i="1" s="1"/>
  <c r="CQ192" i="1"/>
  <c r="CQ184" i="1" s="1"/>
  <c r="CI192" i="1"/>
  <c r="CI184" i="1" s="1"/>
  <c r="CA192" i="1"/>
  <c r="CA184" i="1" s="1"/>
  <c r="BS192" i="1"/>
  <c r="BS184" i="1" s="1"/>
  <c r="BK192" i="1"/>
  <c r="BK184" i="1" s="1"/>
  <c r="BC192" i="1"/>
  <c r="BC184" i="1" s="1"/>
  <c r="AU192" i="1"/>
  <c r="AU184" i="1" s="1"/>
  <c r="AM192" i="1"/>
  <c r="AM184" i="1" s="1"/>
  <c r="AE192" i="1"/>
  <c r="AE184" i="1" s="1"/>
  <c r="W192" i="1"/>
  <c r="W184" i="1" s="1"/>
  <c r="O192" i="1"/>
  <c r="O184" i="1" s="1"/>
  <c r="DM192" i="1"/>
  <c r="DM184" i="1" s="1"/>
  <c r="DE192" i="1"/>
  <c r="DE184" i="1" s="1"/>
  <c r="CW192" i="1"/>
  <c r="CW184" i="1" s="1"/>
  <c r="CO192" i="1"/>
  <c r="CO184" i="1" s="1"/>
  <c r="CG192" i="1"/>
  <c r="CG184" i="1" s="1"/>
  <c r="BY192" i="1"/>
  <c r="BY184" i="1" s="1"/>
  <c r="BQ192" i="1"/>
  <c r="BQ184" i="1" s="1"/>
  <c r="BI192" i="1"/>
  <c r="BI184" i="1" s="1"/>
  <c r="BA192" i="1"/>
  <c r="BA184" i="1" s="1"/>
  <c r="AS192" i="1"/>
  <c r="AS184" i="1" s="1"/>
  <c r="AK192" i="1"/>
  <c r="AC192" i="1"/>
  <c r="AC184" i="1" s="1"/>
  <c r="U192" i="1"/>
  <c r="U184" i="1" s="1"/>
  <c r="DS192" i="1"/>
  <c r="DS184" i="1" s="1"/>
  <c r="DK192" i="1"/>
  <c r="DK184" i="1" s="1"/>
  <c r="DC192" i="1"/>
  <c r="DC184" i="1" s="1"/>
  <c r="CU192" i="1"/>
  <c r="CU184" i="1" s="1"/>
  <c r="CM192" i="1"/>
  <c r="CM184" i="1" s="1"/>
  <c r="CE192" i="1"/>
  <c r="CE184" i="1" s="1"/>
  <c r="BW192" i="1"/>
  <c r="BW184" i="1" s="1"/>
  <c r="BO192" i="1"/>
  <c r="BO184" i="1" s="1"/>
  <c r="BG192" i="1"/>
  <c r="BG184" i="1" s="1"/>
  <c r="AY192" i="1"/>
  <c r="AY184" i="1" s="1"/>
  <c r="AQ192" i="1"/>
  <c r="AQ184" i="1" s="1"/>
  <c r="AI192" i="1"/>
  <c r="AI184" i="1" s="1"/>
  <c r="AA192" i="1"/>
  <c r="AA184" i="1" s="1"/>
  <c r="S192" i="1"/>
  <c r="S184" i="1" s="1"/>
  <c r="D193" i="1"/>
  <c r="D194" i="1" s="1"/>
  <c r="DQ192" i="1"/>
  <c r="DQ184" i="1" s="1"/>
  <c r="DI192" i="1"/>
  <c r="DI184" i="1" s="1"/>
  <c r="DA192" i="1"/>
  <c r="DA184" i="1" s="1"/>
  <c r="CS192" i="1"/>
  <c r="CS184" i="1" s="1"/>
  <c r="CK192" i="1"/>
  <c r="CK184" i="1" s="1"/>
  <c r="CC192" i="1"/>
  <c r="CC184" i="1" s="1"/>
  <c r="BU192" i="1"/>
  <c r="BU184" i="1" s="1"/>
  <c r="BM192" i="1"/>
  <c r="BM184" i="1" s="1"/>
  <c r="BE192" i="1"/>
  <c r="BE184" i="1" s="1"/>
  <c r="AW192" i="1"/>
  <c r="AW184" i="1" s="1"/>
  <c r="AO192" i="1"/>
  <c r="AO184" i="1" s="1"/>
  <c r="AG192" i="1"/>
  <c r="AG184" i="1" s="1"/>
  <c r="Y192" i="1"/>
  <c r="Y184" i="1" s="1"/>
  <c r="Q192" i="1"/>
  <c r="Q184" i="1" s="1"/>
  <c r="DU191" i="1"/>
  <c r="AK184" i="1"/>
  <c r="DM194" i="1" l="1"/>
  <c r="DE194" i="1"/>
  <c r="CW194" i="1"/>
  <c r="CO194" i="1"/>
  <c r="CG194" i="1"/>
  <c r="BY194" i="1"/>
  <c r="BQ194" i="1"/>
  <c r="BI194" i="1"/>
  <c r="BA194" i="1"/>
  <c r="AS194" i="1"/>
  <c r="AK194" i="1"/>
  <c r="AC194" i="1"/>
  <c r="U194" i="1"/>
  <c r="DS194" i="1"/>
  <c r="DK194" i="1"/>
  <c r="DC194" i="1"/>
  <c r="CU194" i="1"/>
  <c r="CM194" i="1"/>
  <c r="CE194" i="1"/>
  <c r="BW194" i="1"/>
  <c r="BO194" i="1"/>
  <c r="BG194" i="1"/>
  <c r="AY194" i="1"/>
  <c r="AQ194" i="1"/>
  <c r="AI194" i="1"/>
  <c r="AA194" i="1"/>
  <c r="S194" i="1"/>
  <c r="D195" i="1"/>
  <c r="DQ194" i="1"/>
  <c r="DI194" i="1"/>
  <c r="DA194" i="1"/>
  <c r="CS194" i="1"/>
  <c r="CK194" i="1"/>
  <c r="CC194" i="1"/>
  <c r="BU194" i="1"/>
  <c r="BM194" i="1"/>
  <c r="BE194" i="1"/>
  <c r="AW194" i="1"/>
  <c r="AO194" i="1"/>
  <c r="AG194" i="1"/>
  <c r="Y194" i="1"/>
  <c r="Q194" i="1"/>
  <c r="DO194" i="1"/>
  <c r="DG194" i="1"/>
  <c r="CY194" i="1"/>
  <c r="CQ194" i="1"/>
  <c r="CI194" i="1"/>
  <c r="CA194" i="1"/>
  <c r="BS194" i="1"/>
  <c r="BK194" i="1"/>
  <c r="BC194" i="1"/>
  <c r="AU194" i="1"/>
  <c r="AM194" i="1"/>
  <c r="AE194" i="1"/>
  <c r="W194" i="1"/>
  <c r="O194" i="1"/>
  <c r="DU192" i="1"/>
  <c r="DU184" i="1" s="1"/>
  <c r="DO195" i="1" l="1"/>
  <c r="DG195" i="1"/>
  <c r="CY195" i="1"/>
  <c r="CQ195" i="1"/>
  <c r="CI195" i="1"/>
  <c r="CA195" i="1"/>
  <c r="BS195" i="1"/>
  <c r="BK195" i="1"/>
  <c r="BC195" i="1"/>
  <c r="AU195" i="1"/>
  <c r="AM195" i="1"/>
  <c r="AE195" i="1"/>
  <c r="W195" i="1"/>
  <c r="O195" i="1"/>
  <c r="DM195" i="1"/>
  <c r="DE195" i="1"/>
  <c r="CW195" i="1"/>
  <c r="CO195" i="1"/>
  <c r="CG195" i="1"/>
  <c r="BY195" i="1"/>
  <c r="BQ195" i="1"/>
  <c r="BI195" i="1"/>
  <c r="BA195" i="1"/>
  <c r="AS195" i="1"/>
  <c r="AK195" i="1"/>
  <c r="AC195" i="1"/>
  <c r="U195" i="1"/>
  <c r="DS195" i="1"/>
  <c r="DK195" i="1"/>
  <c r="DC195" i="1"/>
  <c r="CU195" i="1"/>
  <c r="CM195" i="1"/>
  <c r="CE195" i="1"/>
  <c r="BW195" i="1"/>
  <c r="BO195" i="1"/>
  <c r="BG195" i="1"/>
  <c r="AY195" i="1"/>
  <c r="AQ195" i="1"/>
  <c r="AI195" i="1"/>
  <c r="AA195" i="1"/>
  <c r="S195" i="1"/>
  <c r="D196" i="1"/>
  <c r="DQ195" i="1"/>
  <c r="DI195" i="1"/>
  <c r="DA195" i="1"/>
  <c r="CS195" i="1"/>
  <c r="CK195" i="1"/>
  <c r="CC195" i="1"/>
  <c r="BU195" i="1"/>
  <c r="BM195" i="1"/>
  <c r="BE195" i="1"/>
  <c r="AW195" i="1"/>
  <c r="AO195" i="1"/>
  <c r="AG195" i="1"/>
  <c r="Y195" i="1"/>
  <c r="Q195" i="1"/>
  <c r="DU194" i="1"/>
  <c r="DU195" i="1" l="1"/>
  <c r="D197" i="1"/>
  <c r="DQ196" i="1"/>
  <c r="DI196" i="1"/>
  <c r="DA196" i="1"/>
  <c r="CS196" i="1"/>
  <c r="CK196" i="1"/>
  <c r="CC196" i="1"/>
  <c r="BU196" i="1"/>
  <c r="BM196" i="1"/>
  <c r="BE196" i="1"/>
  <c r="AW196" i="1"/>
  <c r="AO196" i="1"/>
  <c r="AG196" i="1"/>
  <c r="Y196" i="1"/>
  <c r="Q196" i="1"/>
  <c r="DO196" i="1"/>
  <c r="DG196" i="1"/>
  <c r="CY196" i="1"/>
  <c r="CQ196" i="1"/>
  <c r="CI196" i="1"/>
  <c r="CA196" i="1"/>
  <c r="BS196" i="1"/>
  <c r="BK196" i="1"/>
  <c r="BC196" i="1"/>
  <c r="AU196" i="1"/>
  <c r="AM196" i="1"/>
  <c r="AE196" i="1"/>
  <c r="W196" i="1"/>
  <c r="O196" i="1"/>
  <c r="DM196" i="1"/>
  <c r="DE196" i="1"/>
  <c r="CW196" i="1"/>
  <c r="CO196" i="1"/>
  <c r="CG196" i="1"/>
  <c r="BY196" i="1"/>
  <c r="BQ196" i="1"/>
  <c r="BI196" i="1"/>
  <c r="BA196" i="1"/>
  <c r="AS196" i="1"/>
  <c r="AK196" i="1"/>
  <c r="AC196" i="1"/>
  <c r="U196" i="1"/>
  <c r="DS196" i="1"/>
  <c r="DK196" i="1"/>
  <c r="DC196" i="1"/>
  <c r="CU196" i="1"/>
  <c r="CM196" i="1"/>
  <c r="CE196" i="1"/>
  <c r="BW196" i="1"/>
  <c r="BO196" i="1"/>
  <c r="BG196" i="1"/>
  <c r="AY196" i="1"/>
  <c r="AQ196" i="1"/>
  <c r="AI196" i="1"/>
  <c r="AA196" i="1"/>
  <c r="S196" i="1"/>
  <c r="DU196" i="1" l="1"/>
  <c r="DS197" i="1"/>
  <c r="DS193" i="1" s="1"/>
  <c r="DK197" i="1"/>
  <c r="DK193" i="1" s="1"/>
  <c r="DC197" i="1"/>
  <c r="DC193" i="1" s="1"/>
  <c r="CU197" i="1"/>
  <c r="CU193" i="1" s="1"/>
  <c r="CM197" i="1"/>
  <c r="CM193" i="1" s="1"/>
  <c r="CE197" i="1"/>
  <c r="CE193" i="1" s="1"/>
  <c r="BW197" i="1"/>
  <c r="BW193" i="1" s="1"/>
  <c r="BO197" i="1"/>
  <c r="BO193" i="1" s="1"/>
  <c r="BG197" i="1"/>
  <c r="BG193" i="1" s="1"/>
  <c r="AY197" i="1"/>
  <c r="AY193" i="1" s="1"/>
  <c r="AQ197" i="1"/>
  <c r="AQ193" i="1" s="1"/>
  <c r="AI197" i="1"/>
  <c r="AI193" i="1" s="1"/>
  <c r="AA197" i="1"/>
  <c r="AA193" i="1" s="1"/>
  <c r="S197" i="1"/>
  <c r="S193" i="1" s="1"/>
  <c r="D198" i="1"/>
  <c r="D199" i="1" s="1"/>
  <c r="DQ197" i="1"/>
  <c r="DQ193" i="1" s="1"/>
  <c r="DI197" i="1"/>
  <c r="DI193" i="1" s="1"/>
  <c r="DA197" i="1"/>
  <c r="DA193" i="1" s="1"/>
  <c r="CS197" i="1"/>
  <c r="CS193" i="1" s="1"/>
  <c r="CK197" i="1"/>
  <c r="CK193" i="1" s="1"/>
  <c r="CC197" i="1"/>
  <c r="CC193" i="1" s="1"/>
  <c r="BU197" i="1"/>
  <c r="BU193" i="1" s="1"/>
  <c r="BM197" i="1"/>
  <c r="BM193" i="1" s="1"/>
  <c r="BE197" i="1"/>
  <c r="BE193" i="1" s="1"/>
  <c r="AW197" i="1"/>
  <c r="AW193" i="1" s="1"/>
  <c r="AO197" i="1"/>
  <c r="AO193" i="1" s="1"/>
  <c r="AG197" i="1"/>
  <c r="AG193" i="1" s="1"/>
  <c r="Y197" i="1"/>
  <c r="Y193" i="1" s="1"/>
  <c r="Q197" i="1"/>
  <c r="Q193" i="1" s="1"/>
  <c r="DO197" i="1"/>
  <c r="DO193" i="1" s="1"/>
  <c r="DG197" i="1"/>
  <c r="DG193" i="1" s="1"/>
  <c r="CY197" i="1"/>
  <c r="CY193" i="1" s="1"/>
  <c r="CQ197" i="1"/>
  <c r="CQ193" i="1" s="1"/>
  <c r="CI197" i="1"/>
  <c r="CI193" i="1" s="1"/>
  <c r="CA197" i="1"/>
  <c r="CA193" i="1" s="1"/>
  <c r="BS197" i="1"/>
  <c r="BS193" i="1" s="1"/>
  <c r="BK197" i="1"/>
  <c r="BK193" i="1" s="1"/>
  <c r="BC197" i="1"/>
  <c r="BC193" i="1" s="1"/>
  <c r="AU197" i="1"/>
  <c r="AU193" i="1" s="1"/>
  <c r="AM197" i="1"/>
  <c r="AM193" i="1" s="1"/>
  <c r="AE197" i="1"/>
  <c r="AE193" i="1" s="1"/>
  <c r="W197" i="1"/>
  <c r="W193" i="1" s="1"/>
  <c r="O197" i="1"/>
  <c r="O193" i="1" s="1"/>
  <c r="DM197" i="1"/>
  <c r="DM193" i="1" s="1"/>
  <c r="DE197" i="1"/>
  <c r="DE193" i="1" s="1"/>
  <c r="CW197" i="1"/>
  <c r="CW193" i="1" s="1"/>
  <c r="CO197" i="1"/>
  <c r="CO193" i="1" s="1"/>
  <c r="CG197" i="1"/>
  <c r="CG193" i="1" s="1"/>
  <c r="BY197" i="1"/>
  <c r="BY193" i="1" s="1"/>
  <c r="BQ197" i="1"/>
  <c r="BQ193" i="1" s="1"/>
  <c r="BI197" i="1"/>
  <c r="BI193" i="1" s="1"/>
  <c r="BA197" i="1"/>
  <c r="BA193" i="1" s="1"/>
  <c r="AS197" i="1"/>
  <c r="AS193" i="1" s="1"/>
  <c r="AK197" i="1"/>
  <c r="DU197" i="1" s="1"/>
  <c r="AC197" i="1"/>
  <c r="AC193" i="1" s="1"/>
  <c r="U197" i="1"/>
  <c r="U193" i="1" s="1"/>
  <c r="DU193" i="1" l="1"/>
  <c r="D200" i="1"/>
  <c r="DQ199" i="1"/>
  <c r="DI199" i="1"/>
  <c r="DA199" i="1"/>
  <c r="CS199" i="1"/>
  <c r="CK199" i="1"/>
  <c r="CC199" i="1"/>
  <c r="BU199" i="1"/>
  <c r="BM199" i="1"/>
  <c r="BE199" i="1"/>
  <c r="AW199" i="1"/>
  <c r="AO199" i="1"/>
  <c r="AG199" i="1"/>
  <c r="Y199" i="1"/>
  <c r="Q199" i="1"/>
  <c r="DO199" i="1"/>
  <c r="DG199" i="1"/>
  <c r="CY199" i="1"/>
  <c r="CQ199" i="1"/>
  <c r="CI199" i="1"/>
  <c r="CA199" i="1"/>
  <c r="BS199" i="1"/>
  <c r="BK199" i="1"/>
  <c r="BC199" i="1"/>
  <c r="AU199" i="1"/>
  <c r="AM199" i="1"/>
  <c r="AE199" i="1"/>
  <c r="W199" i="1"/>
  <c r="O199" i="1"/>
  <c r="DM199" i="1"/>
  <c r="DE199" i="1"/>
  <c r="CW199" i="1"/>
  <c r="CO199" i="1"/>
  <c r="CG199" i="1"/>
  <c r="BY199" i="1"/>
  <c r="BQ199" i="1"/>
  <c r="BI199" i="1"/>
  <c r="BA199" i="1"/>
  <c r="AS199" i="1"/>
  <c r="AK199" i="1"/>
  <c r="AC199" i="1"/>
  <c r="U199" i="1"/>
  <c r="DS199" i="1"/>
  <c r="DK199" i="1"/>
  <c r="DC199" i="1"/>
  <c r="CU199" i="1"/>
  <c r="CM199" i="1"/>
  <c r="CE199" i="1"/>
  <c r="BW199" i="1"/>
  <c r="BO199" i="1"/>
  <c r="BG199" i="1"/>
  <c r="AY199" i="1"/>
  <c r="AQ199" i="1"/>
  <c r="AI199" i="1"/>
  <c r="AA199" i="1"/>
  <c r="S199" i="1"/>
  <c r="AK193" i="1"/>
  <c r="DS200" i="1" l="1"/>
  <c r="DK200" i="1"/>
  <c r="DC200" i="1"/>
  <c r="CU200" i="1"/>
  <c r="CM200" i="1"/>
  <c r="CE200" i="1"/>
  <c r="BW200" i="1"/>
  <c r="BO200" i="1"/>
  <c r="BG200" i="1"/>
  <c r="AY200" i="1"/>
  <c r="AQ200" i="1"/>
  <c r="AI200" i="1"/>
  <c r="AA200" i="1"/>
  <c r="S200" i="1"/>
  <c r="D201" i="1"/>
  <c r="DQ200" i="1"/>
  <c r="DI200" i="1"/>
  <c r="DA200" i="1"/>
  <c r="CS200" i="1"/>
  <c r="CK200" i="1"/>
  <c r="CC200" i="1"/>
  <c r="BU200" i="1"/>
  <c r="BM200" i="1"/>
  <c r="BE200" i="1"/>
  <c r="AW200" i="1"/>
  <c r="AO200" i="1"/>
  <c r="AG200" i="1"/>
  <c r="Y200" i="1"/>
  <c r="Q200" i="1"/>
  <c r="DO200" i="1"/>
  <c r="DG200" i="1"/>
  <c r="CY200" i="1"/>
  <c r="CQ200" i="1"/>
  <c r="CI200" i="1"/>
  <c r="CA200" i="1"/>
  <c r="BS200" i="1"/>
  <c r="BK200" i="1"/>
  <c r="BC200" i="1"/>
  <c r="AU200" i="1"/>
  <c r="AM200" i="1"/>
  <c r="AE200" i="1"/>
  <c r="W200" i="1"/>
  <c r="O200" i="1"/>
  <c r="DM200" i="1"/>
  <c r="DE200" i="1"/>
  <c r="CW200" i="1"/>
  <c r="CO200" i="1"/>
  <c r="CG200" i="1"/>
  <c r="BY200" i="1"/>
  <c r="BQ200" i="1"/>
  <c r="BI200" i="1"/>
  <c r="BA200" i="1"/>
  <c r="AS200" i="1"/>
  <c r="AK200" i="1"/>
  <c r="DU200" i="1" s="1"/>
  <c r="AC200" i="1"/>
  <c r="U200" i="1"/>
  <c r="DU199" i="1"/>
  <c r="DM201" i="1" l="1"/>
  <c r="DE201" i="1"/>
  <c r="CW201" i="1"/>
  <c r="CO201" i="1"/>
  <c r="CG201" i="1"/>
  <c r="BY201" i="1"/>
  <c r="BQ201" i="1"/>
  <c r="BI201" i="1"/>
  <c r="BA201" i="1"/>
  <c r="AS201" i="1"/>
  <c r="AK201" i="1"/>
  <c r="AC201" i="1"/>
  <c r="U201" i="1"/>
  <c r="DS201" i="1"/>
  <c r="DK201" i="1"/>
  <c r="DC201" i="1"/>
  <c r="CU201" i="1"/>
  <c r="CM201" i="1"/>
  <c r="CE201" i="1"/>
  <c r="BW201" i="1"/>
  <c r="BO201" i="1"/>
  <c r="BG201" i="1"/>
  <c r="AY201" i="1"/>
  <c r="AQ201" i="1"/>
  <c r="AI201" i="1"/>
  <c r="AA201" i="1"/>
  <c r="S201" i="1"/>
  <c r="D202" i="1"/>
  <c r="DQ201" i="1"/>
  <c r="DI201" i="1"/>
  <c r="DA201" i="1"/>
  <c r="CS201" i="1"/>
  <c r="CK201" i="1"/>
  <c r="CC201" i="1"/>
  <c r="BU201" i="1"/>
  <c r="BM201" i="1"/>
  <c r="BE201" i="1"/>
  <c r="AW201" i="1"/>
  <c r="AO201" i="1"/>
  <c r="AG201" i="1"/>
  <c r="Y201" i="1"/>
  <c r="Q201" i="1"/>
  <c r="DO201" i="1"/>
  <c r="DG201" i="1"/>
  <c r="CY201" i="1"/>
  <c r="CQ201" i="1"/>
  <c r="CI201" i="1"/>
  <c r="CA201" i="1"/>
  <c r="BS201" i="1"/>
  <c r="BK201" i="1"/>
  <c r="BC201" i="1"/>
  <c r="AU201" i="1"/>
  <c r="AM201" i="1"/>
  <c r="AE201" i="1"/>
  <c r="W201" i="1"/>
  <c r="O201" i="1"/>
  <c r="DO202" i="1" l="1"/>
  <c r="DG202" i="1"/>
  <c r="CY202" i="1"/>
  <c r="CQ202" i="1"/>
  <c r="CI202" i="1"/>
  <c r="CA202" i="1"/>
  <c r="BS202" i="1"/>
  <c r="BK202" i="1"/>
  <c r="BC202" i="1"/>
  <c r="AU202" i="1"/>
  <c r="AM202" i="1"/>
  <c r="AE202" i="1"/>
  <c r="W202" i="1"/>
  <c r="O202" i="1"/>
  <c r="DM202" i="1"/>
  <c r="DE202" i="1"/>
  <c r="CW202" i="1"/>
  <c r="CO202" i="1"/>
  <c r="CG202" i="1"/>
  <c r="BY202" i="1"/>
  <c r="BQ202" i="1"/>
  <c r="BI202" i="1"/>
  <c r="BA202" i="1"/>
  <c r="AS202" i="1"/>
  <c r="AK202" i="1"/>
  <c r="AC202" i="1"/>
  <c r="U202" i="1"/>
  <c r="DS202" i="1"/>
  <c r="DK202" i="1"/>
  <c r="DC202" i="1"/>
  <c r="CU202" i="1"/>
  <c r="CM202" i="1"/>
  <c r="CE202" i="1"/>
  <c r="BW202" i="1"/>
  <c r="BO202" i="1"/>
  <c r="BG202" i="1"/>
  <c r="AY202" i="1"/>
  <c r="AQ202" i="1"/>
  <c r="AI202" i="1"/>
  <c r="AA202" i="1"/>
  <c r="S202" i="1"/>
  <c r="D203" i="1"/>
  <c r="DQ202" i="1"/>
  <c r="DI202" i="1"/>
  <c r="DA202" i="1"/>
  <c r="CS202" i="1"/>
  <c r="CK202" i="1"/>
  <c r="CC202" i="1"/>
  <c r="BU202" i="1"/>
  <c r="BM202" i="1"/>
  <c r="BE202" i="1"/>
  <c r="AW202" i="1"/>
  <c r="AO202" i="1"/>
  <c r="AG202" i="1"/>
  <c r="Y202" i="1"/>
  <c r="Q202" i="1"/>
  <c r="DU201" i="1"/>
  <c r="D204" i="1" l="1"/>
  <c r="DQ203" i="1"/>
  <c r="DI203" i="1"/>
  <c r="DA203" i="1"/>
  <c r="CS203" i="1"/>
  <c r="CK203" i="1"/>
  <c r="CC203" i="1"/>
  <c r="BU203" i="1"/>
  <c r="BM203" i="1"/>
  <c r="BE203" i="1"/>
  <c r="AW203" i="1"/>
  <c r="AO203" i="1"/>
  <c r="AG203" i="1"/>
  <c r="Y203" i="1"/>
  <c r="Q203" i="1"/>
  <c r="DO203" i="1"/>
  <c r="DG203" i="1"/>
  <c r="CY203" i="1"/>
  <c r="CQ203" i="1"/>
  <c r="CI203" i="1"/>
  <c r="CA203" i="1"/>
  <c r="BS203" i="1"/>
  <c r="BK203" i="1"/>
  <c r="BC203" i="1"/>
  <c r="AU203" i="1"/>
  <c r="AM203" i="1"/>
  <c r="AE203" i="1"/>
  <c r="W203" i="1"/>
  <c r="O203" i="1"/>
  <c r="DM203" i="1"/>
  <c r="DE203" i="1"/>
  <c r="CW203" i="1"/>
  <c r="CO203" i="1"/>
  <c r="CG203" i="1"/>
  <c r="BY203" i="1"/>
  <c r="BQ203" i="1"/>
  <c r="BI203" i="1"/>
  <c r="BA203" i="1"/>
  <c r="AS203" i="1"/>
  <c r="AK203" i="1"/>
  <c r="AC203" i="1"/>
  <c r="U203" i="1"/>
  <c r="DS203" i="1"/>
  <c r="DK203" i="1"/>
  <c r="DC203" i="1"/>
  <c r="CU203" i="1"/>
  <c r="CM203" i="1"/>
  <c r="CE203" i="1"/>
  <c r="BW203" i="1"/>
  <c r="BO203" i="1"/>
  <c r="BG203" i="1"/>
  <c r="AY203" i="1"/>
  <c r="AQ203" i="1"/>
  <c r="AI203" i="1"/>
  <c r="AA203" i="1"/>
  <c r="S203" i="1"/>
  <c r="DU202" i="1"/>
  <c r="DM204" i="1" l="1"/>
  <c r="DM198" i="1" s="1"/>
  <c r="DE204" i="1"/>
  <c r="CW204" i="1"/>
  <c r="CO204" i="1"/>
  <c r="CO198" i="1" s="1"/>
  <c r="CG204" i="1"/>
  <c r="CG198" i="1" s="1"/>
  <c r="BY204" i="1"/>
  <c r="BQ204" i="1"/>
  <c r="BI204" i="1"/>
  <c r="BI198" i="1" s="1"/>
  <c r="BA204" i="1"/>
  <c r="BA198" i="1" s="1"/>
  <c r="AS204" i="1"/>
  <c r="AK204" i="1"/>
  <c r="D205" i="1"/>
  <c r="D206" i="1" s="1"/>
  <c r="DQ204" i="1"/>
  <c r="DQ198" i="1" s="1"/>
  <c r="DG204" i="1"/>
  <c r="DG198" i="1" s="1"/>
  <c r="CU204" i="1"/>
  <c r="CU198" i="1" s="1"/>
  <c r="CK204" i="1"/>
  <c r="CK198" i="1" s="1"/>
  <c r="CA204" i="1"/>
  <c r="CA198" i="1" s="1"/>
  <c r="BO204" i="1"/>
  <c r="BO198" i="1" s="1"/>
  <c r="BE204" i="1"/>
  <c r="BE198" i="1" s="1"/>
  <c r="AU204" i="1"/>
  <c r="AU198" i="1" s="1"/>
  <c r="AI204" i="1"/>
  <c r="AI198" i="1" s="1"/>
  <c r="AA204" i="1"/>
  <c r="S204" i="1"/>
  <c r="DO204" i="1"/>
  <c r="DC204" i="1"/>
  <c r="DC198" i="1" s="1"/>
  <c r="CS204" i="1"/>
  <c r="CS198" i="1" s="1"/>
  <c r="CI204" i="1"/>
  <c r="BW204" i="1"/>
  <c r="BW198" i="1" s="1"/>
  <c r="BM204" i="1"/>
  <c r="BM198" i="1" s="1"/>
  <c r="BC204" i="1"/>
  <c r="AQ204" i="1"/>
  <c r="AQ198" i="1" s="1"/>
  <c r="AG204" i="1"/>
  <c r="AG198" i="1" s="1"/>
  <c r="Y204" i="1"/>
  <c r="Y198" i="1" s="1"/>
  <c r="Q204" i="1"/>
  <c r="Q198" i="1" s="1"/>
  <c r="DK204" i="1"/>
  <c r="DA204" i="1"/>
  <c r="CQ204" i="1"/>
  <c r="CE204" i="1"/>
  <c r="BU204" i="1"/>
  <c r="BK204" i="1"/>
  <c r="AY204" i="1"/>
  <c r="AO204" i="1"/>
  <c r="AE204" i="1"/>
  <c r="W204" i="1"/>
  <c r="W198" i="1" s="1"/>
  <c r="O204" i="1"/>
  <c r="O198" i="1" s="1"/>
  <c r="DS204" i="1"/>
  <c r="DI204" i="1"/>
  <c r="CY204" i="1"/>
  <c r="CY198" i="1" s="1"/>
  <c r="CM204" i="1"/>
  <c r="CC204" i="1"/>
  <c r="BS204" i="1"/>
  <c r="BS198" i="1" s="1"/>
  <c r="BG204" i="1"/>
  <c r="AW204" i="1"/>
  <c r="AM204" i="1"/>
  <c r="AM198" i="1" s="1"/>
  <c r="AC204" i="1"/>
  <c r="AC198" i="1" s="1"/>
  <c r="U204" i="1"/>
  <c r="U198" i="1" s="1"/>
  <c r="S198" i="1"/>
  <c r="CE198" i="1"/>
  <c r="DK198" i="1"/>
  <c r="DU203" i="1"/>
  <c r="BQ198" i="1"/>
  <c r="CW198" i="1"/>
  <c r="BC198" i="1"/>
  <c r="CI198" i="1"/>
  <c r="DO198" i="1"/>
  <c r="AO198" i="1"/>
  <c r="BU198" i="1"/>
  <c r="DA198" i="1"/>
  <c r="AA198" i="1"/>
  <c r="CM198" i="1"/>
  <c r="DS198" i="1"/>
  <c r="AS198" i="1"/>
  <c r="BY198" i="1"/>
  <c r="DE198" i="1"/>
  <c r="AE198" i="1"/>
  <c r="BK198" i="1"/>
  <c r="CQ198" i="1"/>
  <c r="AW198" i="1"/>
  <c r="CC198" i="1"/>
  <c r="DI198" i="1"/>
  <c r="AY198" i="1"/>
  <c r="BG198" i="1"/>
  <c r="DU204" i="1" l="1"/>
  <c r="DU198" i="1" s="1"/>
  <c r="AK198" i="1"/>
  <c r="D207" i="1"/>
  <c r="DQ206" i="1"/>
  <c r="DI206" i="1"/>
  <c r="DA206" i="1"/>
  <c r="CS206" i="1"/>
  <c r="CK206" i="1"/>
  <c r="CC206" i="1"/>
  <c r="BU206" i="1"/>
  <c r="BM206" i="1"/>
  <c r="BE206" i="1"/>
  <c r="AW206" i="1"/>
  <c r="AO206" i="1"/>
  <c r="AG206" i="1"/>
  <c r="Y206" i="1"/>
  <c r="Q206" i="1"/>
  <c r="DO206" i="1"/>
  <c r="DG206" i="1"/>
  <c r="CY206" i="1"/>
  <c r="CQ206" i="1"/>
  <c r="CI206" i="1"/>
  <c r="CA206" i="1"/>
  <c r="BS206" i="1"/>
  <c r="BK206" i="1"/>
  <c r="BC206" i="1"/>
  <c r="AU206" i="1"/>
  <c r="AM206" i="1"/>
  <c r="AE206" i="1"/>
  <c r="W206" i="1"/>
  <c r="O206" i="1"/>
  <c r="DM206" i="1"/>
  <c r="DE206" i="1"/>
  <c r="CW206" i="1"/>
  <c r="CO206" i="1"/>
  <c r="CG206" i="1"/>
  <c r="BY206" i="1"/>
  <c r="BQ206" i="1"/>
  <c r="BI206" i="1"/>
  <c r="BA206" i="1"/>
  <c r="AS206" i="1"/>
  <c r="AK206" i="1"/>
  <c r="AC206" i="1"/>
  <c r="DS206" i="1"/>
  <c r="DK206" i="1"/>
  <c r="DC206" i="1"/>
  <c r="CU206" i="1"/>
  <c r="CM206" i="1"/>
  <c r="CE206" i="1"/>
  <c r="BW206" i="1"/>
  <c r="BO206" i="1"/>
  <c r="BG206" i="1"/>
  <c r="AY206" i="1"/>
  <c r="AQ206" i="1"/>
  <c r="AI206" i="1"/>
  <c r="AA206" i="1"/>
  <c r="S206" i="1"/>
  <c r="U206" i="1"/>
  <c r="DS207" i="1" l="1"/>
  <c r="DK207" i="1"/>
  <c r="DC207" i="1"/>
  <c r="CU207" i="1"/>
  <c r="CM207" i="1"/>
  <c r="CE207" i="1"/>
  <c r="BW207" i="1"/>
  <c r="BO207" i="1"/>
  <c r="BG207" i="1"/>
  <c r="AY207" i="1"/>
  <c r="AQ207" i="1"/>
  <c r="AI207" i="1"/>
  <c r="AA207" i="1"/>
  <c r="S207" i="1"/>
  <c r="D208" i="1"/>
  <c r="DQ207" i="1"/>
  <c r="DI207" i="1"/>
  <c r="DA207" i="1"/>
  <c r="CS207" i="1"/>
  <c r="CK207" i="1"/>
  <c r="CC207" i="1"/>
  <c r="BU207" i="1"/>
  <c r="BM207" i="1"/>
  <c r="BE207" i="1"/>
  <c r="AW207" i="1"/>
  <c r="AO207" i="1"/>
  <c r="AG207" i="1"/>
  <c r="Y207" i="1"/>
  <c r="Q207" i="1"/>
  <c r="DO207" i="1"/>
  <c r="DG207" i="1"/>
  <c r="CY207" i="1"/>
  <c r="CQ207" i="1"/>
  <c r="CI207" i="1"/>
  <c r="CA207" i="1"/>
  <c r="BS207" i="1"/>
  <c r="BK207" i="1"/>
  <c r="BC207" i="1"/>
  <c r="AU207" i="1"/>
  <c r="AM207" i="1"/>
  <c r="AE207" i="1"/>
  <c r="W207" i="1"/>
  <c r="O207" i="1"/>
  <c r="DM207" i="1"/>
  <c r="DE207" i="1"/>
  <c r="CW207" i="1"/>
  <c r="CO207" i="1"/>
  <c r="CG207" i="1"/>
  <c r="BY207" i="1"/>
  <c r="BQ207" i="1"/>
  <c r="BI207" i="1"/>
  <c r="BA207" i="1"/>
  <c r="AS207" i="1"/>
  <c r="AK207" i="1"/>
  <c r="DU207" i="1" s="1"/>
  <c r="AC207" i="1"/>
  <c r="U207" i="1"/>
  <c r="DU206" i="1"/>
  <c r="DM208" i="1" l="1"/>
  <c r="DE208" i="1"/>
  <c r="CW208" i="1"/>
  <c r="CO208" i="1"/>
  <c r="CG208" i="1"/>
  <c r="BY208" i="1"/>
  <c r="BQ208" i="1"/>
  <c r="BI208" i="1"/>
  <c r="BA208" i="1"/>
  <c r="AS208" i="1"/>
  <c r="AK208" i="1"/>
  <c r="AC208" i="1"/>
  <c r="U208" i="1"/>
  <c r="DS208" i="1"/>
  <c r="DK208" i="1"/>
  <c r="DC208" i="1"/>
  <c r="CU208" i="1"/>
  <c r="CM208" i="1"/>
  <c r="CE208" i="1"/>
  <c r="BW208" i="1"/>
  <c r="BO208" i="1"/>
  <c r="BG208" i="1"/>
  <c r="AY208" i="1"/>
  <c r="AQ208" i="1"/>
  <c r="AI208" i="1"/>
  <c r="AA208" i="1"/>
  <c r="S208" i="1"/>
  <c r="D209" i="1"/>
  <c r="DQ208" i="1"/>
  <c r="DI208" i="1"/>
  <c r="DA208" i="1"/>
  <c r="CS208" i="1"/>
  <c r="CK208" i="1"/>
  <c r="CC208" i="1"/>
  <c r="BU208" i="1"/>
  <c r="BM208" i="1"/>
  <c r="BE208" i="1"/>
  <c r="AW208" i="1"/>
  <c r="AO208" i="1"/>
  <c r="AG208" i="1"/>
  <c r="Y208" i="1"/>
  <c r="Q208" i="1"/>
  <c r="DO208" i="1"/>
  <c r="DG208" i="1"/>
  <c r="CY208" i="1"/>
  <c r="CQ208" i="1"/>
  <c r="CI208" i="1"/>
  <c r="CA208" i="1"/>
  <c r="BS208" i="1"/>
  <c r="BK208" i="1"/>
  <c r="BC208" i="1"/>
  <c r="AU208" i="1"/>
  <c r="AM208" i="1"/>
  <c r="AE208" i="1"/>
  <c r="W208" i="1"/>
  <c r="O208" i="1"/>
  <c r="DU208" i="1" l="1"/>
  <c r="DO209" i="1"/>
  <c r="DO205" i="1" s="1"/>
  <c r="DG209" i="1"/>
  <c r="DG205" i="1" s="1"/>
  <c r="CY209" i="1"/>
  <c r="CY205" i="1" s="1"/>
  <c r="CQ209" i="1"/>
  <c r="CQ205" i="1" s="1"/>
  <c r="CI209" i="1"/>
  <c r="CI205" i="1" s="1"/>
  <c r="CA209" i="1"/>
  <c r="CA205" i="1" s="1"/>
  <c r="BS209" i="1"/>
  <c r="BS205" i="1" s="1"/>
  <c r="BK209" i="1"/>
  <c r="BK205" i="1" s="1"/>
  <c r="BC209" i="1"/>
  <c r="BC205" i="1" s="1"/>
  <c r="AU209" i="1"/>
  <c r="AU205" i="1" s="1"/>
  <c r="AM209" i="1"/>
  <c r="AM205" i="1" s="1"/>
  <c r="AE209" i="1"/>
  <c r="AE205" i="1" s="1"/>
  <c r="W209" i="1"/>
  <c r="W205" i="1" s="1"/>
  <c r="O209" i="1"/>
  <c r="O205" i="1" s="1"/>
  <c r="DM209" i="1"/>
  <c r="DM205" i="1" s="1"/>
  <c r="DE209" i="1"/>
  <c r="DE205" i="1" s="1"/>
  <c r="CW209" i="1"/>
  <c r="CW205" i="1" s="1"/>
  <c r="CO209" i="1"/>
  <c r="CO205" i="1" s="1"/>
  <c r="CG209" i="1"/>
  <c r="CG205" i="1" s="1"/>
  <c r="BY209" i="1"/>
  <c r="BY205" i="1" s="1"/>
  <c r="BQ209" i="1"/>
  <c r="BQ205" i="1" s="1"/>
  <c r="BI209" i="1"/>
  <c r="BI205" i="1" s="1"/>
  <c r="BA209" i="1"/>
  <c r="BA205" i="1" s="1"/>
  <c r="AS209" i="1"/>
  <c r="AS205" i="1" s="1"/>
  <c r="AK209" i="1"/>
  <c r="AK205" i="1" s="1"/>
  <c r="AC209" i="1"/>
  <c r="AC205" i="1" s="1"/>
  <c r="U209" i="1"/>
  <c r="U205" i="1" s="1"/>
  <c r="DS209" i="1"/>
  <c r="DS205" i="1" s="1"/>
  <c r="DK209" i="1"/>
  <c r="DK205" i="1" s="1"/>
  <c r="DC209" i="1"/>
  <c r="CU209" i="1"/>
  <c r="CU205" i="1" s="1"/>
  <c r="CM209" i="1"/>
  <c r="CM205" i="1" s="1"/>
  <c r="CE209" i="1"/>
  <c r="CE205" i="1" s="1"/>
  <c r="BW209" i="1"/>
  <c r="BO209" i="1"/>
  <c r="BO205" i="1" s="1"/>
  <c r="BG209" i="1"/>
  <c r="BG205" i="1" s="1"/>
  <c r="AY209" i="1"/>
  <c r="AY205" i="1" s="1"/>
  <c r="AQ209" i="1"/>
  <c r="AQ205" i="1" s="1"/>
  <c r="AI209" i="1"/>
  <c r="AI205" i="1" s="1"/>
  <c r="AA209" i="1"/>
  <c r="AA205" i="1" s="1"/>
  <c r="S209" i="1"/>
  <c r="S205" i="1" s="1"/>
  <c r="D210" i="1"/>
  <c r="D211" i="1" s="1"/>
  <c r="DQ209" i="1"/>
  <c r="DQ205" i="1" s="1"/>
  <c r="DI209" i="1"/>
  <c r="DI205" i="1" s="1"/>
  <c r="DA209" i="1"/>
  <c r="DA205" i="1" s="1"/>
  <c r="CS209" i="1"/>
  <c r="CS205" i="1" s="1"/>
  <c r="CK209" i="1"/>
  <c r="CK205" i="1" s="1"/>
  <c r="CC209" i="1"/>
  <c r="CC205" i="1" s="1"/>
  <c r="BU209" i="1"/>
  <c r="BU205" i="1" s="1"/>
  <c r="BM209" i="1"/>
  <c r="BM205" i="1" s="1"/>
  <c r="BE209" i="1"/>
  <c r="BE205" i="1" s="1"/>
  <c r="AW209" i="1"/>
  <c r="AW205" i="1" s="1"/>
  <c r="AO209" i="1"/>
  <c r="AO205" i="1" s="1"/>
  <c r="AG209" i="1"/>
  <c r="AG205" i="1" s="1"/>
  <c r="Y209" i="1"/>
  <c r="Y205" i="1" s="1"/>
  <c r="Q209" i="1"/>
  <c r="Q205" i="1" s="1"/>
  <c r="BW205" i="1"/>
  <c r="DC205" i="1"/>
  <c r="DM211" i="1" l="1"/>
  <c r="DE211" i="1"/>
  <c r="CW211" i="1"/>
  <c r="CO211" i="1"/>
  <c r="CG211" i="1"/>
  <c r="BY211" i="1"/>
  <c r="BQ211" i="1"/>
  <c r="BI211" i="1"/>
  <c r="BA211" i="1"/>
  <c r="AS211" i="1"/>
  <c r="AK211" i="1"/>
  <c r="AC211" i="1"/>
  <c r="U211" i="1"/>
  <c r="DS211" i="1"/>
  <c r="DK211" i="1"/>
  <c r="DC211" i="1"/>
  <c r="CU211" i="1"/>
  <c r="CM211" i="1"/>
  <c r="CE211" i="1"/>
  <c r="BW211" i="1"/>
  <c r="BO211" i="1"/>
  <c r="BG211" i="1"/>
  <c r="AY211" i="1"/>
  <c r="AQ211" i="1"/>
  <c r="AI211" i="1"/>
  <c r="AA211" i="1"/>
  <c r="S211" i="1"/>
  <c r="D212" i="1"/>
  <c r="DQ211" i="1"/>
  <c r="DI211" i="1"/>
  <c r="DA211" i="1"/>
  <c r="CS211" i="1"/>
  <c r="CK211" i="1"/>
  <c r="CC211" i="1"/>
  <c r="BU211" i="1"/>
  <c r="BM211" i="1"/>
  <c r="BE211" i="1"/>
  <c r="AW211" i="1"/>
  <c r="AO211" i="1"/>
  <c r="AG211" i="1"/>
  <c r="Y211" i="1"/>
  <c r="Q211" i="1"/>
  <c r="DO211" i="1"/>
  <c r="DG211" i="1"/>
  <c r="CY211" i="1"/>
  <c r="CQ211" i="1"/>
  <c r="CI211" i="1"/>
  <c r="CA211" i="1"/>
  <c r="BS211" i="1"/>
  <c r="BK211" i="1"/>
  <c r="BC211" i="1"/>
  <c r="AU211" i="1"/>
  <c r="AM211" i="1"/>
  <c r="AE211" i="1"/>
  <c r="W211" i="1"/>
  <c r="O211" i="1"/>
  <c r="DU209" i="1"/>
  <c r="DU205" i="1" s="1"/>
  <c r="DO212" i="1" l="1"/>
  <c r="DG212" i="1"/>
  <c r="CY212" i="1"/>
  <c r="CQ212" i="1"/>
  <c r="CI212" i="1"/>
  <c r="CA212" i="1"/>
  <c r="BS212" i="1"/>
  <c r="BK212" i="1"/>
  <c r="BC212" i="1"/>
  <c r="AU212" i="1"/>
  <c r="AM212" i="1"/>
  <c r="AE212" i="1"/>
  <c r="W212" i="1"/>
  <c r="O212" i="1"/>
  <c r="DM212" i="1"/>
  <c r="DE212" i="1"/>
  <c r="CW212" i="1"/>
  <c r="CO212" i="1"/>
  <c r="CG212" i="1"/>
  <c r="BY212" i="1"/>
  <c r="BQ212" i="1"/>
  <c r="BI212" i="1"/>
  <c r="BA212" i="1"/>
  <c r="AS212" i="1"/>
  <c r="AK212" i="1"/>
  <c r="AC212" i="1"/>
  <c r="U212" i="1"/>
  <c r="DS212" i="1"/>
  <c r="DK212" i="1"/>
  <c r="DC212" i="1"/>
  <c r="CU212" i="1"/>
  <c r="CM212" i="1"/>
  <c r="CE212" i="1"/>
  <c r="BW212" i="1"/>
  <c r="BO212" i="1"/>
  <c r="BG212" i="1"/>
  <c r="AY212" i="1"/>
  <c r="AQ212" i="1"/>
  <c r="AI212" i="1"/>
  <c r="AA212" i="1"/>
  <c r="S212" i="1"/>
  <c r="D213" i="1"/>
  <c r="DQ212" i="1"/>
  <c r="DI212" i="1"/>
  <c r="DA212" i="1"/>
  <c r="CS212" i="1"/>
  <c r="CK212" i="1"/>
  <c r="CC212" i="1"/>
  <c r="BU212" i="1"/>
  <c r="BM212" i="1"/>
  <c r="BE212" i="1"/>
  <c r="AW212" i="1"/>
  <c r="AO212" i="1"/>
  <c r="AG212" i="1"/>
  <c r="Y212" i="1"/>
  <c r="Q212" i="1"/>
  <c r="DU211" i="1"/>
  <c r="D214" i="1" l="1"/>
  <c r="DQ213" i="1"/>
  <c r="DI213" i="1"/>
  <c r="DA213" i="1"/>
  <c r="CS213" i="1"/>
  <c r="CK213" i="1"/>
  <c r="CC213" i="1"/>
  <c r="BU213" i="1"/>
  <c r="BM213" i="1"/>
  <c r="BE213" i="1"/>
  <c r="AW213" i="1"/>
  <c r="AO213" i="1"/>
  <c r="AG213" i="1"/>
  <c r="Y213" i="1"/>
  <c r="Q213" i="1"/>
  <c r="DO213" i="1"/>
  <c r="DG213" i="1"/>
  <c r="CY213" i="1"/>
  <c r="CQ213" i="1"/>
  <c r="CI213" i="1"/>
  <c r="CA213" i="1"/>
  <c r="BS213" i="1"/>
  <c r="BK213" i="1"/>
  <c r="BC213" i="1"/>
  <c r="AU213" i="1"/>
  <c r="AM213" i="1"/>
  <c r="AE213" i="1"/>
  <c r="W213" i="1"/>
  <c r="O213" i="1"/>
  <c r="DM213" i="1"/>
  <c r="DE213" i="1"/>
  <c r="CW213" i="1"/>
  <c r="CO213" i="1"/>
  <c r="CG213" i="1"/>
  <c r="BY213" i="1"/>
  <c r="BQ213" i="1"/>
  <c r="BI213" i="1"/>
  <c r="BA213" i="1"/>
  <c r="AS213" i="1"/>
  <c r="AK213" i="1"/>
  <c r="AC213" i="1"/>
  <c r="U213" i="1"/>
  <c r="DS213" i="1"/>
  <c r="DK213" i="1"/>
  <c r="DC213" i="1"/>
  <c r="CU213" i="1"/>
  <c r="CM213" i="1"/>
  <c r="CE213" i="1"/>
  <c r="BW213" i="1"/>
  <c r="BO213" i="1"/>
  <c r="BG213" i="1"/>
  <c r="AY213" i="1"/>
  <c r="AQ213" i="1"/>
  <c r="AI213" i="1"/>
  <c r="AA213" i="1"/>
  <c r="S213" i="1"/>
  <c r="DU212" i="1"/>
  <c r="DS214" i="1" l="1"/>
  <c r="DK214" i="1"/>
  <c r="DC214" i="1"/>
  <c r="CU214" i="1"/>
  <c r="CM214" i="1"/>
  <c r="CE214" i="1"/>
  <c r="BW214" i="1"/>
  <c r="BO214" i="1"/>
  <c r="BG214" i="1"/>
  <c r="AY214" i="1"/>
  <c r="AQ214" i="1"/>
  <c r="AI214" i="1"/>
  <c r="AA214" i="1"/>
  <c r="S214" i="1"/>
  <c r="D215" i="1"/>
  <c r="DQ214" i="1"/>
  <c r="DI214" i="1"/>
  <c r="DA214" i="1"/>
  <c r="CS214" i="1"/>
  <c r="CK214" i="1"/>
  <c r="CC214" i="1"/>
  <c r="BU214" i="1"/>
  <c r="BM214" i="1"/>
  <c r="BE214" i="1"/>
  <c r="AW214" i="1"/>
  <c r="AO214" i="1"/>
  <c r="AG214" i="1"/>
  <c r="Y214" i="1"/>
  <c r="Q214" i="1"/>
  <c r="DO214" i="1"/>
  <c r="DG214" i="1"/>
  <c r="CY214" i="1"/>
  <c r="CQ214" i="1"/>
  <c r="CI214" i="1"/>
  <c r="CA214" i="1"/>
  <c r="BS214" i="1"/>
  <c r="BK214" i="1"/>
  <c r="BC214" i="1"/>
  <c r="AU214" i="1"/>
  <c r="AM214" i="1"/>
  <c r="AE214" i="1"/>
  <c r="W214" i="1"/>
  <c r="O214" i="1"/>
  <c r="DM214" i="1"/>
  <c r="DE214" i="1"/>
  <c r="CW214" i="1"/>
  <c r="CO214" i="1"/>
  <c r="CG214" i="1"/>
  <c r="BY214" i="1"/>
  <c r="BQ214" i="1"/>
  <c r="BI214" i="1"/>
  <c r="BA214" i="1"/>
  <c r="AS214" i="1"/>
  <c r="AK214" i="1"/>
  <c r="DU214" i="1" s="1"/>
  <c r="AC214" i="1"/>
  <c r="U214" i="1"/>
  <c r="DU213" i="1"/>
  <c r="DM215" i="1" l="1"/>
  <c r="DE215" i="1"/>
  <c r="CW215" i="1"/>
  <c r="CO215" i="1"/>
  <c r="CG215" i="1"/>
  <c r="BY215" i="1"/>
  <c r="BQ215" i="1"/>
  <c r="BI215" i="1"/>
  <c r="BA215" i="1"/>
  <c r="AS215" i="1"/>
  <c r="AK215" i="1"/>
  <c r="AC215" i="1"/>
  <c r="U215" i="1"/>
  <c r="DS215" i="1"/>
  <c r="DK215" i="1"/>
  <c r="DC215" i="1"/>
  <c r="CU215" i="1"/>
  <c r="CM215" i="1"/>
  <c r="CE215" i="1"/>
  <c r="BW215" i="1"/>
  <c r="BO215" i="1"/>
  <c r="BG215" i="1"/>
  <c r="AY215" i="1"/>
  <c r="AQ215" i="1"/>
  <c r="AI215" i="1"/>
  <c r="AA215" i="1"/>
  <c r="S215" i="1"/>
  <c r="D216" i="1"/>
  <c r="DQ215" i="1"/>
  <c r="DI215" i="1"/>
  <c r="DA215" i="1"/>
  <c r="CS215" i="1"/>
  <c r="CK215" i="1"/>
  <c r="CC215" i="1"/>
  <c r="BU215" i="1"/>
  <c r="BM215" i="1"/>
  <c r="BE215" i="1"/>
  <c r="AW215" i="1"/>
  <c r="AO215" i="1"/>
  <c r="AG215" i="1"/>
  <c r="Y215" i="1"/>
  <c r="Q215" i="1"/>
  <c r="DO215" i="1"/>
  <c r="DG215" i="1"/>
  <c r="CY215" i="1"/>
  <c r="CQ215" i="1"/>
  <c r="CI215" i="1"/>
  <c r="CA215" i="1"/>
  <c r="BS215" i="1"/>
  <c r="BK215" i="1"/>
  <c r="BC215" i="1"/>
  <c r="AU215" i="1"/>
  <c r="AM215" i="1"/>
  <c r="AE215" i="1"/>
  <c r="W215" i="1"/>
  <c r="O215" i="1"/>
  <c r="DO216" i="1" l="1"/>
  <c r="DG216" i="1"/>
  <c r="CY216" i="1"/>
  <c r="CQ216" i="1"/>
  <c r="CI216" i="1"/>
  <c r="CA216" i="1"/>
  <c r="BS216" i="1"/>
  <c r="BK216" i="1"/>
  <c r="BC216" i="1"/>
  <c r="AU216" i="1"/>
  <c r="AM216" i="1"/>
  <c r="AE216" i="1"/>
  <c r="W216" i="1"/>
  <c r="O216" i="1"/>
  <c r="DM216" i="1"/>
  <c r="DE216" i="1"/>
  <c r="CW216" i="1"/>
  <c r="CO216" i="1"/>
  <c r="CG216" i="1"/>
  <c r="BY216" i="1"/>
  <c r="BQ216" i="1"/>
  <c r="BI216" i="1"/>
  <c r="BA216" i="1"/>
  <c r="AS216" i="1"/>
  <c r="AK216" i="1"/>
  <c r="AC216" i="1"/>
  <c r="U216" i="1"/>
  <c r="DS216" i="1"/>
  <c r="DK216" i="1"/>
  <c r="DC216" i="1"/>
  <c r="CU216" i="1"/>
  <c r="CM216" i="1"/>
  <c r="CE216" i="1"/>
  <c r="BW216" i="1"/>
  <c r="BO216" i="1"/>
  <c r="BG216" i="1"/>
  <c r="AY216" i="1"/>
  <c r="AQ216" i="1"/>
  <c r="AI216" i="1"/>
  <c r="AA216" i="1"/>
  <c r="S216" i="1"/>
  <c r="D217" i="1"/>
  <c r="DQ216" i="1"/>
  <c r="DI216" i="1"/>
  <c r="DA216" i="1"/>
  <c r="CS216" i="1"/>
  <c r="CK216" i="1"/>
  <c r="CC216" i="1"/>
  <c r="BU216" i="1"/>
  <c r="BM216" i="1"/>
  <c r="BE216" i="1"/>
  <c r="AW216" i="1"/>
  <c r="AO216" i="1"/>
  <c r="AG216" i="1"/>
  <c r="Y216" i="1"/>
  <c r="Q216" i="1"/>
  <c r="DU215" i="1"/>
  <c r="D218" i="1" l="1"/>
  <c r="DQ217" i="1"/>
  <c r="DI217" i="1"/>
  <c r="DA217" i="1"/>
  <c r="CS217" i="1"/>
  <c r="CK217" i="1"/>
  <c r="CC217" i="1"/>
  <c r="BU217" i="1"/>
  <c r="BM217" i="1"/>
  <c r="BE217" i="1"/>
  <c r="AW217" i="1"/>
  <c r="AO217" i="1"/>
  <c r="AG217" i="1"/>
  <c r="Y217" i="1"/>
  <c r="Q217" i="1"/>
  <c r="DO217" i="1"/>
  <c r="DG217" i="1"/>
  <c r="CY217" i="1"/>
  <c r="CQ217" i="1"/>
  <c r="CI217" i="1"/>
  <c r="CA217" i="1"/>
  <c r="BS217" i="1"/>
  <c r="BK217" i="1"/>
  <c r="BC217" i="1"/>
  <c r="AU217" i="1"/>
  <c r="AM217" i="1"/>
  <c r="AE217" i="1"/>
  <c r="W217" i="1"/>
  <c r="O217" i="1"/>
  <c r="DM217" i="1"/>
  <c r="DE217" i="1"/>
  <c r="CW217" i="1"/>
  <c r="CO217" i="1"/>
  <c r="CG217" i="1"/>
  <c r="BY217" i="1"/>
  <c r="BQ217" i="1"/>
  <c r="BI217" i="1"/>
  <c r="BA217" i="1"/>
  <c r="AS217" i="1"/>
  <c r="AK217" i="1"/>
  <c r="AC217" i="1"/>
  <c r="U217" i="1"/>
  <c r="DS217" i="1"/>
  <c r="DK217" i="1"/>
  <c r="DC217" i="1"/>
  <c r="CU217" i="1"/>
  <c r="CM217" i="1"/>
  <c r="CE217" i="1"/>
  <c r="BW217" i="1"/>
  <c r="BO217" i="1"/>
  <c r="BG217" i="1"/>
  <c r="AY217" i="1"/>
  <c r="AQ217" i="1"/>
  <c r="AI217" i="1"/>
  <c r="AA217" i="1"/>
  <c r="S217" i="1"/>
  <c r="DU216" i="1"/>
  <c r="DU217" i="1" l="1"/>
  <c r="DS218" i="1"/>
  <c r="DK218" i="1"/>
  <c r="DC218" i="1"/>
  <c r="CU218" i="1"/>
  <c r="CM218" i="1"/>
  <c r="CE218" i="1"/>
  <c r="BW218" i="1"/>
  <c r="BO218" i="1"/>
  <c r="BG218" i="1"/>
  <c r="AY218" i="1"/>
  <c r="AQ218" i="1"/>
  <c r="AI218" i="1"/>
  <c r="AA218" i="1"/>
  <c r="S218" i="1"/>
  <c r="D219" i="1"/>
  <c r="DQ218" i="1"/>
  <c r="DI218" i="1"/>
  <c r="DA218" i="1"/>
  <c r="CS218" i="1"/>
  <c r="CK218" i="1"/>
  <c r="CC218" i="1"/>
  <c r="BU218" i="1"/>
  <c r="BM218" i="1"/>
  <c r="BE218" i="1"/>
  <c r="AW218" i="1"/>
  <c r="AO218" i="1"/>
  <c r="AG218" i="1"/>
  <c r="Y218" i="1"/>
  <c r="Q218" i="1"/>
  <c r="DO218" i="1"/>
  <c r="DG218" i="1"/>
  <c r="CY218" i="1"/>
  <c r="CQ218" i="1"/>
  <c r="CI218" i="1"/>
  <c r="CA218" i="1"/>
  <c r="BS218" i="1"/>
  <c r="BK218" i="1"/>
  <c r="BC218" i="1"/>
  <c r="AU218" i="1"/>
  <c r="AM218" i="1"/>
  <c r="AE218" i="1"/>
  <c r="W218" i="1"/>
  <c r="O218" i="1"/>
  <c r="DM218" i="1"/>
  <c r="DE218" i="1"/>
  <c r="CW218" i="1"/>
  <c r="CO218" i="1"/>
  <c r="CG218" i="1"/>
  <c r="BY218" i="1"/>
  <c r="BQ218" i="1"/>
  <c r="BI218" i="1"/>
  <c r="BA218" i="1"/>
  <c r="AS218" i="1"/>
  <c r="AK218" i="1"/>
  <c r="DU218" i="1" s="1"/>
  <c r="AC218" i="1"/>
  <c r="U218" i="1"/>
  <c r="DM219" i="1" l="1"/>
  <c r="DE219" i="1"/>
  <c r="CW219" i="1"/>
  <c r="CO219" i="1"/>
  <c r="CG219" i="1"/>
  <c r="BY219" i="1"/>
  <c r="BQ219" i="1"/>
  <c r="BI219" i="1"/>
  <c r="BA219" i="1"/>
  <c r="AS219" i="1"/>
  <c r="AK219" i="1"/>
  <c r="AC219" i="1"/>
  <c r="U219" i="1"/>
  <c r="DS219" i="1"/>
  <c r="DK219" i="1"/>
  <c r="DC219" i="1"/>
  <c r="CU219" i="1"/>
  <c r="CM219" i="1"/>
  <c r="CE219" i="1"/>
  <c r="BW219" i="1"/>
  <c r="BO219" i="1"/>
  <c r="BG219" i="1"/>
  <c r="AY219" i="1"/>
  <c r="AQ219" i="1"/>
  <c r="AI219" i="1"/>
  <c r="AA219" i="1"/>
  <c r="S219" i="1"/>
  <c r="D220" i="1"/>
  <c r="DQ219" i="1"/>
  <c r="DI219" i="1"/>
  <c r="DA219" i="1"/>
  <c r="CS219" i="1"/>
  <c r="CK219" i="1"/>
  <c r="CC219" i="1"/>
  <c r="BU219" i="1"/>
  <c r="BM219" i="1"/>
  <c r="BE219" i="1"/>
  <c r="AW219" i="1"/>
  <c r="AO219" i="1"/>
  <c r="AG219" i="1"/>
  <c r="Y219" i="1"/>
  <c r="Q219" i="1"/>
  <c r="DO219" i="1"/>
  <c r="DG219" i="1"/>
  <c r="CY219" i="1"/>
  <c r="CQ219" i="1"/>
  <c r="CI219" i="1"/>
  <c r="CA219" i="1"/>
  <c r="BS219" i="1"/>
  <c r="BK219" i="1"/>
  <c r="BC219" i="1"/>
  <c r="AU219" i="1"/>
  <c r="AM219" i="1"/>
  <c r="AE219" i="1"/>
  <c r="W219" i="1"/>
  <c r="O219" i="1"/>
  <c r="DU219" i="1" l="1"/>
  <c r="DO220" i="1"/>
  <c r="DG220" i="1"/>
  <c r="CY220" i="1"/>
  <c r="CQ220" i="1"/>
  <c r="CI220" i="1"/>
  <c r="CA220" i="1"/>
  <c r="BS220" i="1"/>
  <c r="BK220" i="1"/>
  <c r="BC220" i="1"/>
  <c r="AU220" i="1"/>
  <c r="AM220" i="1"/>
  <c r="AE220" i="1"/>
  <c r="W220" i="1"/>
  <c r="O220" i="1"/>
  <c r="DM220" i="1"/>
  <c r="DE220" i="1"/>
  <c r="CW220" i="1"/>
  <c r="CO220" i="1"/>
  <c r="CG220" i="1"/>
  <c r="BY220" i="1"/>
  <c r="BQ220" i="1"/>
  <c r="BI220" i="1"/>
  <c r="BA220" i="1"/>
  <c r="AS220" i="1"/>
  <c r="AK220" i="1"/>
  <c r="AC220" i="1"/>
  <c r="U220" i="1"/>
  <c r="DS220" i="1"/>
  <c r="DK220" i="1"/>
  <c r="DC220" i="1"/>
  <c r="CU220" i="1"/>
  <c r="CM220" i="1"/>
  <c r="CE220" i="1"/>
  <c r="BW220" i="1"/>
  <c r="BO220" i="1"/>
  <c r="BG220" i="1"/>
  <c r="AY220" i="1"/>
  <c r="AQ220" i="1"/>
  <c r="AI220" i="1"/>
  <c r="AA220" i="1"/>
  <c r="S220" i="1"/>
  <c r="D221" i="1"/>
  <c r="DQ220" i="1"/>
  <c r="DI220" i="1"/>
  <c r="DA220" i="1"/>
  <c r="CS220" i="1"/>
  <c r="CK220" i="1"/>
  <c r="CC220" i="1"/>
  <c r="BU220" i="1"/>
  <c r="BM220" i="1"/>
  <c r="BE220" i="1"/>
  <c r="AW220" i="1"/>
  <c r="AO220" i="1"/>
  <c r="AG220" i="1"/>
  <c r="Y220" i="1"/>
  <c r="Q220" i="1"/>
  <c r="D222" i="1" l="1"/>
  <c r="DQ221" i="1"/>
  <c r="DI221" i="1"/>
  <c r="DA221" i="1"/>
  <c r="CS221" i="1"/>
  <c r="CK221" i="1"/>
  <c r="CC221" i="1"/>
  <c r="BU221" i="1"/>
  <c r="BM221" i="1"/>
  <c r="BE221" i="1"/>
  <c r="AW221" i="1"/>
  <c r="AO221" i="1"/>
  <c r="AG221" i="1"/>
  <c r="Y221" i="1"/>
  <c r="Q221" i="1"/>
  <c r="DO221" i="1"/>
  <c r="DG221" i="1"/>
  <c r="CY221" i="1"/>
  <c r="CQ221" i="1"/>
  <c r="CI221" i="1"/>
  <c r="CA221" i="1"/>
  <c r="BS221" i="1"/>
  <c r="BK221" i="1"/>
  <c r="BC221" i="1"/>
  <c r="AU221" i="1"/>
  <c r="AM221" i="1"/>
  <c r="AE221" i="1"/>
  <c r="W221" i="1"/>
  <c r="O221" i="1"/>
  <c r="DM221" i="1"/>
  <c r="DE221" i="1"/>
  <c r="CW221" i="1"/>
  <c r="CO221" i="1"/>
  <c r="CG221" i="1"/>
  <c r="BY221" i="1"/>
  <c r="BQ221" i="1"/>
  <c r="BI221" i="1"/>
  <c r="BA221" i="1"/>
  <c r="AS221" i="1"/>
  <c r="AK221" i="1"/>
  <c r="AC221" i="1"/>
  <c r="U221" i="1"/>
  <c r="DS221" i="1"/>
  <c r="DK221" i="1"/>
  <c r="DC221" i="1"/>
  <c r="CU221" i="1"/>
  <c r="CM221" i="1"/>
  <c r="CE221" i="1"/>
  <c r="BW221" i="1"/>
  <c r="BO221" i="1"/>
  <c r="BG221" i="1"/>
  <c r="AY221" i="1"/>
  <c r="AQ221" i="1"/>
  <c r="AI221" i="1"/>
  <c r="AA221" i="1"/>
  <c r="S221" i="1"/>
  <c r="DU220" i="1"/>
  <c r="DU221" i="1" l="1"/>
  <c r="DS222" i="1"/>
  <c r="DS210" i="1" s="1"/>
  <c r="DK222" i="1"/>
  <c r="DK210" i="1" s="1"/>
  <c r="DC222" i="1"/>
  <c r="DC210" i="1" s="1"/>
  <c r="CU222" i="1"/>
  <c r="CU210" i="1" s="1"/>
  <c r="CM222" i="1"/>
  <c r="CM210" i="1" s="1"/>
  <c r="CE222" i="1"/>
  <c r="CE210" i="1" s="1"/>
  <c r="BW222" i="1"/>
  <c r="BW210" i="1" s="1"/>
  <c r="BO222" i="1"/>
  <c r="BO210" i="1" s="1"/>
  <c r="BG222" i="1"/>
  <c r="BG210" i="1" s="1"/>
  <c r="AY222" i="1"/>
  <c r="AY210" i="1" s="1"/>
  <c r="AQ222" i="1"/>
  <c r="AQ210" i="1" s="1"/>
  <c r="AI222" i="1"/>
  <c r="AI210" i="1" s="1"/>
  <c r="AA222" i="1"/>
  <c r="AA210" i="1" s="1"/>
  <c r="S222" i="1"/>
  <c r="S210" i="1" s="1"/>
  <c r="D223" i="1"/>
  <c r="D224" i="1" s="1"/>
  <c r="DQ222" i="1"/>
  <c r="DQ210" i="1" s="1"/>
  <c r="DI222" i="1"/>
  <c r="DI210" i="1" s="1"/>
  <c r="DA222" i="1"/>
  <c r="DA210" i="1" s="1"/>
  <c r="CS222" i="1"/>
  <c r="CS210" i="1" s="1"/>
  <c r="CK222" i="1"/>
  <c r="CK210" i="1" s="1"/>
  <c r="CC222" i="1"/>
  <c r="CC210" i="1" s="1"/>
  <c r="BU222" i="1"/>
  <c r="BU210" i="1" s="1"/>
  <c r="BM222" i="1"/>
  <c r="BM210" i="1" s="1"/>
  <c r="BE222" i="1"/>
  <c r="BE210" i="1" s="1"/>
  <c r="AW222" i="1"/>
  <c r="AW210" i="1" s="1"/>
  <c r="AO222" i="1"/>
  <c r="AO210" i="1" s="1"/>
  <c r="AG222" i="1"/>
  <c r="AG210" i="1" s="1"/>
  <c r="Y222" i="1"/>
  <c r="Y210" i="1" s="1"/>
  <c r="Q222" i="1"/>
  <c r="Q210" i="1" s="1"/>
  <c r="DO222" i="1"/>
  <c r="DO210" i="1" s="1"/>
  <c r="DG222" i="1"/>
  <c r="DG210" i="1" s="1"/>
  <c r="CY222" i="1"/>
  <c r="CY210" i="1" s="1"/>
  <c r="CQ222" i="1"/>
  <c r="CQ210" i="1" s="1"/>
  <c r="CI222" i="1"/>
  <c r="CI210" i="1" s="1"/>
  <c r="CA222" i="1"/>
  <c r="CA210" i="1" s="1"/>
  <c r="BS222" i="1"/>
  <c r="BS210" i="1" s="1"/>
  <c r="BK222" i="1"/>
  <c r="BK210" i="1" s="1"/>
  <c r="BC222" i="1"/>
  <c r="BC210" i="1" s="1"/>
  <c r="AU222" i="1"/>
  <c r="AU210" i="1" s="1"/>
  <c r="AM222" i="1"/>
  <c r="AM210" i="1" s="1"/>
  <c r="AE222" i="1"/>
  <c r="AE210" i="1" s="1"/>
  <c r="W222" i="1"/>
  <c r="W210" i="1" s="1"/>
  <c r="O222" i="1"/>
  <c r="O210" i="1" s="1"/>
  <c r="DM222" i="1"/>
  <c r="DM210" i="1" s="1"/>
  <c r="DE222" i="1"/>
  <c r="DE210" i="1" s="1"/>
  <c r="CW222" i="1"/>
  <c r="CW210" i="1" s="1"/>
  <c r="CO222" i="1"/>
  <c r="CO210" i="1" s="1"/>
  <c r="CG222" i="1"/>
  <c r="CG210" i="1" s="1"/>
  <c r="BY222" i="1"/>
  <c r="BY210" i="1" s="1"/>
  <c r="BQ222" i="1"/>
  <c r="BQ210" i="1" s="1"/>
  <c r="BI222" i="1"/>
  <c r="BI210" i="1" s="1"/>
  <c r="BA222" i="1"/>
  <c r="BA210" i="1" s="1"/>
  <c r="AS222" i="1"/>
  <c r="AS210" i="1" s="1"/>
  <c r="AK222" i="1"/>
  <c r="AC222" i="1"/>
  <c r="AC210" i="1" s="1"/>
  <c r="U222" i="1"/>
  <c r="U210" i="1" s="1"/>
  <c r="DU222" i="1" l="1"/>
  <c r="DU210" i="1" s="1"/>
  <c r="AK210" i="1"/>
  <c r="D225" i="1"/>
  <c r="D226" i="1" s="1"/>
  <c r="DQ224" i="1"/>
  <c r="DQ223" i="1" s="1"/>
  <c r="DI224" i="1"/>
  <c r="DI223" i="1" s="1"/>
  <c r="DA224" i="1"/>
  <c r="DA223" i="1" s="1"/>
  <c r="CS224" i="1"/>
  <c r="CS223" i="1" s="1"/>
  <c r="CK224" i="1"/>
  <c r="CK223" i="1" s="1"/>
  <c r="CC224" i="1"/>
  <c r="CC223" i="1" s="1"/>
  <c r="BU224" i="1"/>
  <c r="BU223" i="1" s="1"/>
  <c r="BM224" i="1"/>
  <c r="BM223" i="1" s="1"/>
  <c r="BE224" i="1"/>
  <c r="BE223" i="1" s="1"/>
  <c r="AW224" i="1"/>
  <c r="AW223" i="1" s="1"/>
  <c r="AO224" i="1"/>
  <c r="AO223" i="1" s="1"/>
  <c r="AG224" i="1"/>
  <c r="AG223" i="1" s="1"/>
  <c r="Y224" i="1"/>
  <c r="Y223" i="1" s="1"/>
  <c r="Q224" i="1"/>
  <c r="Q223" i="1" s="1"/>
  <c r="DO224" i="1"/>
  <c r="DO223" i="1" s="1"/>
  <c r="DG224" i="1"/>
  <c r="DG223" i="1" s="1"/>
  <c r="CY224" i="1"/>
  <c r="CY223" i="1" s="1"/>
  <c r="CQ224" i="1"/>
  <c r="CQ223" i="1" s="1"/>
  <c r="CI224" i="1"/>
  <c r="CI223" i="1" s="1"/>
  <c r="CA224" i="1"/>
  <c r="CA223" i="1" s="1"/>
  <c r="BS224" i="1"/>
  <c r="BS223" i="1" s="1"/>
  <c r="BK224" i="1"/>
  <c r="BK223" i="1" s="1"/>
  <c r="BC224" i="1"/>
  <c r="BC223" i="1" s="1"/>
  <c r="AU224" i="1"/>
  <c r="AU223" i="1" s="1"/>
  <c r="AM224" i="1"/>
  <c r="AM223" i="1" s="1"/>
  <c r="AE224" i="1"/>
  <c r="AE223" i="1" s="1"/>
  <c r="W224" i="1"/>
  <c r="W223" i="1" s="1"/>
  <c r="O224" i="1"/>
  <c r="O223" i="1" s="1"/>
  <c r="DM224" i="1"/>
  <c r="DM223" i="1" s="1"/>
  <c r="DE224" i="1"/>
  <c r="DE223" i="1" s="1"/>
  <c r="CW224" i="1"/>
  <c r="CW223" i="1" s="1"/>
  <c r="CO224" i="1"/>
  <c r="CO223" i="1" s="1"/>
  <c r="CG224" i="1"/>
  <c r="CG223" i="1" s="1"/>
  <c r="BY224" i="1"/>
  <c r="BY223" i="1" s="1"/>
  <c r="BQ224" i="1"/>
  <c r="BQ223" i="1" s="1"/>
  <c r="BI224" i="1"/>
  <c r="BI223" i="1" s="1"/>
  <c r="BA224" i="1"/>
  <c r="BA223" i="1" s="1"/>
  <c r="AS224" i="1"/>
  <c r="AS223" i="1" s="1"/>
  <c r="AK224" i="1"/>
  <c r="AC224" i="1"/>
  <c r="AC223" i="1" s="1"/>
  <c r="U224" i="1"/>
  <c r="U223" i="1" s="1"/>
  <c r="DS224" i="1"/>
  <c r="DS223" i="1" s="1"/>
  <c r="DK224" i="1"/>
  <c r="DK223" i="1" s="1"/>
  <c r="DC224" i="1"/>
  <c r="DC223" i="1" s="1"/>
  <c r="CU224" i="1"/>
  <c r="CU223" i="1" s="1"/>
  <c r="CM224" i="1"/>
  <c r="CM223" i="1" s="1"/>
  <c r="CE224" i="1"/>
  <c r="CE223" i="1" s="1"/>
  <c r="BW224" i="1"/>
  <c r="BW223" i="1" s="1"/>
  <c r="BO224" i="1"/>
  <c r="BO223" i="1" s="1"/>
  <c r="BG224" i="1"/>
  <c r="BG223" i="1" s="1"/>
  <c r="AY224" i="1"/>
  <c r="AY223" i="1" s="1"/>
  <c r="AQ224" i="1"/>
  <c r="AQ223" i="1" s="1"/>
  <c r="AI224" i="1"/>
  <c r="AI223" i="1" s="1"/>
  <c r="AA224" i="1"/>
  <c r="AA223" i="1" s="1"/>
  <c r="S224" i="1"/>
  <c r="S223" i="1" s="1"/>
  <c r="AK223" i="1" l="1"/>
  <c r="DU224" i="1"/>
  <c r="DU223" i="1" s="1"/>
  <c r="DO226" i="1"/>
  <c r="DG226" i="1"/>
  <c r="CY226" i="1"/>
  <c r="CQ226" i="1"/>
  <c r="CI226" i="1"/>
  <c r="CA226" i="1"/>
  <c r="BS226" i="1"/>
  <c r="BK226" i="1"/>
  <c r="BC226" i="1"/>
  <c r="AU226" i="1"/>
  <c r="AM226" i="1"/>
  <c r="AE226" i="1"/>
  <c r="W226" i="1"/>
  <c r="O226" i="1"/>
  <c r="DM226" i="1"/>
  <c r="DE226" i="1"/>
  <c r="CW226" i="1"/>
  <c r="CO226" i="1"/>
  <c r="CG226" i="1"/>
  <c r="BY226" i="1"/>
  <c r="BQ226" i="1"/>
  <c r="BI226" i="1"/>
  <c r="BA226" i="1"/>
  <c r="AS226" i="1"/>
  <c r="AK226" i="1"/>
  <c r="AC226" i="1"/>
  <c r="U226" i="1"/>
  <c r="DS226" i="1"/>
  <c r="DK226" i="1"/>
  <c r="DC226" i="1"/>
  <c r="CU226" i="1"/>
  <c r="CM226" i="1"/>
  <c r="CE226" i="1"/>
  <c r="BW226" i="1"/>
  <c r="BO226" i="1"/>
  <c r="BG226" i="1"/>
  <c r="AY226" i="1"/>
  <c r="AQ226" i="1"/>
  <c r="AI226" i="1"/>
  <c r="AA226" i="1"/>
  <c r="S226" i="1"/>
  <c r="D227" i="1"/>
  <c r="DQ226" i="1"/>
  <c r="DI226" i="1"/>
  <c r="DA226" i="1"/>
  <c r="CS226" i="1"/>
  <c r="CK226" i="1"/>
  <c r="CC226" i="1"/>
  <c r="BU226" i="1"/>
  <c r="BM226" i="1"/>
  <c r="BE226" i="1"/>
  <c r="AW226" i="1"/>
  <c r="AO226" i="1"/>
  <c r="AG226" i="1"/>
  <c r="Y226" i="1"/>
  <c r="Q226" i="1"/>
  <c r="DU226" i="1" l="1"/>
  <c r="DM227" i="1"/>
  <c r="DE227" i="1"/>
  <c r="CW227" i="1"/>
  <c r="CO227" i="1"/>
  <c r="CG227" i="1"/>
  <c r="BY227" i="1"/>
  <c r="BQ227" i="1"/>
  <c r="BI227" i="1"/>
  <c r="BA227" i="1"/>
  <c r="AS227" i="1"/>
  <c r="AK227" i="1"/>
  <c r="DO227" i="1"/>
  <c r="DC227" i="1"/>
  <c r="CS227" i="1"/>
  <c r="CI227" i="1"/>
  <c r="BW227" i="1"/>
  <c r="BM227" i="1"/>
  <c r="BC227" i="1"/>
  <c r="AQ227" i="1"/>
  <c r="AG227" i="1"/>
  <c r="Y227" i="1"/>
  <c r="Q227" i="1"/>
  <c r="DK227" i="1"/>
  <c r="DA227" i="1"/>
  <c r="CQ227" i="1"/>
  <c r="CE227" i="1"/>
  <c r="BU227" i="1"/>
  <c r="BK227" i="1"/>
  <c r="AY227" i="1"/>
  <c r="AO227" i="1"/>
  <c r="AE227" i="1"/>
  <c r="W227" i="1"/>
  <c r="O227" i="1"/>
  <c r="DS227" i="1"/>
  <c r="DI227" i="1"/>
  <c r="CY227" i="1"/>
  <c r="CM227" i="1"/>
  <c r="CC227" i="1"/>
  <c r="BS227" i="1"/>
  <c r="BG227" i="1"/>
  <c r="AW227" i="1"/>
  <c r="AM227" i="1"/>
  <c r="AC227" i="1"/>
  <c r="U227" i="1"/>
  <c r="D228" i="1"/>
  <c r="DQ227" i="1"/>
  <c r="DG227" i="1"/>
  <c r="CU227" i="1"/>
  <c r="CK227" i="1"/>
  <c r="CA227" i="1"/>
  <c r="BO227" i="1"/>
  <c r="BE227" i="1"/>
  <c r="AU227" i="1"/>
  <c r="AI227" i="1"/>
  <c r="AA227" i="1"/>
  <c r="S227" i="1"/>
  <c r="DS228" i="1" l="1"/>
  <c r="DK228" i="1"/>
  <c r="DC228" i="1"/>
  <c r="CU228" i="1"/>
  <c r="CM228" i="1"/>
  <c r="CE228" i="1"/>
  <c r="BW228" i="1"/>
  <c r="DO228" i="1"/>
  <c r="DG228" i="1"/>
  <c r="CY228" i="1"/>
  <c r="CQ228" i="1"/>
  <c r="CI228" i="1"/>
  <c r="CA228" i="1"/>
  <c r="BS228" i="1"/>
  <c r="BK228" i="1"/>
  <c r="BC228" i="1"/>
  <c r="AU228" i="1"/>
  <c r="AM228" i="1"/>
  <c r="AE228" i="1"/>
  <c r="W228" i="1"/>
  <c r="O228" i="1"/>
  <c r="DQ228" i="1"/>
  <c r="DA228" i="1"/>
  <c r="CK228" i="1"/>
  <c r="BU228" i="1"/>
  <c r="BI228" i="1"/>
  <c r="AY228" i="1"/>
  <c r="AO228" i="1"/>
  <c r="AC228" i="1"/>
  <c r="S228" i="1"/>
  <c r="DM228" i="1"/>
  <c r="CW228" i="1"/>
  <c r="CG228" i="1"/>
  <c r="BQ228" i="1"/>
  <c r="BG228" i="1"/>
  <c r="AW228" i="1"/>
  <c r="AK228" i="1"/>
  <c r="AA228" i="1"/>
  <c r="Q228" i="1"/>
  <c r="D229" i="1"/>
  <c r="DI228" i="1"/>
  <c r="CS228" i="1"/>
  <c r="CC228" i="1"/>
  <c r="BO228" i="1"/>
  <c r="BE228" i="1"/>
  <c r="AS228" i="1"/>
  <c r="AI228" i="1"/>
  <c r="Y228" i="1"/>
  <c r="DE228" i="1"/>
  <c r="CO228" i="1"/>
  <c r="BY228" i="1"/>
  <c r="BM228" i="1"/>
  <c r="BA228" i="1"/>
  <c r="AQ228" i="1"/>
  <c r="AG228" i="1"/>
  <c r="U228" i="1"/>
  <c r="DU227" i="1"/>
  <c r="DO229" i="1" l="1"/>
  <c r="DG229" i="1"/>
  <c r="CY229" i="1"/>
  <c r="CQ229" i="1"/>
  <c r="CI229" i="1"/>
  <c r="CA229" i="1"/>
  <c r="BS229" i="1"/>
  <c r="DM229" i="1"/>
  <c r="DE229" i="1"/>
  <c r="CW229" i="1"/>
  <c r="CO229" i="1"/>
  <c r="CG229" i="1"/>
  <c r="BY229" i="1"/>
  <c r="BQ229" i="1"/>
  <c r="BI229" i="1"/>
  <c r="BA229" i="1"/>
  <c r="AS229" i="1"/>
  <c r="AK229" i="1"/>
  <c r="AC229" i="1"/>
  <c r="U229" i="1"/>
  <c r="DS229" i="1"/>
  <c r="DK229" i="1"/>
  <c r="DC229" i="1"/>
  <c r="CU229" i="1"/>
  <c r="CM229" i="1"/>
  <c r="CE229" i="1"/>
  <c r="BW229" i="1"/>
  <c r="D230" i="1"/>
  <c r="DQ229" i="1"/>
  <c r="DI229" i="1"/>
  <c r="DA229" i="1"/>
  <c r="CS229" i="1"/>
  <c r="CK229" i="1"/>
  <c r="CC229" i="1"/>
  <c r="BU229" i="1"/>
  <c r="BM229" i="1"/>
  <c r="BE229" i="1"/>
  <c r="AW229" i="1"/>
  <c r="AO229" i="1"/>
  <c r="AG229" i="1"/>
  <c r="Y229" i="1"/>
  <c r="Q229" i="1"/>
  <c r="BO229" i="1"/>
  <c r="AY229" i="1"/>
  <c r="AI229" i="1"/>
  <c r="S229" i="1"/>
  <c r="BK229" i="1"/>
  <c r="AU229" i="1"/>
  <c r="AE229" i="1"/>
  <c r="O229" i="1"/>
  <c r="BG229" i="1"/>
  <c r="AQ229" i="1"/>
  <c r="AA229" i="1"/>
  <c r="BC229" i="1"/>
  <c r="AM229" i="1"/>
  <c r="W229" i="1"/>
  <c r="DU228" i="1"/>
  <c r="DU229" i="1" l="1"/>
  <c r="D231" i="1"/>
  <c r="DQ230" i="1"/>
  <c r="DI230" i="1"/>
  <c r="DA230" i="1"/>
  <c r="CS230" i="1"/>
  <c r="CK230" i="1"/>
  <c r="CC230" i="1"/>
  <c r="BU230" i="1"/>
  <c r="BM230" i="1"/>
  <c r="BE230" i="1"/>
  <c r="AW230" i="1"/>
  <c r="AO230" i="1"/>
  <c r="AG230" i="1"/>
  <c r="Y230" i="1"/>
  <c r="Q230" i="1"/>
  <c r="DO230" i="1"/>
  <c r="DG230" i="1"/>
  <c r="CY230" i="1"/>
  <c r="CQ230" i="1"/>
  <c r="CI230" i="1"/>
  <c r="CA230" i="1"/>
  <c r="BS230" i="1"/>
  <c r="BK230" i="1"/>
  <c r="BC230" i="1"/>
  <c r="AU230" i="1"/>
  <c r="AM230" i="1"/>
  <c r="AE230" i="1"/>
  <c r="W230" i="1"/>
  <c r="O230" i="1"/>
  <c r="DM230" i="1"/>
  <c r="DE230" i="1"/>
  <c r="CW230" i="1"/>
  <c r="CO230" i="1"/>
  <c r="CG230" i="1"/>
  <c r="BY230" i="1"/>
  <c r="BQ230" i="1"/>
  <c r="BI230" i="1"/>
  <c r="BA230" i="1"/>
  <c r="AS230" i="1"/>
  <c r="AK230" i="1"/>
  <c r="AC230" i="1"/>
  <c r="U230" i="1"/>
  <c r="DS230" i="1"/>
  <c r="DK230" i="1"/>
  <c r="DC230" i="1"/>
  <c r="CU230" i="1"/>
  <c r="CM230" i="1"/>
  <c r="CE230" i="1"/>
  <c r="BW230" i="1"/>
  <c r="BO230" i="1"/>
  <c r="BG230" i="1"/>
  <c r="AY230" i="1"/>
  <c r="AQ230" i="1"/>
  <c r="AI230" i="1"/>
  <c r="AA230" i="1"/>
  <c r="S230" i="1"/>
  <c r="DS231" i="1" l="1"/>
  <c r="DK231" i="1"/>
  <c r="DC231" i="1"/>
  <c r="CU231" i="1"/>
  <c r="CM231" i="1"/>
  <c r="CE231" i="1"/>
  <c r="BW231" i="1"/>
  <c r="BO231" i="1"/>
  <c r="BG231" i="1"/>
  <c r="AY231" i="1"/>
  <c r="AQ231" i="1"/>
  <c r="AI231" i="1"/>
  <c r="AA231" i="1"/>
  <c r="S231" i="1"/>
  <c r="D232" i="1"/>
  <c r="DQ231" i="1"/>
  <c r="DI231" i="1"/>
  <c r="DA231" i="1"/>
  <c r="CS231" i="1"/>
  <c r="CK231" i="1"/>
  <c r="CC231" i="1"/>
  <c r="BU231" i="1"/>
  <c r="BM231" i="1"/>
  <c r="BE231" i="1"/>
  <c r="AW231" i="1"/>
  <c r="AO231" i="1"/>
  <c r="AG231" i="1"/>
  <c r="Y231" i="1"/>
  <c r="Q231" i="1"/>
  <c r="DO231" i="1"/>
  <c r="DG231" i="1"/>
  <c r="CY231" i="1"/>
  <c r="CQ231" i="1"/>
  <c r="CI231" i="1"/>
  <c r="CA231" i="1"/>
  <c r="BS231" i="1"/>
  <c r="BK231" i="1"/>
  <c r="BC231" i="1"/>
  <c r="AU231" i="1"/>
  <c r="AM231" i="1"/>
  <c r="AE231" i="1"/>
  <c r="W231" i="1"/>
  <c r="O231" i="1"/>
  <c r="DM231" i="1"/>
  <c r="DE231" i="1"/>
  <c r="CW231" i="1"/>
  <c r="CO231" i="1"/>
  <c r="CG231" i="1"/>
  <c r="BY231" i="1"/>
  <c r="BQ231" i="1"/>
  <c r="BI231" i="1"/>
  <c r="BA231" i="1"/>
  <c r="AS231" i="1"/>
  <c r="AK231" i="1"/>
  <c r="AC231" i="1"/>
  <c r="U231" i="1"/>
  <c r="DU230" i="1"/>
  <c r="DM232" i="1" l="1"/>
  <c r="DE232" i="1"/>
  <c r="CW232" i="1"/>
  <c r="CO232" i="1"/>
  <c r="CG232" i="1"/>
  <c r="BY232" i="1"/>
  <c r="BQ232" i="1"/>
  <c r="BI232" i="1"/>
  <c r="BA232" i="1"/>
  <c r="AS232" i="1"/>
  <c r="AK232" i="1"/>
  <c r="AC232" i="1"/>
  <c r="U232" i="1"/>
  <c r="DS232" i="1"/>
  <c r="DK232" i="1"/>
  <c r="DC232" i="1"/>
  <c r="CU232" i="1"/>
  <c r="CM232" i="1"/>
  <c r="CE232" i="1"/>
  <c r="BW232" i="1"/>
  <c r="BO232" i="1"/>
  <c r="BG232" i="1"/>
  <c r="AY232" i="1"/>
  <c r="AQ232" i="1"/>
  <c r="AI232" i="1"/>
  <c r="AA232" i="1"/>
  <c r="S232" i="1"/>
  <c r="D233" i="1"/>
  <c r="DQ232" i="1"/>
  <c r="DI232" i="1"/>
  <c r="DA232" i="1"/>
  <c r="CS232" i="1"/>
  <c r="CK232" i="1"/>
  <c r="CC232" i="1"/>
  <c r="BU232" i="1"/>
  <c r="BM232" i="1"/>
  <c r="BE232" i="1"/>
  <c r="AW232" i="1"/>
  <c r="AO232" i="1"/>
  <c r="AG232" i="1"/>
  <c r="Y232" i="1"/>
  <c r="Q232" i="1"/>
  <c r="DO232" i="1"/>
  <c r="DG232" i="1"/>
  <c r="CY232" i="1"/>
  <c r="CQ232" i="1"/>
  <c r="CI232" i="1"/>
  <c r="CA232" i="1"/>
  <c r="BS232" i="1"/>
  <c r="BK232" i="1"/>
  <c r="BC232" i="1"/>
  <c r="AU232" i="1"/>
  <c r="AM232" i="1"/>
  <c r="AE232" i="1"/>
  <c r="W232" i="1"/>
  <c r="O232" i="1"/>
  <c r="DU231" i="1"/>
  <c r="DO233" i="1" l="1"/>
  <c r="DG233" i="1"/>
  <c r="CY233" i="1"/>
  <c r="CQ233" i="1"/>
  <c r="CI233" i="1"/>
  <c r="CA233" i="1"/>
  <c r="BS233" i="1"/>
  <c r="BK233" i="1"/>
  <c r="BC233" i="1"/>
  <c r="AU233" i="1"/>
  <c r="AM233" i="1"/>
  <c r="AE233" i="1"/>
  <c r="W233" i="1"/>
  <c r="O233" i="1"/>
  <c r="DM233" i="1"/>
  <c r="DE233" i="1"/>
  <c r="CW233" i="1"/>
  <c r="CO233" i="1"/>
  <c r="CG233" i="1"/>
  <c r="BY233" i="1"/>
  <c r="BQ233" i="1"/>
  <c r="BI233" i="1"/>
  <c r="BA233" i="1"/>
  <c r="AS233" i="1"/>
  <c r="AK233" i="1"/>
  <c r="AC233" i="1"/>
  <c r="U233" i="1"/>
  <c r="DS233" i="1"/>
  <c r="DK233" i="1"/>
  <c r="DC233" i="1"/>
  <c r="CU233" i="1"/>
  <c r="CM233" i="1"/>
  <c r="CE233" i="1"/>
  <c r="BW233" i="1"/>
  <c r="BO233" i="1"/>
  <c r="BG233" i="1"/>
  <c r="AY233" i="1"/>
  <c r="AQ233" i="1"/>
  <c r="AI233" i="1"/>
  <c r="AA233" i="1"/>
  <c r="S233" i="1"/>
  <c r="D234" i="1"/>
  <c r="DQ233" i="1"/>
  <c r="DI233" i="1"/>
  <c r="DA233" i="1"/>
  <c r="CS233" i="1"/>
  <c r="CK233" i="1"/>
  <c r="CC233" i="1"/>
  <c r="BU233" i="1"/>
  <c r="BM233" i="1"/>
  <c r="BE233" i="1"/>
  <c r="AW233" i="1"/>
  <c r="AO233" i="1"/>
  <c r="AG233" i="1"/>
  <c r="Y233" i="1"/>
  <c r="Q233" i="1"/>
  <c r="DU232" i="1"/>
  <c r="D235" i="1" l="1"/>
  <c r="DQ234" i="1"/>
  <c r="DI234" i="1"/>
  <c r="DA234" i="1"/>
  <c r="CS234" i="1"/>
  <c r="CK234" i="1"/>
  <c r="CC234" i="1"/>
  <c r="BU234" i="1"/>
  <c r="BM234" i="1"/>
  <c r="BE234" i="1"/>
  <c r="AW234" i="1"/>
  <c r="AO234" i="1"/>
  <c r="AG234" i="1"/>
  <c r="Y234" i="1"/>
  <c r="Q234" i="1"/>
  <c r="DO234" i="1"/>
  <c r="DG234" i="1"/>
  <c r="CY234" i="1"/>
  <c r="CQ234" i="1"/>
  <c r="CI234" i="1"/>
  <c r="CA234" i="1"/>
  <c r="BS234" i="1"/>
  <c r="BK234" i="1"/>
  <c r="BC234" i="1"/>
  <c r="AU234" i="1"/>
  <c r="AM234" i="1"/>
  <c r="AE234" i="1"/>
  <c r="W234" i="1"/>
  <c r="O234" i="1"/>
  <c r="DM234" i="1"/>
  <c r="DE234" i="1"/>
  <c r="CW234" i="1"/>
  <c r="CO234" i="1"/>
  <c r="CG234" i="1"/>
  <c r="BY234" i="1"/>
  <c r="BQ234" i="1"/>
  <c r="BI234" i="1"/>
  <c r="BA234" i="1"/>
  <c r="AS234" i="1"/>
  <c r="AK234" i="1"/>
  <c r="AC234" i="1"/>
  <c r="U234" i="1"/>
  <c r="DS234" i="1"/>
  <c r="DK234" i="1"/>
  <c r="DC234" i="1"/>
  <c r="CU234" i="1"/>
  <c r="CM234" i="1"/>
  <c r="CE234" i="1"/>
  <c r="BW234" i="1"/>
  <c r="BO234" i="1"/>
  <c r="BG234" i="1"/>
  <c r="AY234" i="1"/>
  <c r="AQ234" i="1"/>
  <c r="AI234" i="1"/>
  <c r="AA234" i="1"/>
  <c r="S234" i="1"/>
  <c r="DU233" i="1"/>
  <c r="DU234" i="1" l="1"/>
  <c r="DS235" i="1"/>
  <c r="DK235" i="1"/>
  <c r="DC235" i="1"/>
  <c r="CU235" i="1"/>
  <c r="CM235" i="1"/>
  <c r="CE235" i="1"/>
  <c r="BW235" i="1"/>
  <c r="BO235" i="1"/>
  <c r="BG235" i="1"/>
  <c r="AY235" i="1"/>
  <c r="AQ235" i="1"/>
  <c r="AI235" i="1"/>
  <c r="AA235" i="1"/>
  <c r="S235" i="1"/>
  <c r="D236" i="1"/>
  <c r="DQ235" i="1"/>
  <c r="DI235" i="1"/>
  <c r="DA235" i="1"/>
  <c r="CS235" i="1"/>
  <c r="CK235" i="1"/>
  <c r="CC235" i="1"/>
  <c r="BU235" i="1"/>
  <c r="BM235" i="1"/>
  <c r="BE235" i="1"/>
  <c r="AW235" i="1"/>
  <c r="AO235" i="1"/>
  <c r="AG235" i="1"/>
  <c r="Y235" i="1"/>
  <c r="Q235" i="1"/>
  <c r="DO235" i="1"/>
  <c r="DG235" i="1"/>
  <c r="CY235" i="1"/>
  <c r="CQ235" i="1"/>
  <c r="CI235" i="1"/>
  <c r="CA235" i="1"/>
  <c r="BS235" i="1"/>
  <c r="BK235" i="1"/>
  <c r="BC235" i="1"/>
  <c r="AU235" i="1"/>
  <c r="AM235" i="1"/>
  <c r="AE235" i="1"/>
  <c r="W235" i="1"/>
  <c r="O235" i="1"/>
  <c r="DM235" i="1"/>
  <c r="DE235" i="1"/>
  <c r="CW235" i="1"/>
  <c r="CO235" i="1"/>
  <c r="CG235" i="1"/>
  <c r="BY235" i="1"/>
  <c r="BQ235" i="1"/>
  <c r="BI235" i="1"/>
  <c r="BA235" i="1"/>
  <c r="AS235" i="1"/>
  <c r="AK235" i="1"/>
  <c r="DU235" i="1" s="1"/>
  <c r="AC235" i="1"/>
  <c r="U235" i="1"/>
  <c r="DM236" i="1" l="1"/>
  <c r="DE236" i="1"/>
  <c r="CW236" i="1"/>
  <c r="CO236" i="1"/>
  <c r="CG236" i="1"/>
  <c r="BY236" i="1"/>
  <c r="BQ236" i="1"/>
  <c r="BI236" i="1"/>
  <c r="BA236" i="1"/>
  <c r="AS236" i="1"/>
  <c r="AK236" i="1"/>
  <c r="AC236" i="1"/>
  <c r="U236" i="1"/>
  <c r="DS236" i="1"/>
  <c r="DK236" i="1"/>
  <c r="DC236" i="1"/>
  <c r="CU236" i="1"/>
  <c r="CM236" i="1"/>
  <c r="CE236" i="1"/>
  <c r="BW236" i="1"/>
  <c r="BO236" i="1"/>
  <c r="BG236" i="1"/>
  <c r="AY236" i="1"/>
  <c r="AQ236" i="1"/>
  <c r="AI236" i="1"/>
  <c r="AA236" i="1"/>
  <c r="S236" i="1"/>
  <c r="D237" i="1"/>
  <c r="DQ236" i="1"/>
  <c r="DI236" i="1"/>
  <c r="DA236" i="1"/>
  <c r="CS236" i="1"/>
  <c r="CK236" i="1"/>
  <c r="CC236" i="1"/>
  <c r="BU236" i="1"/>
  <c r="BM236" i="1"/>
  <c r="BE236" i="1"/>
  <c r="AW236" i="1"/>
  <c r="AO236" i="1"/>
  <c r="AG236" i="1"/>
  <c r="Y236" i="1"/>
  <c r="Q236" i="1"/>
  <c r="DO236" i="1"/>
  <c r="DG236" i="1"/>
  <c r="CY236" i="1"/>
  <c r="CQ236" i="1"/>
  <c r="CI236" i="1"/>
  <c r="CA236" i="1"/>
  <c r="BS236" i="1"/>
  <c r="BK236" i="1"/>
  <c r="BC236" i="1"/>
  <c r="AU236" i="1"/>
  <c r="AM236" i="1"/>
  <c r="AE236" i="1"/>
  <c r="W236" i="1"/>
  <c r="O236" i="1"/>
  <c r="DO237" i="1" l="1"/>
  <c r="DG237" i="1"/>
  <c r="CY237" i="1"/>
  <c r="CQ237" i="1"/>
  <c r="CI237" i="1"/>
  <c r="CA237" i="1"/>
  <c r="BS237" i="1"/>
  <c r="BK237" i="1"/>
  <c r="BC237" i="1"/>
  <c r="AU237" i="1"/>
  <c r="AM237" i="1"/>
  <c r="AE237" i="1"/>
  <c r="W237" i="1"/>
  <c r="O237" i="1"/>
  <c r="DM237" i="1"/>
  <c r="DE237" i="1"/>
  <c r="CW237" i="1"/>
  <c r="CO237" i="1"/>
  <c r="CG237" i="1"/>
  <c r="BY237" i="1"/>
  <c r="BQ237" i="1"/>
  <c r="BI237" i="1"/>
  <c r="BA237" i="1"/>
  <c r="AS237" i="1"/>
  <c r="AK237" i="1"/>
  <c r="AC237" i="1"/>
  <c r="U237" i="1"/>
  <c r="DS237" i="1"/>
  <c r="DK237" i="1"/>
  <c r="DC237" i="1"/>
  <c r="CU237" i="1"/>
  <c r="CM237" i="1"/>
  <c r="CE237" i="1"/>
  <c r="BW237" i="1"/>
  <c r="BO237" i="1"/>
  <c r="BG237" i="1"/>
  <c r="AY237" i="1"/>
  <c r="AQ237" i="1"/>
  <c r="AI237" i="1"/>
  <c r="AA237" i="1"/>
  <c r="S237" i="1"/>
  <c r="D238" i="1"/>
  <c r="DQ237" i="1"/>
  <c r="DI237" i="1"/>
  <c r="DA237" i="1"/>
  <c r="CS237" i="1"/>
  <c r="CK237" i="1"/>
  <c r="CC237" i="1"/>
  <c r="BU237" i="1"/>
  <c r="BM237" i="1"/>
  <c r="BE237" i="1"/>
  <c r="AW237" i="1"/>
  <c r="AO237" i="1"/>
  <c r="AG237" i="1"/>
  <c r="Y237" i="1"/>
  <c r="Q237" i="1"/>
  <c r="DU236" i="1"/>
  <c r="D239" i="1" l="1"/>
  <c r="DQ238" i="1"/>
  <c r="DI238" i="1"/>
  <c r="DA238" i="1"/>
  <c r="CS238" i="1"/>
  <c r="CK238" i="1"/>
  <c r="CC238" i="1"/>
  <c r="BU238" i="1"/>
  <c r="BM238" i="1"/>
  <c r="BE238" i="1"/>
  <c r="AW238" i="1"/>
  <c r="AO238" i="1"/>
  <c r="AG238" i="1"/>
  <c r="Y238" i="1"/>
  <c r="Q238" i="1"/>
  <c r="DO238" i="1"/>
  <c r="DG238" i="1"/>
  <c r="CY238" i="1"/>
  <c r="CQ238" i="1"/>
  <c r="CI238" i="1"/>
  <c r="CA238" i="1"/>
  <c r="BS238" i="1"/>
  <c r="BK238" i="1"/>
  <c r="BC238" i="1"/>
  <c r="AU238" i="1"/>
  <c r="AM238" i="1"/>
  <c r="AE238" i="1"/>
  <c r="W238" i="1"/>
  <c r="O238" i="1"/>
  <c r="DM238" i="1"/>
  <c r="DE238" i="1"/>
  <c r="CW238" i="1"/>
  <c r="CO238" i="1"/>
  <c r="CG238" i="1"/>
  <c r="BY238" i="1"/>
  <c r="BQ238" i="1"/>
  <c r="BI238" i="1"/>
  <c r="BA238" i="1"/>
  <c r="AS238" i="1"/>
  <c r="AK238" i="1"/>
  <c r="AC238" i="1"/>
  <c r="U238" i="1"/>
  <c r="DS238" i="1"/>
  <c r="DK238" i="1"/>
  <c r="DC238" i="1"/>
  <c r="CU238" i="1"/>
  <c r="CM238" i="1"/>
  <c r="CE238" i="1"/>
  <c r="BW238" i="1"/>
  <c r="BO238" i="1"/>
  <c r="BG238" i="1"/>
  <c r="AY238" i="1"/>
  <c r="AQ238" i="1"/>
  <c r="AI238" i="1"/>
  <c r="AA238" i="1"/>
  <c r="S238" i="1"/>
  <c r="DU237" i="1"/>
  <c r="DU238" i="1" l="1"/>
  <c r="DS239" i="1"/>
  <c r="DK239" i="1"/>
  <c r="DC239" i="1"/>
  <c r="CU239" i="1"/>
  <c r="CM239" i="1"/>
  <c r="CE239" i="1"/>
  <c r="BW239" i="1"/>
  <c r="BO239" i="1"/>
  <c r="BG239" i="1"/>
  <c r="AY239" i="1"/>
  <c r="AQ239" i="1"/>
  <c r="AI239" i="1"/>
  <c r="AA239" i="1"/>
  <c r="S239" i="1"/>
  <c r="D240" i="1"/>
  <c r="DQ239" i="1"/>
  <c r="DI239" i="1"/>
  <c r="DA239" i="1"/>
  <c r="CS239" i="1"/>
  <c r="CK239" i="1"/>
  <c r="CC239" i="1"/>
  <c r="BU239" i="1"/>
  <c r="BM239" i="1"/>
  <c r="BE239" i="1"/>
  <c r="AW239" i="1"/>
  <c r="AO239" i="1"/>
  <c r="AG239" i="1"/>
  <c r="Y239" i="1"/>
  <c r="Q239" i="1"/>
  <c r="DO239" i="1"/>
  <c r="DG239" i="1"/>
  <c r="CY239" i="1"/>
  <c r="CQ239" i="1"/>
  <c r="CI239" i="1"/>
  <c r="CA239" i="1"/>
  <c r="BS239" i="1"/>
  <c r="BK239" i="1"/>
  <c r="BC239" i="1"/>
  <c r="AU239" i="1"/>
  <c r="AM239" i="1"/>
  <c r="AE239" i="1"/>
  <c r="W239" i="1"/>
  <c r="O239" i="1"/>
  <c r="DM239" i="1"/>
  <c r="DE239" i="1"/>
  <c r="CW239" i="1"/>
  <c r="CO239" i="1"/>
  <c r="CG239" i="1"/>
  <c r="BY239" i="1"/>
  <c r="BQ239" i="1"/>
  <c r="BI239" i="1"/>
  <c r="BA239" i="1"/>
  <c r="AS239" i="1"/>
  <c r="AK239" i="1"/>
  <c r="DU239" i="1" s="1"/>
  <c r="AC239" i="1"/>
  <c r="U239" i="1"/>
  <c r="DM240" i="1" l="1"/>
  <c r="DE240" i="1"/>
  <c r="CW240" i="1"/>
  <c r="CO240" i="1"/>
  <c r="CG240" i="1"/>
  <c r="BY240" i="1"/>
  <c r="BQ240" i="1"/>
  <c r="BI240" i="1"/>
  <c r="BA240" i="1"/>
  <c r="AS240" i="1"/>
  <c r="AK240" i="1"/>
  <c r="AC240" i="1"/>
  <c r="U240" i="1"/>
  <c r="DS240" i="1"/>
  <c r="DK240" i="1"/>
  <c r="DC240" i="1"/>
  <c r="CU240" i="1"/>
  <c r="CM240" i="1"/>
  <c r="CE240" i="1"/>
  <c r="BW240" i="1"/>
  <c r="BO240" i="1"/>
  <c r="BG240" i="1"/>
  <c r="AY240" i="1"/>
  <c r="AQ240" i="1"/>
  <c r="AI240" i="1"/>
  <c r="AA240" i="1"/>
  <c r="S240" i="1"/>
  <c r="D241" i="1"/>
  <c r="DQ240" i="1"/>
  <c r="DI240" i="1"/>
  <c r="DA240" i="1"/>
  <c r="CS240" i="1"/>
  <c r="CK240" i="1"/>
  <c r="CC240" i="1"/>
  <c r="BU240" i="1"/>
  <c r="BM240" i="1"/>
  <c r="BE240" i="1"/>
  <c r="AW240" i="1"/>
  <c r="AO240" i="1"/>
  <c r="AG240" i="1"/>
  <c r="Y240" i="1"/>
  <c r="Q240" i="1"/>
  <c r="DO240" i="1"/>
  <c r="DG240" i="1"/>
  <c r="CY240" i="1"/>
  <c r="CQ240" i="1"/>
  <c r="CI240" i="1"/>
  <c r="CA240" i="1"/>
  <c r="BS240" i="1"/>
  <c r="BK240" i="1"/>
  <c r="BC240" i="1"/>
  <c r="AU240" i="1"/>
  <c r="AM240" i="1"/>
  <c r="AE240" i="1"/>
  <c r="W240" i="1"/>
  <c r="O240" i="1"/>
  <c r="DO241" i="1" l="1"/>
  <c r="DO225" i="1" s="1"/>
  <c r="DG241" i="1"/>
  <c r="DG225" i="1" s="1"/>
  <c r="CY241" i="1"/>
  <c r="CY225" i="1" s="1"/>
  <c r="CQ241" i="1"/>
  <c r="CQ225" i="1" s="1"/>
  <c r="CI241" i="1"/>
  <c r="CI225" i="1" s="1"/>
  <c r="CA241" i="1"/>
  <c r="CA225" i="1" s="1"/>
  <c r="BS241" i="1"/>
  <c r="BS225" i="1" s="1"/>
  <c r="BK241" i="1"/>
  <c r="BK225" i="1" s="1"/>
  <c r="BC241" i="1"/>
  <c r="BC225" i="1" s="1"/>
  <c r="AU241" i="1"/>
  <c r="AU225" i="1" s="1"/>
  <c r="AM241" i="1"/>
  <c r="AM225" i="1" s="1"/>
  <c r="AE241" i="1"/>
  <c r="AE225" i="1" s="1"/>
  <c r="W241" i="1"/>
  <c r="W225" i="1" s="1"/>
  <c r="O241" i="1"/>
  <c r="O225" i="1" s="1"/>
  <c r="DM241" i="1"/>
  <c r="DM225" i="1" s="1"/>
  <c r="DE241" i="1"/>
  <c r="DE225" i="1" s="1"/>
  <c r="CW241" i="1"/>
  <c r="CW225" i="1" s="1"/>
  <c r="CO241" i="1"/>
  <c r="CO225" i="1" s="1"/>
  <c r="CG241" i="1"/>
  <c r="CG225" i="1" s="1"/>
  <c r="BY241" i="1"/>
  <c r="BY225" i="1" s="1"/>
  <c r="BQ241" i="1"/>
  <c r="BQ225" i="1" s="1"/>
  <c r="BI241" i="1"/>
  <c r="BI225" i="1" s="1"/>
  <c r="BA241" i="1"/>
  <c r="BA225" i="1" s="1"/>
  <c r="AS241" i="1"/>
  <c r="AS225" i="1" s="1"/>
  <c r="AK241" i="1"/>
  <c r="AC241" i="1"/>
  <c r="AC225" i="1" s="1"/>
  <c r="U241" i="1"/>
  <c r="U225" i="1" s="1"/>
  <c r="DS241" i="1"/>
  <c r="DS225" i="1" s="1"/>
  <c r="DK241" i="1"/>
  <c r="DK225" i="1" s="1"/>
  <c r="DC241" i="1"/>
  <c r="DC225" i="1" s="1"/>
  <c r="CU241" i="1"/>
  <c r="CU225" i="1" s="1"/>
  <c r="CM241" i="1"/>
  <c r="CM225" i="1" s="1"/>
  <c r="CE241" i="1"/>
  <c r="CE225" i="1" s="1"/>
  <c r="BW241" i="1"/>
  <c r="BW225" i="1" s="1"/>
  <c r="BO241" i="1"/>
  <c r="BO225" i="1" s="1"/>
  <c r="BG241" i="1"/>
  <c r="BG225" i="1" s="1"/>
  <c r="AY241" i="1"/>
  <c r="AY225" i="1" s="1"/>
  <c r="AQ241" i="1"/>
  <c r="AQ225" i="1" s="1"/>
  <c r="AI241" i="1"/>
  <c r="AI225" i="1" s="1"/>
  <c r="AA241" i="1"/>
  <c r="AA225" i="1" s="1"/>
  <c r="S241" i="1"/>
  <c r="S225" i="1" s="1"/>
  <c r="D242" i="1"/>
  <c r="D243" i="1" s="1"/>
  <c r="DQ241" i="1"/>
  <c r="DQ225" i="1" s="1"/>
  <c r="DI241" i="1"/>
  <c r="DI225" i="1" s="1"/>
  <c r="DA241" i="1"/>
  <c r="DA225" i="1" s="1"/>
  <c r="CS241" i="1"/>
  <c r="CS225" i="1" s="1"/>
  <c r="CK241" i="1"/>
  <c r="CK225" i="1" s="1"/>
  <c r="CC241" i="1"/>
  <c r="CC225" i="1" s="1"/>
  <c r="BU241" i="1"/>
  <c r="BU225" i="1" s="1"/>
  <c r="BM241" i="1"/>
  <c r="BM225" i="1" s="1"/>
  <c r="BE241" i="1"/>
  <c r="BE225" i="1" s="1"/>
  <c r="AW241" i="1"/>
  <c r="AW225" i="1" s="1"/>
  <c r="AO241" i="1"/>
  <c r="AO225" i="1" s="1"/>
  <c r="AG241" i="1"/>
  <c r="AG225" i="1" s="1"/>
  <c r="Y241" i="1"/>
  <c r="Y225" i="1" s="1"/>
  <c r="Q241" i="1"/>
  <c r="Q225" i="1" s="1"/>
  <c r="DU240" i="1"/>
  <c r="DM243" i="1" l="1"/>
  <c r="DE243" i="1"/>
  <c r="CW243" i="1"/>
  <c r="CO243" i="1"/>
  <c r="CG243" i="1"/>
  <c r="BY243" i="1"/>
  <c r="BQ243" i="1"/>
  <c r="BI243" i="1"/>
  <c r="BA243" i="1"/>
  <c r="AS243" i="1"/>
  <c r="AK243" i="1"/>
  <c r="AC243" i="1"/>
  <c r="U243" i="1"/>
  <c r="DS243" i="1"/>
  <c r="DK243" i="1"/>
  <c r="DC243" i="1"/>
  <c r="CU243" i="1"/>
  <c r="CM243" i="1"/>
  <c r="CE243" i="1"/>
  <c r="BW243" i="1"/>
  <c r="BO243" i="1"/>
  <c r="BG243" i="1"/>
  <c r="AY243" i="1"/>
  <c r="AQ243" i="1"/>
  <c r="AI243" i="1"/>
  <c r="AA243" i="1"/>
  <c r="S243" i="1"/>
  <c r="D244" i="1"/>
  <c r="DQ243" i="1"/>
  <c r="DI243" i="1"/>
  <c r="DA243" i="1"/>
  <c r="CS243" i="1"/>
  <c r="CK243" i="1"/>
  <c r="CC243" i="1"/>
  <c r="BU243" i="1"/>
  <c r="BM243" i="1"/>
  <c r="BE243" i="1"/>
  <c r="AW243" i="1"/>
  <c r="AO243" i="1"/>
  <c r="AG243" i="1"/>
  <c r="Y243" i="1"/>
  <c r="Q243" i="1"/>
  <c r="DO243" i="1"/>
  <c r="DG243" i="1"/>
  <c r="CY243" i="1"/>
  <c r="CQ243" i="1"/>
  <c r="CI243" i="1"/>
  <c r="CA243" i="1"/>
  <c r="BS243" i="1"/>
  <c r="BK243" i="1"/>
  <c r="BC243" i="1"/>
  <c r="AU243" i="1"/>
  <c r="AM243" i="1"/>
  <c r="AE243" i="1"/>
  <c r="W243" i="1"/>
  <c r="O243" i="1"/>
  <c r="DU241" i="1"/>
  <c r="DU225" i="1" s="1"/>
  <c r="AK225" i="1"/>
  <c r="DO244" i="1" l="1"/>
  <c r="DG244" i="1"/>
  <c r="CY244" i="1"/>
  <c r="CQ244" i="1"/>
  <c r="CI244" i="1"/>
  <c r="CA244" i="1"/>
  <c r="BS244" i="1"/>
  <c r="BK244" i="1"/>
  <c r="BC244" i="1"/>
  <c r="AU244" i="1"/>
  <c r="AM244" i="1"/>
  <c r="AE244" i="1"/>
  <c r="W244" i="1"/>
  <c r="O244" i="1"/>
  <c r="DM244" i="1"/>
  <c r="DE244" i="1"/>
  <c r="CW244" i="1"/>
  <c r="CO244" i="1"/>
  <c r="CG244" i="1"/>
  <c r="BY244" i="1"/>
  <c r="BQ244" i="1"/>
  <c r="BI244" i="1"/>
  <c r="BA244" i="1"/>
  <c r="AS244" i="1"/>
  <c r="AK244" i="1"/>
  <c r="AC244" i="1"/>
  <c r="U244" i="1"/>
  <c r="DS244" i="1"/>
  <c r="DK244" i="1"/>
  <c r="DC244" i="1"/>
  <c r="CU244" i="1"/>
  <c r="CM244" i="1"/>
  <c r="CE244" i="1"/>
  <c r="BW244" i="1"/>
  <c r="BO244" i="1"/>
  <c r="BG244" i="1"/>
  <c r="AY244" i="1"/>
  <c r="AQ244" i="1"/>
  <c r="AI244" i="1"/>
  <c r="AA244" i="1"/>
  <c r="S244" i="1"/>
  <c r="D245" i="1"/>
  <c r="DQ244" i="1"/>
  <c r="DI244" i="1"/>
  <c r="DA244" i="1"/>
  <c r="CS244" i="1"/>
  <c r="CK244" i="1"/>
  <c r="CC244" i="1"/>
  <c r="BU244" i="1"/>
  <c r="BM244" i="1"/>
  <c r="BE244" i="1"/>
  <c r="AW244" i="1"/>
  <c r="AO244" i="1"/>
  <c r="AG244" i="1"/>
  <c r="Y244" i="1"/>
  <c r="Q244" i="1"/>
  <c r="DU243" i="1"/>
  <c r="D246" i="1" l="1"/>
  <c r="DQ245" i="1"/>
  <c r="DI245" i="1"/>
  <c r="DA245" i="1"/>
  <c r="CS245" i="1"/>
  <c r="CK245" i="1"/>
  <c r="CC245" i="1"/>
  <c r="BU245" i="1"/>
  <c r="BM245" i="1"/>
  <c r="BE245" i="1"/>
  <c r="AW245" i="1"/>
  <c r="AO245" i="1"/>
  <c r="AG245" i="1"/>
  <c r="Y245" i="1"/>
  <c r="Q245" i="1"/>
  <c r="DO245" i="1"/>
  <c r="DG245" i="1"/>
  <c r="CY245" i="1"/>
  <c r="CQ245" i="1"/>
  <c r="CI245" i="1"/>
  <c r="CA245" i="1"/>
  <c r="BS245" i="1"/>
  <c r="BK245" i="1"/>
  <c r="BC245" i="1"/>
  <c r="AU245" i="1"/>
  <c r="AM245" i="1"/>
  <c r="AE245" i="1"/>
  <c r="W245" i="1"/>
  <c r="O245" i="1"/>
  <c r="DM245" i="1"/>
  <c r="DE245" i="1"/>
  <c r="CW245" i="1"/>
  <c r="CO245" i="1"/>
  <c r="CG245" i="1"/>
  <c r="BY245" i="1"/>
  <c r="BQ245" i="1"/>
  <c r="BI245" i="1"/>
  <c r="BA245" i="1"/>
  <c r="AS245" i="1"/>
  <c r="AK245" i="1"/>
  <c r="AC245" i="1"/>
  <c r="U245" i="1"/>
  <c r="DS245" i="1"/>
  <c r="DK245" i="1"/>
  <c r="DC245" i="1"/>
  <c r="CU245" i="1"/>
  <c r="CM245" i="1"/>
  <c r="CE245" i="1"/>
  <c r="BW245" i="1"/>
  <c r="BO245" i="1"/>
  <c r="BG245" i="1"/>
  <c r="AY245" i="1"/>
  <c r="AQ245" i="1"/>
  <c r="AI245" i="1"/>
  <c r="AA245" i="1"/>
  <c r="S245" i="1"/>
  <c r="DU244" i="1"/>
  <c r="DS246" i="1" l="1"/>
  <c r="DK246" i="1"/>
  <c r="DC246" i="1"/>
  <c r="CU246" i="1"/>
  <c r="CM246" i="1"/>
  <c r="CE246" i="1"/>
  <c r="BW246" i="1"/>
  <c r="BO246" i="1"/>
  <c r="BG246" i="1"/>
  <c r="AY246" i="1"/>
  <c r="AQ246" i="1"/>
  <c r="AI246" i="1"/>
  <c r="AA246" i="1"/>
  <c r="S246" i="1"/>
  <c r="D247" i="1"/>
  <c r="DQ246" i="1"/>
  <c r="DI246" i="1"/>
  <c r="DA246" i="1"/>
  <c r="CS246" i="1"/>
  <c r="CK246" i="1"/>
  <c r="CC246" i="1"/>
  <c r="BU246" i="1"/>
  <c r="BM246" i="1"/>
  <c r="BE246" i="1"/>
  <c r="AW246" i="1"/>
  <c r="AO246" i="1"/>
  <c r="AG246" i="1"/>
  <c r="Y246" i="1"/>
  <c r="Q246" i="1"/>
  <c r="DO246" i="1"/>
  <c r="DG246" i="1"/>
  <c r="CY246" i="1"/>
  <c r="CQ246" i="1"/>
  <c r="CI246" i="1"/>
  <c r="CA246" i="1"/>
  <c r="BS246" i="1"/>
  <c r="BK246" i="1"/>
  <c r="BC246" i="1"/>
  <c r="AU246" i="1"/>
  <c r="AM246" i="1"/>
  <c r="AE246" i="1"/>
  <c r="W246" i="1"/>
  <c r="O246" i="1"/>
  <c r="DM246" i="1"/>
  <c r="DE246" i="1"/>
  <c r="CW246" i="1"/>
  <c r="CO246" i="1"/>
  <c r="CG246" i="1"/>
  <c r="BY246" i="1"/>
  <c r="BQ246" i="1"/>
  <c r="BI246" i="1"/>
  <c r="BA246" i="1"/>
  <c r="AS246" i="1"/>
  <c r="AK246" i="1"/>
  <c r="AC246" i="1"/>
  <c r="U246" i="1"/>
  <c r="DU245" i="1"/>
  <c r="DU246" i="1" l="1"/>
  <c r="DM247" i="1"/>
  <c r="DM242" i="1" s="1"/>
  <c r="DE247" i="1"/>
  <c r="DE242" i="1" s="1"/>
  <c r="CW247" i="1"/>
  <c r="CW242" i="1" s="1"/>
  <c r="CO247" i="1"/>
  <c r="CO242" i="1" s="1"/>
  <c r="CG247" i="1"/>
  <c r="CG242" i="1" s="1"/>
  <c r="BY247" i="1"/>
  <c r="BY242" i="1" s="1"/>
  <c r="BQ247" i="1"/>
  <c r="BQ242" i="1" s="1"/>
  <c r="BI247" i="1"/>
  <c r="BI242" i="1" s="1"/>
  <c r="BA247" i="1"/>
  <c r="BA242" i="1" s="1"/>
  <c r="AS247" i="1"/>
  <c r="AS242" i="1" s="1"/>
  <c r="AK247" i="1"/>
  <c r="AC247" i="1"/>
  <c r="AC242" i="1" s="1"/>
  <c r="U247" i="1"/>
  <c r="U242" i="1" s="1"/>
  <c r="DS247" i="1"/>
  <c r="DS242" i="1" s="1"/>
  <c r="DK247" i="1"/>
  <c r="DK242" i="1" s="1"/>
  <c r="DC247" i="1"/>
  <c r="DC242" i="1" s="1"/>
  <c r="CU247" i="1"/>
  <c r="CU242" i="1" s="1"/>
  <c r="CM247" i="1"/>
  <c r="CM242" i="1" s="1"/>
  <c r="CE247" i="1"/>
  <c r="CE242" i="1" s="1"/>
  <c r="BW247" i="1"/>
  <c r="BW242" i="1" s="1"/>
  <c r="BO247" i="1"/>
  <c r="BO242" i="1" s="1"/>
  <c r="BG247" i="1"/>
  <c r="BG242" i="1" s="1"/>
  <c r="AY247" i="1"/>
  <c r="AY242" i="1" s="1"/>
  <c r="AQ247" i="1"/>
  <c r="AQ242" i="1" s="1"/>
  <c r="AI247" i="1"/>
  <c r="AI242" i="1" s="1"/>
  <c r="AA247" i="1"/>
  <c r="AA242" i="1" s="1"/>
  <c r="S247" i="1"/>
  <c r="S242" i="1" s="1"/>
  <c r="D248" i="1"/>
  <c r="D249" i="1" s="1"/>
  <c r="DQ247" i="1"/>
  <c r="DQ242" i="1" s="1"/>
  <c r="DI247" i="1"/>
  <c r="DI242" i="1" s="1"/>
  <c r="DA247" i="1"/>
  <c r="DA242" i="1" s="1"/>
  <c r="CS247" i="1"/>
  <c r="CS242" i="1" s="1"/>
  <c r="CK247" i="1"/>
  <c r="CK242" i="1" s="1"/>
  <c r="CC247" i="1"/>
  <c r="CC242" i="1" s="1"/>
  <c r="BU247" i="1"/>
  <c r="BU242" i="1" s="1"/>
  <c r="BM247" i="1"/>
  <c r="BM242" i="1" s="1"/>
  <c r="BE247" i="1"/>
  <c r="BE242" i="1" s="1"/>
  <c r="AW247" i="1"/>
  <c r="AW242" i="1" s="1"/>
  <c r="AO247" i="1"/>
  <c r="AO242" i="1" s="1"/>
  <c r="AG247" i="1"/>
  <c r="AG242" i="1" s="1"/>
  <c r="Y247" i="1"/>
  <c r="Y242" i="1" s="1"/>
  <c r="Q247" i="1"/>
  <c r="Q242" i="1" s="1"/>
  <c r="DO247" i="1"/>
  <c r="DO242" i="1" s="1"/>
  <c r="DG247" i="1"/>
  <c r="DG242" i="1" s="1"/>
  <c r="CY247" i="1"/>
  <c r="CY242" i="1" s="1"/>
  <c r="CQ247" i="1"/>
  <c r="CQ242" i="1" s="1"/>
  <c r="CI247" i="1"/>
  <c r="CI242" i="1" s="1"/>
  <c r="CA247" i="1"/>
  <c r="CA242" i="1" s="1"/>
  <c r="BS247" i="1"/>
  <c r="BS242" i="1" s="1"/>
  <c r="BK247" i="1"/>
  <c r="BK242" i="1" s="1"/>
  <c r="BC247" i="1"/>
  <c r="BC242" i="1" s="1"/>
  <c r="AU247" i="1"/>
  <c r="AU242" i="1" s="1"/>
  <c r="AM247" i="1"/>
  <c r="AM242" i="1" s="1"/>
  <c r="AE247" i="1"/>
  <c r="AE242" i="1" s="1"/>
  <c r="W247" i="1"/>
  <c r="W242" i="1" s="1"/>
  <c r="O247" i="1"/>
  <c r="O242" i="1" s="1"/>
  <c r="D250" i="1" l="1"/>
  <c r="DQ249" i="1"/>
  <c r="DI249" i="1"/>
  <c r="DA249" i="1"/>
  <c r="CS249" i="1"/>
  <c r="CK249" i="1"/>
  <c r="CC249" i="1"/>
  <c r="BU249" i="1"/>
  <c r="BM249" i="1"/>
  <c r="BE249" i="1"/>
  <c r="AW249" i="1"/>
  <c r="AO249" i="1"/>
  <c r="AG249" i="1"/>
  <c r="Y249" i="1"/>
  <c r="Q249" i="1"/>
  <c r="DM249" i="1"/>
  <c r="DC249" i="1"/>
  <c r="CQ249" i="1"/>
  <c r="CG249" i="1"/>
  <c r="BW249" i="1"/>
  <c r="BK249" i="1"/>
  <c r="BA249" i="1"/>
  <c r="AQ249" i="1"/>
  <c r="AE249" i="1"/>
  <c r="U249" i="1"/>
  <c r="DK249" i="1"/>
  <c r="CY249" i="1"/>
  <c r="CO249" i="1"/>
  <c r="CE249" i="1"/>
  <c r="BS249" i="1"/>
  <c r="BI249" i="1"/>
  <c r="AY249" i="1"/>
  <c r="AM249" i="1"/>
  <c r="AC249" i="1"/>
  <c r="S249" i="1"/>
  <c r="DS249" i="1"/>
  <c r="DG249" i="1"/>
  <c r="CW249" i="1"/>
  <c r="CM249" i="1"/>
  <c r="CA249" i="1"/>
  <c r="BQ249" i="1"/>
  <c r="BG249" i="1"/>
  <c r="AU249" i="1"/>
  <c r="AK249" i="1"/>
  <c r="AA249" i="1"/>
  <c r="O249" i="1"/>
  <c r="DO249" i="1"/>
  <c r="DE249" i="1"/>
  <c r="CU249" i="1"/>
  <c r="CI249" i="1"/>
  <c r="BY249" i="1"/>
  <c r="BO249" i="1"/>
  <c r="BC249" i="1"/>
  <c r="AS249" i="1"/>
  <c r="AI249" i="1"/>
  <c r="W249" i="1"/>
  <c r="DU247" i="1"/>
  <c r="DU242" i="1" s="1"/>
  <c r="AK242" i="1"/>
  <c r="DS250" i="1" l="1"/>
  <c r="DK250" i="1"/>
  <c r="DC250" i="1"/>
  <c r="CU250" i="1"/>
  <c r="CM250" i="1"/>
  <c r="CE250" i="1"/>
  <c r="BW250" i="1"/>
  <c r="BO250" i="1"/>
  <c r="BG250" i="1"/>
  <c r="AY250" i="1"/>
  <c r="AQ250" i="1"/>
  <c r="AI250" i="1"/>
  <c r="AA250" i="1"/>
  <c r="S250" i="1"/>
  <c r="DM250" i="1"/>
  <c r="DA250" i="1"/>
  <c r="CQ250" i="1"/>
  <c r="CG250" i="1"/>
  <c r="BU250" i="1"/>
  <c r="BK250" i="1"/>
  <c r="BA250" i="1"/>
  <c r="AO250" i="1"/>
  <c r="AE250" i="1"/>
  <c r="U250" i="1"/>
  <c r="DI250" i="1"/>
  <c r="CY250" i="1"/>
  <c r="CO250" i="1"/>
  <c r="CC250" i="1"/>
  <c r="BS250" i="1"/>
  <c r="BI250" i="1"/>
  <c r="AW250" i="1"/>
  <c r="AM250" i="1"/>
  <c r="AC250" i="1"/>
  <c r="Q250" i="1"/>
  <c r="DQ250" i="1"/>
  <c r="DG250" i="1"/>
  <c r="CW250" i="1"/>
  <c r="CK250" i="1"/>
  <c r="CA250" i="1"/>
  <c r="BQ250" i="1"/>
  <c r="BE250" i="1"/>
  <c r="AU250" i="1"/>
  <c r="AK250" i="1"/>
  <c r="Y250" i="1"/>
  <c r="O250" i="1"/>
  <c r="D251" i="1"/>
  <c r="DO250" i="1"/>
  <c r="DE250" i="1"/>
  <c r="CS250" i="1"/>
  <c r="CI250" i="1"/>
  <c r="BY250" i="1"/>
  <c r="BM250" i="1"/>
  <c r="BC250" i="1"/>
  <c r="AS250" i="1"/>
  <c r="AG250" i="1"/>
  <c r="W250" i="1"/>
  <c r="DU249" i="1"/>
  <c r="D252" i="1" l="1"/>
  <c r="DQ251" i="1"/>
  <c r="DI251" i="1"/>
  <c r="DA251" i="1"/>
  <c r="CS251" i="1"/>
  <c r="CK251" i="1"/>
  <c r="DM251" i="1"/>
  <c r="DE251" i="1"/>
  <c r="CW251" i="1"/>
  <c r="CO251" i="1"/>
  <c r="CG251" i="1"/>
  <c r="BY251" i="1"/>
  <c r="BQ251" i="1"/>
  <c r="BI251" i="1"/>
  <c r="BA251" i="1"/>
  <c r="AS251" i="1"/>
  <c r="AK251" i="1"/>
  <c r="AC251" i="1"/>
  <c r="U251" i="1"/>
  <c r="DK251" i="1"/>
  <c r="CU251" i="1"/>
  <c r="CE251" i="1"/>
  <c r="BU251" i="1"/>
  <c r="BK251" i="1"/>
  <c r="AY251" i="1"/>
  <c r="AO251" i="1"/>
  <c r="AE251" i="1"/>
  <c r="S251" i="1"/>
  <c r="DG251" i="1"/>
  <c r="CQ251" i="1"/>
  <c r="CC251" i="1"/>
  <c r="BS251" i="1"/>
  <c r="BG251" i="1"/>
  <c r="AW251" i="1"/>
  <c r="AM251" i="1"/>
  <c r="AA251" i="1"/>
  <c r="Q251" i="1"/>
  <c r="DS251" i="1"/>
  <c r="DC251" i="1"/>
  <c r="CM251" i="1"/>
  <c r="CA251" i="1"/>
  <c r="BO251" i="1"/>
  <c r="BE251" i="1"/>
  <c r="AU251" i="1"/>
  <c r="AI251" i="1"/>
  <c r="Y251" i="1"/>
  <c r="O251" i="1"/>
  <c r="DO251" i="1"/>
  <c r="CY251" i="1"/>
  <c r="CI251" i="1"/>
  <c r="BW251" i="1"/>
  <c r="BM251" i="1"/>
  <c r="BC251" i="1"/>
  <c r="AQ251" i="1"/>
  <c r="AG251" i="1"/>
  <c r="W251" i="1"/>
  <c r="DU250" i="1"/>
  <c r="DU251" i="1" l="1"/>
  <c r="DS252" i="1"/>
  <c r="DK252" i="1"/>
  <c r="DC252" i="1"/>
  <c r="CU252" i="1"/>
  <c r="CM252" i="1"/>
  <c r="CE252" i="1"/>
  <c r="BW252" i="1"/>
  <c r="BO252" i="1"/>
  <c r="BG252" i="1"/>
  <c r="AY252" i="1"/>
  <c r="AQ252" i="1"/>
  <c r="AI252" i="1"/>
  <c r="AA252" i="1"/>
  <c r="S252" i="1"/>
  <c r="DO252" i="1"/>
  <c r="DG252" i="1"/>
  <c r="CY252" i="1"/>
  <c r="CQ252" i="1"/>
  <c r="CI252" i="1"/>
  <c r="CA252" i="1"/>
  <c r="BS252" i="1"/>
  <c r="BK252" i="1"/>
  <c r="BC252" i="1"/>
  <c r="AU252" i="1"/>
  <c r="AM252" i="1"/>
  <c r="AE252" i="1"/>
  <c r="W252" i="1"/>
  <c r="O252" i="1"/>
  <c r="DQ252" i="1"/>
  <c r="DA252" i="1"/>
  <c r="CK252" i="1"/>
  <c r="BU252" i="1"/>
  <c r="BE252" i="1"/>
  <c r="AO252" i="1"/>
  <c r="Y252" i="1"/>
  <c r="DM252" i="1"/>
  <c r="CW252" i="1"/>
  <c r="CG252" i="1"/>
  <c r="BQ252" i="1"/>
  <c r="BA252" i="1"/>
  <c r="AK252" i="1"/>
  <c r="U252" i="1"/>
  <c r="D253" i="1"/>
  <c r="DI252" i="1"/>
  <c r="CS252" i="1"/>
  <c r="CC252" i="1"/>
  <c r="BM252" i="1"/>
  <c r="AW252" i="1"/>
  <c r="AG252" i="1"/>
  <c r="Q252" i="1"/>
  <c r="DE252" i="1"/>
  <c r="CO252" i="1"/>
  <c r="BY252" i="1"/>
  <c r="BI252" i="1"/>
  <c r="AS252" i="1"/>
  <c r="AC252" i="1"/>
  <c r="DM253" i="1" l="1"/>
  <c r="DE253" i="1"/>
  <c r="CW253" i="1"/>
  <c r="CO253" i="1"/>
  <c r="CG253" i="1"/>
  <c r="BY253" i="1"/>
  <c r="BQ253" i="1"/>
  <c r="BI253" i="1"/>
  <c r="BA253" i="1"/>
  <c r="AS253" i="1"/>
  <c r="AK253" i="1"/>
  <c r="AC253" i="1"/>
  <c r="U253" i="1"/>
  <c r="D254" i="1"/>
  <c r="DQ253" i="1"/>
  <c r="DI253" i="1"/>
  <c r="DA253" i="1"/>
  <c r="CS253" i="1"/>
  <c r="CK253" i="1"/>
  <c r="CC253" i="1"/>
  <c r="BU253" i="1"/>
  <c r="BM253" i="1"/>
  <c r="BE253" i="1"/>
  <c r="AW253" i="1"/>
  <c r="AO253" i="1"/>
  <c r="AG253" i="1"/>
  <c r="Y253" i="1"/>
  <c r="Q253" i="1"/>
  <c r="DK253" i="1"/>
  <c r="CU253" i="1"/>
  <c r="CE253" i="1"/>
  <c r="BO253" i="1"/>
  <c r="AY253" i="1"/>
  <c r="AI253" i="1"/>
  <c r="S253" i="1"/>
  <c r="DG253" i="1"/>
  <c r="CQ253" i="1"/>
  <c r="CA253" i="1"/>
  <c r="BK253" i="1"/>
  <c r="AU253" i="1"/>
  <c r="AE253" i="1"/>
  <c r="O253" i="1"/>
  <c r="DS253" i="1"/>
  <c r="DC253" i="1"/>
  <c r="CM253" i="1"/>
  <c r="BW253" i="1"/>
  <c r="BG253" i="1"/>
  <c r="AQ253" i="1"/>
  <c r="AA253" i="1"/>
  <c r="DO253" i="1"/>
  <c r="CY253" i="1"/>
  <c r="CI253" i="1"/>
  <c r="BS253" i="1"/>
  <c r="BC253" i="1"/>
  <c r="AM253" i="1"/>
  <c r="W253" i="1"/>
  <c r="DU252" i="1"/>
  <c r="D255" i="1" l="1"/>
  <c r="DQ254" i="1"/>
  <c r="DI254" i="1"/>
  <c r="DA254" i="1"/>
  <c r="CS254" i="1"/>
  <c r="CK254" i="1"/>
  <c r="CC254" i="1"/>
  <c r="BU254" i="1"/>
  <c r="DO254" i="1"/>
  <c r="DG254" i="1"/>
  <c r="CY254" i="1"/>
  <c r="CQ254" i="1"/>
  <c r="CI254" i="1"/>
  <c r="CA254" i="1"/>
  <c r="BS254" i="1"/>
  <c r="BK254" i="1"/>
  <c r="BC254" i="1"/>
  <c r="AU254" i="1"/>
  <c r="AM254" i="1"/>
  <c r="AE254" i="1"/>
  <c r="W254" i="1"/>
  <c r="O254" i="1"/>
  <c r="DM254" i="1"/>
  <c r="DE254" i="1"/>
  <c r="CW254" i="1"/>
  <c r="DS254" i="1"/>
  <c r="DK254" i="1"/>
  <c r="DC254" i="1"/>
  <c r="CU254" i="1"/>
  <c r="CM254" i="1"/>
  <c r="CE254" i="1"/>
  <c r="BW254" i="1"/>
  <c r="BO254" i="1"/>
  <c r="BG254" i="1"/>
  <c r="AY254" i="1"/>
  <c r="AQ254" i="1"/>
  <c r="AI254" i="1"/>
  <c r="AA254" i="1"/>
  <c r="S254" i="1"/>
  <c r="BY254" i="1"/>
  <c r="BE254" i="1"/>
  <c r="AO254" i="1"/>
  <c r="Y254" i="1"/>
  <c r="BQ254" i="1"/>
  <c r="BA254" i="1"/>
  <c r="AK254" i="1"/>
  <c r="U254" i="1"/>
  <c r="CO254" i="1"/>
  <c r="BM254" i="1"/>
  <c r="AW254" i="1"/>
  <c r="AG254" i="1"/>
  <c r="Q254" i="1"/>
  <c r="CG254" i="1"/>
  <c r="BI254" i="1"/>
  <c r="AS254" i="1"/>
  <c r="AC254" i="1"/>
  <c r="DU253" i="1"/>
  <c r="DU254" i="1" l="1"/>
  <c r="DS255" i="1"/>
  <c r="DK255" i="1"/>
  <c r="DC255" i="1"/>
  <c r="CU255" i="1"/>
  <c r="CM255" i="1"/>
  <c r="CE255" i="1"/>
  <c r="BW255" i="1"/>
  <c r="BO255" i="1"/>
  <c r="BG255" i="1"/>
  <c r="AY255" i="1"/>
  <c r="AQ255" i="1"/>
  <c r="AI255" i="1"/>
  <c r="AA255" i="1"/>
  <c r="S255" i="1"/>
  <c r="D256" i="1"/>
  <c r="DQ255" i="1"/>
  <c r="DI255" i="1"/>
  <c r="DA255" i="1"/>
  <c r="CS255" i="1"/>
  <c r="CK255" i="1"/>
  <c r="CC255" i="1"/>
  <c r="BU255" i="1"/>
  <c r="BM255" i="1"/>
  <c r="BE255" i="1"/>
  <c r="AW255" i="1"/>
  <c r="AO255" i="1"/>
  <c r="AG255" i="1"/>
  <c r="Y255" i="1"/>
  <c r="Q255" i="1"/>
  <c r="DO255" i="1"/>
  <c r="DG255" i="1"/>
  <c r="CY255" i="1"/>
  <c r="CQ255" i="1"/>
  <c r="CI255" i="1"/>
  <c r="CA255" i="1"/>
  <c r="BS255" i="1"/>
  <c r="BK255" i="1"/>
  <c r="BC255" i="1"/>
  <c r="AU255" i="1"/>
  <c r="AM255" i="1"/>
  <c r="AE255" i="1"/>
  <c r="W255" i="1"/>
  <c r="O255" i="1"/>
  <c r="DM255" i="1"/>
  <c r="DE255" i="1"/>
  <c r="CW255" i="1"/>
  <c r="CO255" i="1"/>
  <c r="CG255" i="1"/>
  <c r="BY255" i="1"/>
  <c r="BQ255" i="1"/>
  <c r="BI255" i="1"/>
  <c r="BA255" i="1"/>
  <c r="AS255" i="1"/>
  <c r="AK255" i="1"/>
  <c r="DU255" i="1" s="1"/>
  <c r="AC255" i="1"/>
  <c r="U255" i="1"/>
  <c r="DM256" i="1" l="1"/>
  <c r="DE256" i="1"/>
  <c r="CW256" i="1"/>
  <c r="CO256" i="1"/>
  <c r="CG256" i="1"/>
  <c r="BY256" i="1"/>
  <c r="BQ256" i="1"/>
  <c r="BI256" i="1"/>
  <c r="BA256" i="1"/>
  <c r="AS256" i="1"/>
  <c r="AK256" i="1"/>
  <c r="AC256" i="1"/>
  <c r="U256" i="1"/>
  <c r="DS256" i="1"/>
  <c r="DK256" i="1"/>
  <c r="DC256" i="1"/>
  <c r="CU256" i="1"/>
  <c r="CM256" i="1"/>
  <c r="CE256" i="1"/>
  <c r="BW256" i="1"/>
  <c r="BO256" i="1"/>
  <c r="BG256" i="1"/>
  <c r="AY256" i="1"/>
  <c r="AQ256" i="1"/>
  <c r="AI256" i="1"/>
  <c r="AA256" i="1"/>
  <c r="S256" i="1"/>
  <c r="D257" i="1"/>
  <c r="DQ256" i="1"/>
  <c r="DI256" i="1"/>
  <c r="DA256" i="1"/>
  <c r="CS256" i="1"/>
  <c r="CK256" i="1"/>
  <c r="CC256" i="1"/>
  <c r="BU256" i="1"/>
  <c r="BM256" i="1"/>
  <c r="BE256" i="1"/>
  <c r="AW256" i="1"/>
  <c r="AO256" i="1"/>
  <c r="AG256" i="1"/>
  <c r="Y256" i="1"/>
  <c r="Q256" i="1"/>
  <c r="DO256" i="1"/>
  <c r="DG256" i="1"/>
  <c r="CY256" i="1"/>
  <c r="CQ256" i="1"/>
  <c r="CI256" i="1"/>
  <c r="CA256" i="1"/>
  <c r="BS256" i="1"/>
  <c r="BK256" i="1"/>
  <c r="BC256" i="1"/>
  <c r="AU256" i="1"/>
  <c r="AM256" i="1"/>
  <c r="AE256" i="1"/>
  <c r="W256" i="1"/>
  <c r="O256" i="1"/>
  <c r="DO257" i="1" l="1"/>
  <c r="DG257" i="1"/>
  <c r="CY257" i="1"/>
  <c r="CQ257" i="1"/>
  <c r="CI257" i="1"/>
  <c r="CA257" i="1"/>
  <c r="BS257" i="1"/>
  <c r="BK257" i="1"/>
  <c r="BC257" i="1"/>
  <c r="AU257" i="1"/>
  <c r="AM257" i="1"/>
  <c r="AE257" i="1"/>
  <c r="W257" i="1"/>
  <c r="O257" i="1"/>
  <c r="DM257" i="1"/>
  <c r="DE257" i="1"/>
  <c r="CW257" i="1"/>
  <c r="CO257" i="1"/>
  <c r="CG257" i="1"/>
  <c r="BY257" i="1"/>
  <c r="BQ257" i="1"/>
  <c r="BI257" i="1"/>
  <c r="BA257" i="1"/>
  <c r="AS257" i="1"/>
  <c r="AK257" i="1"/>
  <c r="AC257" i="1"/>
  <c r="U257" i="1"/>
  <c r="DS257" i="1"/>
  <c r="DK257" i="1"/>
  <c r="DC257" i="1"/>
  <c r="CU257" i="1"/>
  <c r="CM257" i="1"/>
  <c r="CE257" i="1"/>
  <c r="BW257" i="1"/>
  <c r="BO257" i="1"/>
  <c r="BG257" i="1"/>
  <c r="AY257" i="1"/>
  <c r="AQ257" i="1"/>
  <c r="AI257" i="1"/>
  <c r="AA257" i="1"/>
  <c r="S257" i="1"/>
  <c r="D258" i="1"/>
  <c r="DQ257" i="1"/>
  <c r="DI257" i="1"/>
  <c r="DA257" i="1"/>
  <c r="CS257" i="1"/>
  <c r="CK257" i="1"/>
  <c r="CC257" i="1"/>
  <c r="BU257" i="1"/>
  <c r="BM257" i="1"/>
  <c r="BE257" i="1"/>
  <c r="AW257" i="1"/>
  <c r="AO257" i="1"/>
  <c r="AG257" i="1"/>
  <c r="Y257" i="1"/>
  <c r="Q257" i="1"/>
  <c r="DU256" i="1"/>
  <c r="D259" i="1" l="1"/>
  <c r="DQ258" i="1"/>
  <c r="DI258" i="1"/>
  <c r="DA258" i="1"/>
  <c r="CS258" i="1"/>
  <c r="CK258" i="1"/>
  <c r="CC258" i="1"/>
  <c r="BU258" i="1"/>
  <c r="BM258" i="1"/>
  <c r="BE258" i="1"/>
  <c r="AW258" i="1"/>
  <c r="AO258" i="1"/>
  <c r="AG258" i="1"/>
  <c r="Y258" i="1"/>
  <c r="Q258" i="1"/>
  <c r="DO258" i="1"/>
  <c r="DG258" i="1"/>
  <c r="CY258" i="1"/>
  <c r="CQ258" i="1"/>
  <c r="CI258" i="1"/>
  <c r="CA258" i="1"/>
  <c r="BS258" i="1"/>
  <c r="BK258" i="1"/>
  <c r="BC258" i="1"/>
  <c r="AU258" i="1"/>
  <c r="AM258" i="1"/>
  <c r="AE258" i="1"/>
  <c r="W258" i="1"/>
  <c r="O258" i="1"/>
  <c r="DM258" i="1"/>
  <c r="DE258" i="1"/>
  <c r="CW258" i="1"/>
  <c r="CO258" i="1"/>
  <c r="CG258" i="1"/>
  <c r="BY258" i="1"/>
  <c r="BQ258" i="1"/>
  <c r="BI258" i="1"/>
  <c r="BA258" i="1"/>
  <c r="AS258" i="1"/>
  <c r="AK258" i="1"/>
  <c r="AC258" i="1"/>
  <c r="U258" i="1"/>
  <c r="DS258" i="1"/>
  <c r="DK258" i="1"/>
  <c r="DC258" i="1"/>
  <c r="CU258" i="1"/>
  <c r="CM258" i="1"/>
  <c r="CE258" i="1"/>
  <c r="BW258" i="1"/>
  <c r="BO258" i="1"/>
  <c r="BG258" i="1"/>
  <c r="AY258" i="1"/>
  <c r="AQ258" i="1"/>
  <c r="AI258" i="1"/>
  <c r="AA258" i="1"/>
  <c r="S258" i="1"/>
  <c r="DU257" i="1"/>
  <c r="DU258" i="1" l="1"/>
  <c r="DS259" i="1"/>
  <c r="DK259" i="1"/>
  <c r="DC259" i="1"/>
  <c r="CU259" i="1"/>
  <c r="CM259" i="1"/>
  <c r="CE259" i="1"/>
  <c r="BW259" i="1"/>
  <c r="BO259" i="1"/>
  <c r="BG259" i="1"/>
  <c r="AY259" i="1"/>
  <c r="AQ259" i="1"/>
  <c r="AI259" i="1"/>
  <c r="AA259" i="1"/>
  <c r="S259" i="1"/>
  <c r="D260" i="1"/>
  <c r="DQ259" i="1"/>
  <c r="DI259" i="1"/>
  <c r="DA259" i="1"/>
  <c r="CS259" i="1"/>
  <c r="CK259" i="1"/>
  <c r="CC259" i="1"/>
  <c r="BU259" i="1"/>
  <c r="BM259" i="1"/>
  <c r="BE259" i="1"/>
  <c r="AW259" i="1"/>
  <c r="AO259" i="1"/>
  <c r="AG259" i="1"/>
  <c r="Y259" i="1"/>
  <c r="Q259" i="1"/>
  <c r="DO259" i="1"/>
  <c r="DG259" i="1"/>
  <c r="CY259" i="1"/>
  <c r="CQ259" i="1"/>
  <c r="CI259" i="1"/>
  <c r="CA259" i="1"/>
  <c r="BS259" i="1"/>
  <c r="BK259" i="1"/>
  <c r="BC259" i="1"/>
  <c r="AU259" i="1"/>
  <c r="AM259" i="1"/>
  <c r="AE259" i="1"/>
  <c r="W259" i="1"/>
  <c r="O259" i="1"/>
  <c r="DM259" i="1"/>
  <c r="DE259" i="1"/>
  <c r="CW259" i="1"/>
  <c r="CO259" i="1"/>
  <c r="CG259" i="1"/>
  <c r="BY259" i="1"/>
  <c r="BQ259" i="1"/>
  <c r="BI259" i="1"/>
  <c r="BA259" i="1"/>
  <c r="AS259" i="1"/>
  <c r="AK259" i="1"/>
  <c r="DU259" i="1" s="1"/>
  <c r="AC259" i="1"/>
  <c r="U259" i="1"/>
  <c r="DM260" i="1" l="1"/>
  <c r="DE260" i="1"/>
  <c r="CW260" i="1"/>
  <c r="CO260" i="1"/>
  <c r="CG260" i="1"/>
  <c r="BY260" i="1"/>
  <c r="BQ260" i="1"/>
  <c r="BI260" i="1"/>
  <c r="BA260" i="1"/>
  <c r="AS260" i="1"/>
  <c r="AK260" i="1"/>
  <c r="AC260" i="1"/>
  <c r="U260" i="1"/>
  <c r="DS260" i="1"/>
  <c r="DK260" i="1"/>
  <c r="DC260" i="1"/>
  <c r="CU260" i="1"/>
  <c r="CM260" i="1"/>
  <c r="CE260" i="1"/>
  <c r="BW260" i="1"/>
  <c r="BO260" i="1"/>
  <c r="BG260" i="1"/>
  <c r="AY260" i="1"/>
  <c r="AQ260" i="1"/>
  <c r="AI260" i="1"/>
  <c r="AA260" i="1"/>
  <c r="S260" i="1"/>
  <c r="D261" i="1"/>
  <c r="DQ260" i="1"/>
  <c r="DI260" i="1"/>
  <c r="DA260" i="1"/>
  <c r="CS260" i="1"/>
  <c r="CK260" i="1"/>
  <c r="CC260" i="1"/>
  <c r="BU260" i="1"/>
  <c r="BM260" i="1"/>
  <c r="BE260" i="1"/>
  <c r="AW260" i="1"/>
  <c r="AO260" i="1"/>
  <c r="AG260" i="1"/>
  <c r="Y260" i="1"/>
  <c r="Q260" i="1"/>
  <c r="DO260" i="1"/>
  <c r="DG260" i="1"/>
  <c r="CY260" i="1"/>
  <c r="CQ260" i="1"/>
  <c r="CI260" i="1"/>
  <c r="CA260" i="1"/>
  <c r="BS260" i="1"/>
  <c r="BK260" i="1"/>
  <c r="BC260" i="1"/>
  <c r="AU260" i="1"/>
  <c r="AM260" i="1"/>
  <c r="AE260" i="1"/>
  <c r="W260" i="1"/>
  <c r="O260" i="1"/>
  <c r="DO261" i="1" l="1"/>
  <c r="DO248" i="1" s="1"/>
  <c r="DG261" i="1"/>
  <c r="DG248" i="1" s="1"/>
  <c r="CY261" i="1"/>
  <c r="CY248" i="1" s="1"/>
  <c r="CQ261" i="1"/>
  <c r="CQ248" i="1" s="1"/>
  <c r="CI261" i="1"/>
  <c r="CI248" i="1" s="1"/>
  <c r="CA261" i="1"/>
  <c r="CA248" i="1" s="1"/>
  <c r="BS261" i="1"/>
  <c r="BS248" i="1" s="1"/>
  <c r="BK261" i="1"/>
  <c r="BK248" i="1" s="1"/>
  <c r="BC261" i="1"/>
  <c r="BC248" i="1" s="1"/>
  <c r="AU261" i="1"/>
  <c r="AU248" i="1" s="1"/>
  <c r="AM261" i="1"/>
  <c r="AM248" i="1" s="1"/>
  <c r="AE261" i="1"/>
  <c r="AE248" i="1" s="1"/>
  <c r="W261" i="1"/>
  <c r="W248" i="1" s="1"/>
  <c r="O261" i="1"/>
  <c r="O248" i="1" s="1"/>
  <c r="DM261" i="1"/>
  <c r="DM248" i="1" s="1"/>
  <c r="DE261" i="1"/>
  <c r="DE248" i="1" s="1"/>
  <c r="CW261" i="1"/>
  <c r="CW248" i="1" s="1"/>
  <c r="CO261" i="1"/>
  <c r="CO248" i="1" s="1"/>
  <c r="CG261" i="1"/>
  <c r="CG248" i="1" s="1"/>
  <c r="BY261" i="1"/>
  <c r="BY248" i="1" s="1"/>
  <c r="BQ261" i="1"/>
  <c r="BQ248" i="1" s="1"/>
  <c r="BI261" i="1"/>
  <c r="BI248" i="1" s="1"/>
  <c r="BA261" i="1"/>
  <c r="BA248" i="1" s="1"/>
  <c r="AS261" i="1"/>
  <c r="AS248" i="1" s="1"/>
  <c r="AK261" i="1"/>
  <c r="AC261" i="1"/>
  <c r="AC248" i="1" s="1"/>
  <c r="U261" i="1"/>
  <c r="U248" i="1" s="1"/>
  <c r="DS261" i="1"/>
  <c r="DS248" i="1" s="1"/>
  <c r="DK261" i="1"/>
  <c r="DK248" i="1" s="1"/>
  <c r="DC261" i="1"/>
  <c r="DC248" i="1" s="1"/>
  <c r="CU261" i="1"/>
  <c r="CU248" i="1" s="1"/>
  <c r="CM261" i="1"/>
  <c r="CM248" i="1" s="1"/>
  <c r="CE261" i="1"/>
  <c r="CE248" i="1" s="1"/>
  <c r="BW261" i="1"/>
  <c r="BW248" i="1" s="1"/>
  <c r="BO261" i="1"/>
  <c r="BO248" i="1" s="1"/>
  <c r="BG261" i="1"/>
  <c r="BG248" i="1" s="1"/>
  <c r="AY261" i="1"/>
  <c r="AY248" i="1" s="1"/>
  <c r="AQ261" i="1"/>
  <c r="AQ248" i="1" s="1"/>
  <c r="AI261" i="1"/>
  <c r="AI248" i="1" s="1"/>
  <c r="AA261" i="1"/>
  <c r="AA248" i="1" s="1"/>
  <c r="S261" i="1"/>
  <c r="S248" i="1" s="1"/>
  <c r="D262" i="1"/>
  <c r="D263" i="1" s="1"/>
  <c r="DQ261" i="1"/>
  <c r="DQ248" i="1" s="1"/>
  <c r="DI261" i="1"/>
  <c r="DI248" i="1" s="1"/>
  <c r="DA261" i="1"/>
  <c r="DA248" i="1" s="1"/>
  <c r="CS261" i="1"/>
  <c r="CS248" i="1" s="1"/>
  <c r="CK261" i="1"/>
  <c r="CK248" i="1" s="1"/>
  <c r="CC261" i="1"/>
  <c r="CC248" i="1" s="1"/>
  <c r="BU261" i="1"/>
  <c r="BU248" i="1" s="1"/>
  <c r="BM261" i="1"/>
  <c r="BM248" i="1" s="1"/>
  <c r="BE261" i="1"/>
  <c r="BE248" i="1" s="1"/>
  <c r="AW261" i="1"/>
  <c r="AW248" i="1" s="1"/>
  <c r="AO261" i="1"/>
  <c r="AO248" i="1" s="1"/>
  <c r="AG261" i="1"/>
  <c r="AG248" i="1" s="1"/>
  <c r="Y261" i="1"/>
  <c r="Y248" i="1" s="1"/>
  <c r="Q261" i="1"/>
  <c r="Q248" i="1" s="1"/>
  <c r="DU260" i="1"/>
  <c r="DM263" i="1" l="1"/>
  <c r="DE263" i="1"/>
  <c r="CW263" i="1"/>
  <c r="CO263" i="1"/>
  <c r="CG263" i="1"/>
  <c r="BY263" i="1"/>
  <c r="BQ263" i="1"/>
  <c r="BI263" i="1"/>
  <c r="BA263" i="1"/>
  <c r="AS263" i="1"/>
  <c r="AK263" i="1"/>
  <c r="AC263" i="1"/>
  <c r="U263" i="1"/>
  <c r="DS263" i="1"/>
  <c r="DK263" i="1"/>
  <c r="DC263" i="1"/>
  <c r="CU263" i="1"/>
  <c r="CM263" i="1"/>
  <c r="CE263" i="1"/>
  <c r="BW263" i="1"/>
  <c r="BO263" i="1"/>
  <c r="BG263" i="1"/>
  <c r="AY263" i="1"/>
  <c r="AQ263" i="1"/>
  <c r="AI263" i="1"/>
  <c r="AA263" i="1"/>
  <c r="S263" i="1"/>
  <c r="D264" i="1"/>
  <c r="DQ263" i="1"/>
  <c r="DI263" i="1"/>
  <c r="DA263" i="1"/>
  <c r="CS263" i="1"/>
  <c r="CK263" i="1"/>
  <c r="CC263" i="1"/>
  <c r="BU263" i="1"/>
  <c r="BM263" i="1"/>
  <c r="BE263" i="1"/>
  <c r="AW263" i="1"/>
  <c r="AO263" i="1"/>
  <c r="AG263" i="1"/>
  <c r="Y263" i="1"/>
  <c r="Q263" i="1"/>
  <c r="DO263" i="1"/>
  <c r="DG263" i="1"/>
  <c r="CY263" i="1"/>
  <c r="CQ263" i="1"/>
  <c r="CI263" i="1"/>
  <c r="CA263" i="1"/>
  <c r="BS263" i="1"/>
  <c r="BK263" i="1"/>
  <c r="BC263" i="1"/>
  <c r="AU263" i="1"/>
  <c r="AM263" i="1"/>
  <c r="AE263" i="1"/>
  <c r="W263" i="1"/>
  <c r="O263" i="1"/>
  <c r="DU261" i="1"/>
  <c r="DU248" i="1" s="1"/>
  <c r="AK248" i="1"/>
  <c r="DO264" i="1" l="1"/>
  <c r="DG264" i="1"/>
  <c r="CY264" i="1"/>
  <c r="CQ264" i="1"/>
  <c r="CI264" i="1"/>
  <c r="CA264" i="1"/>
  <c r="BS264" i="1"/>
  <c r="BK264" i="1"/>
  <c r="BC264" i="1"/>
  <c r="AU264" i="1"/>
  <c r="AM264" i="1"/>
  <c r="AE264" i="1"/>
  <c r="W264" i="1"/>
  <c r="O264" i="1"/>
  <c r="DM264" i="1"/>
  <c r="DE264" i="1"/>
  <c r="CW264" i="1"/>
  <c r="CO264" i="1"/>
  <c r="CG264" i="1"/>
  <c r="BY264" i="1"/>
  <c r="BQ264" i="1"/>
  <c r="BI264" i="1"/>
  <c r="BA264" i="1"/>
  <c r="AS264" i="1"/>
  <c r="AK264" i="1"/>
  <c r="AC264" i="1"/>
  <c r="U264" i="1"/>
  <c r="DS264" i="1"/>
  <c r="DK264" i="1"/>
  <c r="DC264" i="1"/>
  <c r="CU264" i="1"/>
  <c r="CM264" i="1"/>
  <c r="CE264" i="1"/>
  <c r="BW264" i="1"/>
  <c r="BO264" i="1"/>
  <c r="BG264" i="1"/>
  <c r="AY264" i="1"/>
  <c r="AQ264" i="1"/>
  <c r="AI264" i="1"/>
  <c r="AA264" i="1"/>
  <c r="S264" i="1"/>
  <c r="D265" i="1"/>
  <c r="DQ264" i="1"/>
  <c r="DI264" i="1"/>
  <c r="DA264" i="1"/>
  <c r="CS264" i="1"/>
  <c r="CK264" i="1"/>
  <c r="CC264" i="1"/>
  <c r="BU264" i="1"/>
  <c r="BM264" i="1"/>
  <c r="BE264" i="1"/>
  <c r="AW264" i="1"/>
  <c r="AO264" i="1"/>
  <c r="AG264" i="1"/>
  <c r="Y264" i="1"/>
  <c r="Q264" i="1"/>
  <c r="DU263" i="1"/>
  <c r="D266" i="1" l="1"/>
  <c r="DQ265" i="1"/>
  <c r="DI265" i="1"/>
  <c r="DA265" i="1"/>
  <c r="CS265" i="1"/>
  <c r="CK265" i="1"/>
  <c r="CC265" i="1"/>
  <c r="BU265" i="1"/>
  <c r="BM265" i="1"/>
  <c r="BE265" i="1"/>
  <c r="AW265" i="1"/>
  <c r="AO265" i="1"/>
  <c r="AG265" i="1"/>
  <c r="Y265" i="1"/>
  <c r="Q265" i="1"/>
  <c r="DO265" i="1"/>
  <c r="DG265" i="1"/>
  <c r="CY265" i="1"/>
  <c r="CQ265" i="1"/>
  <c r="CI265" i="1"/>
  <c r="CA265" i="1"/>
  <c r="BS265" i="1"/>
  <c r="BK265" i="1"/>
  <c r="BC265" i="1"/>
  <c r="AU265" i="1"/>
  <c r="AM265" i="1"/>
  <c r="AE265" i="1"/>
  <c r="W265" i="1"/>
  <c r="O265" i="1"/>
  <c r="DM265" i="1"/>
  <c r="DE265" i="1"/>
  <c r="CW265" i="1"/>
  <c r="CO265" i="1"/>
  <c r="CG265" i="1"/>
  <c r="BY265" i="1"/>
  <c r="BQ265" i="1"/>
  <c r="BI265" i="1"/>
  <c r="BA265" i="1"/>
  <c r="AS265" i="1"/>
  <c r="AK265" i="1"/>
  <c r="AC265" i="1"/>
  <c r="U265" i="1"/>
  <c r="DS265" i="1"/>
  <c r="DK265" i="1"/>
  <c r="DC265" i="1"/>
  <c r="CU265" i="1"/>
  <c r="CM265" i="1"/>
  <c r="CE265" i="1"/>
  <c r="BW265" i="1"/>
  <c r="BO265" i="1"/>
  <c r="BG265" i="1"/>
  <c r="AY265" i="1"/>
  <c r="AQ265" i="1"/>
  <c r="AI265" i="1"/>
  <c r="AA265" i="1"/>
  <c r="S265" i="1"/>
  <c r="DU264" i="1"/>
  <c r="DS266" i="1" l="1"/>
  <c r="DK266" i="1"/>
  <c r="DC266" i="1"/>
  <c r="CU266" i="1"/>
  <c r="CM266" i="1"/>
  <c r="CE266" i="1"/>
  <c r="BW266" i="1"/>
  <c r="BO266" i="1"/>
  <c r="BG266" i="1"/>
  <c r="AY266" i="1"/>
  <c r="AQ266" i="1"/>
  <c r="AI266" i="1"/>
  <c r="AA266" i="1"/>
  <c r="S266" i="1"/>
  <c r="D267" i="1"/>
  <c r="DQ266" i="1"/>
  <c r="DI266" i="1"/>
  <c r="DA266" i="1"/>
  <c r="CS266" i="1"/>
  <c r="CK266" i="1"/>
  <c r="CC266" i="1"/>
  <c r="BU266" i="1"/>
  <c r="BM266" i="1"/>
  <c r="BE266" i="1"/>
  <c r="AW266" i="1"/>
  <c r="AO266" i="1"/>
  <c r="AG266" i="1"/>
  <c r="Y266" i="1"/>
  <c r="Q266" i="1"/>
  <c r="DO266" i="1"/>
  <c r="DG266" i="1"/>
  <c r="CY266" i="1"/>
  <c r="CQ266" i="1"/>
  <c r="CI266" i="1"/>
  <c r="CA266" i="1"/>
  <c r="BS266" i="1"/>
  <c r="BK266" i="1"/>
  <c r="BC266" i="1"/>
  <c r="AU266" i="1"/>
  <c r="AM266" i="1"/>
  <c r="AE266" i="1"/>
  <c r="W266" i="1"/>
  <c r="O266" i="1"/>
  <c r="DM266" i="1"/>
  <c r="DE266" i="1"/>
  <c r="CW266" i="1"/>
  <c r="CO266" i="1"/>
  <c r="CG266" i="1"/>
  <c r="BY266" i="1"/>
  <c r="BQ266" i="1"/>
  <c r="BI266" i="1"/>
  <c r="BA266" i="1"/>
  <c r="AS266" i="1"/>
  <c r="AK266" i="1"/>
  <c r="AC266" i="1"/>
  <c r="U266" i="1"/>
  <c r="DU265" i="1"/>
  <c r="DU266" i="1" l="1"/>
  <c r="DM267" i="1"/>
  <c r="DE267" i="1"/>
  <c r="CW267" i="1"/>
  <c r="CO267" i="1"/>
  <c r="CG267" i="1"/>
  <c r="BY267" i="1"/>
  <c r="BQ267" i="1"/>
  <c r="BI267" i="1"/>
  <c r="BA267" i="1"/>
  <c r="AS267" i="1"/>
  <c r="AK267" i="1"/>
  <c r="AC267" i="1"/>
  <c r="U267" i="1"/>
  <c r="DS267" i="1"/>
  <c r="DK267" i="1"/>
  <c r="DC267" i="1"/>
  <c r="CU267" i="1"/>
  <c r="CM267" i="1"/>
  <c r="CE267" i="1"/>
  <c r="BW267" i="1"/>
  <c r="BO267" i="1"/>
  <c r="BG267" i="1"/>
  <c r="AY267" i="1"/>
  <c r="AQ267" i="1"/>
  <c r="AI267" i="1"/>
  <c r="AA267" i="1"/>
  <c r="S267" i="1"/>
  <c r="D268" i="1"/>
  <c r="DQ267" i="1"/>
  <c r="DI267" i="1"/>
  <c r="DA267" i="1"/>
  <c r="CS267" i="1"/>
  <c r="CK267" i="1"/>
  <c r="CC267" i="1"/>
  <c r="BU267" i="1"/>
  <c r="BM267" i="1"/>
  <c r="BE267" i="1"/>
  <c r="AW267" i="1"/>
  <c r="AO267" i="1"/>
  <c r="AG267" i="1"/>
  <c r="Y267" i="1"/>
  <c r="Q267" i="1"/>
  <c r="DO267" i="1"/>
  <c r="DG267" i="1"/>
  <c r="CY267" i="1"/>
  <c r="CQ267" i="1"/>
  <c r="CI267" i="1"/>
  <c r="CA267" i="1"/>
  <c r="BS267" i="1"/>
  <c r="BK267" i="1"/>
  <c r="BC267" i="1"/>
  <c r="AU267" i="1"/>
  <c r="AM267" i="1"/>
  <c r="AE267" i="1"/>
  <c r="W267" i="1"/>
  <c r="O267" i="1"/>
  <c r="DO268" i="1" l="1"/>
  <c r="DG268" i="1"/>
  <c r="CY268" i="1"/>
  <c r="CQ268" i="1"/>
  <c r="CI268" i="1"/>
  <c r="CA268" i="1"/>
  <c r="BS268" i="1"/>
  <c r="BK268" i="1"/>
  <c r="BC268" i="1"/>
  <c r="AU268" i="1"/>
  <c r="AM268" i="1"/>
  <c r="AE268" i="1"/>
  <c r="W268" i="1"/>
  <c r="O268" i="1"/>
  <c r="DM268" i="1"/>
  <c r="DE268" i="1"/>
  <c r="CW268" i="1"/>
  <c r="CO268" i="1"/>
  <c r="CG268" i="1"/>
  <c r="BY268" i="1"/>
  <c r="BQ268" i="1"/>
  <c r="BI268" i="1"/>
  <c r="BA268" i="1"/>
  <c r="AS268" i="1"/>
  <c r="AK268" i="1"/>
  <c r="AC268" i="1"/>
  <c r="U268" i="1"/>
  <c r="DS268" i="1"/>
  <c r="DK268" i="1"/>
  <c r="DC268" i="1"/>
  <c r="CU268" i="1"/>
  <c r="CM268" i="1"/>
  <c r="CE268" i="1"/>
  <c r="BW268" i="1"/>
  <c r="BO268" i="1"/>
  <c r="BG268" i="1"/>
  <c r="AY268" i="1"/>
  <c r="AQ268" i="1"/>
  <c r="AI268" i="1"/>
  <c r="AA268" i="1"/>
  <c r="S268" i="1"/>
  <c r="D269" i="1"/>
  <c r="DQ268" i="1"/>
  <c r="DI268" i="1"/>
  <c r="DA268" i="1"/>
  <c r="CS268" i="1"/>
  <c r="CK268" i="1"/>
  <c r="CC268" i="1"/>
  <c r="BU268" i="1"/>
  <c r="BM268" i="1"/>
  <c r="BE268" i="1"/>
  <c r="AW268" i="1"/>
  <c r="AO268" i="1"/>
  <c r="AG268" i="1"/>
  <c r="Y268" i="1"/>
  <c r="Q268" i="1"/>
  <c r="DU267" i="1"/>
  <c r="D270" i="1" l="1"/>
  <c r="DQ269" i="1"/>
  <c r="DI269" i="1"/>
  <c r="DA269" i="1"/>
  <c r="CS269" i="1"/>
  <c r="CK269" i="1"/>
  <c r="CC269" i="1"/>
  <c r="BU269" i="1"/>
  <c r="BM269" i="1"/>
  <c r="BE269" i="1"/>
  <c r="AW269" i="1"/>
  <c r="AO269" i="1"/>
  <c r="AG269" i="1"/>
  <c r="Y269" i="1"/>
  <c r="Q269" i="1"/>
  <c r="DO269" i="1"/>
  <c r="DG269" i="1"/>
  <c r="CY269" i="1"/>
  <c r="CQ269" i="1"/>
  <c r="CI269" i="1"/>
  <c r="CA269" i="1"/>
  <c r="BS269" i="1"/>
  <c r="BK269" i="1"/>
  <c r="BC269" i="1"/>
  <c r="AU269" i="1"/>
  <c r="AM269" i="1"/>
  <c r="AE269" i="1"/>
  <c r="W269" i="1"/>
  <c r="O269" i="1"/>
  <c r="DM269" i="1"/>
  <c r="DE269" i="1"/>
  <c r="CW269" i="1"/>
  <c r="CO269" i="1"/>
  <c r="CG269" i="1"/>
  <c r="BY269" i="1"/>
  <c r="BQ269" i="1"/>
  <c r="BI269" i="1"/>
  <c r="BA269" i="1"/>
  <c r="AS269" i="1"/>
  <c r="AK269" i="1"/>
  <c r="AC269" i="1"/>
  <c r="U269" i="1"/>
  <c r="DS269" i="1"/>
  <c r="DK269" i="1"/>
  <c r="DC269" i="1"/>
  <c r="CU269" i="1"/>
  <c r="CM269" i="1"/>
  <c r="CE269" i="1"/>
  <c r="BW269" i="1"/>
  <c r="BO269" i="1"/>
  <c r="BG269" i="1"/>
  <c r="AY269" i="1"/>
  <c r="AQ269" i="1"/>
  <c r="AI269" i="1"/>
  <c r="AA269" i="1"/>
  <c r="S269" i="1"/>
  <c r="DU268" i="1"/>
  <c r="DU269" i="1" l="1"/>
  <c r="D271" i="1"/>
  <c r="DQ270" i="1"/>
  <c r="DI270" i="1"/>
  <c r="DA270" i="1"/>
  <c r="DS270" i="1"/>
  <c r="DO270" i="1"/>
  <c r="DE270" i="1"/>
  <c r="CU270" i="1"/>
  <c r="CM270" i="1"/>
  <c r="CE270" i="1"/>
  <c r="BW270" i="1"/>
  <c r="BO270" i="1"/>
  <c r="BG270" i="1"/>
  <c r="AY270" i="1"/>
  <c r="AQ270" i="1"/>
  <c r="AI270" i="1"/>
  <c r="AA270" i="1"/>
  <c r="S270" i="1"/>
  <c r="DM270" i="1"/>
  <c r="DC270" i="1"/>
  <c r="CS270" i="1"/>
  <c r="CK270" i="1"/>
  <c r="CC270" i="1"/>
  <c r="BU270" i="1"/>
  <c r="BM270" i="1"/>
  <c r="BE270" i="1"/>
  <c r="AW270" i="1"/>
  <c r="AO270" i="1"/>
  <c r="AG270" i="1"/>
  <c r="Y270" i="1"/>
  <c r="Q270" i="1"/>
  <c r="DK270" i="1"/>
  <c r="CY270" i="1"/>
  <c r="CQ270" i="1"/>
  <c r="CI270" i="1"/>
  <c r="CA270" i="1"/>
  <c r="BS270" i="1"/>
  <c r="BK270" i="1"/>
  <c r="BC270" i="1"/>
  <c r="AU270" i="1"/>
  <c r="AM270" i="1"/>
  <c r="AE270" i="1"/>
  <c r="W270" i="1"/>
  <c r="O270" i="1"/>
  <c r="DG270" i="1"/>
  <c r="CW270" i="1"/>
  <c r="CO270" i="1"/>
  <c r="CG270" i="1"/>
  <c r="BY270" i="1"/>
  <c r="BQ270" i="1"/>
  <c r="BI270" i="1"/>
  <c r="BA270" i="1"/>
  <c r="AS270" i="1"/>
  <c r="AK270" i="1"/>
  <c r="DU270" i="1" s="1"/>
  <c r="AC270" i="1"/>
  <c r="U270" i="1"/>
  <c r="DS271" i="1" l="1"/>
  <c r="DK271" i="1"/>
  <c r="DC271" i="1"/>
  <c r="CU271" i="1"/>
  <c r="CM271" i="1"/>
  <c r="CE271" i="1"/>
  <c r="BW271" i="1"/>
  <c r="BO271" i="1"/>
  <c r="BG271" i="1"/>
  <c r="AY271" i="1"/>
  <c r="AQ271" i="1"/>
  <c r="AI271" i="1"/>
  <c r="AA271" i="1"/>
  <c r="S271" i="1"/>
  <c r="DM271" i="1"/>
  <c r="DE271" i="1"/>
  <c r="CW271" i="1"/>
  <c r="CO271" i="1"/>
  <c r="CG271" i="1"/>
  <c r="BY271" i="1"/>
  <c r="BQ271" i="1"/>
  <c r="BI271" i="1"/>
  <c r="BA271" i="1"/>
  <c r="AS271" i="1"/>
  <c r="AK271" i="1"/>
  <c r="AC271" i="1"/>
  <c r="U271" i="1"/>
  <c r="DI271" i="1"/>
  <c r="CS271" i="1"/>
  <c r="CC271" i="1"/>
  <c r="BM271" i="1"/>
  <c r="AW271" i="1"/>
  <c r="AG271" i="1"/>
  <c r="Q271" i="1"/>
  <c r="DG271" i="1"/>
  <c r="CQ271" i="1"/>
  <c r="CA271" i="1"/>
  <c r="BK271" i="1"/>
  <c r="AU271" i="1"/>
  <c r="AE271" i="1"/>
  <c r="O271" i="1"/>
  <c r="DQ271" i="1"/>
  <c r="DA271" i="1"/>
  <c r="CK271" i="1"/>
  <c r="BU271" i="1"/>
  <c r="BE271" i="1"/>
  <c r="AO271" i="1"/>
  <c r="Y271" i="1"/>
  <c r="D272" i="1"/>
  <c r="DO271" i="1"/>
  <c r="CY271" i="1"/>
  <c r="CI271" i="1"/>
  <c r="BS271" i="1"/>
  <c r="BC271" i="1"/>
  <c r="AM271" i="1"/>
  <c r="W271" i="1"/>
  <c r="DM272" i="1" l="1"/>
  <c r="DE272" i="1"/>
  <c r="CW272" i="1"/>
  <c r="CO272" i="1"/>
  <c r="CG272" i="1"/>
  <c r="BY272" i="1"/>
  <c r="BQ272" i="1"/>
  <c r="BI272" i="1"/>
  <c r="BA272" i="1"/>
  <c r="AS272" i="1"/>
  <c r="AK272" i="1"/>
  <c r="AC272" i="1"/>
  <c r="U272" i="1"/>
  <c r="DO272" i="1"/>
  <c r="DG272" i="1"/>
  <c r="CY272" i="1"/>
  <c r="CQ272" i="1"/>
  <c r="CI272" i="1"/>
  <c r="CA272" i="1"/>
  <c r="BS272" i="1"/>
  <c r="BK272" i="1"/>
  <c r="BC272" i="1"/>
  <c r="AU272" i="1"/>
  <c r="AM272" i="1"/>
  <c r="AE272" i="1"/>
  <c r="W272" i="1"/>
  <c r="O272" i="1"/>
  <c r="DQ272" i="1"/>
  <c r="DA272" i="1"/>
  <c r="CK272" i="1"/>
  <c r="BU272" i="1"/>
  <c r="BE272" i="1"/>
  <c r="AO272" i="1"/>
  <c r="Y272" i="1"/>
  <c r="D273" i="1"/>
  <c r="DK272" i="1"/>
  <c r="CU272" i="1"/>
  <c r="CE272" i="1"/>
  <c r="BO272" i="1"/>
  <c r="AY272" i="1"/>
  <c r="AI272" i="1"/>
  <c r="S272" i="1"/>
  <c r="DI272" i="1"/>
  <c r="CS272" i="1"/>
  <c r="CC272" i="1"/>
  <c r="BM272" i="1"/>
  <c r="AW272" i="1"/>
  <c r="AG272" i="1"/>
  <c r="Q272" i="1"/>
  <c r="DS272" i="1"/>
  <c r="DC272" i="1"/>
  <c r="CM272" i="1"/>
  <c r="BW272" i="1"/>
  <c r="BG272" i="1"/>
  <c r="AQ272" i="1"/>
  <c r="AA272" i="1"/>
  <c r="DU271" i="1"/>
  <c r="DO273" i="1" l="1"/>
  <c r="DG273" i="1"/>
  <c r="CY273" i="1"/>
  <c r="CQ273" i="1"/>
  <c r="CI273" i="1"/>
  <c r="CA273" i="1"/>
  <c r="BS273" i="1"/>
  <c r="BK273" i="1"/>
  <c r="BC273" i="1"/>
  <c r="AU273" i="1"/>
  <c r="AM273" i="1"/>
  <c r="AE273" i="1"/>
  <c r="W273" i="1"/>
  <c r="O273" i="1"/>
  <c r="D274" i="1"/>
  <c r="DQ273" i="1"/>
  <c r="DI273" i="1"/>
  <c r="DA273" i="1"/>
  <c r="CS273" i="1"/>
  <c r="CK273" i="1"/>
  <c r="CC273" i="1"/>
  <c r="BU273" i="1"/>
  <c r="BM273" i="1"/>
  <c r="BE273" i="1"/>
  <c r="AW273" i="1"/>
  <c r="AO273" i="1"/>
  <c r="AG273" i="1"/>
  <c r="Y273" i="1"/>
  <c r="Q273" i="1"/>
  <c r="DE273" i="1"/>
  <c r="CO273" i="1"/>
  <c r="BY273" i="1"/>
  <c r="BI273" i="1"/>
  <c r="AS273" i="1"/>
  <c r="AC273" i="1"/>
  <c r="DS273" i="1"/>
  <c r="DC273" i="1"/>
  <c r="CM273" i="1"/>
  <c r="BW273" i="1"/>
  <c r="BG273" i="1"/>
  <c r="AQ273" i="1"/>
  <c r="AA273" i="1"/>
  <c r="DM273" i="1"/>
  <c r="CW273" i="1"/>
  <c r="CG273" i="1"/>
  <c r="BQ273" i="1"/>
  <c r="BA273" i="1"/>
  <c r="AK273" i="1"/>
  <c r="U273" i="1"/>
  <c r="DK273" i="1"/>
  <c r="CU273" i="1"/>
  <c r="CE273" i="1"/>
  <c r="BO273" i="1"/>
  <c r="AY273" i="1"/>
  <c r="AI273" i="1"/>
  <c r="S273" i="1"/>
  <c r="DU272" i="1"/>
  <c r="DU273" i="1" l="1"/>
  <c r="D275" i="1"/>
  <c r="DQ274" i="1"/>
  <c r="DI274" i="1"/>
  <c r="DA274" i="1"/>
  <c r="CS274" i="1"/>
  <c r="CK274" i="1"/>
  <c r="CC274" i="1"/>
  <c r="BU274" i="1"/>
  <c r="BM274" i="1"/>
  <c r="BE274" i="1"/>
  <c r="AW274" i="1"/>
  <c r="AO274" i="1"/>
  <c r="AG274" i="1"/>
  <c r="Y274" i="1"/>
  <c r="Q274" i="1"/>
  <c r="DS274" i="1"/>
  <c r="DK274" i="1"/>
  <c r="DC274" i="1"/>
  <c r="CU274" i="1"/>
  <c r="CM274" i="1"/>
  <c r="CE274" i="1"/>
  <c r="BW274" i="1"/>
  <c r="BO274" i="1"/>
  <c r="BG274" i="1"/>
  <c r="AY274" i="1"/>
  <c r="AQ274" i="1"/>
  <c r="AI274" i="1"/>
  <c r="AA274" i="1"/>
  <c r="S274" i="1"/>
  <c r="DO274" i="1"/>
  <c r="CY274" i="1"/>
  <c r="CI274" i="1"/>
  <c r="BS274" i="1"/>
  <c r="BC274" i="1"/>
  <c r="AM274" i="1"/>
  <c r="W274" i="1"/>
  <c r="DM274" i="1"/>
  <c r="CW274" i="1"/>
  <c r="CG274" i="1"/>
  <c r="BQ274" i="1"/>
  <c r="BA274" i="1"/>
  <c r="AK274" i="1"/>
  <c r="U274" i="1"/>
  <c r="DG274" i="1"/>
  <c r="CQ274" i="1"/>
  <c r="CA274" i="1"/>
  <c r="BK274" i="1"/>
  <c r="AU274" i="1"/>
  <c r="AE274" i="1"/>
  <c r="O274" i="1"/>
  <c r="DE274" i="1"/>
  <c r="CO274" i="1"/>
  <c r="BY274" i="1"/>
  <c r="BI274" i="1"/>
  <c r="AS274" i="1"/>
  <c r="AC274" i="1"/>
  <c r="DU274" i="1" l="1"/>
  <c r="DS275" i="1"/>
  <c r="DS262" i="1" s="1"/>
  <c r="DK275" i="1"/>
  <c r="DK262" i="1" s="1"/>
  <c r="DC275" i="1"/>
  <c r="DC262" i="1" s="1"/>
  <c r="CU275" i="1"/>
  <c r="CU262" i="1" s="1"/>
  <c r="CM275" i="1"/>
  <c r="CM262" i="1" s="1"/>
  <c r="CE275" i="1"/>
  <c r="CE262" i="1" s="1"/>
  <c r="BW275" i="1"/>
  <c r="BW262" i="1" s="1"/>
  <c r="BO275" i="1"/>
  <c r="BO262" i="1" s="1"/>
  <c r="BG275" i="1"/>
  <c r="BG262" i="1" s="1"/>
  <c r="AY275" i="1"/>
  <c r="AY262" i="1" s="1"/>
  <c r="AQ275" i="1"/>
  <c r="AQ262" i="1" s="1"/>
  <c r="AI275" i="1"/>
  <c r="AI262" i="1" s="1"/>
  <c r="AA275" i="1"/>
  <c r="AA262" i="1" s="1"/>
  <c r="S275" i="1"/>
  <c r="S262" i="1" s="1"/>
  <c r="DO275" i="1"/>
  <c r="DO262" i="1" s="1"/>
  <c r="DG275" i="1"/>
  <c r="DG262" i="1" s="1"/>
  <c r="CY275" i="1"/>
  <c r="CY262" i="1" s="1"/>
  <c r="CQ275" i="1"/>
  <c r="CQ262" i="1" s="1"/>
  <c r="CI275" i="1"/>
  <c r="CI262" i="1" s="1"/>
  <c r="CA275" i="1"/>
  <c r="CA262" i="1" s="1"/>
  <c r="BS275" i="1"/>
  <c r="BS262" i="1" s="1"/>
  <c r="BK275" i="1"/>
  <c r="BK262" i="1" s="1"/>
  <c r="BC275" i="1"/>
  <c r="BC262" i="1" s="1"/>
  <c r="AU275" i="1"/>
  <c r="AU262" i="1" s="1"/>
  <c r="AM275" i="1"/>
  <c r="AM262" i="1" s="1"/>
  <c r="AE275" i="1"/>
  <c r="AE262" i="1" s="1"/>
  <c r="W275" i="1"/>
  <c r="W262" i="1" s="1"/>
  <c r="O275" i="1"/>
  <c r="O262" i="1" s="1"/>
  <c r="DM275" i="1"/>
  <c r="DM262" i="1" s="1"/>
  <c r="DE275" i="1"/>
  <c r="DE262" i="1" s="1"/>
  <c r="CW275" i="1"/>
  <c r="CW262" i="1" s="1"/>
  <c r="CO275" i="1"/>
  <c r="CO262" i="1" s="1"/>
  <c r="CG275" i="1"/>
  <c r="CG262" i="1" s="1"/>
  <c r="BY275" i="1"/>
  <c r="BY262" i="1" s="1"/>
  <c r="BQ275" i="1"/>
  <c r="BQ262" i="1" s="1"/>
  <c r="BI275" i="1"/>
  <c r="BI262" i="1" s="1"/>
  <c r="BA275" i="1"/>
  <c r="BA262" i="1" s="1"/>
  <c r="AS275" i="1"/>
  <c r="AS262" i="1" s="1"/>
  <c r="AK275" i="1"/>
  <c r="AC275" i="1"/>
  <c r="AC262" i="1" s="1"/>
  <c r="U275" i="1"/>
  <c r="U262" i="1" s="1"/>
  <c r="DQ275" i="1"/>
  <c r="DQ262" i="1" s="1"/>
  <c r="CK275" i="1"/>
  <c r="CK262" i="1" s="1"/>
  <c r="BE275" i="1"/>
  <c r="BE262" i="1" s="1"/>
  <c r="Y275" i="1"/>
  <c r="Y262" i="1" s="1"/>
  <c r="DI275" i="1"/>
  <c r="DI262" i="1" s="1"/>
  <c r="CC275" i="1"/>
  <c r="CC262" i="1" s="1"/>
  <c r="AW275" i="1"/>
  <c r="AW262" i="1" s="1"/>
  <c r="Q275" i="1"/>
  <c r="Q262" i="1" s="1"/>
  <c r="D276" i="1"/>
  <c r="D277" i="1" s="1"/>
  <c r="DA275" i="1"/>
  <c r="DA262" i="1" s="1"/>
  <c r="BU275" i="1"/>
  <c r="BU262" i="1" s="1"/>
  <c r="AO275" i="1"/>
  <c r="AO262" i="1" s="1"/>
  <c r="CS275" i="1"/>
  <c r="CS262" i="1" s="1"/>
  <c r="BM275" i="1"/>
  <c r="BM262" i="1" s="1"/>
  <c r="AG275" i="1"/>
  <c r="AG262" i="1" s="1"/>
  <c r="DU275" i="1" l="1"/>
  <c r="DU262" i="1" s="1"/>
  <c r="AK262" i="1"/>
  <c r="D278" i="1"/>
  <c r="DQ277" i="1"/>
  <c r="DI277" i="1"/>
  <c r="DA277" i="1"/>
  <c r="CS277" i="1"/>
  <c r="CK277" i="1"/>
  <c r="CC277" i="1"/>
  <c r="BU277" i="1"/>
  <c r="BM277" i="1"/>
  <c r="BE277" i="1"/>
  <c r="AW277" i="1"/>
  <c r="AO277" i="1"/>
  <c r="AG277" i="1"/>
  <c r="Y277" i="1"/>
  <c r="Q277" i="1"/>
  <c r="DO277" i="1"/>
  <c r="DG277" i="1"/>
  <c r="CY277" i="1"/>
  <c r="CQ277" i="1"/>
  <c r="CI277" i="1"/>
  <c r="CA277" i="1"/>
  <c r="BS277" i="1"/>
  <c r="BK277" i="1"/>
  <c r="BC277" i="1"/>
  <c r="AU277" i="1"/>
  <c r="AM277" i="1"/>
  <c r="AE277" i="1"/>
  <c r="W277" i="1"/>
  <c r="O277" i="1"/>
  <c r="DM277" i="1"/>
  <c r="DE277" i="1"/>
  <c r="CW277" i="1"/>
  <c r="CO277" i="1"/>
  <c r="CG277" i="1"/>
  <c r="BY277" i="1"/>
  <c r="BQ277" i="1"/>
  <c r="BI277" i="1"/>
  <c r="BA277" i="1"/>
  <c r="AS277" i="1"/>
  <c r="AK277" i="1"/>
  <c r="AC277" i="1"/>
  <c r="U277" i="1"/>
  <c r="DS277" i="1"/>
  <c r="DK277" i="1"/>
  <c r="DC277" i="1"/>
  <c r="CU277" i="1"/>
  <c r="CM277" i="1"/>
  <c r="CE277" i="1"/>
  <c r="BW277" i="1"/>
  <c r="BO277" i="1"/>
  <c r="BG277" i="1"/>
  <c r="AY277" i="1"/>
  <c r="AQ277" i="1"/>
  <c r="AI277" i="1"/>
  <c r="AA277" i="1"/>
  <c r="S277" i="1"/>
  <c r="DU277" i="1" l="1"/>
  <c r="DS278" i="1"/>
  <c r="DK278" i="1"/>
  <c r="DC278" i="1"/>
  <c r="CU278" i="1"/>
  <c r="CM278" i="1"/>
  <c r="CE278" i="1"/>
  <c r="BW278" i="1"/>
  <c r="BO278" i="1"/>
  <c r="BG278" i="1"/>
  <c r="AY278" i="1"/>
  <c r="AQ278" i="1"/>
  <c r="AI278" i="1"/>
  <c r="AA278" i="1"/>
  <c r="S278" i="1"/>
  <c r="D279" i="1"/>
  <c r="DQ278" i="1"/>
  <c r="DI278" i="1"/>
  <c r="DA278" i="1"/>
  <c r="CS278" i="1"/>
  <c r="CK278" i="1"/>
  <c r="CC278" i="1"/>
  <c r="BU278" i="1"/>
  <c r="BM278" i="1"/>
  <c r="BE278" i="1"/>
  <c r="AW278" i="1"/>
  <c r="AO278" i="1"/>
  <c r="AG278" i="1"/>
  <c r="Y278" i="1"/>
  <c r="Q278" i="1"/>
  <c r="DO278" i="1"/>
  <c r="DG278" i="1"/>
  <c r="CY278" i="1"/>
  <c r="CQ278" i="1"/>
  <c r="CI278" i="1"/>
  <c r="CA278" i="1"/>
  <c r="BS278" i="1"/>
  <c r="BK278" i="1"/>
  <c r="BC278" i="1"/>
  <c r="AU278" i="1"/>
  <c r="AM278" i="1"/>
  <c r="AE278" i="1"/>
  <c r="W278" i="1"/>
  <c r="O278" i="1"/>
  <c r="DM278" i="1"/>
  <c r="DE278" i="1"/>
  <c r="CW278" i="1"/>
  <c r="CO278" i="1"/>
  <c r="CG278" i="1"/>
  <c r="BY278" i="1"/>
  <c r="BQ278" i="1"/>
  <c r="BI278" i="1"/>
  <c r="BA278" i="1"/>
  <c r="AS278" i="1"/>
  <c r="AK278" i="1"/>
  <c r="DU278" i="1" s="1"/>
  <c r="AC278" i="1"/>
  <c r="U278" i="1"/>
  <c r="DM279" i="1" l="1"/>
  <c r="DE279" i="1"/>
  <c r="CW279" i="1"/>
  <c r="CO279" i="1"/>
  <c r="CG279" i="1"/>
  <c r="BY279" i="1"/>
  <c r="BQ279" i="1"/>
  <c r="BI279" i="1"/>
  <c r="BA279" i="1"/>
  <c r="AS279" i="1"/>
  <c r="AK279" i="1"/>
  <c r="AC279" i="1"/>
  <c r="U279" i="1"/>
  <c r="DS279" i="1"/>
  <c r="DK279" i="1"/>
  <c r="DC279" i="1"/>
  <c r="CU279" i="1"/>
  <c r="CM279" i="1"/>
  <c r="CE279" i="1"/>
  <c r="BW279" i="1"/>
  <c r="BO279" i="1"/>
  <c r="BG279" i="1"/>
  <c r="AY279" i="1"/>
  <c r="AQ279" i="1"/>
  <c r="AI279" i="1"/>
  <c r="AA279" i="1"/>
  <c r="S279" i="1"/>
  <c r="D280" i="1"/>
  <c r="DQ279" i="1"/>
  <c r="DI279" i="1"/>
  <c r="DA279" i="1"/>
  <c r="CS279" i="1"/>
  <c r="CK279" i="1"/>
  <c r="CC279" i="1"/>
  <c r="BU279" i="1"/>
  <c r="BM279" i="1"/>
  <c r="BE279" i="1"/>
  <c r="AW279" i="1"/>
  <c r="AO279" i="1"/>
  <c r="AG279" i="1"/>
  <c r="Y279" i="1"/>
  <c r="Q279" i="1"/>
  <c r="DO279" i="1"/>
  <c r="DG279" i="1"/>
  <c r="CY279" i="1"/>
  <c r="CQ279" i="1"/>
  <c r="CI279" i="1"/>
  <c r="CA279" i="1"/>
  <c r="BS279" i="1"/>
  <c r="BK279" i="1"/>
  <c r="BC279" i="1"/>
  <c r="AU279" i="1"/>
  <c r="AM279" i="1"/>
  <c r="AE279" i="1"/>
  <c r="W279" i="1"/>
  <c r="O279" i="1"/>
  <c r="DO280" i="1" l="1"/>
  <c r="DG280" i="1"/>
  <c r="CY280" i="1"/>
  <c r="CQ280" i="1"/>
  <c r="CI280" i="1"/>
  <c r="CA280" i="1"/>
  <c r="BS280" i="1"/>
  <c r="BK280" i="1"/>
  <c r="BC280" i="1"/>
  <c r="AU280" i="1"/>
  <c r="AM280" i="1"/>
  <c r="AE280" i="1"/>
  <c r="W280" i="1"/>
  <c r="O280" i="1"/>
  <c r="DM280" i="1"/>
  <c r="DE280" i="1"/>
  <c r="CW280" i="1"/>
  <c r="CO280" i="1"/>
  <c r="CG280" i="1"/>
  <c r="BY280" i="1"/>
  <c r="BQ280" i="1"/>
  <c r="BI280" i="1"/>
  <c r="BA280" i="1"/>
  <c r="AS280" i="1"/>
  <c r="AK280" i="1"/>
  <c r="AC280" i="1"/>
  <c r="U280" i="1"/>
  <c r="DS280" i="1"/>
  <c r="DK280" i="1"/>
  <c r="DC280" i="1"/>
  <c r="CU280" i="1"/>
  <c r="CM280" i="1"/>
  <c r="CE280" i="1"/>
  <c r="BW280" i="1"/>
  <c r="BO280" i="1"/>
  <c r="BG280" i="1"/>
  <c r="AY280" i="1"/>
  <c r="AQ280" i="1"/>
  <c r="AI280" i="1"/>
  <c r="AA280" i="1"/>
  <c r="S280" i="1"/>
  <c r="D281" i="1"/>
  <c r="DQ280" i="1"/>
  <c r="DI280" i="1"/>
  <c r="DA280" i="1"/>
  <c r="CS280" i="1"/>
  <c r="CK280" i="1"/>
  <c r="CC280" i="1"/>
  <c r="BU280" i="1"/>
  <c r="BM280" i="1"/>
  <c r="BE280" i="1"/>
  <c r="AW280" i="1"/>
  <c r="AO280" i="1"/>
  <c r="AG280" i="1"/>
  <c r="Y280" i="1"/>
  <c r="Q280" i="1"/>
  <c r="DU279" i="1"/>
  <c r="D282" i="1" l="1"/>
  <c r="DQ281" i="1"/>
  <c r="DI281" i="1"/>
  <c r="DA281" i="1"/>
  <c r="CS281" i="1"/>
  <c r="CK281" i="1"/>
  <c r="CC281" i="1"/>
  <c r="BU281" i="1"/>
  <c r="BM281" i="1"/>
  <c r="BE281" i="1"/>
  <c r="AW281" i="1"/>
  <c r="AO281" i="1"/>
  <c r="AG281" i="1"/>
  <c r="Y281" i="1"/>
  <c r="Q281" i="1"/>
  <c r="DO281" i="1"/>
  <c r="DG281" i="1"/>
  <c r="CY281" i="1"/>
  <c r="CQ281" i="1"/>
  <c r="CI281" i="1"/>
  <c r="CA281" i="1"/>
  <c r="BS281" i="1"/>
  <c r="BK281" i="1"/>
  <c r="BC281" i="1"/>
  <c r="AU281" i="1"/>
  <c r="AM281" i="1"/>
  <c r="AE281" i="1"/>
  <c r="W281" i="1"/>
  <c r="O281" i="1"/>
  <c r="DM281" i="1"/>
  <c r="DE281" i="1"/>
  <c r="CW281" i="1"/>
  <c r="CO281" i="1"/>
  <c r="CG281" i="1"/>
  <c r="BY281" i="1"/>
  <c r="BQ281" i="1"/>
  <c r="BI281" i="1"/>
  <c r="BA281" i="1"/>
  <c r="AS281" i="1"/>
  <c r="AK281" i="1"/>
  <c r="AC281" i="1"/>
  <c r="U281" i="1"/>
  <c r="DS281" i="1"/>
  <c r="DK281" i="1"/>
  <c r="DC281" i="1"/>
  <c r="CU281" i="1"/>
  <c r="CM281" i="1"/>
  <c r="CE281" i="1"/>
  <c r="BW281" i="1"/>
  <c r="BO281" i="1"/>
  <c r="BG281" i="1"/>
  <c r="AY281" i="1"/>
  <c r="AQ281" i="1"/>
  <c r="AI281" i="1"/>
  <c r="AA281" i="1"/>
  <c r="S281" i="1"/>
  <c r="DU280" i="1"/>
  <c r="DU281" i="1" l="1"/>
  <c r="DS282" i="1"/>
  <c r="DK282" i="1"/>
  <c r="DC282" i="1"/>
  <c r="CU282" i="1"/>
  <c r="CM282" i="1"/>
  <c r="CE282" i="1"/>
  <c r="BW282" i="1"/>
  <c r="BO282" i="1"/>
  <c r="BG282" i="1"/>
  <c r="AY282" i="1"/>
  <c r="AQ282" i="1"/>
  <c r="AI282" i="1"/>
  <c r="AA282" i="1"/>
  <c r="S282" i="1"/>
  <c r="D283" i="1"/>
  <c r="DQ282" i="1"/>
  <c r="DI282" i="1"/>
  <c r="DA282" i="1"/>
  <c r="CS282" i="1"/>
  <c r="CK282" i="1"/>
  <c r="CC282" i="1"/>
  <c r="BU282" i="1"/>
  <c r="BM282" i="1"/>
  <c r="BE282" i="1"/>
  <c r="AW282" i="1"/>
  <c r="AO282" i="1"/>
  <c r="AG282" i="1"/>
  <c r="Y282" i="1"/>
  <c r="Q282" i="1"/>
  <c r="DO282" i="1"/>
  <c r="DG282" i="1"/>
  <c r="CY282" i="1"/>
  <c r="CQ282" i="1"/>
  <c r="CI282" i="1"/>
  <c r="CA282" i="1"/>
  <c r="BS282" i="1"/>
  <c r="BK282" i="1"/>
  <c r="BC282" i="1"/>
  <c r="AU282" i="1"/>
  <c r="AM282" i="1"/>
  <c r="AE282" i="1"/>
  <c r="W282" i="1"/>
  <c r="O282" i="1"/>
  <c r="DM282" i="1"/>
  <c r="DE282" i="1"/>
  <c r="CW282" i="1"/>
  <c r="CO282" i="1"/>
  <c r="CG282" i="1"/>
  <c r="BY282" i="1"/>
  <c r="BQ282" i="1"/>
  <c r="BI282" i="1"/>
  <c r="BA282" i="1"/>
  <c r="AS282" i="1"/>
  <c r="AK282" i="1"/>
  <c r="AC282" i="1"/>
  <c r="U282" i="1"/>
  <c r="DU282" i="1" l="1"/>
  <c r="DM283" i="1"/>
  <c r="DE283" i="1"/>
  <c r="CW283" i="1"/>
  <c r="CO283" i="1"/>
  <c r="CG283" i="1"/>
  <c r="BY283" i="1"/>
  <c r="BQ283" i="1"/>
  <c r="BI283" i="1"/>
  <c r="BA283" i="1"/>
  <c r="AS283" i="1"/>
  <c r="AK283" i="1"/>
  <c r="AC283" i="1"/>
  <c r="U283" i="1"/>
  <c r="DS283" i="1"/>
  <c r="DK283" i="1"/>
  <c r="DC283" i="1"/>
  <c r="CU283" i="1"/>
  <c r="CM283" i="1"/>
  <c r="CE283" i="1"/>
  <c r="BW283" i="1"/>
  <c r="BO283" i="1"/>
  <c r="BG283" i="1"/>
  <c r="AY283" i="1"/>
  <c r="AQ283" i="1"/>
  <c r="AI283" i="1"/>
  <c r="AA283" i="1"/>
  <c r="S283" i="1"/>
  <c r="D284" i="1"/>
  <c r="DQ283" i="1"/>
  <c r="DI283" i="1"/>
  <c r="DA283" i="1"/>
  <c r="CS283" i="1"/>
  <c r="CK283" i="1"/>
  <c r="CC283" i="1"/>
  <c r="BU283" i="1"/>
  <c r="BM283" i="1"/>
  <c r="BE283" i="1"/>
  <c r="AW283" i="1"/>
  <c r="AO283" i="1"/>
  <c r="AG283" i="1"/>
  <c r="Y283" i="1"/>
  <c r="Q283" i="1"/>
  <c r="DO283" i="1"/>
  <c r="DG283" i="1"/>
  <c r="CY283" i="1"/>
  <c r="CQ283" i="1"/>
  <c r="CI283" i="1"/>
  <c r="CA283" i="1"/>
  <c r="BS283" i="1"/>
  <c r="BK283" i="1"/>
  <c r="BC283" i="1"/>
  <c r="AU283" i="1"/>
  <c r="AM283" i="1"/>
  <c r="AE283" i="1"/>
  <c r="W283" i="1"/>
  <c r="O283" i="1"/>
  <c r="DO284" i="1" l="1"/>
  <c r="DG284" i="1"/>
  <c r="CY284" i="1"/>
  <c r="CQ284" i="1"/>
  <c r="CI284" i="1"/>
  <c r="CA284" i="1"/>
  <c r="BS284" i="1"/>
  <c r="BK284" i="1"/>
  <c r="BC284" i="1"/>
  <c r="AU284" i="1"/>
  <c r="AM284" i="1"/>
  <c r="AE284" i="1"/>
  <c r="W284" i="1"/>
  <c r="O284" i="1"/>
  <c r="DM284" i="1"/>
  <c r="DE284" i="1"/>
  <c r="CW284" i="1"/>
  <c r="CO284" i="1"/>
  <c r="CG284" i="1"/>
  <c r="BY284" i="1"/>
  <c r="BQ284" i="1"/>
  <c r="BI284" i="1"/>
  <c r="BA284" i="1"/>
  <c r="AS284" i="1"/>
  <c r="AK284" i="1"/>
  <c r="AC284" i="1"/>
  <c r="U284" i="1"/>
  <c r="DS284" i="1"/>
  <c r="DK284" i="1"/>
  <c r="DC284" i="1"/>
  <c r="CU284" i="1"/>
  <c r="CM284" i="1"/>
  <c r="CE284" i="1"/>
  <c r="BW284" i="1"/>
  <c r="BO284" i="1"/>
  <c r="BG284" i="1"/>
  <c r="AY284" i="1"/>
  <c r="AQ284" i="1"/>
  <c r="AI284" i="1"/>
  <c r="AA284" i="1"/>
  <c r="S284" i="1"/>
  <c r="D285" i="1"/>
  <c r="DQ284" i="1"/>
  <c r="DI284" i="1"/>
  <c r="DA284" i="1"/>
  <c r="CS284" i="1"/>
  <c r="CK284" i="1"/>
  <c r="CC284" i="1"/>
  <c r="BU284" i="1"/>
  <c r="BM284" i="1"/>
  <c r="BE284" i="1"/>
  <c r="AW284" i="1"/>
  <c r="AO284" i="1"/>
  <c r="AG284" i="1"/>
  <c r="Y284" i="1"/>
  <c r="Q284" i="1"/>
  <c r="DU283" i="1"/>
  <c r="D286" i="1" l="1"/>
  <c r="DQ285" i="1"/>
  <c r="DI285" i="1"/>
  <c r="DA285" i="1"/>
  <c r="CS285" i="1"/>
  <c r="CK285" i="1"/>
  <c r="CC285" i="1"/>
  <c r="BU285" i="1"/>
  <c r="BM285" i="1"/>
  <c r="BE285" i="1"/>
  <c r="AW285" i="1"/>
  <c r="AO285" i="1"/>
  <c r="AG285" i="1"/>
  <c r="Y285" i="1"/>
  <c r="Q285" i="1"/>
  <c r="DO285" i="1"/>
  <c r="DG285" i="1"/>
  <c r="CY285" i="1"/>
  <c r="CQ285" i="1"/>
  <c r="CI285" i="1"/>
  <c r="CA285" i="1"/>
  <c r="BS285" i="1"/>
  <c r="BK285" i="1"/>
  <c r="BC285" i="1"/>
  <c r="AU285" i="1"/>
  <c r="AM285" i="1"/>
  <c r="AE285" i="1"/>
  <c r="W285" i="1"/>
  <c r="O285" i="1"/>
  <c r="DM285" i="1"/>
  <c r="DE285" i="1"/>
  <c r="CW285" i="1"/>
  <c r="CO285" i="1"/>
  <c r="CG285" i="1"/>
  <c r="BY285" i="1"/>
  <c r="BQ285" i="1"/>
  <c r="BI285" i="1"/>
  <c r="BA285" i="1"/>
  <c r="AS285" i="1"/>
  <c r="AK285" i="1"/>
  <c r="AC285" i="1"/>
  <c r="U285" i="1"/>
  <c r="DS285" i="1"/>
  <c r="DK285" i="1"/>
  <c r="DC285" i="1"/>
  <c r="CU285" i="1"/>
  <c r="CM285" i="1"/>
  <c r="CE285" i="1"/>
  <c r="BW285" i="1"/>
  <c r="BO285" i="1"/>
  <c r="BG285" i="1"/>
  <c r="AY285" i="1"/>
  <c r="AQ285" i="1"/>
  <c r="AI285" i="1"/>
  <c r="AA285" i="1"/>
  <c r="S285" i="1"/>
  <c r="DU284" i="1"/>
  <c r="DU285" i="1" l="1"/>
  <c r="DS286" i="1"/>
  <c r="DK286" i="1"/>
  <c r="DC286" i="1"/>
  <c r="CU286" i="1"/>
  <c r="CM286" i="1"/>
  <c r="CE286" i="1"/>
  <c r="BW286" i="1"/>
  <c r="BO286" i="1"/>
  <c r="BG286" i="1"/>
  <c r="AY286" i="1"/>
  <c r="AQ286" i="1"/>
  <c r="AI286" i="1"/>
  <c r="AA286" i="1"/>
  <c r="S286" i="1"/>
  <c r="D287" i="1"/>
  <c r="DQ286" i="1"/>
  <c r="DI286" i="1"/>
  <c r="DA286" i="1"/>
  <c r="CS286" i="1"/>
  <c r="CK286" i="1"/>
  <c r="CC286" i="1"/>
  <c r="BU286" i="1"/>
  <c r="BM286" i="1"/>
  <c r="BE286" i="1"/>
  <c r="AW286" i="1"/>
  <c r="AO286" i="1"/>
  <c r="AG286" i="1"/>
  <c r="Y286" i="1"/>
  <c r="Q286" i="1"/>
  <c r="DO286" i="1"/>
  <c r="DG286" i="1"/>
  <c r="CY286" i="1"/>
  <c r="CQ286" i="1"/>
  <c r="CI286" i="1"/>
  <c r="CA286" i="1"/>
  <c r="BS286" i="1"/>
  <c r="BK286" i="1"/>
  <c r="BC286" i="1"/>
  <c r="AU286" i="1"/>
  <c r="AM286" i="1"/>
  <c r="AE286" i="1"/>
  <c r="W286" i="1"/>
  <c r="O286" i="1"/>
  <c r="DM286" i="1"/>
  <c r="DE286" i="1"/>
  <c r="CW286" i="1"/>
  <c r="CO286" i="1"/>
  <c r="CG286" i="1"/>
  <c r="BY286" i="1"/>
  <c r="BQ286" i="1"/>
  <c r="BI286" i="1"/>
  <c r="BA286" i="1"/>
  <c r="AS286" i="1"/>
  <c r="AK286" i="1"/>
  <c r="AC286" i="1"/>
  <c r="U286" i="1"/>
  <c r="DU286" i="1" l="1"/>
  <c r="DM287" i="1"/>
  <c r="DE287" i="1"/>
  <c r="CW287" i="1"/>
  <c r="CO287" i="1"/>
  <c r="CG287" i="1"/>
  <c r="BY287" i="1"/>
  <c r="BQ287" i="1"/>
  <c r="BI287" i="1"/>
  <c r="BA287" i="1"/>
  <c r="AS287" i="1"/>
  <c r="AK287" i="1"/>
  <c r="AC287" i="1"/>
  <c r="U287" i="1"/>
  <c r="DS287" i="1"/>
  <c r="DK287" i="1"/>
  <c r="DC287" i="1"/>
  <c r="CU287" i="1"/>
  <c r="CM287" i="1"/>
  <c r="CE287" i="1"/>
  <c r="BW287" i="1"/>
  <c r="BO287" i="1"/>
  <c r="BG287" i="1"/>
  <c r="AY287" i="1"/>
  <c r="AQ287" i="1"/>
  <c r="AI287" i="1"/>
  <c r="AA287" i="1"/>
  <c r="S287" i="1"/>
  <c r="D288" i="1"/>
  <c r="DQ287" i="1"/>
  <c r="DI287" i="1"/>
  <c r="DA287" i="1"/>
  <c r="CS287" i="1"/>
  <c r="CK287" i="1"/>
  <c r="CC287" i="1"/>
  <c r="BU287" i="1"/>
  <c r="BM287" i="1"/>
  <c r="BE287" i="1"/>
  <c r="AW287" i="1"/>
  <c r="AO287" i="1"/>
  <c r="AG287" i="1"/>
  <c r="Y287" i="1"/>
  <c r="Q287" i="1"/>
  <c r="DO287" i="1"/>
  <c r="DG287" i="1"/>
  <c r="CY287" i="1"/>
  <c r="CQ287" i="1"/>
  <c r="CI287" i="1"/>
  <c r="CA287" i="1"/>
  <c r="BS287" i="1"/>
  <c r="BK287" i="1"/>
  <c r="BC287" i="1"/>
  <c r="AU287" i="1"/>
  <c r="AM287" i="1"/>
  <c r="AE287" i="1"/>
  <c r="W287" i="1"/>
  <c r="O287" i="1"/>
  <c r="DO288" i="1" l="1"/>
  <c r="DG288" i="1"/>
  <c r="CY288" i="1"/>
  <c r="CQ288" i="1"/>
  <c r="CI288" i="1"/>
  <c r="CA288" i="1"/>
  <c r="BS288" i="1"/>
  <c r="BK288" i="1"/>
  <c r="BC288" i="1"/>
  <c r="AU288" i="1"/>
  <c r="AM288" i="1"/>
  <c r="AE288" i="1"/>
  <c r="W288" i="1"/>
  <c r="O288" i="1"/>
  <c r="DM288" i="1"/>
  <c r="DE288" i="1"/>
  <c r="CW288" i="1"/>
  <c r="CO288" i="1"/>
  <c r="CG288" i="1"/>
  <c r="BY288" i="1"/>
  <c r="BQ288" i="1"/>
  <c r="BI288" i="1"/>
  <c r="BA288" i="1"/>
  <c r="AS288" i="1"/>
  <c r="AK288" i="1"/>
  <c r="AC288" i="1"/>
  <c r="U288" i="1"/>
  <c r="DS288" i="1"/>
  <c r="DK288" i="1"/>
  <c r="DC288" i="1"/>
  <c r="CU288" i="1"/>
  <c r="CM288" i="1"/>
  <c r="CE288" i="1"/>
  <c r="BW288" i="1"/>
  <c r="BO288" i="1"/>
  <c r="BG288" i="1"/>
  <c r="AY288" i="1"/>
  <c r="AQ288" i="1"/>
  <c r="AI288" i="1"/>
  <c r="AA288" i="1"/>
  <c r="S288" i="1"/>
  <c r="D289" i="1"/>
  <c r="DQ288" i="1"/>
  <c r="DI288" i="1"/>
  <c r="DA288" i="1"/>
  <c r="CS288" i="1"/>
  <c r="CK288" i="1"/>
  <c r="CC288" i="1"/>
  <c r="BU288" i="1"/>
  <c r="BM288" i="1"/>
  <c r="BE288" i="1"/>
  <c r="AW288" i="1"/>
  <c r="AO288" i="1"/>
  <c r="AG288" i="1"/>
  <c r="Y288" i="1"/>
  <c r="Q288" i="1"/>
  <c r="DU287" i="1"/>
  <c r="DO289" i="1" l="1"/>
  <c r="DG289" i="1"/>
  <c r="CY289" i="1"/>
  <c r="D290" i="1"/>
  <c r="DM289" i="1"/>
  <c r="DC289" i="1"/>
  <c r="CS289" i="1"/>
  <c r="CK289" i="1"/>
  <c r="CC289" i="1"/>
  <c r="BU289" i="1"/>
  <c r="BM289" i="1"/>
  <c r="BE289" i="1"/>
  <c r="AW289" i="1"/>
  <c r="AO289" i="1"/>
  <c r="AG289" i="1"/>
  <c r="Y289" i="1"/>
  <c r="Q289" i="1"/>
  <c r="DK289" i="1"/>
  <c r="DA289" i="1"/>
  <c r="CQ289" i="1"/>
  <c r="CI289" i="1"/>
  <c r="CA289" i="1"/>
  <c r="BS289" i="1"/>
  <c r="BK289" i="1"/>
  <c r="BC289" i="1"/>
  <c r="AU289" i="1"/>
  <c r="AM289" i="1"/>
  <c r="AE289" i="1"/>
  <c r="W289" i="1"/>
  <c r="O289" i="1"/>
  <c r="DS289" i="1"/>
  <c r="DI289" i="1"/>
  <c r="CW289" i="1"/>
  <c r="CO289" i="1"/>
  <c r="CG289" i="1"/>
  <c r="BY289" i="1"/>
  <c r="BQ289" i="1"/>
  <c r="BI289" i="1"/>
  <c r="BA289" i="1"/>
  <c r="AS289" i="1"/>
  <c r="AK289" i="1"/>
  <c r="AC289" i="1"/>
  <c r="U289" i="1"/>
  <c r="DQ289" i="1"/>
  <c r="DE289" i="1"/>
  <c r="CU289" i="1"/>
  <c r="CM289" i="1"/>
  <c r="CE289" i="1"/>
  <c r="BW289" i="1"/>
  <c r="BO289" i="1"/>
  <c r="BG289" i="1"/>
  <c r="AY289" i="1"/>
  <c r="AQ289" i="1"/>
  <c r="AI289" i="1"/>
  <c r="AA289" i="1"/>
  <c r="S289" i="1"/>
  <c r="DU288" i="1"/>
  <c r="D291" i="1" l="1"/>
  <c r="DQ290" i="1"/>
  <c r="DI290" i="1"/>
  <c r="DA290" i="1"/>
  <c r="CS290" i="1"/>
  <c r="CK290" i="1"/>
  <c r="CC290" i="1"/>
  <c r="BU290" i="1"/>
  <c r="BM290" i="1"/>
  <c r="BE290" i="1"/>
  <c r="AW290" i="1"/>
  <c r="AO290" i="1"/>
  <c r="AG290" i="1"/>
  <c r="Y290" i="1"/>
  <c r="Q290" i="1"/>
  <c r="DM290" i="1"/>
  <c r="DC290" i="1"/>
  <c r="CQ290" i="1"/>
  <c r="CG290" i="1"/>
  <c r="BW290" i="1"/>
  <c r="BK290" i="1"/>
  <c r="BA290" i="1"/>
  <c r="AQ290" i="1"/>
  <c r="AE290" i="1"/>
  <c r="U290" i="1"/>
  <c r="DK290" i="1"/>
  <c r="CY290" i="1"/>
  <c r="CO290" i="1"/>
  <c r="CE290" i="1"/>
  <c r="BS290" i="1"/>
  <c r="BI290" i="1"/>
  <c r="AY290" i="1"/>
  <c r="AM290" i="1"/>
  <c r="AC290" i="1"/>
  <c r="S290" i="1"/>
  <c r="DS290" i="1"/>
  <c r="DG290" i="1"/>
  <c r="CW290" i="1"/>
  <c r="CM290" i="1"/>
  <c r="CA290" i="1"/>
  <c r="BQ290" i="1"/>
  <c r="BG290" i="1"/>
  <c r="AU290" i="1"/>
  <c r="AK290" i="1"/>
  <c r="AA290" i="1"/>
  <c r="O290" i="1"/>
  <c r="DO290" i="1"/>
  <c r="DE290" i="1"/>
  <c r="CU290" i="1"/>
  <c r="CI290" i="1"/>
  <c r="BY290" i="1"/>
  <c r="BO290" i="1"/>
  <c r="BC290" i="1"/>
  <c r="AS290" i="1"/>
  <c r="AI290" i="1"/>
  <c r="W290" i="1"/>
  <c r="DU289" i="1"/>
  <c r="DU290" i="1" l="1"/>
  <c r="DM291" i="1"/>
  <c r="DE291" i="1"/>
  <c r="CW291" i="1"/>
  <c r="CO291" i="1"/>
  <c r="CG291" i="1"/>
  <c r="BY291" i="1"/>
  <c r="DS291" i="1"/>
  <c r="DK291" i="1"/>
  <c r="DC291" i="1"/>
  <c r="CU291" i="1"/>
  <c r="CM291" i="1"/>
  <c r="CE291" i="1"/>
  <c r="BW291" i="1"/>
  <c r="BO291" i="1"/>
  <c r="BG291" i="1"/>
  <c r="AY291" i="1"/>
  <c r="AQ291" i="1"/>
  <c r="AI291" i="1"/>
  <c r="AA291" i="1"/>
  <c r="S291" i="1"/>
  <c r="DQ291" i="1"/>
  <c r="DA291" i="1"/>
  <c r="CK291" i="1"/>
  <c r="BU291" i="1"/>
  <c r="BK291" i="1"/>
  <c r="BA291" i="1"/>
  <c r="AO291" i="1"/>
  <c r="AE291" i="1"/>
  <c r="U291" i="1"/>
  <c r="D292" i="1"/>
  <c r="DO291" i="1"/>
  <c r="CY291" i="1"/>
  <c r="CI291" i="1"/>
  <c r="BS291" i="1"/>
  <c r="BI291" i="1"/>
  <c r="AW291" i="1"/>
  <c r="AM291" i="1"/>
  <c r="AC291" i="1"/>
  <c r="Q291" i="1"/>
  <c r="DI291" i="1"/>
  <c r="CS291" i="1"/>
  <c r="CC291" i="1"/>
  <c r="BQ291" i="1"/>
  <c r="BE291" i="1"/>
  <c r="AU291" i="1"/>
  <c r="AK291" i="1"/>
  <c r="Y291" i="1"/>
  <c r="O291" i="1"/>
  <c r="DG291" i="1"/>
  <c r="CQ291" i="1"/>
  <c r="CA291" i="1"/>
  <c r="BM291" i="1"/>
  <c r="BC291" i="1"/>
  <c r="AS291" i="1"/>
  <c r="AG291" i="1"/>
  <c r="W291" i="1"/>
  <c r="DU291" i="1" l="1"/>
  <c r="DO292" i="1"/>
  <c r="DG292" i="1"/>
  <c r="CY292" i="1"/>
  <c r="CQ292" i="1"/>
  <c r="CI292" i="1"/>
  <c r="CA292" i="1"/>
  <c r="BS292" i="1"/>
  <c r="BK292" i="1"/>
  <c r="BC292" i="1"/>
  <c r="AU292" i="1"/>
  <c r="AM292" i="1"/>
  <c r="AE292" i="1"/>
  <c r="W292" i="1"/>
  <c r="O292" i="1"/>
  <c r="DM292" i="1"/>
  <c r="DE292" i="1"/>
  <c r="CW292" i="1"/>
  <c r="CO292" i="1"/>
  <c r="CG292" i="1"/>
  <c r="BY292" i="1"/>
  <c r="BQ292" i="1"/>
  <c r="BI292" i="1"/>
  <c r="BA292" i="1"/>
  <c r="AS292" i="1"/>
  <c r="AK292" i="1"/>
  <c r="AC292" i="1"/>
  <c r="U292" i="1"/>
  <c r="DI292" i="1"/>
  <c r="CS292" i="1"/>
  <c r="CC292" i="1"/>
  <c r="BM292" i="1"/>
  <c r="AW292" i="1"/>
  <c r="AG292" i="1"/>
  <c r="Q292" i="1"/>
  <c r="DS292" i="1"/>
  <c r="DC292" i="1"/>
  <c r="CM292" i="1"/>
  <c r="BW292" i="1"/>
  <c r="BG292" i="1"/>
  <c r="AQ292" i="1"/>
  <c r="AA292" i="1"/>
  <c r="DQ292" i="1"/>
  <c r="DA292" i="1"/>
  <c r="CK292" i="1"/>
  <c r="BU292" i="1"/>
  <c r="BE292" i="1"/>
  <c r="AO292" i="1"/>
  <c r="Y292" i="1"/>
  <c r="D293" i="1"/>
  <c r="DK292" i="1"/>
  <c r="CU292" i="1"/>
  <c r="CE292" i="1"/>
  <c r="BO292" i="1"/>
  <c r="AY292" i="1"/>
  <c r="AI292" i="1"/>
  <c r="S292" i="1"/>
  <c r="D294" i="1" l="1"/>
  <c r="DQ293" i="1"/>
  <c r="DI293" i="1"/>
  <c r="DA293" i="1"/>
  <c r="CS293" i="1"/>
  <c r="CK293" i="1"/>
  <c r="CC293" i="1"/>
  <c r="BU293" i="1"/>
  <c r="BM293" i="1"/>
  <c r="BE293" i="1"/>
  <c r="AW293" i="1"/>
  <c r="AO293" i="1"/>
  <c r="AG293" i="1"/>
  <c r="Y293" i="1"/>
  <c r="Q293" i="1"/>
  <c r="DO293" i="1"/>
  <c r="DG293" i="1"/>
  <c r="CY293" i="1"/>
  <c r="CQ293" i="1"/>
  <c r="CI293" i="1"/>
  <c r="CA293" i="1"/>
  <c r="BS293" i="1"/>
  <c r="BK293" i="1"/>
  <c r="BC293" i="1"/>
  <c r="AU293" i="1"/>
  <c r="AM293" i="1"/>
  <c r="AE293" i="1"/>
  <c r="W293" i="1"/>
  <c r="O293" i="1"/>
  <c r="DM293" i="1"/>
  <c r="CW293" i="1"/>
  <c r="CG293" i="1"/>
  <c r="BQ293" i="1"/>
  <c r="BA293" i="1"/>
  <c r="AK293" i="1"/>
  <c r="U293" i="1"/>
  <c r="DK293" i="1"/>
  <c r="CU293" i="1"/>
  <c r="CE293" i="1"/>
  <c r="BO293" i="1"/>
  <c r="AY293" i="1"/>
  <c r="AI293" i="1"/>
  <c r="S293" i="1"/>
  <c r="DE293" i="1"/>
  <c r="CO293" i="1"/>
  <c r="BY293" i="1"/>
  <c r="BI293" i="1"/>
  <c r="AS293" i="1"/>
  <c r="AC293" i="1"/>
  <c r="DS293" i="1"/>
  <c r="DC293" i="1"/>
  <c r="CM293" i="1"/>
  <c r="BW293" i="1"/>
  <c r="BG293" i="1"/>
  <c r="AQ293" i="1"/>
  <c r="AA293" i="1"/>
  <c r="DU292" i="1"/>
  <c r="DU293" i="1" l="1"/>
  <c r="DS294" i="1"/>
  <c r="DK294" i="1"/>
  <c r="DC294" i="1"/>
  <c r="CU294" i="1"/>
  <c r="CM294" i="1"/>
  <c r="CE294" i="1"/>
  <c r="BW294" i="1"/>
  <c r="BO294" i="1"/>
  <c r="BG294" i="1"/>
  <c r="AY294" i="1"/>
  <c r="AQ294" i="1"/>
  <c r="AI294" i="1"/>
  <c r="AA294" i="1"/>
  <c r="S294" i="1"/>
  <c r="D295" i="1"/>
  <c r="DQ294" i="1"/>
  <c r="DI294" i="1"/>
  <c r="DA294" i="1"/>
  <c r="CS294" i="1"/>
  <c r="CK294" i="1"/>
  <c r="CC294" i="1"/>
  <c r="BU294" i="1"/>
  <c r="BM294" i="1"/>
  <c r="BE294" i="1"/>
  <c r="AW294" i="1"/>
  <c r="AO294" i="1"/>
  <c r="AG294" i="1"/>
  <c r="Y294" i="1"/>
  <c r="Q294" i="1"/>
  <c r="DG294" i="1"/>
  <c r="CQ294" i="1"/>
  <c r="CA294" i="1"/>
  <c r="BK294" i="1"/>
  <c r="AU294" i="1"/>
  <c r="AE294" i="1"/>
  <c r="O294" i="1"/>
  <c r="DE294" i="1"/>
  <c r="CO294" i="1"/>
  <c r="BY294" i="1"/>
  <c r="BI294" i="1"/>
  <c r="AS294" i="1"/>
  <c r="AC294" i="1"/>
  <c r="DO294" i="1"/>
  <c r="CY294" i="1"/>
  <c r="CI294" i="1"/>
  <c r="BS294" i="1"/>
  <c r="BC294" i="1"/>
  <c r="AM294" i="1"/>
  <c r="W294" i="1"/>
  <c r="DM294" i="1"/>
  <c r="CW294" i="1"/>
  <c r="CG294" i="1"/>
  <c r="BQ294" i="1"/>
  <c r="BA294" i="1"/>
  <c r="AK294" i="1"/>
  <c r="U294" i="1"/>
  <c r="DU294" i="1" l="1"/>
  <c r="DO295" i="1"/>
  <c r="DO276" i="1" s="1"/>
  <c r="DM295" i="1"/>
  <c r="DM276" i="1" s="1"/>
  <c r="DE295" i="1"/>
  <c r="DE276" i="1" s="1"/>
  <c r="CW295" i="1"/>
  <c r="CW276" i="1" s="1"/>
  <c r="CO295" i="1"/>
  <c r="CO276" i="1" s="1"/>
  <c r="CG295" i="1"/>
  <c r="CG276" i="1" s="1"/>
  <c r="BY295" i="1"/>
  <c r="BY276" i="1" s="1"/>
  <c r="BQ295" i="1"/>
  <c r="BQ276" i="1" s="1"/>
  <c r="BI295" i="1"/>
  <c r="BI276" i="1" s="1"/>
  <c r="BA295" i="1"/>
  <c r="BA276" i="1" s="1"/>
  <c r="AS295" i="1"/>
  <c r="AS276" i="1" s="1"/>
  <c r="AK295" i="1"/>
  <c r="AC295" i="1"/>
  <c r="AC276" i="1" s="1"/>
  <c r="U295" i="1"/>
  <c r="U276" i="1" s="1"/>
  <c r="DS295" i="1"/>
  <c r="DS276" i="1" s="1"/>
  <c r="DK295" i="1"/>
  <c r="DK276" i="1" s="1"/>
  <c r="DC295" i="1"/>
  <c r="DC276" i="1" s="1"/>
  <c r="CU295" i="1"/>
  <c r="CU276" i="1" s="1"/>
  <c r="CM295" i="1"/>
  <c r="CM276" i="1" s="1"/>
  <c r="CE295" i="1"/>
  <c r="CE276" i="1" s="1"/>
  <c r="BW295" i="1"/>
  <c r="BW276" i="1" s="1"/>
  <c r="BO295" i="1"/>
  <c r="BO276" i="1" s="1"/>
  <c r="BG295" i="1"/>
  <c r="BG276" i="1" s="1"/>
  <c r="AY295" i="1"/>
  <c r="AY276" i="1" s="1"/>
  <c r="AQ295" i="1"/>
  <c r="AQ276" i="1" s="1"/>
  <c r="AI295" i="1"/>
  <c r="AI276" i="1" s="1"/>
  <c r="AA295" i="1"/>
  <c r="AA276" i="1" s="1"/>
  <c r="S295" i="1"/>
  <c r="S276" i="1" s="1"/>
  <c r="DA295" i="1"/>
  <c r="DA276" i="1" s="1"/>
  <c r="CK295" i="1"/>
  <c r="CK276" i="1" s="1"/>
  <c r="BU295" i="1"/>
  <c r="BU276" i="1" s="1"/>
  <c r="BE295" i="1"/>
  <c r="BE276" i="1" s="1"/>
  <c r="AO295" i="1"/>
  <c r="AO276" i="1" s="1"/>
  <c r="Y295" i="1"/>
  <c r="Y276" i="1" s="1"/>
  <c r="DQ295" i="1"/>
  <c r="DQ276" i="1" s="1"/>
  <c r="CY295" i="1"/>
  <c r="CY276" i="1" s="1"/>
  <c r="CI295" i="1"/>
  <c r="CI276" i="1" s="1"/>
  <c r="BS295" i="1"/>
  <c r="BS276" i="1" s="1"/>
  <c r="BC295" i="1"/>
  <c r="BC276" i="1" s="1"/>
  <c r="AM295" i="1"/>
  <c r="AM276" i="1" s="1"/>
  <c r="W295" i="1"/>
  <c r="W276" i="1" s="1"/>
  <c r="DI295" i="1"/>
  <c r="DI276" i="1" s="1"/>
  <c r="CS295" i="1"/>
  <c r="CS276" i="1" s="1"/>
  <c r="CC295" i="1"/>
  <c r="CC276" i="1" s="1"/>
  <c r="BM295" i="1"/>
  <c r="BM276" i="1" s="1"/>
  <c r="AW295" i="1"/>
  <c r="AW276" i="1" s="1"/>
  <c r="AG295" i="1"/>
  <c r="AG276" i="1" s="1"/>
  <c r="Q295" i="1"/>
  <c r="Q276" i="1" s="1"/>
  <c r="D296" i="1"/>
  <c r="D297" i="1" s="1"/>
  <c r="DG295" i="1"/>
  <c r="DG276" i="1" s="1"/>
  <c r="CQ295" i="1"/>
  <c r="CQ276" i="1" s="1"/>
  <c r="CA295" i="1"/>
  <c r="CA276" i="1" s="1"/>
  <c r="BK295" i="1"/>
  <c r="BK276" i="1" s="1"/>
  <c r="AU295" i="1"/>
  <c r="AU276" i="1" s="1"/>
  <c r="AE295" i="1"/>
  <c r="AE276" i="1" s="1"/>
  <c r="O295" i="1"/>
  <c r="O276" i="1" s="1"/>
  <c r="DU295" i="1" l="1"/>
  <c r="DU276" i="1" s="1"/>
  <c r="AK276" i="1"/>
  <c r="DO297" i="1"/>
  <c r="DG297" i="1"/>
  <c r="CY297" i="1"/>
  <c r="CQ297" i="1"/>
  <c r="CI297" i="1"/>
  <c r="CA297" i="1"/>
  <c r="BS297" i="1"/>
  <c r="BK297" i="1"/>
  <c r="BC297" i="1"/>
  <c r="AU297" i="1"/>
  <c r="AM297" i="1"/>
  <c r="AE297" i="1"/>
  <c r="W297" i="1"/>
  <c r="O297" i="1"/>
  <c r="DM297" i="1"/>
  <c r="DE297" i="1"/>
  <c r="CW297" i="1"/>
  <c r="CO297" i="1"/>
  <c r="CG297" i="1"/>
  <c r="BY297" i="1"/>
  <c r="BQ297" i="1"/>
  <c r="BI297" i="1"/>
  <c r="BA297" i="1"/>
  <c r="AS297" i="1"/>
  <c r="AK297" i="1"/>
  <c r="AC297" i="1"/>
  <c r="U297" i="1"/>
  <c r="DS297" i="1"/>
  <c r="DK297" i="1"/>
  <c r="DC297" i="1"/>
  <c r="CU297" i="1"/>
  <c r="CM297" i="1"/>
  <c r="CE297" i="1"/>
  <c r="BW297" i="1"/>
  <c r="BO297" i="1"/>
  <c r="BG297" i="1"/>
  <c r="AY297" i="1"/>
  <c r="AQ297" i="1"/>
  <c r="AI297" i="1"/>
  <c r="AA297" i="1"/>
  <c r="S297" i="1"/>
  <c r="D298" i="1"/>
  <c r="DQ297" i="1"/>
  <c r="DI297" i="1"/>
  <c r="DA297" i="1"/>
  <c r="CS297" i="1"/>
  <c r="CK297" i="1"/>
  <c r="CC297" i="1"/>
  <c r="BU297" i="1"/>
  <c r="BM297" i="1"/>
  <c r="BE297" i="1"/>
  <c r="AW297" i="1"/>
  <c r="AO297" i="1"/>
  <c r="AG297" i="1"/>
  <c r="Y297" i="1"/>
  <c r="Q297" i="1"/>
  <c r="D299" i="1" l="1"/>
  <c r="DQ298" i="1"/>
  <c r="DI298" i="1"/>
  <c r="DA298" i="1"/>
  <c r="CS298" i="1"/>
  <c r="CK298" i="1"/>
  <c r="CC298" i="1"/>
  <c r="BU298" i="1"/>
  <c r="BM298" i="1"/>
  <c r="BE298" i="1"/>
  <c r="AW298" i="1"/>
  <c r="AO298" i="1"/>
  <c r="AG298" i="1"/>
  <c r="Y298" i="1"/>
  <c r="Q298" i="1"/>
  <c r="DO298" i="1"/>
  <c r="DG298" i="1"/>
  <c r="CY298" i="1"/>
  <c r="CQ298" i="1"/>
  <c r="CI298" i="1"/>
  <c r="CA298" i="1"/>
  <c r="BS298" i="1"/>
  <c r="BK298" i="1"/>
  <c r="BC298" i="1"/>
  <c r="AU298" i="1"/>
  <c r="AM298" i="1"/>
  <c r="AE298" i="1"/>
  <c r="W298" i="1"/>
  <c r="O298" i="1"/>
  <c r="DM298" i="1"/>
  <c r="DE298" i="1"/>
  <c r="CW298" i="1"/>
  <c r="CO298" i="1"/>
  <c r="CG298" i="1"/>
  <c r="BY298" i="1"/>
  <c r="BQ298" i="1"/>
  <c r="BI298" i="1"/>
  <c r="BA298" i="1"/>
  <c r="AS298" i="1"/>
  <c r="AK298" i="1"/>
  <c r="AC298" i="1"/>
  <c r="U298" i="1"/>
  <c r="DS298" i="1"/>
  <c r="DK298" i="1"/>
  <c r="DC298" i="1"/>
  <c r="CU298" i="1"/>
  <c r="CM298" i="1"/>
  <c r="CE298" i="1"/>
  <c r="BW298" i="1"/>
  <c r="BO298" i="1"/>
  <c r="BG298" i="1"/>
  <c r="AY298" i="1"/>
  <c r="AQ298" i="1"/>
  <c r="AI298" i="1"/>
  <c r="AA298" i="1"/>
  <c r="S298" i="1"/>
  <c r="DU297" i="1"/>
  <c r="DU298" i="1" l="1"/>
  <c r="DS299" i="1"/>
  <c r="DK299" i="1"/>
  <c r="DC299" i="1"/>
  <c r="CU299" i="1"/>
  <c r="CM299" i="1"/>
  <c r="CE299" i="1"/>
  <c r="BW299" i="1"/>
  <c r="BO299" i="1"/>
  <c r="BG299" i="1"/>
  <c r="AY299" i="1"/>
  <c r="AQ299" i="1"/>
  <c r="AI299" i="1"/>
  <c r="AA299" i="1"/>
  <c r="S299" i="1"/>
  <c r="D300" i="1"/>
  <c r="DQ299" i="1"/>
  <c r="DI299" i="1"/>
  <c r="DA299" i="1"/>
  <c r="CS299" i="1"/>
  <c r="CK299" i="1"/>
  <c r="CC299" i="1"/>
  <c r="BU299" i="1"/>
  <c r="BM299" i="1"/>
  <c r="BE299" i="1"/>
  <c r="AW299" i="1"/>
  <c r="AO299" i="1"/>
  <c r="AG299" i="1"/>
  <c r="Y299" i="1"/>
  <c r="Q299" i="1"/>
  <c r="DO299" i="1"/>
  <c r="DG299" i="1"/>
  <c r="CY299" i="1"/>
  <c r="CQ299" i="1"/>
  <c r="CI299" i="1"/>
  <c r="CA299" i="1"/>
  <c r="BS299" i="1"/>
  <c r="BK299" i="1"/>
  <c r="BC299" i="1"/>
  <c r="AU299" i="1"/>
  <c r="AM299" i="1"/>
  <c r="AE299" i="1"/>
  <c r="W299" i="1"/>
  <c r="O299" i="1"/>
  <c r="DM299" i="1"/>
  <c r="DE299" i="1"/>
  <c r="CW299" i="1"/>
  <c r="CO299" i="1"/>
  <c r="CG299" i="1"/>
  <c r="BY299" i="1"/>
  <c r="BQ299" i="1"/>
  <c r="BI299" i="1"/>
  <c r="BA299" i="1"/>
  <c r="AS299" i="1"/>
  <c r="AK299" i="1"/>
  <c r="AC299" i="1"/>
  <c r="U299" i="1"/>
  <c r="DM300" i="1" l="1"/>
  <c r="DE300" i="1"/>
  <c r="CW300" i="1"/>
  <c r="CO300" i="1"/>
  <c r="CG300" i="1"/>
  <c r="BY300" i="1"/>
  <c r="BQ300" i="1"/>
  <c r="BI300" i="1"/>
  <c r="BA300" i="1"/>
  <c r="AS300" i="1"/>
  <c r="AK300" i="1"/>
  <c r="AC300" i="1"/>
  <c r="U300" i="1"/>
  <c r="DS300" i="1"/>
  <c r="DK300" i="1"/>
  <c r="DC300" i="1"/>
  <c r="CU300" i="1"/>
  <c r="CM300" i="1"/>
  <c r="CE300" i="1"/>
  <c r="BW300" i="1"/>
  <c r="BO300" i="1"/>
  <c r="BG300" i="1"/>
  <c r="AY300" i="1"/>
  <c r="AQ300" i="1"/>
  <c r="AI300" i="1"/>
  <c r="AA300" i="1"/>
  <c r="S300" i="1"/>
  <c r="D301" i="1"/>
  <c r="DQ300" i="1"/>
  <c r="DI300" i="1"/>
  <c r="DA300" i="1"/>
  <c r="CS300" i="1"/>
  <c r="CK300" i="1"/>
  <c r="CC300" i="1"/>
  <c r="BU300" i="1"/>
  <c r="BM300" i="1"/>
  <c r="BE300" i="1"/>
  <c r="AW300" i="1"/>
  <c r="AO300" i="1"/>
  <c r="AG300" i="1"/>
  <c r="Y300" i="1"/>
  <c r="Q300" i="1"/>
  <c r="DO300" i="1"/>
  <c r="DG300" i="1"/>
  <c r="CY300" i="1"/>
  <c r="CQ300" i="1"/>
  <c r="CI300" i="1"/>
  <c r="CA300" i="1"/>
  <c r="BS300" i="1"/>
  <c r="BK300" i="1"/>
  <c r="BC300" i="1"/>
  <c r="AU300" i="1"/>
  <c r="AM300" i="1"/>
  <c r="AE300" i="1"/>
  <c r="W300" i="1"/>
  <c r="O300" i="1"/>
  <c r="DU299" i="1"/>
  <c r="D302" i="1" l="1"/>
  <c r="DQ301" i="1"/>
  <c r="DO301" i="1"/>
  <c r="DG301" i="1"/>
  <c r="CY301" i="1"/>
  <c r="CQ301" i="1"/>
  <c r="CI301" i="1"/>
  <c r="CA301" i="1"/>
  <c r="BS301" i="1"/>
  <c r="BK301" i="1"/>
  <c r="BC301" i="1"/>
  <c r="AU301" i="1"/>
  <c r="AM301" i="1"/>
  <c r="AE301" i="1"/>
  <c r="W301" i="1"/>
  <c r="O301" i="1"/>
  <c r="DM301" i="1"/>
  <c r="DE301" i="1"/>
  <c r="CW301" i="1"/>
  <c r="CO301" i="1"/>
  <c r="CG301" i="1"/>
  <c r="BY301" i="1"/>
  <c r="BQ301" i="1"/>
  <c r="BI301" i="1"/>
  <c r="BA301" i="1"/>
  <c r="AS301" i="1"/>
  <c r="AK301" i="1"/>
  <c r="AC301" i="1"/>
  <c r="U301" i="1"/>
  <c r="DK301" i="1"/>
  <c r="DC301" i="1"/>
  <c r="CU301" i="1"/>
  <c r="CM301" i="1"/>
  <c r="CE301" i="1"/>
  <c r="BW301" i="1"/>
  <c r="BO301" i="1"/>
  <c r="BG301" i="1"/>
  <c r="AY301" i="1"/>
  <c r="AQ301" i="1"/>
  <c r="AI301" i="1"/>
  <c r="AA301" i="1"/>
  <c r="S301" i="1"/>
  <c r="DS301" i="1"/>
  <c r="DI301" i="1"/>
  <c r="DA301" i="1"/>
  <c r="CS301" i="1"/>
  <c r="CK301" i="1"/>
  <c r="CC301" i="1"/>
  <c r="BU301" i="1"/>
  <c r="BM301" i="1"/>
  <c r="BE301" i="1"/>
  <c r="AW301" i="1"/>
  <c r="AO301" i="1"/>
  <c r="AG301" i="1"/>
  <c r="Y301" i="1"/>
  <c r="Q301" i="1"/>
  <c r="DU300" i="1"/>
  <c r="DS302" i="1" l="1"/>
  <c r="DK302" i="1"/>
  <c r="DC302" i="1"/>
  <c r="CU302" i="1"/>
  <c r="CM302" i="1"/>
  <c r="CE302" i="1"/>
  <c r="BW302" i="1"/>
  <c r="BO302" i="1"/>
  <c r="BG302" i="1"/>
  <c r="AY302" i="1"/>
  <c r="AQ302" i="1"/>
  <c r="AI302" i="1"/>
  <c r="AA302" i="1"/>
  <c r="S302" i="1"/>
  <c r="D303" i="1"/>
  <c r="DQ302" i="1"/>
  <c r="DI302" i="1"/>
  <c r="DA302" i="1"/>
  <c r="CS302" i="1"/>
  <c r="CK302" i="1"/>
  <c r="CC302" i="1"/>
  <c r="BU302" i="1"/>
  <c r="BM302" i="1"/>
  <c r="BE302" i="1"/>
  <c r="DO302" i="1"/>
  <c r="CY302" i="1"/>
  <c r="CI302" i="1"/>
  <c r="BS302" i="1"/>
  <c r="BC302" i="1"/>
  <c r="AS302" i="1"/>
  <c r="AG302" i="1"/>
  <c r="W302" i="1"/>
  <c r="DM302" i="1"/>
  <c r="CW302" i="1"/>
  <c r="CG302" i="1"/>
  <c r="BQ302" i="1"/>
  <c r="BA302" i="1"/>
  <c r="AO302" i="1"/>
  <c r="AE302" i="1"/>
  <c r="U302" i="1"/>
  <c r="DG302" i="1"/>
  <c r="CQ302" i="1"/>
  <c r="CA302" i="1"/>
  <c r="BK302" i="1"/>
  <c r="AW302" i="1"/>
  <c r="AM302" i="1"/>
  <c r="AC302" i="1"/>
  <c r="Q302" i="1"/>
  <c r="DE302" i="1"/>
  <c r="CO302" i="1"/>
  <c r="BY302" i="1"/>
  <c r="BI302" i="1"/>
  <c r="AU302" i="1"/>
  <c r="AK302" i="1"/>
  <c r="Y302" i="1"/>
  <c r="O302" i="1"/>
  <c r="DU301" i="1"/>
  <c r="DU302" i="1" l="1"/>
  <c r="DM303" i="1"/>
  <c r="DE303" i="1"/>
  <c r="CW303" i="1"/>
  <c r="CO303" i="1"/>
  <c r="CG303" i="1"/>
  <c r="BY303" i="1"/>
  <c r="BQ303" i="1"/>
  <c r="BI303" i="1"/>
  <c r="BA303" i="1"/>
  <c r="AS303" i="1"/>
  <c r="AK303" i="1"/>
  <c r="AC303" i="1"/>
  <c r="U303" i="1"/>
  <c r="DS303" i="1"/>
  <c r="DK303" i="1"/>
  <c r="DC303" i="1"/>
  <c r="CU303" i="1"/>
  <c r="CM303" i="1"/>
  <c r="CE303" i="1"/>
  <c r="BW303" i="1"/>
  <c r="BO303" i="1"/>
  <c r="BG303" i="1"/>
  <c r="AY303" i="1"/>
  <c r="AQ303" i="1"/>
  <c r="AI303" i="1"/>
  <c r="AA303" i="1"/>
  <c r="S303" i="1"/>
  <c r="DI303" i="1"/>
  <c r="CS303" i="1"/>
  <c r="CC303" i="1"/>
  <c r="BM303" i="1"/>
  <c r="AW303" i="1"/>
  <c r="AG303" i="1"/>
  <c r="Q303" i="1"/>
  <c r="DG303" i="1"/>
  <c r="CQ303" i="1"/>
  <c r="CA303" i="1"/>
  <c r="BK303" i="1"/>
  <c r="AU303" i="1"/>
  <c r="AE303" i="1"/>
  <c r="O303" i="1"/>
  <c r="DQ303" i="1"/>
  <c r="DA303" i="1"/>
  <c r="CK303" i="1"/>
  <c r="BU303" i="1"/>
  <c r="BE303" i="1"/>
  <c r="AO303" i="1"/>
  <c r="Y303" i="1"/>
  <c r="D304" i="1"/>
  <c r="DO303" i="1"/>
  <c r="CY303" i="1"/>
  <c r="CI303" i="1"/>
  <c r="BS303" i="1"/>
  <c r="BC303" i="1"/>
  <c r="AM303" i="1"/>
  <c r="W303" i="1"/>
  <c r="DU303" i="1" l="1"/>
  <c r="DO304" i="1"/>
  <c r="DG304" i="1"/>
  <c r="CY304" i="1"/>
  <c r="CQ304" i="1"/>
  <c r="CI304" i="1"/>
  <c r="CA304" i="1"/>
  <c r="BS304" i="1"/>
  <c r="BK304" i="1"/>
  <c r="BC304" i="1"/>
  <c r="AU304" i="1"/>
  <c r="AM304" i="1"/>
  <c r="AE304" i="1"/>
  <c r="W304" i="1"/>
  <c r="O304" i="1"/>
  <c r="DM304" i="1"/>
  <c r="DE304" i="1"/>
  <c r="CW304" i="1"/>
  <c r="CO304" i="1"/>
  <c r="CG304" i="1"/>
  <c r="BY304" i="1"/>
  <c r="BQ304" i="1"/>
  <c r="BI304" i="1"/>
  <c r="BA304" i="1"/>
  <c r="AS304" i="1"/>
  <c r="AK304" i="1"/>
  <c r="AC304" i="1"/>
  <c r="U304" i="1"/>
  <c r="DQ304" i="1"/>
  <c r="DA304" i="1"/>
  <c r="CK304" i="1"/>
  <c r="BU304" i="1"/>
  <c r="BE304" i="1"/>
  <c r="AO304" i="1"/>
  <c r="Y304" i="1"/>
  <c r="D305" i="1"/>
  <c r="DK304" i="1"/>
  <c r="CU304" i="1"/>
  <c r="CE304" i="1"/>
  <c r="BO304" i="1"/>
  <c r="AY304" i="1"/>
  <c r="AI304" i="1"/>
  <c r="S304" i="1"/>
  <c r="DI304" i="1"/>
  <c r="CS304" i="1"/>
  <c r="CC304" i="1"/>
  <c r="BM304" i="1"/>
  <c r="AW304" i="1"/>
  <c r="AG304" i="1"/>
  <c r="Q304" i="1"/>
  <c r="DS304" i="1"/>
  <c r="DC304" i="1"/>
  <c r="CM304" i="1"/>
  <c r="BW304" i="1"/>
  <c r="BG304" i="1"/>
  <c r="AQ304" i="1"/>
  <c r="AA304" i="1"/>
  <c r="DU304" i="1" l="1"/>
  <c r="D306" i="1"/>
  <c r="DQ305" i="1"/>
  <c r="DI305" i="1"/>
  <c r="DA305" i="1"/>
  <c r="CS305" i="1"/>
  <c r="CK305" i="1"/>
  <c r="CC305" i="1"/>
  <c r="BU305" i="1"/>
  <c r="BM305" i="1"/>
  <c r="BE305" i="1"/>
  <c r="AW305" i="1"/>
  <c r="AO305" i="1"/>
  <c r="AG305" i="1"/>
  <c r="Y305" i="1"/>
  <c r="Q305" i="1"/>
  <c r="DO305" i="1"/>
  <c r="DG305" i="1"/>
  <c r="CY305" i="1"/>
  <c r="CQ305" i="1"/>
  <c r="CI305" i="1"/>
  <c r="CA305" i="1"/>
  <c r="BS305" i="1"/>
  <c r="BK305" i="1"/>
  <c r="BC305" i="1"/>
  <c r="AU305" i="1"/>
  <c r="AM305" i="1"/>
  <c r="AE305" i="1"/>
  <c r="W305" i="1"/>
  <c r="O305" i="1"/>
  <c r="DE305" i="1"/>
  <c r="CO305" i="1"/>
  <c r="BY305" i="1"/>
  <c r="BI305" i="1"/>
  <c r="AS305" i="1"/>
  <c r="AC305" i="1"/>
  <c r="DS305" i="1"/>
  <c r="DC305" i="1"/>
  <c r="CM305" i="1"/>
  <c r="BW305" i="1"/>
  <c r="BG305" i="1"/>
  <c r="AQ305" i="1"/>
  <c r="AA305" i="1"/>
  <c r="DM305" i="1"/>
  <c r="CW305" i="1"/>
  <c r="CG305" i="1"/>
  <c r="BQ305" i="1"/>
  <c r="BA305" i="1"/>
  <c r="AK305" i="1"/>
  <c r="U305" i="1"/>
  <c r="DK305" i="1"/>
  <c r="CU305" i="1"/>
  <c r="CE305" i="1"/>
  <c r="BO305" i="1"/>
  <c r="AY305" i="1"/>
  <c r="AI305" i="1"/>
  <c r="S305" i="1"/>
  <c r="DS306" i="1" l="1"/>
  <c r="DK306" i="1"/>
  <c r="DC306" i="1"/>
  <c r="CU306" i="1"/>
  <c r="CM306" i="1"/>
  <c r="CE306" i="1"/>
  <c r="BW306" i="1"/>
  <c r="BO306" i="1"/>
  <c r="BG306" i="1"/>
  <c r="AY306" i="1"/>
  <c r="AQ306" i="1"/>
  <c r="AI306" i="1"/>
  <c r="AA306" i="1"/>
  <c r="S306" i="1"/>
  <c r="D307" i="1"/>
  <c r="DQ306" i="1"/>
  <c r="DI306" i="1"/>
  <c r="DA306" i="1"/>
  <c r="CS306" i="1"/>
  <c r="CK306" i="1"/>
  <c r="CC306" i="1"/>
  <c r="BU306" i="1"/>
  <c r="BM306" i="1"/>
  <c r="BE306" i="1"/>
  <c r="AW306" i="1"/>
  <c r="AO306" i="1"/>
  <c r="AG306" i="1"/>
  <c r="Y306" i="1"/>
  <c r="Q306" i="1"/>
  <c r="DO306" i="1"/>
  <c r="CY306" i="1"/>
  <c r="CI306" i="1"/>
  <c r="BS306" i="1"/>
  <c r="BC306" i="1"/>
  <c r="AM306" i="1"/>
  <c r="W306" i="1"/>
  <c r="DM306" i="1"/>
  <c r="CW306" i="1"/>
  <c r="CG306" i="1"/>
  <c r="BQ306" i="1"/>
  <c r="BA306" i="1"/>
  <c r="AK306" i="1"/>
  <c r="U306" i="1"/>
  <c r="DG306" i="1"/>
  <c r="CQ306" i="1"/>
  <c r="CA306" i="1"/>
  <c r="BK306" i="1"/>
  <c r="AU306" i="1"/>
  <c r="AE306" i="1"/>
  <c r="O306" i="1"/>
  <c r="DE306" i="1"/>
  <c r="CO306" i="1"/>
  <c r="BY306" i="1"/>
  <c r="BI306" i="1"/>
  <c r="AS306" i="1"/>
  <c r="AC306" i="1"/>
  <c r="DU305" i="1"/>
  <c r="DM307" i="1" l="1"/>
  <c r="DE307" i="1"/>
  <c r="CW307" i="1"/>
  <c r="CO307" i="1"/>
  <c r="CG307" i="1"/>
  <c r="BY307" i="1"/>
  <c r="BQ307" i="1"/>
  <c r="BI307" i="1"/>
  <c r="BA307" i="1"/>
  <c r="AS307" i="1"/>
  <c r="AK307" i="1"/>
  <c r="AC307" i="1"/>
  <c r="U307" i="1"/>
  <c r="DS307" i="1"/>
  <c r="DK307" i="1"/>
  <c r="DC307" i="1"/>
  <c r="CU307" i="1"/>
  <c r="CM307" i="1"/>
  <c r="CE307" i="1"/>
  <c r="BW307" i="1"/>
  <c r="BO307" i="1"/>
  <c r="BG307" i="1"/>
  <c r="AY307" i="1"/>
  <c r="AQ307" i="1"/>
  <c r="AI307" i="1"/>
  <c r="AA307" i="1"/>
  <c r="S307" i="1"/>
  <c r="DI307" i="1"/>
  <c r="CS307" i="1"/>
  <c r="CC307" i="1"/>
  <c r="BM307" i="1"/>
  <c r="AW307" i="1"/>
  <c r="AG307" i="1"/>
  <c r="Q307" i="1"/>
  <c r="DG307" i="1"/>
  <c r="CQ307" i="1"/>
  <c r="CA307" i="1"/>
  <c r="BK307" i="1"/>
  <c r="AU307" i="1"/>
  <c r="AE307" i="1"/>
  <c r="O307" i="1"/>
  <c r="DQ307" i="1"/>
  <c r="DA307" i="1"/>
  <c r="CK307" i="1"/>
  <c r="BU307" i="1"/>
  <c r="BE307" i="1"/>
  <c r="AO307" i="1"/>
  <c r="Y307" i="1"/>
  <c r="D308" i="1"/>
  <c r="DO307" i="1"/>
  <c r="CY307" i="1"/>
  <c r="CI307" i="1"/>
  <c r="BS307" i="1"/>
  <c r="BC307" i="1"/>
  <c r="AM307" i="1"/>
  <c r="W307" i="1"/>
  <c r="DU306" i="1"/>
  <c r="DU307" i="1" l="1"/>
  <c r="DO308" i="1"/>
  <c r="DG308" i="1"/>
  <c r="CY308" i="1"/>
  <c r="CQ308" i="1"/>
  <c r="CI308" i="1"/>
  <c r="CA308" i="1"/>
  <c r="BS308" i="1"/>
  <c r="BK308" i="1"/>
  <c r="BC308" i="1"/>
  <c r="AU308" i="1"/>
  <c r="AM308" i="1"/>
  <c r="AE308" i="1"/>
  <c r="W308" i="1"/>
  <c r="O308" i="1"/>
  <c r="DM308" i="1"/>
  <c r="DE308" i="1"/>
  <c r="CW308" i="1"/>
  <c r="CO308" i="1"/>
  <c r="CG308" i="1"/>
  <c r="BY308" i="1"/>
  <c r="BQ308" i="1"/>
  <c r="BI308" i="1"/>
  <c r="BA308" i="1"/>
  <c r="AS308" i="1"/>
  <c r="AK308" i="1"/>
  <c r="AC308" i="1"/>
  <c r="U308" i="1"/>
  <c r="DQ308" i="1"/>
  <c r="DA308" i="1"/>
  <c r="CK308" i="1"/>
  <c r="BU308" i="1"/>
  <c r="BE308" i="1"/>
  <c r="AO308" i="1"/>
  <c r="Y308" i="1"/>
  <c r="D309" i="1"/>
  <c r="DK308" i="1"/>
  <c r="CU308" i="1"/>
  <c r="CE308" i="1"/>
  <c r="BO308" i="1"/>
  <c r="AY308" i="1"/>
  <c r="AI308" i="1"/>
  <c r="S308" i="1"/>
  <c r="DI308" i="1"/>
  <c r="CS308" i="1"/>
  <c r="CC308" i="1"/>
  <c r="BM308" i="1"/>
  <c r="AW308" i="1"/>
  <c r="AG308" i="1"/>
  <c r="Q308" i="1"/>
  <c r="DS308" i="1"/>
  <c r="DC308" i="1"/>
  <c r="CM308" i="1"/>
  <c r="BW308" i="1"/>
  <c r="BG308" i="1"/>
  <c r="AQ308" i="1"/>
  <c r="AA308" i="1"/>
  <c r="D310" i="1" l="1"/>
  <c r="DQ309" i="1"/>
  <c r="DI309" i="1"/>
  <c r="DA309" i="1"/>
  <c r="CS309" i="1"/>
  <c r="CK309" i="1"/>
  <c r="CC309" i="1"/>
  <c r="BU309" i="1"/>
  <c r="BM309" i="1"/>
  <c r="BE309" i="1"/>
  <c r="AW309" i="1"/>
  <c r="AO309" i="1"/>
  <c r="AG309" i="1"/>
  <c r="Y309" i="1"/>
  <c r="Q309" i="1"/>
  <c r="DO309" i="1"/>
  <c r="DG309" i="1"/>
  <c r="CY309" i="1"/>
  <c r="CQ309" i="1"/>
  <c r="CI309" i="1"/>
  <c r="CA309" i="1"/>
  <c r="BS309" i="1"/>
  <c r="BK309" i="1"/>
  <c r="BC309" i="1"/>
  <c r="AU309" i="1"/>
  <c r="AM309" i="1"/>
  <c r="AE309" i="1"/>
  <c r="W309" i="1"/>
  <c r="O309" i="1"/>
  <c r="DE309" i="1"/>
  <c r="CO309" i="1"/>
  <c r="BY309" i="1"/>
  <c r="BI309" i="1"/>
  <c r="AS309" i="1"/>
  <c r="AC309" i="1"/>
  <c r="DS309" i="1"/>
  <c r="DC309" i="1"/>
  <c r="CM309" i="1"/>
  <c r="BW309" i="1"/>
  <c r="BG309" i="1"/>
  <c r="AQ309" i="1"/>
  <c r="AA309" i="1"/>
  <c r="DM309" i="1"/>
  <c r="CW309" i="1"/>
  <c r="CG309" i="1"/>
  <c r="BQ309" i="1"/>
  <c r="BA309" i="1"/>
  <c r="AK309" i="1"/>
  <c r="U309" i="1"/>
  <c r="DK309" i="1"/>
  <c r="CU309" i="1"/>
  <c r="CE309" i="1"/>
  <c r="BO309" i="1"/>
  <c r="AY309" i="1"/>
  <c r="AI309" i="1"/>
  <c r="S309" i="1"/>
  <c r="DU308" i="1"/>
  <c r="DU309" i="1" l="1"/>
  <c r="DO310" i="1"/>
  <c r="DG310" i="1"/>
  <c r="CY310" i="1"/>
  <c r="CQ310" i="1"/>
  <c r="CI310" i="1"/>
  <c r="CA310" i="1"/>
  <c r="BS310" i="1"/>
  <c r="BK310" i="1"/>
  <c r="BC310" i="1"/>
  <c r="AU310" i="1"/>
  <c r="AM310" i="1"/>
  <c r="AE310" i="1"/>
  <c r="DS310" i="1"/>
  <c r="DK310" i="1"/>
  <c r="DC310" i="1"/>
  <c r="CU310" i="1"/>
  <c r="CM310" i="1"/>
  <c r="CE310" i="1"/>
  <c r="BW310" i="1"/>
  <c r="BO310" i="1"/>
  <c r="BG310" i="1"/>
  <c r="AY310" i="1"/>
  <c r="AQ310" i="1"/>
  <c r="AI310" i="1"/>
  <c r="AA310" i="1"/>
  <c r="S310" i="1"/>
  <c r="D311" i="1"/>
  <c r="DQ310" i="1"/>
  <c r="DI310" i="1"/>
  <c r="DA310" i="1"/>
  <c r="CS310" i="1"/>
  <c r="CK310" i="1"/>
  <c r="CC310" i="1"/>
  <c r="BU310" i="1"/>
  <c r="BM310" i="1"/>
  <c r="BE310" i="1"/>
  <c r="AW310" i="1"/>
  <c r="AO310" i="1"/>
  <c r="AG310" i="1"/>
  <c r="Y310" i="1"/>
  <c r="Q310" i="1"/>
  <c r="DM310" i="1"/>
  <c r="CG310" i="1"/>
  <c r="BA310" i="1"/>
  <c r="W310" i="1"/>
  <c r="DE310" i="1"/>
  <c r="BY310" i="1"/>
  <c r="AS310" i="1"/>
  <c r="U310" i="1"/>
  <c r="CW310" i="1"/>
  <c r="BQ310" i="1"/>
  <c r="AK310" i="1"/>
  <c r="DU310" i="1" s="1"/>
  <c r="O310" i="1"/>
  <c r="CO310" i="1"/>
  <c r="BI310" i="1"/>
  <c r="AC310" i="1"/>
  <c r="D312" i="1" l="1"/>
  <c r="DQ311" i="1"/>
  <c r="DI311" i="1"/>
  <c r="DA311" i="1"/>
  <c r="CS311" i="1"/>
  <c r="CK311" i="1"/>
  <c r="CC311" i="1"/>
  <c r="BU311" i="1"/>
  <c r="BM311" i="1"/>
  <c r="BE311" i="1"/>
  <c r="AW311" i="1"/>
  <c r="AO311" i="1"/>
  <c r="AG311" i="1"/>
  <c r="Y311" i="1"/>
  <c r="Q311" i="1"/>
  <c r="DM311" i="1"/>
  <c r="DE311" i="1"/>
  <c r="CW311" i="1"/>
  <c r="CO311" i="1"/>
  <c r="CG311" i="1"/>
  <c r="BY311" i="1"/>
  <c r="BQ311" i="1"/>
  <c r="BI311" i="1"/>
  <c r="BA311" i="1"/>
  <c r="AS311" i="1"/>
  <c r="AK311" i="1"/>
  <c r="AC311" i="1"/>
  <c r="U311" i="1"/>
  <c r="DS311" i="1"/>
  <c r="DK311" i="1"/>
  <c r="DC311" i="1"/>
  <c r="CU311" i="1"/>
  <c r="CM311" i="1"/>
  <c r="CE311" i="1"/>
  <c r="BW311" i="1"/>
  <c r="BO311" i="1"/>
  <c r="BG311" i="1"/>
  <c r="AY311" i="1"/>
  <c r="AQ311" i="1"/>
  <c r="AI311" i="1"/>
  <c r="AA311" i="1"/>
  <c r="S311" i="1"/>
  <c r="CQ311" i="1"/>
  <c r="BK311" i="1"/>
  <c r="AE311" i="1"/>
  <c r="DO311" i="1"/>
  <c r="CI311" i="1"/>
  <c r="BC311" i="1"/>
  <c r="W311" i="1"/>
  <c r="DG311" i="1"/>
  <c r="CA311" i="1"/>
  <c r="AU311" i="1"/>
  <c r="O311" i="1"/>
  <c r="CY311" i="1"/>
  <c r="BS311" i="1"/>
  <c r="AM311" i="1"/>
  <c r="DU311" i="1" l="1"/>
  <c r="DS312" i="1"/>
  <c r="DK312" i="1"/>
  <c r="DC312" i="1"/>
  <c r="CU312" i="1"/>
  <c r="CM312" i="1"/>
  <c r="CE312" i="1"/>
  <c r="BW312" i="1"/>
  <c r="BO312" i="1"/>
  <c r="BG312" i="1"/>
  <c r="AY312" i="1"/>
  <c r="AQ312" i="1"/>
  <c r="AI312" i="1"/>
  <c r="AA312" i="1"/>
  <c r="S312" i="1"/>
  <c r="D313" i="1"/>
  <c r="DQ312" i="1"/>
  <c r="DI312" i="1"/>
  <c r="DA312" i="1"/>
  <c r="CS312" i="1"/>
  <c r="CK312" i="1"/>
  <c r="CC312" i="1"/>
  <c r="BU312" i="1"/>
  <c r="BM312" i="1"/>
  <c r="BE312" i="1"/>
  <c r="AW312" i="1"/>
  <c r="AO312" i="1"/>
  <c r="AG312" i="1"/>
  <c r="Y312" i="1"/>
  <c r="Q312" i="1"/>
  <c r="DO312" i="1"/>
  <c r="DG312" i="1"/>
  <c r="CY312" i="1"/>
  <c r="CQ312" i="1"/>
  <c r="CI312" i="1"/>
  <c r="CA312" i="1"/>
  <c r="BS312" i="1"/>
  <c r="BK312" i="1"/>
  <c r="BC312" i="1"/>
  <c r="AU312" i="1"/>
  <c r="AM312" i="1"/>
  <c r="AE312" i="1"/>
  <c r="W312" i="1"/>
  <c r="O312" i="1"/>
  <c r="DM312" i="1"/>
  <c r="DE312" i="1"/>
  <c r="CW312" i="1"/>
  <c r="CO312" i="1"/>
  <c r="CG312" i="1"/>
  <c r="BY312" i="1"/>
  <c r="BQ312" i="1"/>
  <c r="BI312" i="1"/>
  <c r="BA312" i="1"/>
  <c r="AS312" i="1"/>
  <c r="AK312" i="1"/>
  <c r="DU312" i="1" s="1"/>
  <c r="AC312" i="1"/>
  <c r="U312" i="1"/>
  <c r="DM313" i="1" l="1"/>
  <c r="DE313" i="1"/>
  <c r="CW313" i="1"/>
  <c r="CO313" i="1"/>
  <c r="CG313" i="1"/>
  <c r="BY313" i="1"/>
  <c r="BQ313" i="1"/>
  <c r="BI313" i="1"/>
  <c r="BA313" i="1"/>
  <c r="AS313" i="1"/>
  <c r="AK313" i="1"/>
  <c r="AC313" i="1"/>
  <c r="U313" i="1"/>
  <c r="DS313" i="1"/>
  <c r="DK313" i="1"/>
  <c r="DC313" i="1"/>
  <c r="CU313" i="1"/>
  <c r="CM313" i="1"/>
  <c r="CE313" i="1"/>
  <c r="BW313" i="1"/>
  <c r="BO313" i="1"/>
  <c r="BG313" i="1"/>
  <c r="AY313" i="1"/>
  <c r="AQ313" i="1"/>
  <c r="AI313" i="1"/>
  <c r="AA313" i="1"/>
  <c r="S313" i="1"/>
  <c r="D314" i="1"/>
  <c r="DQ313" i="1"/>
  <c r="DI313" i="1"/>
  <c r="DA313" i="1"/>
  <c r="CS313" i="1"/>
  <c r="CK313" i="1"/>
  <c r="CC313" i="1"/>
  <c r="BU313" i="1"/>
  <c r="BM313" i="1"/>
  <c r="BE313" i="1"/>
  <c r="AW313" i="1"/>
  <c r="AO313" i="1"/>
  <c r="AG313" i="1"/>
  <c r="Y313" i="1"/>
  <c r="Q313" i="1"/>
  <c r="DO313" i="1"/>
  <c r="DG313" i="1"/>
  <c r="CY313" i="1"/>
  <c r="CQ313" i="1"/>
  <c r="CI313" i="1"/>
  <c r="CA313" i="1"/>
  <c r="BS313" i="1"/>
  <c r="BK313" i="1"/>
  <c r="BC313" i="1"/>
  <c r="AU313" i="1"/>
  <c r="AM313" i="1"/>
  <c r="AE313" i="1"/>
  <c r="W313" i="1"/>
  <c r="O313" i="1"/>
  <c r="DO314" i="1" l="1"/>
  <c r="DO296" i="1" s="1"/>
  <c r="DG314" i="1"/>
  <c r="DG296" i="1" s="1"/>
  <c r="CY314" i="1"/>
  <c r="CY296" i="1" s="1"/>
  <c r="CQ314" i="1"/>
  <c r="CQ296" i="1" s="1"/>
  <c r="CI314" i="1"/>
  <c r="CI296" i="1" s="1"/>
  <c r="CA314" i="1"/>
  <c r="CA296" i="1" s="1"/>
  <c r="BS314" i="1"/>
  <c r="BS296" i="1" s="1"/>
  <c r="BK314" i="1"/>
  <c r="BK296" i="1" s="1"/>
  <c r="BC314" i="1"/>
  <c r="BC296" i="1" s="1"/>
  <c r="AU314" i="1"/>
  <c r="AU296" i="1" s="1"/>
  <c r="AM314" i="1"/>
  <c r="AM296" i="1" s="1"/>
  <c r="AE314" i="1"/>
  <c r="AE296" i="1" s="1"/>
  <c r="W314" i="1"/>
  <c r="W296" i="1" s="1"/>
  <c r="O314" i="1"/>
  <c r="O296" i="1" s="1"/>
  <c r="DM314" i="1"/>
  <c r="DM296" i="1" s="1"/>
  <c r="DE314" i="1"/>
  <c r="DE296" i="1" s="1"/>
  <c r="CW314" i="1"/>
  <c r="CW296" i="1" s="1"/>
  <c r="CO314" i="1"/>
  <c r="CO296" i="1" s="1"/>
  <c r="CG314" i="1"/>
  <c r="CG296" i="1" s="1"/>
  <c r="BY314" i="1"/>
  <c r="BY296" i="1" s="1"/>
  <c r="BQ314" i="1"/>
  <c r="BQ296" i="1" s="1"/>
  <c r="BI314" i="1"/>
  <c r="BI296" i="1" s="1"/>
  <c r="BA314" i="1"/>
  <c r="BA296" i="1" s="1"/>
  <c r="AS314" i="1"/>
  <c r="AS296" i="1" s="1"/>
  <c r="AK314" i="1"/>
  <c r="AC314" i="1"/>
  <c r="AC296" i="1" s="1"/>
  <c r="U314" i="1"/>
  <c r="U296" i="1" s="1"/>
  <c r="DS314" i="1"/>
  <c r="DS296" i="1" s="1"/>
  <c r="DK314" i="1"/>
  <c r="DK296" i="1" s="1"/>
  <c r="DC314" i="1"/>
  <c r="DC296" i="1" s="1"/>
  <c r="CU314" i="1"/>
  <c r="CU296" i="1" s="1"/>
  <c r="CM314" i="1"/>
  <c r="CM296" i="1" s="1"/>
  <c r="CE314" i="1"/>
  <c r="CE296" i="1" s="1"/>
  <c r="BW314" i="1"/>
  <c r="BW296" i="1" s="1"/>
  <c r="BO314" i="1"/>
  <c r="BO296" i="1" s="1"/>
  <c r="BG314" i="1"/>
  <c r="BG296" i="1" s="1"/>
  <c r="AY314" i="1"/>
  <c r="AY296" i="1" s="1"/>
  <c r="AQ314" i="1"/>
  <c r="AQ296" i="1" s="1"/>
  <c r="AI314" i="1"/>
  <c r="AI296" i="1" s="1"/>
  <c r="AA314" i="1"/>
  <c r="AA296" i="1" s="1"/>
  <c r="S314" i="1"/>
  <c r="S296" i="1" s="1"/>
  <c r="D315" i="1"/>
  <c r="D316" i="1" s="1"/>
  <c r="DQ314" i="1"/>
  <c r="DQ296" i="1" s="1"/>
  <c r="DI314" i="1"/>
  <c r="DI296" i="1" s="1"/>
  <c r="DA314" i="1"/>
  <c r="DA296" i="1" s="1"/>
  <c r="CS314" i="1"/>
  <c r="CS296" i="1" s="1"/>
  <c r="CK314" i="1"/>
  <c r="CK296" i="1" s="1"/>
  <c r="CC314" i="1"/>
  <c r="CC296" i="1" s="1"/>
  <c r="BU314" i="1"/>
  <c r="BU296" i="1" s="1"/>
  <c r="BM314" i="1"/>
  <c r="BM296" i="1" s="1"/>
  <c r="BE314" i="1"/>
  <c r="BE296" i="1" s="1"/>
  <c r="AW314" i="1"/>
  <c r="AW296" i="1" s="1"/>
  <c r="AO314" i="1"/>
  <c r="AO296" i="1" s="1"/>
  <c r="AG314" i="1"/>
  <c r="AG296" i="1" s="1"/>
  <c r="Y314" i="1"/>
  <c r="Y296" i="1" s="1"/>
  <c r="Q314" i="1"/>
  <c r="Q296" i="1" s="1"/>
  <c r="DU313" i="1"/>
  <c r="DM316" i="1" l="1"/>
  <c r="DE316" i="1"/>
  <c r="CW316" i="1"/>
  <c r="CO316" i="1"/>
  <c r="CG316" i="1"/>
  <c r="BY316" i="1"/>
  <c r="BQ316" i="1"/>
  <c r="BI316" i="1"/>
  <c r="BA316" i="1"/>
  <c r="AS316" i="1"/>
  <c r="AK316" i="1"/>
  <c r="AC316" i="1"/>
  <c r="U316" i="1"/>
  <c r="DS316" i="1"/>
  <c r="DK316" i="1"/>
  <c r="DC316" i="1"/>
  <c r="CU316" i="1"/>
  <c r="CM316" i="1"/>
  <c r="CE316" i="1"/>
  <c r="BW316" i="1"/>
  <c r="BO316" i="1"/>
  <c r="BG316" i="1"/>
  <c r="AY316" i="1"/>
  <c r="AQ316" i="1"/>
  <c r="AI316" i="1"/>
  <c r="AA316" i="1"/>
  <c r="S316" i="1"/>
  <c r="D317" i="1"/>
  <c r="DQ316" i="1"/>
  <c r="DI316" i="1"/>
  <c r="DA316" i="1"/>
  <c r="CS316" i="1"/>
  <c r="CK316" i="1"/>
  <c r="CC316" i="1"/>
  <c r="BU316" i="1"/>
  <c r="BM316" i="1"/>
  <c r="BE316" i="1"/>
  <c r="AW316" i="1"/>
  <c r="AO316" i="1"/>
  <c r="AG316" i="1"/>
  <c r="Y316" i="1"/>
  <c r="Q316" i="1"/>
  <c r="DO316" i="1"/>
  <c r="DG316" i="1"/>
  <c r="CY316" i="1"/>
  <c r="CQ316" i="1"/>
  <c r="CI316" i="1"/>
  <c r="CA316" i="1"/>
  <c r="BS316" i="1"/>
  <c r="BK316" i="1"/>
  <c r="BC316" i="1"/>
  <c r="AU316" i="1"/>
  <c r="AM316" i="1"/>
  <c r="AE316" i="1"/>
  <c r="W316" i="1"/>
  <c r="O316" i="1"/>
  <c r="DU314" i="1"/>
  <c r="DU296" i="1" s="1"/>
  <c r="AK296" i="1"/>
  <c r="D318" i="1" l="1"/>
  <c r="DO317" i="1"/>
  <c r="DG317" i="1"/>
  <c r="CY317" i="1"/>
  <c r="CQ317" i="1"/>
  <c r="CI317" i="1"/>
  <c r="CA317" i="1"/>
  <c r="BS317" i="1"/>
  <c r="BK317" i="1"/>
  <c r="BC317" i="1"/>
  <c r="AU317" i="1"/>
  <c r="AM317" i="1"/>
  <c r="AE317" i="1"/>
  <c r="W317" i="1"/>
  <c r="O317" i="1"/>
  <c r="DM317" i="1"/>
  <c r="DE317" i="1"/>
  <c r="CW317" i="1"/>
  <c r="CO317" i="1"/>
  <c r="CG317" i="1"/>
  <c r="BY317" i="1"/>
  <c r="BQ317" i="1"/>
  <c r="BI317" i="1"/>
  <c r="BA317" i="1"/>
  <c r="AS317" i="1"/>
  <c r="AK317" i="1"/>
  <c r="AC317" i="1"/>
  <c r="U317" i="1"/>
  <c r="DS317" i="1"/>
  <c r="DK317" i="1"/>
  <c r="DC317" i="1"/>
  <c r="CU317" i="1"/>
  <c r="CM317" i="1"/>
  <c r="CE317" i="1"/>
  <c r="BW317" i="1"/>
  <c r="BO317" i="1"/>
  <c r="BG317" i="1"/>
  <c r="AY317" i="1"/>
  <c r="AQ317" i="1"/>
  <c r="AI317" i="1"/>
  <c r="AA317" i="1"/>
  <c r="S317" i="1"/>
  <c r="DQ317" i="1"/>
  <c r="DI317" i="1"/>
  <c r="DA317" i="1"/>
  <c r="CS317" i="1"/>
  <c r="CK317" i="1"/>
  <c r="CC317" i="1"/>
  <c r="BU317" i="1"/>
  <c r="BM317" i="1"/>
  <c r="BE317" i="1"/>
  <c r="AW317" i="1"/>
  <c r="AO317" i="1"/>
  <c r="AG317" i="1"/>
  <c r="Y317" i="1"/>
  <c r="Q317" i="1"/>
  <c r="DU316" i="1"/>
  <c r="DU317" i="1" l="1"/>
  <c r="D319" i="1"/>
  <c r="DQ318" i="1"/>
  <c r="DI318" i="1"/>
  <c r="DA318" i="1"/>
  <c r="CS318" i="1"/>
  <c r="CK318" i="1"/>
  <c r="CC318" i="1"/>
  <c r="BU318" i="1"/>
  <c r="BM318" i="1"/>
  <c r="BE318" i="1"/>
  <c r="AW318" i="1"/>
  <c r="AO318" i="1"/>
  <c r="AG318" i="1"/>
  <c r="Y318" i="1"/>
  <c r="Q318" i="1"/>
  <c r="DO318" i="1"/>
  <c r="DG318" i="1"/>
  <c r="CY318" i="1"/>
  <c r="CQ318" i="1"/>
  <c r="CI318" i="1"/>
  <c r="CA318" i="1"/>
  <c r="BS318" i="1"/>
  <c r="BK318" i="1"/>
  <c r="DK318" i="1"/>
  <c r="CU318" i="1"/>
  <c r="CE318" i="1"/>
  <c r="BO318" i="1"/>
  <c r="BA318" i="1"/>
  <c r="AQ318" i="1"/>
  <c r="AE318" i="1"/>
  <c r="U318" i="1"/>
  <c r="DE318" i="1"/>
  <c r="CO318" i="1"/>
  <c r="BY318" i="1"/>
  <c r="BI318" i="1"/>
  <c r="AY318" i="1"/>
  <c r="AM318" i="1"/>
  <c r="AC318" i="1"/>
  <c r="S318" i="1"/>
  <c r="DS318" i="1"/>
  <c r="DC318" i="1"/>
  <c r="CM318" i="1"/>
  <c r="BW318" i="1"/>
  <c r="BG318" i="1"/>
  <c r="AU318" i="1"/>
  <c r="AK318" i="1"/>
  <c r="AA318" i="1"/>
  <c r="O318" i="1"/>
  <c r="DM318" i="1"/>
  <c r="CW318" i="1"/>
  <c r="CG318" i="1"/>
  <c r="BQ318" i="1"/>
  <c r="BC318" i="1"/>
  <c r="AS318" i="1"/>
  <c r="AI318" i="1"/>
  <c r="W318" i="1"/>
  <c r="DU318" i="1" l="1"/>
  <c r="DS319" i="1"/>
  <c r="DK319" i="1"/>
  <c r="DC319" i="1"/>
  <c r="CU319" i="1"/>
  <c r="CM319" i="1"/>
  <c r="CE319" i="1"/>
  <c r="BW319" i="1"/>
  <c r="BO319" i="1"/>
  <c r="BG319" i="1"/>
  <c r="AY319" i="1"/>
  <c r="AQ319" i="1"/>
  <c r="AI319" i="1"/>
  <c r="AA319" i="1"/>
  <c r="S319" i="1"/>
  <c r="D320" i="1"/>
  <c r="DQ319" i="1"/>
  <c r="DI319" i="1"/>
  <c r="DA319" i="1"/>
  <c r="CS319" i="1"/>
  <c r="CK319" i="1"/>
  <c r="CC319" i="1"/>
  <c r="BU319" i="1"/>
  <c r="BM319" i="1"/>
  <c r="BE319" i="1"/>
  <c r="AW319" i="1"/>
  <c r="AO319" i="1"/>
  <c r="AG319" i="1"/>
  <c r="Y319" i="1"/>
  <c r="Q319" i="1"/>
  <c r="DE319" i="1"/>
  <c r="CO319" i="1"/>
  <c r="BY319" i="1"/>
  <c r="BI319" i="1"/>
  <c r="AS319" i="1"/>
  <c r="AC319" i="1"/>
  <c r="DO319" i="1"/>
  <c r="CY319" i="1"/>
  <c r="CI319" i="1"/>
  <c r="BS319" i="1"/>
  <c r="BC319" i="1"/>
  <c r="AM319" i="1"/>
  <c r="W319" i="1"/>
  <c r="DM319" i="1"/>
  <c r="CW319" i="1"/>
  <c r="CG319" i="1"/>
  <c r="BQ319" i="1"/>
  <c r="BA319" i="1"/>
  <c r="AK319" i="1"/>
  <c r="U319" i="1"/>
  <c r="DG319" i="1"/>
  <c r="CQ319" i="1"/>
  <c r="CA319" i="1"/>
  <c r="BK319" i="1"/>
  <c r="AU319" i="1"/>
  <c r="AE319" i="1"/>
  <c r="O319" i="1"/>
  <c r="DU319" i="1" l="1"/>
  <c r="DM320" i="1"/>
  <c r="DE320" i="1"/>
  <c r="CW320" i="1"/>
  <c r="CO320" i="1"/>
  <c r="CG320" i="1"/>
  <c r="BY320" i="1"/>
  <c r="BQ320" i="1"/>
  <c r="BI320" i="1"/>
  <c r="BA320" i="1"/>
  <c r="AS320" i="1"/>
  <c r="AK320" i="1"/>
  <c r="AC320" i="1"/>
  <c r="U320" i="1"/>
  <c r="DS320" i="1"/>
  <c r="DK320" i="1"/>
  <c r="DC320" i="1"/>
  <c r="CU320" i="1"/>
  <c r="CM320" i="1"/>
  <c r="CE320" i="1"/>
  <c r="BW320" i="1"/>
  <c r="BO320" i="1"/>
  <c r="BG320" i="1"/>
  <c r="AY320" i="1"/>
  <c r="AQ320" i="1"/>
  <c r="AI320" i="1"/>
  <c r="AA320" i="1"/>
  <c r="S320" i="1"/>
  <c r="D321" i="1"/>
  <c r="DO320" i="1"/>
  <c r="CY320" i="1"/>
  <c r="CI320" i="1"/>
  <c r="BS320" i="1"/>
  <c r="BC320" i="1"/>
  <c r="AM320" i="1"/>
  <c r="W320" i="1"/>
  <c r="DI320" i="1"/>
  <c r="CS320" i="1"/>
  <c r="CC320" i="1"/>
  <c r="BM320" i="1"/>
  <c r="AW320" i="1"/>
  <c r="AG320" i="1"/>
  <c r="Q320" i="1"/>
  <c r="DG320" i="1"/>
  <c r="CQ320" i="1"/>
  <c r="CA320" i="1"/>
  <c r="BK320" i="1"/>
  <c r="AU320" i="1"/>
  <c r="AE320" i="1"/>
  <c r="O320" i="1"/>
  <c r="DQ320" i="1"/>
  <c r="DA320" i="1"/>
  <c r="CK320" i="1"/>
  <c r="BU320" i="1"/>
  <c r="BE320" i="1"/>
  <c r="AO320" i="1"/>
  <c r="Y320" i="1"/>
  <c r="DO321" i="1" l="1"/>
  <c r="DG321" i="1"/>
  <c r="CY321" i="1"/>
  <c r="CQ321" i="1"/>
  <c r="CI321" i="1"/>
  <c r="CA321" i="1"/>
  <c r="BS321" i="1"/>
  <c r="BK321" i="1"/>
  <c r="BC321" i="1"/>
  <c r="AU321" i="1"/>
  <c r="AM321" i="1"/>
  <c r="AE321" i="1"/>
  <c r="W321" i="1"/>
  <c r="O321" i="1"/>
  <c r="DM321" i="1"/>
  <c r="DE321" i="1"/>
  <c r="CW321" i="1"/>
  <c r="CO321" i="1"/>
  <c r="CG321" i="1"/>
  <c r="BY321" i="1"/>
  <c r="BQ321" i="1"/>
  <c r="BI321" i="1"/>
  <c r="BA321" i="1"/>
  <c r="AS321" i="1"/>
  <c r="AK321" i="1"/>
  <c r="AC321" i="1"/>
  <c r="U321" i="1"/>
  <c r="DS321" i="1"/>
  <c r="DC321" i="1"/>
  <c r="CM321" i="1"/>
  <c r="BW321" i="1"/>
  <c r="BG321" i="1"/>
  <c r="AQ321" i="1"/>
  <c r="AA321" i="1"/>
  <c r="DQ321" i="1"/>
  <c r="DA321" i="1"/>
  <c r="CK321" i="1"/>
  <c r="BU321" i="1"/>
  <c r="BE321" i="1"/>
  <c r="AO321" i="1"/>
  <c r="Y321" i="1"/>
  <c r="D322" i="1"/>
  <c r="DK321" i="1"/>
  <c r="CU321" i="1"/>
  <c r="CE321" i="1"/>
  <c r="BO321" i="1"/>
  <c r="AY321" i="1"/>
  <c r="AI321" i="1"/>
  <c r="S321" i="1"/>
  <c r="DI321" i="1"/>
  <c r="CS321" i="1"/>
  <c r="CC321" i="1"/>
  <c r="BM321" i="1"/>
  <c r="AW321" i="1"/>
  <c r="AG321" i="1"/>
  <c r="Q321" i="1"/>
  <c r="DU320" i="1"/>
  <c r="D323" i="1" l="1"/>
  <c r="D324" i="1" s="1"/>
  <c r="DQ322" i="1"/>
  <c r="DQ315" i="1" s="1"/>
  <c r="DI322" i="1"/>
  <c r="DI315" i="1" s="1"/>
  <c r="DA322" i="1"/>
  <c r="DA315" i="1" s="1"/>
  <c r="CS322" i="1"/>
  <c r="CS315" i="1" s="1"/>
  <c r="CK322" i="1"/>
  <c r="CK315" i="1" s="1"/>
  <c r="CC322" i="1"/>
  <c r="CC315" i="1" s="1"/>
  <c r="BU322" i="1"/>
  <c r="BU315" i="1" s="1"/>
  <c r="BM322" i="1"/>
  <c r="BM315" i="1" s="1"/>
  <c r="BE322" i="1"/>
  <c r="BE315" i="1" s="1"/>
  <c r="AW322" i="1"/>
  <c r="AW315" i="1" s="1"/>
  <c r="AO322" i="1"/>
  <c r="AO315" i="1" s="1"/>
  <c r="AG322" i="1"/>
  <c r="AG315" i="1" s="1"/>
  <c r="Y322" i="1"/>
  <c r="Y315" i="1" s="1"/>
  <c r="Q322" i="1"/>
  <c r="Q315" i="1" s="1"/>
  <c r="DO322" i="1"/>
  <c r="DO315" i="1" s="1"/>
  <c r="DG322" i="1"/>
  <c r="DG315" i="1" s="1"/>
  <c r="CY322" i="1"/>
  <c r="CY315" i="1" s="1"/>
  <c r="CQ322" i="1"/>
  <c r="CQ315" i="1" s="1"/>
  <c r="CI322" i="1"/>
  <c r="CI315" i="1" s="1"/>
  <c r="CA322" i="1"/>
  <c r="CA315" i="1" s="1"/>
  <c r="BS322" i="1"/>
  <c r="BS315" i="1" s="1"/>
  <c r="BK322" i="1"/>
  <c r="BK315" i="1" s="1"/>
  <c r="BC322" i="1"/>
  <c r="BC315" i="1" s="1"/>
  <c r="AU322" i="1"/>
  <c r="AU315" i="1" s="1"/>
  <c r="AM322" i="1"/>
  <c r="AM315" i="1" s="1"/>
  <c r="AE322" i="1"/>
  <c r="AE315" i="1" s="1"/>
  <c r="W322" i="1"/>
  <c r="W315" i="1" s="1"/>
  <c r="O322" i="1"/>
  <c r="O315" i="1" s="1"/>
  <c r="DK322" i="1"/>
  <c r="DK315" i="1" s="1"/>
  <c r="CU322" i="1"/>
  <c r="CU315" i="1" s="1"/>
  <c r="CE322" i="1"/>
  <c r="CE315" i="1" s="1"/>
  <c r="BO322" i="1"/>
  <c r="BO315" i="1" s="1"/>
  <c r="AY322" i="1"/>
  <c r="AY315" i="1" s="1"/>
  <c r="AI322" i="1"/>
  <c r="AI315" i="1" s="1"/>
  <c r="S322" i="1"/>
  <c r="S315" i="1" s="1"/>
  <c r="DE322" i="1"/>
  <c r="DE315" i="1" s="1"/>
  <c r="CO322" i="1"/>
  <c r="CO315" i="1" s="1"/>
  <c r="BY322" i="1"/>
  <c r="BY315" i="1" s="1"/>
  <c r="BI322" i="1"/>
  <c r="BI315" i="1" s="1"/>
  <c r="AS322" i="1"/>
  <c r="AS315" i="1" s="1"/>
  <c r="AC322" i="1"/>
  <c r="AC315" i="1" s="1"/>
  <c r="DS322" i="1"/>
  <c r="DS315" i="1" s="1"/>
  <c r="DC322" i="1"/>
  <c r="DC315" i="1" s="1"/>
  <c r="CM322" i="1"/>
  <c r="CM315" i="1" s="1"/>
  <c r="BW322" i="1"/>
  <c r="BW315" i="1" s="1"/>
  <c r="BG322" i="1"/>
  <c r="BG315" i="1" s="1"/>
  <c r="AQ322" i="1"/>
  <c r="AQ315" i="1" s="1"/>
  <c r="AA322" i="1"/>
  <c r="AA315" i="1" s="1"/>
  <c r="DM322" i="1"/>
  <c r="DM315" i="1" s="1"/>
  <c r="CW322" i="1"/>
  <c r="CW315" i="1" s="1"/>
  <c r="CG322" i="1"/>
  <c r="CG315" i="1" s="1"/>
  <c r="BQ322" i="1"/>
  <c r="BQ315" i="1" s="1"/>
  <c r="BA322" i="1"/>
  <c r="BA315" i="1" s="1"/>
  <c r="AK322" i="1"/>
  <c r="DU322" i="1" s="1"/>
  <c r="DU315" i="1" s="1"/>
  <c r="U322" i="1"/>
  <c r="U315" i="1" s="1"/>
  <c r="DU321" i="1"/>
  <c r="AK315" i="1" l="1"/>
  <c r="DS324" i="1"/>
  <c r="DK324" i="1"/>
  <c r="DC324" i="1"/>
  <c r="CU324" i="1"/>
  <c r="CM324" i="1"/>
  <c r="CE324" i="1"/>
  <c r="BW324" i="1"/>
  <c r="BO324" i="1"/>
  <c r="BG324" i="1"/>
  <c r="AY324" i="1"/>
  <c r="AQ324" i="1"/>
  <c r="AI324" i="1"/>
  <c r="AA324" i="1"/>
  <c r="S324" i="1"/>
  <c r="DQ324" i="1"/>
  <c r="DI324" i="1"/>
  <c r="DA324" i="1"/>
  <c r="CS324" i="1"/>
  <c r="CK324" i="1"/>
  <c r="CC324" i="1"/>
  <c r="BU324" i="1"/>
  <c r="BM324" i="1"/>
  <c r="BE324" i="1"/>
  <c r="AW324" i="1"/>
  <c r="AO324" i="1"/>
  <c r="AG324" i="1"/>
  <c r="Y324" i="1"/>
  <c r="Q324" i="1"/>
  <c r="D325" i="1"/>
  <c r="DO324" i="1"/>
  <c r="DG324" i="1"/>
  <c r="CY324" i="1"/>
  <c r="CQ324" i="1"/>
  <c r="CI324" i="1"/>
  <c r="CA324" i="1"/>
  <c r="BS324" i="1"/>
  <c r="BK324" i="1"/>
  <c r="BC324" i="1"/>
  <c r="AU324" i="1"/>
  <c r="AM324" i="1"/>
  <c r="AE324" i="1"/>
  <c r="W324" i="1"/>
  <c r="O324" i="1"/>
  <c r="DM324" i="1"/>
  <c r="DE324" i="1"/>
  <c r="CW324" i="1"/>
  <c r="CO324" i="1"/>
  <c r="CG324" i="1"/>
  <c r="BY324" i="1"/>
  <c r="BQ324" i="1"/>
  <c r="BI324" i="1"/>
  <c r="BA324" i="1"/>
  <c r="AS324" i="1"/>
  <c r="AK324" i="1"/>
  <c r="AC324" i="1"/>
  <c r="U324" i="1"/>
  <c r="DU324" i="1" l="1"/>
  <c r="D326" i="1"/>
  <c r="DQ325" i="1"/>
  <c r="DI325" i="1"/>
  <c r="DA325" i="1"/>
  <c r="CS325" i="1"/>
  <c r="CK325" i="1"/>
  <c r="CC325" i="1"/>
  <c r="BU325" i="1"/>
  <c r="BM325" i="1"/>
  <c r="BE325" i="1"/>
  <c r="AW325" i="1"/>
  <c r="AO325" i="1"/>
  <c r="AG325" i="1"/>
  <c r="Y325" i="1"/>
  <c r="Q325" i="1"/>
  <c r="DS325" i="1"/>
  <c r="DG325" i="1"/>
  <c r="CW325" i="1"/>
  <c r="CM325" i="1"/>
  <c r="CA325" i="1"/>
  <c r="BQ325" i="1"/>
  <c r="BG325" i="1"/>
  <c r="AU325" i="1"/>
  <c r="AK325" i="1"/>
  <c r="AA325" i="1"/>
  <c r="O325" i="1"/>
  <c r="DO325" i="1"/>
  <c r="DE325" i="1"/>
  <c r="CU325" i="1"/>
  <c r="CI325" i="1"/>
  <c r="BY325" i="1"/>
  <c r="BO325" i="1"/>
  <c r="BC325" i="1"/>
  <c r="AS325" i="1"/>
  <c r="AI325" i="1"/>
  <c r="W325" i="1"/>
  <c r="DM325" i="1"/>
  <c r="DC325" i="1"/>
  <c r="CQ325" i="1"/>
  <c r="CG325" i="1"/>
  <c r="BW325" i="1"/>
  <c r="BK325" i="1"/>
  <c r="BA325" i="1"/>
  <c r="AQ325" i="1"/>
  <c r="AE325" i="1"/>
  <c r="U325" i="1"/>
  <c r="DK325" i="1"/>
  <c r="CY325" i="1"/>
  <c r="CO325" i="1"/>
  <c r="CE325" i="1"/>
  <c r="BS325" i="1"/>
  <c r="BI325" i="1"/>
  <c r="AY325" i="1"/>
  <c r="AM325" i="1"/>
  <c r="AC325" i="1"/>
  <c r="S325" i="1"/>
  <c r="DS326" i="1" l="1"/>
  <c r="DK326" i="1"/>
  <c r="DC326" i="1"/>
  <c r="CU326" i="1"/>
  <c r="CM326" i="1"/>
  <c r="CE326" i="1"/>
  <c r="BW326" i="1"/>
  <c r="BO326" i="1"/>
  <c r="BG326" i="1"/>
  <c r="AY326" i="1"/>
  <c r="AQ326" i="1"/>
  <c r="AI326" i="1"/>
  <c r="AA326" i="1"/>
  <c r="S326" i="1"/>
  <c r="DQ326" i="1"/>
  <c r="DG326" i="1"/>
  <c r="CW326" i="1"/>
  <c r="CK326" i="1"/>
  <c r="CA326" i="1"/>
  <c r="BQ326" i="1"/>
  <c r="BE326" i="1"/>
  <c r="AU326" i="1"/>
  <c r="AK326" i="1"/>
  <c r="Y326" i="1"/>
  <c r="O326" i="1"/>
  <c r="D327" i="1"/>
  <c r="DO326" i="1"/>
  <c r="DE326" i="1"/>
  <c r="CS326" i="1"/>
  <c r="CI326" i="1"/>
  <c r="BY326" i="1"/>
  <c r="BM326" i="1"/>
  <c r="BC326" i="1"/>
  <c r="AS326" i="1"/>
  <c r="AG326" i="1"/>
  <c r="W326" i="1"/>
  <c r="DM326" i="1"/>
  <c r="DA326" i="1"/>
  <c r="CQ326" i="1"/>
  <c r="CG326" i="1"/>
  <c r="BU326" i="1"/>
  <c r="BK326" i="1"/>
  <c r="BA326" i="1"/>
  <c r="AO326" i="1"/>
  <c r="AE326" i="1"/>
  <c r="U326" i="1"/>
  <c r="DI326" i="1"/>
  <c r="CY326" i="1"/>
  <c r="CO326" i="1"/>
  <c r="CC326" i="1"/>
  <c r="BS326" i="1"/>
  <c r="BI326" i="1"/>
  <c r="AW326" i="1"/>
  <c r="AM326" i="1"/>
  <c r="AC326" i="1"/>
  <c r="Q326" i="1"/>
  <c r="DU325" i="1"/>
  <c r="DU326" i="1" l="1"/>
  <c r="DM327" i="1"/>
  <c r="DE327" i="1"/>
  <c r="CW327" i="1"/>
  <c r="CO327" i="1"/>
  <c r="CG327" i="1"/>
  <c r="BY327" i="1"/>
  <c r="BQ327" i="1"/>
  <c r="BI327" i="1"/>
  <c r="BA327" i="1"/>
  <c r="AS327" i="1"/>
  <c r="AK327" i="1"/>
  <c r="AC327" i="1"/>
  <c r="U327" i="1"/>
  <c r="DS327" i="1"/>
  <c r="DK327" i="1"/>
  <c r="DC327" i="1"/>
  <c r="CU327" i="1"/>
  <c r="CM327" i="1"/>
  <c r="CE327" i="1"/>
  <c r="BW327" i="1"/>
  <c r="BO327" i="1"/>
  <c r="BG327" i="1"/>
  <c r="DQ327" i="1"/>
  <c r="DA327" i="1"/>
  <c r="CK327" i="1"/>
  <c r="BU327" i="1"/>
  <c r="BE327" i="1"/>
  <c r="AU327" i="1"/>
  <c r="AI327" i="1"/>
  <c r="Y327" i="1"/>
  <c r="O327" i="1"/>
  <c r="D328" i="1"/>
  <c r="DO327" i="1"/>
  <c r="CY327" i="1"/>
  <c r="CI327" i="1"/>
  <c r="BS327" i="1"/>
  <c r="BC327" i="1"/>
  <c r="AQ327" i="1"/>
  <c r="AG327" i="1"/>
  <c r="W327" i="1"/>
  <c r="DI327" i="1"/>
  <c r="CS327" i="1"/>
  <c r="CC327" i="1"/>
  <c r="BM327" i="1"/>
  <c r="AY327" i="1"/>
  <c r="AO327" i="1"/>
  <c r="AE327" i="1"/>
  <c r="S327" i="1"/>
  <c r="DG327" i="1"/>
  <c r="CQ327" i="1"/>
  <c r="CA327" i="1"/>
  <c r="BK327" i="1"/>
  <c r="AW327" i="1"/>
  <c r="AM327" i="1"/>
  <c r="AA327" i="1"/>
  <c r="Q327" i="1"/>
  <c r="DO328" i="1" l="1"/>
  <c r="DO323" i="1" s="1"/>
  <c r="DG328" i="1"/>
  <c r="DG323" i="1" s="1"/>
  <c r="CY328" i="1"/>
  <c r="CY323" i="1" s="1"/>
  <c r="CQ328" i="1"/>
  <c r="CQ323" i="1" s="1"/>
  <c r="CI328" i="1"/>
  <c r="CI323" i="1" s="1"/>
  <c r="CA328" i="1"/>
  <c r="CA323" i="1" s="1"/>
  <c r="BS328" i="1"/>
  <c r="BS323" i="1" s="1"/>
  <c r="BK328" i="1"/>
  <c r="BK323" i="1" s="1"/>
  <c r="BC328" i="1"/>
  <c r="BC323" i="1" s="1"/>
  <c r="AU328" i="1"/>
  <c r="AU323" i="1" s="1"/>
  <c r="AM328" i="1"/>
  <c r="AM323" i="1" s="1"/>
  <c r="AE328" i="1"/>
  <c r="AE323" i="1" s="1"/>
  <c r="W328" i="1"/>
  <c r="W323" i="1" s="1"/>
  <c r="O328" i="1"/>
  <c r="O323" i="1" s="1"/>
  <c r="DM328" i="1"/>
  <c r="DM323" i="1" s="1"/>
  <c r="DE328" i="1"/>
  <c r="DE323" i="1" s="1"/>
  <c r="CW328" i="1"/>
  <c r="CW323" i="1" s="1"/>
  <c r="CO328" i="1"/>
  <c r="CO323" i="1" s="1"/>
  <c r="CG328" i="1"/>
  <c r="CG323" i="1" s="1"/>
  <c r="BY328" i="1"/>
  <c r="BY323" i="1" s="1"/>
  <c r="BQ328" i="1"/>
  <c r="BQ323" i="1" s="1"/>
  <c r="BI328" i="1"/>
  <c r="BI323" i="1" s="1"/>
  <c r="BA328" i="1"/>
  <c r="BA323" i="1" s="1"/>
  <c r="AS328" i="1"/>
  <c r="AS323" i="1" s="1"/>
  <c r="AK328" i="1"/>
  <c r="AC328" i="1"/>
  <c r="AC323" i="1" s="1"/>
  <c r="U328" i="1"/>
  <c r="U323" i="1" s="1"/>
  <c r="DI328" i="1"/>
  <c r="DI323" i="1" s="1"/>
  <c r="CS328" i="1"/>
  <c r="CS323" i="1" s="1"/>
  <c r="CC328" i="1"/>
  <c r="CC323" i="1" s="1"/>
  <c r="BM328" i="1"/>
  <c r="BM323" i="1" s="1"/>
  <c r="AW328" i="1"/>
  <c r="AW323" i="1" s="1"/>
  <c r="AG328" i="1"/>
  <c r="AG323" i="1" s="1"/>
  <c r="Q328" i="1"/>
  <c r="Q323" i="1" s="1"/>
  <c r="DS328" i="1"/>
  <c r="DS323" i="1" s="1"/>
  <c r="DC328" i="1"/>
  <c r="DC323" i="1" s="1"/>
  <c r="CM328" i="1"/>
  <c r="CM323" i="1" s="1"/>
  <c r="BW328" i="1"/>
  <c r="BW323" i="1" s="1"/>
  <c r="BG328" i="1"/>
  <c r="BG323" i="1" s="1"/>
  <c r="AQ328" i="1"/>
  <c r="AQ323" i="1" s="1"/>
  <c r="AA328" i="1"/>
  <c r="AA323" i="1" s="1"/>
  <c r="DQ328" i="1"/>
  <c r="DQ323" i="1" s="1"/>
  <c r="DA328" i="1"/>
  <c r="DA323" i="1" s="1"/>
  <c r="CK328" i="1"/>
  <c r="CK323" i="1" s="1"/>
  <c r="BU328" i="1"/>
  <c r="BU323" i="1" s="1"/>
  <c r="BE328" i="1"/>
  <c r="BE323" i="1" s="1"/>
  <c r="AO328" i="1"/>
  <c r="AO323" i="1" s="1"/>
  <c r="Y328" i="1"/>
  <c r="Y323" i="1" s="1"/>
  <c r="D329" i="1"/>
  <c r="D330" i="1" s="1"/>
  <c r="DK328" i="1"/>
  <c r="DK323" i="1" s="1"/>
  <c r="CU328" i="1"/>
  <c r="CU323" i="1" s="1"/>
  <c r="CE328" i="1"/>
  <c r="CE323" i="1" s="1"/>
  <c r="BO328" i="1"/>
  <c r="BO323" i="1" s="1"/>
  <c r="AY328" i="1"/>
  <c r="AY323" i="1" s="1"/>
  <c r="AI328" i="1"/>
  <c r="AI323" i="1" s="1"/>
  <c r="S328" i="1"/>
  <c r="S323" i="1" s="1"/>
  <c r="DU327" i="1"/>
  <c r="AK323" i="1"/>
  <c r="DM330" i="1" l="1"/>
  <c r="DE330" i="1"/>
  <c r="CW330" i="1"/>
  <c r="CO330" i="1"/>
  <c r="CG330" i="1"/>
  <c r="BY330" i="1"/>
  <c r="BQ330" i="1"/>
  <c r="BI330" i="1"/>
  <c r="BA330" i="1"/>
  <c r="AS330" i="1"/>
  <c r="AK330" i="1"/>
  <c r="AC330" i="1"/>
  <c r="U330" i="1"/>
  <c r="DS330" i="1"/>
  <c r="DK330" i="1"/>
  <c r="DC330" i="1"/>
  <c r="CU330" i="1"/>
  <c r="CM330" i="1"/>
  <c r="CE330" i="1"/>
  <c r="BW330" i="1"/>
  <c r="BO330" i="1"/>
  <c r="BG330" i="1"/>
  <c r="AY330" i="1"/>
  <c r="AQ330" i="1"/>
  <c r="AI330" i="1"/>
  <c r="AA330" i="1"/>
  <c r="S330" i="1"/>
  <c r="DI330" i="1"/>
  <c r="CS330" i="1"/>
  <c r="CC330" i="1"/>
  <c r="BM330" i="1"/>
  <c r="AW330" i="1"/>
  <c r="AG330" i="1"/>
  <c r="Q330" i="1"/>
  <c r="DG330" i="1"/>
  <c r="CQ330" i="1"/>
  <c r="CA330" i="1"/>
  <c r="BK330" i="1"/>
  <c r="AU330" i="1"/>
  <c r="AE330" i="1"/>
  <c r="O330" i="1"/>
  <c r="DQ330" i="1"/>
  <c r="DA330" i="1"/>
  <c r="CK330" i="1"/>
  <c r="BU330" i="1"/>
  <c r="BE330" i="1"/>
  <c r="AO330" i="1"/>
  <c r="Y330" i="1"/>
  <c r="D331" i="1"/>
  <c r="DO330" i="1"/>
  <c r="CY330" i="1"/>
  <c r="CI330" i="1"/>
  <c r="BS330" i="1"/>
  <c r="BC330" i="1"/>
  <c r="AM330" i="1"/>
  <c r="W330" i="1"/>
  <c r="DU328" i="1"/>
  <c r="DU323" i="1" s="1"/>
  <c r="DS331" i="1" l="1"/>
  <c r="DK331" i="1"/>
  <c r="DC331" i="1"/>
  <c r="CU331" i="1"/>
  <c r="CM331" i="1"/>
  <c r="CE331" i="1"/>
  <c r="DO331" i="1"/>
  <c r="DG331" i="1"/>
  <c r="CY331" i="1"/>
  <c r="CQ331" i="1"/>
  <c r="CI331" i="1"/>
  <c r="CA331" i="1"/>
  <c r="BS331" i="1"/>
  <c r="BK331" i="1"/>
  <c r="BC331" i="1"/>
  <c r="AU331" i="1"/>
  <c r="AM331" i="1"/>
  <c r="AE331" i="1"/>
  <c r="W331" i="1"/>
  <c r="O331" i="1"/>
  <c r="DM331" i="1"/>
  <c r="DE331" i="1"/>
  <c r="CW331" i="1"/>
  <c r="CO331" i="1"/>
  <c r="CG331" i="1"/>
  <c r="BY331" i="1"/>
  <c r="BQ331" i="1"/>
  <c r="BI331" i="1"/>
  <c r="BA331" i="1"/>
  <c r="AS331" i="1"/>
  <c r="AK331" i="1"/>
  <c r="AC331" i="1"/>
  <c r="U331" i="1"/>
  <c r="CS331" i="1"/>
  <c r="BU331" i="1"/>
  <c r="BE331" i="1"/>
  <c r="AO331" i="1"/>
  <c r="Y331" i="1"/>
  <c r="DQ331" i="1"/>
  <c r="CK331" i="1"/>
  <c r="BO331" i="1"/>
  <c r="AY331" i="1"/>
  <c r="AI331" i="1"/>
  <c r="S331" i="1"/>
  <c r="DI331" i="1"/>
  <c r="CC331" i="1"/>
  <c r="BM331" i="1"/>
  <c r="AW331" i="1"/>
  <c r="AG331" i="1"/>
  <c r="Q331" i="1"/>
  <c r="D332" i="1"/>
  <c r="DA331" i="1"/>
  <c r="BW331" i="1"/>
  <c r="BG331" i="1"/>
  <c r="AQ331" i="1"/>
  <c r="AA331" i="1"/>
  <c r="DU330" i="1"/>
  <c r="DM332" i="1" l="1"/>
  <c r="DE332" i="1"/>
  <c r="CW332" i="1"/>
  <c r="CO332" i="1"/>
  <c r="CG332" i="1"/>
  <c r="BY332" i="1"/>
  <c r="BQ332" i="1"/>
  <c r="BI332" i="1"/>
  <c r="BA332" i="1"/>
  <c r="AS332" i="1"/>
  <c r="AK332" i="1"/>
  <c r="AC332" i="1"/>
  <c r="U332" i="1"/>
  <c r="DS332" i="1"/>
  <c r="DK332" i="1"/>
  <c r="DC332" i="1"/>
  <c r="CU332" i="1"/>
  <c r="CM332" i="1"/>
  <c r="CE332" i="1"/>
  <c r="BW332" i="1"/>
  <c r="BO332" i="1"/>
  <c r="BG332" i="1"/>
  <c r="AY332" i="1"/>
  <c r="AQ332" i="1"/>
  <c r="AI332" i="1"/>
  <c r="D333" i="1"/>
  <c r="DQ332" i="1"/>
  <c r="DI332" i="1"/>
  <c r="DA332" i="1"/>
  <c r="CS332" i="1"/>
  <c r="CK332" i="1"/>
  <c r="CC332" i="1"/>
  <c r="BU332" i="1"/>
  <c r="BM332" i="1"/>
  <c r="BE332" i="1"/>
  <c r="AW332" i="1"/>
  <c r="AO332" i="1"/>
  <c r="AG332" i="1"/>
  <c r="Y332" i="1"/>
  <c r="Q332" i="1"/>
  <c r="DO332" i="1"/>
  <c r="DG332" i="1"/>
  <c r="CY332" i="1"/>
  <c r="CQ332" i="1"/>
  <c r="CI332" i="1"/>
  <c r="CA332" i="1"/>
  <c r="BS332" i="1"/>
  <c r="BK332" i="1"/>
  <c r="BC332" i="1"/>
  <c r="AU332" i="1"/>
  <c r="AM332" i="1"/>
  <c r="AE332" i="1"/>
  <c r="W332" i="1"/>
  <c r="O332" i="1"/>
  <c r="AA332" i="1"/>
  <c r="S332" i="1"/>
  <c r="DU331" i="1"/>
  <c r="DU332" i="1" l="1"/>
  <c r="DO333" i="1"/>
  <c r="DG333" i="1"/>
  <c r="CY333" i="1"/>
  <c r="CQ333" i="1"/>
  <c r="CI333" i="1"/>
  <c r="CA333" i="1"/>
  <c r="BS333" i="1"/>
  <c r="BK333" i="1"/>
  <c r="BC333" i="1"/>
  <c r="AU333" i="1"/>
  <c r="AM333" i="1"/>
  <c r="AE333" i="1"/>
  <c r="W333" i="1"/>
  <c r="O333" i="1"/>
  <c r="DM333" i="1"/>
  <c r="DE333" i="1"/>
  <c r="CW333" i="1"/>
  <c r="CO333" i="1"/>
  <c r="CG333" i="1"/>
  <c r="BY333" i="1"/>
  <c r="BQ333" i="1"/>
  <c r="BI333" i="1"/>
  <c r="BA333" i="1"/>
  <c r="AS333" i="1"/>
  <c r="AK333" i="1"/>
  <c r="AC333" i="1"/>
  <c r="U333" i="1"/>
  <c r="DS333" i="1"/>
  <c r="DK333" i="1"/>
  <c r="DC333" i="1"/>
  <c r="CU333" i="1"/>
  <c r="CM333" i="1"/>
  <c r="CE333" i="1"/>
  <c r="BW333" i="1"/>
  <c r="BO333" i="1"/>
  <c r="BG333" i="1"/>
  <c r="AY333" i="1"/>
  <c r="AQ333" i="1"/>
  <c r="AI333" i="1"/>
  <c r="AA333" i="1"/>
  <c r="S333" i="1"/>
  <c r="D334" i="1"/>
  <c r="DQ333" i="1"/>
  <c r="DI333" i="1"/>
  <c r="DA333" i="1"/>
  <c r="CS333" i="1"/>
  <c r="CK333" i="1"/>
  <c r="CC333" i="1"/>
  <c r="BU333" i="1"/>
  <c r="BM333" i="1"/>
  <c r="BE333" i="1"/>
  <c r="AW333" i="1"/>
  <c r="AO333" i="1"/>
  <c r="AG333" i="1"/>
  <c r="Y333" i="1"/>
  <c r="Q333" i="1"/>
  <c r="D335" i="1" l="1"/>
  <c r="DQ334" i="1"/>
  <c r="DI334" i="1"/>
  <c r="DA334" i="1"/>
  <c r="CS334" i="1"/>
  <c r="DO334" i="1"/>
  <c r="DG334" i="1"/>
  <c r="CY334" i="1"/>
  <c r="CQ334" i="1"/>
  <c r="CI334" i="1"/>
  <c r="CA334" i="1"/>
  <c r="BS334" i="1"/>
  <c r="BK334" i="1"/>
  <c r="BC334" i="1"/>
  <c r="DS334" i="1"/>
  <c r="DC334" i="1"/>
  <c r="CM334" i="1"/>
  <c r="CC334" i="1"/>
  <c r="BQ334" i="1"/>
  <c r="BG334" i="1"/>
  <c r="AW334" i="1"/>
  <c r="AO334" i="1"/>
  <c r="AG334" i="1"/>
  <c r="Y334" i="1"/>
  <c r="Q334" i="1"/>
  <c r="DM334" i="1"/>
  <c r="CW334" i="1"/>
  <c r="CK334" i="1"/>
  <c r="BY334" i="1"/>
  <c r="BO334" i="1"/>
  <c r="BE334" i="1"/>
  <c r="AU334" i="1"/>
  <c r="AM334" i="1"/>
  <c r="AE334" i="1"/>
  <c r="W334" i="1"/>
  <c r="O334" i="1"/>
  <c r="DK334" i="1"/>
  <c r="CU334" i="1"/>
  <c r="CG334" i="1"/>
  <c r="BW334" i="1"/>
  <c r="BM334" i="1"/>
  <c r="BA334" i="1"/>
  <c r="AS334" i="1"/>
  <c r="AK334" i="1"/>
  <c r="AC334" i="1"/>
  <c r="U334" i="1"/>
  <c r="DE334" i="1"/>
  <c r="CO334" i="1"/>
  <c r="CE334" i="1"/>
  <c r="BU334" i="1"/>
  <c r="BI334" i="1"/>
  <c r="AY334" i="1"/>
  <c r="AQ334" i="1"/>
  <c r="AI334" i="1"/>
  <c r="AA334" i="1"/>
  <c r="S334" i="1"/>
  <c r="DU333" i="1"/>
  <c r="DS335" i="1" l="1"/>
  <c r="DK335" i="1"/>
  <c r="DC335" i="1"/>
  <c r="CU335" i="1"/>
  <c r="CM335" i="1"/>
  <c r="CE335" i="1"/>
  <c r="BW335" i="1"/>
  <c r="BO335" i="1"/>
  <c r="BG335" i="1"/>
  <c r="AY335" i="1"/>
  <c r="AQ335" i="1"/>
  <c r="AI335" i="1"/>
  <c r="AA335" i="1"/>
  <c r="S335" i="1"/>
  <c r="D336" i="1"/>
  <c r="DQ335" i="1"/>
  <c r="DI335" i="1"/>
  <c r="DA335" i="1"/>
  <c r="CS335" i="1"/>
  <c r="CK335" i="1"/>
  <c r="CC335" i="1"/>
  <c r="BU335" i="1"/>
  <c r="BM335" i="1"/>
  <c r="BE335" i="1"/>
  <c r="AW335" i="1"/>
  <c r="AO335" i="1"/>
  <c r="AG335" i="1"/>
  <c r="Y335" i="1"/>
  <c r="Q335" i="1"/>
  <c r="DM335" i="1"/>
  <c r="CW335" i="1"/>
  <c r="CG335" i="1"/>
  <c r="BQ335" i="1"/>
  <c r="BA335" i="1"/>
  <c r="AK335" i="1"/>
  <c r="U335" i="1"/>
  <c r="DG335" i="1"/>
  <c r="CQ335" i="1"/>
  <c r="CA335" i="1"/>
  <c r="BK335" i="1"/>
  <c r="AU335" i="1"/>
  <c r="AE335" i="1"/>
  <c r="O335" i="1"/>
  <c r="DE335" i="1"/>
  <c r="CO335" i="1"/>
  <c r="BY335" i="1"/>
  <c r="BI335" i="1"/>
  <c r="AS335" i="1"/>
  <c r="AC335" i="1"/>
  <c r="DO335" i="1"/>
  <c r="CY335" i="1"/>
  <c r="CI335" i="1"/>
  <c r="BS335" i="1"/>
  <c r="BC335" i="1"/>
  <c r="AM335" i="1"/>
  <c r="W335" i="1"/>
  <c r="DU334" i="1"/>
  <c r="DU335" i="1" l="1"/>
  <c r="DM336" i="1"/>
  <c r="DE336" i="1"/>
  <c r="CW336" i="1"/>
  <c r="CO336" i="1"/>
  <c r="CG336" i="1"/>
  <c r="BY336" i="1"/>
  <c r="BQ336" i="1"/>
  <c r="BI336" i="1"/>
  <c r="BA336" i="1"/>
  <c r="AS336" i="1"/>
  <c r="AK336" i="1"/>
  <c r="AC336" i="1"/>
  <c r="U336" i="1"/>
  <c r="DS336" i="1"/>
  <c r="DK336" i="1"/>
  <c r="DC336" i="1"/>
  <c r="CU336" i="1"/>
  <c r="CM336" i="1"/>
  <c r="CE336" i="1"/>
  <c r="BW336" i="1"/>
  <c r="BO336" i="1"/>
  <c r="BG336" i="1"/>
  <c r="AY336" i="1"/>
  <c r="AQ336" i="1"/>
  <c r="AI336" i="1"/>
  <c r="AA336" i="1"/>
  <c r="S336" i="1"/>
  <c r="DG336" i="1"/>
  <c r="CQ336" i="1"/>
  <c r="CA336" i="1"/>
  <c r="BK336" i="1"/>
  <c r="AU336" i="1"/>
  <c r="AE336" i="1"/>
  <c r="O336" i="1"/>
  <c r="DQ336" i="1"/>
  <c r="DA336" i="1"/>
  <c r="CK336" i="1"/>
  <c r="BU336" i="1"/>
  <c r="BE336" i="1"/>
  <c r="AO336" i="1"/>
  <c r="Y336" i="1"/>
  <c r="D337" i="1"/>
  <c r="DO336" i="1"/>
  <c r="CY336" i="1"/>
  <c r="CI336" i="1"/>
  <c r="BS336" i="1"/>
  <c r="BC336" i="1"/>
  <c r="AM336" i="1"/>
  <c r="W336" i="1"/>
  <c r="DI336" i="1"/>
  <c r="CS336" i="1"/>
  <c r="CC336" i="1"/>
  <c r="BM336" i="1"/>
  <c r="AW336" i="1"/>
  <c r="AG336" i="1"/>
  <c r="Q336" i="1"/>
  <c r="DU336" i="1" l="1"/>
  <c r="DO337" i="1"/>
  <c r="DG337" i="1"/>
  <c r="CY337" i="1"/>
  <c r="CQ337" i="1"/>
  <c r="CI337" i="1"/>
  <c r="CA337" i="1"/>
  <c r="BS337" i="1"/>
  <c r="BK337" i="1"/>
  <c r="BC337" i="1"/>
  <c r="AU337" i="1"/>
  <c r="AM337" i="1"/>
  <c r="AE337" i="1"/>
  <c r="W337" i="1"/>
  <c r="O337" i="1"/>
  <c r="DM337" i="1"/>
  <c r="DE337" i="1"/>
  <c r="CW337" i="1"/>
  <c r="CO337" i="1"/>
  <c r="CG337" i="1"/>
  <c r="BY337" i="1"/>
  <c r="BQ337" i="1"/>
  <c r="BI337" i="1"/>
  <c r="BA337" i="1"/>
  <c r="AS337" i="1"/>
  <c r="AK337" i="1"/>
  <c r="AC337" i="1"/>
  <c r="U337" i="1"/>
  <c r="D338" i="1"/>
  <c r="DK337" i="1"/>
  <c r="CU337" i="1"/>
  <c r="CE337" i="1"/>
  <c r="BO337" i="1"/>
  <c r="AY337" i="1"/>
  <c r="AI337" i="1"/>
  <c r="S337" i="1"/>
  <c r="DI337" i="1"/>
  <c r="CS337" i="1"/>
  <c r="CC337" i="1"/>
  <c r="BM337" i="1"/>
  <c r="AW337" i="1"/>
  <c r="AG337" i="1"/>
  <c r="Q337" i="1"/>
  <c r="DS337" i="1"/>
  <c r="DC337" i="1"/>
  <c r="CM337" i="1"/>
  <c r="BW337" i="1"/>
  <c r="BG337" i="1"/>
  <c r="AQ337" i="1"/>
  <c r="AA337" i="1"/>
  <c r="DQ337" i="1"/>
  <c r="DA337" i="1"/>
  <c r="CK337" i="1"/>
  <c r="BU337" i="1"/>
  <c r="BE337" i="1"/>
  <c r="AO337" i="1"/>
  <c r="Y337" i="1"/>
  <c r="DU337" i="1" l="1"/>
  <c r="D339" i="1"/>
  <c r="D340" i="1" s="1"/>
  <c r="DQ338" i="1"/>
  <c r="DQ329" i="1" s="1"/>
  <c r="DI338" i="1"/>
  <c r="DI329" i="1" s="1"/>
  <c r="DA338" i="1"/>
  <c r="DA329" i="1" s="1"/>
  <c r="CS338" i="1"/>
  <c r="CS329" i="1" s="1"/>
  <c r="CK338" i="1"/>
  <c r="CK329" i="1" s="1"/>
  <c r="CC338" i="1"/>
  <c r="CC329" i="1" s="1"/>
  <c r="BU338" i="1"/>
  <c r="BU329" i="1" s="1"/>
  <c r="BM338" i="1"/>
  <c r="BM329" i="1" s="1"/>
  <c r="BE338" i="1"/>
  <c r="BE329" i="1" s="1"/>
  <c r="AW338" i="1"/>
  <c r="AW329" i="1" s="1"/>
  <c r="AO338" i="1"/>
  <c r="AO329" i="1" s="1"/>
  <c r="AG338" i="1"/>
  <c r="AG329" i="1" s="1"/>
  <c r="Y338" i="1"/>
  <c r="Y329" i="1" s="1"/>
  <c r="Q338" i="1"/>
  <c r="Q329" i="1" s="1"/>
  <c r="DO338" i="1"/>
  <c r="DO329" i="1" s="1"/>
  <c r="DG338" i="1"/>
  <c r="DG329" i="1" s="1"/>
  <c r="CY338" i="1"/>
  <c r="CY329" i="1" s="1"/>
  <c r="CQ338" i="1"/>
  <c r="CQ329" i="1" s="1"/>
  <c r="CI338" i="1"/>
  <c r="CI329" i="1" s="1"/>
  <c r="CA338" i="1"/>
  <c r="CA329" i="1" s="1"/>
  <c r="BS338" i="1"/>
  <c r="BS329" i="1" s="1"/>
  <c r="BK338" i="1"/>
  <c r="BK329" i="1" s="1"/>
  <c r="BC338" i="1"/>
  <c r="BC329" i="1" s="1"/>
  <c r="AU338" i="1"/>
  <c r="AU329" i="1" s="1"/>
  <c r="AM338" i="1"/>
  <c r="AM329" i="1" s="1"/>
  <c r="AE338" i="1"/>
  <c r="AE329" i="1" s="1"/>
  <c r="W338" i="1"/>
  <c r="W329" i="1" s="1"/>
  <c r="O338" i="1"/>
  <c r="O329" i="1" s="1"/>
  <c r="DS338" i="1"/>
  <c r="DS329" i="1" s="1"/>
  <c r="DC338" i="1"/>
  <c r="DC329" i="1" s="1"/>
  <c r="CM338" i="1"/>
  <c r="CM329" i="1" s="1"/>
  <c r="BW338" i="1"/>
  <c r="BW329" i="1" s="1"/>
  <c r="BG338" i="1"/>
  <c r="BG329" i="1" s="1"/>
  <c r="AQ338" i="1"/>
  <c r="AQ329" i="1" s="1"/>
  <c r="AA338" i="1"/>
  <c r="AA329" i="1" s="1"/>
  <c r="DM338" i="1"/>
  <c r="DM329" i="1" s="1"/>
  <c r="CW338" i="1"/>
  <c r="CW329" i="1" s="1"/>
  <c r="CG338" i="1"/>
  <c r="CG329" i="1" s="1"/>
  <c r="BQ338" i="1"/>
  <c r="BQ329" i="1" s="1"/>
  <c r="BA338" i="1"/>
  <c r="BA329" i="1" s="1"/>
  <c r="AK338" i="1"/>
  <c r="U338" i="1"/>
  <c r="U329" i="1" s="1"/>
  <c r="DK338" i="1"/>
  <c r="DK329" i="1" s="1"/>
  <c r="CU338" i="1"/>
  <c r="CU329" i="1" s="1"/>
  <c r="CE338" i="1"/>
  <c r="CE329" i="1" s="1"/>
  <c r="BO338" i="1"/>
  <c r="BO329" i="1" s="1"/>
  <c r="AY338" i="1"/>
  <c r="AY329" i="1" s="1"/>
  <c r="AI338" i="1"/>
  <c r="AI329" i="1" s="1"/>
  <c r="S338" i="1"/>
  <c r="S329" i="1" s="1"/>
  <c r="DE338" i="1"/>
  <c r="DE329" i="1" s="1"/>
  <c r="CO338" i="1"/>
  <c r="CO329" i="1" s="1"/>
  <c r="BY338" i="1"/>
  <c r="BY329" i="1" s="1"/>
  <c r="BI338" i="1"/>
  <c r="BI329" i="1" s="1"/>
  <c r="AS338" i="1"/>
  <c r="AS329" i="1" s="1"/>
  <c r="AC338" i="1"/>
  <c r="AC329" i="1" s="1"/>
  <c r="DU338" i="1" l="1"/>
  <c r="DU329" i="1" s="1"/>
  <c r="AK329" i="1"/>
  <c r="DS340" i="1"/>
  <c r="DK340" i="1"/>
  <c r="DC340" i="1"/>
  <c r="CU340" i="1"/>
  <c r="CM340" i="1"/>
  <c r="CE340" i="1"/>
  <c r="BW340" i="1"/>
  <c r="BO340" i="1"/>
  <c r="BG340" i="1"/>
  <c r="AY340" i="1"/>
  <c r="AQ340" i="1"/>
  <c r="AI340" i="1"/>
  <c r="AA340" i="1"/>
  <c r="S340" i="1"/>
  <c r="D341" i="1"/>
  <c r="DQ340" i="1"/>
  <c r="DI340" i="1"/>
  <c r="DO340" i="1"/>
  <c r="DG340" i="1"/>
  <c r="CY340" i="1"/>
  <c r="CQ340" i="1"/>
  <c r="CI340" i="1"/>
  <c r="CA340" i="1"/>
  <c r="BS340" i="1"/>
  <c r="BK340" i="1"/>
  <c r="BC340" i="1"/>
  <c r="AU340" i="1"/>
  <c r="AM340" i="1"/>
  <c r="AE340" i="1"/>
  <c r="W340" i="1"/>
  <c r="O340" i="1"/>
  <c r="DM340" i="1"/>
  <c r="DE340" i="1"/>
  <c r="CW340" i="1"/>
  <c r="CO340" i="1"/>
  <c r="CG340" i="1"/>
  <c r="BY340" i="1"/>
  <c r="BQ340" i="1"/>
  <c r="BI340" i="1"/>
  <c r="BA340" i="1"/>
  <c r="AS340" i="1"/>
  <c r="AK340" i="1"/>
  <c r="AC340" i="1"/>
  <c r="U340" i="1"/>
  <c r="CS340" i="1"/>
  <c r="BM340" i="1"/>
  <c r="AG340" i="1"/>
  <c r="CK340" i="1"/>
  <c r="BE340" i="1"/>
  <c r="Y340" i="1"/>
  <c r="CC340" i="1"/>
  <c r="AW340" i="1"/>
  <c r="Q340" i="1"/>
  <c r="DA340" i="1"/>
  <c r="BU340" i="1"/>
  <c r="AO340" i="1"/>
  <c r="DM341" i="1" l="1"/>
  <c r="DE341" i="1"/>
  <c r="CW341" i="1"/>
  <c r="CO341" i="1"/>
  <c r="CG341" i="1"/>
  <c r="BY341" i="1"/>
  <c r="BQ341" i="1"/>
  <c r="BI341" i="1"/>
  <c r="BA341" i="1"/>
  <c r="AS341" i="1"/>
  <c r="AK341" i="1"/>
  <c r="AC341" i="1"/>
  <c r="U341" i="1"/>
  <c r="DS341" i="1"/>
  <c r="DK341" i="1"/>
  <c r="DC341" i="1"/>
  <c r="CU341" i="1"/>
  <c r="CM341" i="1"/>
  <c r="CE341" i="1"/>
  <c r="BW341" i="1"/>
  <c r="BO341" i="1"/>
  <c r="BG341" i="1"/>
  <c r="AY341" i="1"/>
  <c r="AQ341" i="1"/>
  <c r="AI341" i="1"/>
  <c r="AA341" i="1"/>
  <c r="S341" i="1"/>
  <c r="DQ341" i="1"/>
  <c r="DI341" i="1"/>
  <c r="DA341" i="1"/>
  <c r="CS341" i="1"/>
  <c r="CK341" i="1"/>
  <c r="CC341" i="1"/>
  <c r="BU341" i="1"/>
  <c r="BM341" i="1"/>
  <c r="BE341" i="1"/>
  <c r="AW341" i="1"/>
  <c r="AO341" i="1"/>
  <c r="AG341" i="1"/>
  <c r="Y341" i="1"/>
  <c r="Q341" i="1"/>
  <c r="D342" i="1"/>
  <c r="DO341" i="1"/>
  <c r="DG341" i="1"/>
  <c r="CY341" i="1"/>
  <c r="CQ341" i="1"/>
  <c r="CI341" i="1"/>
  <c r="CA341" i="1"/>
  <c r="BS341" i="1"/>
  <c r="BK341" i="1"/>
  <c r="BC341" i="1"/>
  <c r="AU341" i="1"/>
  <c r="AM341" i="1"/>
  <c r="AE341" i="1"/>
  <c r="W341" i="1"/>
  <c r="O341" i="1"/>
  <c r="DU340" i="1"/>
  <c r="DU341" i="1" l="1"/>
  <c r="D343" i="1"/>
  <c r="DQ342" i="1"/>
  <c r="DI342" i="1"/>
  <c r="DA342" i="1"/>
  <c r="CS342" i="1"/>
  <c r="CK342" i="1"/>
  <c r="CC342" i="1"/>
  <c r="BU342" i="1"/>
  <c r="BM342" i="1"/>
  <c r="BE342" i="1"/>
  <c r="AW342" i="1"/>
  <c r="AO342" i="1"/>
  <c r="AG342" i="1"/>
  <c r="Y342" i="1"/>
  <c r="Q342" i="1"/>
  <c r="DO342" i="1"/>
  <c r="DG342" i="1"/>
  <c r="CY342" i="1"/>
  <c r="CQ342" i="1"/>
  <c r="CI342" i="1"/>
  <c r="CA342" i="1"/>
  <c r="BS342" i="1"/>
  <c r="BK342" i="1"/>
  <c r="BC342" i="1"/>
  <c r="AU342" i="1"/>
  <c r="AM342" i="1"/>
  <c r="AE342" i="1"/>
  <c r="W342" i="1"/>
  <c r="O342" i="1"/>
  <c r="DM342" i="1"/>
  <c r="CW342" i="1"/>
  <c r="CG342" i="1"/>
  <c r="BQ342" i="1"/>
  <c r="BA342" i="1"/>
  <c r="AK342" i="1"/>
  <c r="U342" i="1"/>
  <c r="DK342" i="1"/>
  <c r="CU342" i="1"/>
  <c r="CE342" i="1"/>
  <c r="BO342" i="1"/>
  <c r="AY342" i="1"/>
  <c r="AI342" i="1"/>
  <c r="S342" i="1"/>
  <c r="DE342" i="1"/>
  <c r="CO342" i="1"/>
  <c r="BY342" i="1"/>
  <c r="BI342" i="1"/>
  <c r="AS342" i="1"/>
  <c r="AC342" i="1"/>
  <c r="DS342" i="1"/>
  <c r="DC342" i="1"/>
  <c r="CM342" i="1"/>
  <c r="BW342" i="1"/>
  <c r="BG342" i="1"/>
  <c r="AQ342" i="1"/>
  <c r="AA342" i="1"/>
  <c r="DU342" i="1" l="1"/>
  <c r="DS343" i="1"/>
  <c r="DK343" i="1"/>
  <c r="DC343" i="1"/>
  <c r="CU343" i="1"/>
  <c r="CM343" i="1"/>
  <c r="CE343" i="1"/>
  <c r="BW343" i="1"/>
  <c r="BO343" i="1"/>
  <c r="BG343" i="1"/>
  <c r="AY343" i="1"/>
  <c r="AQ343" i="1"/>
  <c r="AI343" i="1"/>
  <c r="AA343" i="1"/>
  <c r="S343" i="1"/>
  <c r="D344" i="1"/>
  <c r="DQ343" i="1"/>
  <c r="DI343" i="1"/>
  <c r="DA343" i="1"/>
  <c r="CS343" i="1"/>
  <c r="CK343" i="1"/>
  <c r="CC343" i="1"/>
  <c r="BU343" i="1"/>
  <c r="BM343" i="1"/>
  <c r="BE343" i="1"/>
  <c r="AW343" i="1"/>
  <c r="AO343" i="1"/>
  <c r="AG343" i="1"/>
  <c r="Y343" i="1"/>
  <c r="Q343" i="1"/>
  <c r="DG343" i="1"/>
  <c r="CQ343" i="1"/>
  <c r="CA343" i="1"/>
  <c r="BK343" i="1"/>
  <c r="AU343" i="1"/>
  <c r="AE343" i="1"/>
  <c r="O343" i="1"/>
  <c r="DE343" i="1"/>
  <c r="CO343" i="1"/>
  <c r="BY343" i="1"/>
  <c r="BI343" i="1"/>
  <c r="AS343" i="1"/>
  <c r="AC343" i="1"/>
  <c r="DO343" i="1"/>
  <c r="CY343" i="1"/>
  <c r="CI343" i="1"/>
  <c r="BS343" i="1"/>
  <c r="BC343" i="1"/>
  <c r="AM343" i="1"/>
  <c r="W343" i="1"/>
  <c r="DM343" i="1"/>
  <c r="CW343" i="1"/>
  <c r="CG343" i="1"/>
  <c r="BQ343" i="1"/>
  <c r="BA343" i="1"/>
  <c r="AK343" i="1"/>
  <c r="DU343" i="1" s="1"/>
  <c r="U343" i="1"/>
  <c r="DM344" i="1" l="1"/>
  <c r="DE344" i="1"/>
  <c r="CW344" i="1"/>
  <c r="CO344" i="1"/>
  <c r="CG344" i="1"/>
  <c r="BY344" i="1"/>
  <c r="BQ344" i="1"/>
  <c r="BI344" i="1"/>
  <c r="BA344" i="1"/>
  <c r="AS344" i="1"/>
  <c r="AK344" i="1"/>
  <c r="AC344" i="1"/>
  <c r="U344" i="1"/>
  <c r="DS344" i="1"/>
  <c r="DK344" i="1"/>
  <c r="DC344" i="1"/>
  <c r="CU344" i="1"/>
  <c r="CM344" i="1"/>
  <c r="CE344" i="1"/>
  <c r="BW344" i="1"/>
  <c r="BO344" i="1"/>
  <c r="BG344" i="1"/>
  <c r="AY344" i="1"/>
  <c r="AQ344" i="1"/>
  <c r="AI344" i="1"/>
  <c r="AA344" i="1"/>
  <c r="S344" i="1"/>
  <c r="DQ344" i="1"/>
  <c r="DA344" i="1"/>
  <c r="CK344" i="1"/>
  <c r="BU344" i="1"/>
  <c r="BE344" i="1"/>
  <c r="AO344" i="1"/>
  <c r="Y344" i="1"/>
  <c r="D345" i="1"/>
  <c r="DO344" i="1"/>
  <c r="CY344" i="1"/>
  <c r="CI344" i="1"/>
  <c r="BS344" i="1"/>
  <c r="BC344" i="1"/>
  <c r="AM344" i="1"/>
  <c r="W344" i="1"/>
  <c r="DI344" i="1"/>
  <c r="CS344" i="1"/>
  <c r="CC344" i="1"/>
  <c r="BM344" i="1"/>
  <c r="AW344" i="1"/>
  <c r="AG344" i="1"/>
  <c r="Q344" i="1"/>
  <c r="DG344" i="1"/>
  <c r="CQ344" i="1"/>
  <c r="CA344" i="1"/>
  <c r="BK344" i="1"/>
  <c r="AU344" i="1"/>
  <c r="AE344" i="1"/>
  <c r="O344" i="1"/>
  <c r="DO345" i="1" l="1"/>
  <c r="DO339" i="1" s="1"/>
  <c r="DG345" i="1"/>
  <c r="DG339" i="1" s="1"/>
  <c r="CY345" i="1"/>
  <c r="CY339" i="1" s="1"/>
  <c r="CQ345" i="1"/>
  <c r="CQ339" i="1" s="1"/>
  <c r="CI345" i="1"/>
  <c r="CI339" i="1" s="1"/>
  <c r="CA345" i="1"/>
  <c r="CA339" i="1" s="1"/>
  <c r="BS345" i="1"/>
  <c r="BS339" i="1" s="1"/>
  <c r="BK345" i="1"/>
  <c r="BK339" i="1" s="1"/>
  <c r="BC345" i="1"/>
  <c r="BC339" i="1" s="1"/>
  <c r="AU345" i="1"/>
  <c r="AU339" i="1" s="1"/>
  <c r="AM345" i="1"/>
  <c r="AM339" i="1" s="1"/>
  <c r="AE345" i="1"/>
  <c r="AE339" i="1" s="1"/>
  <c r="W345" i="1"/>
  <c r="W339" i="1" s="1"/>
  <c r="O345" i="1"/>
  <c r="O339" i="1" s="1"/>
  <c r="DM345" i="1"/>
  <c r="DM339" i="1" s="1"/>
  <c r="DE345" i="1"/>
  <c r="DE339" i="1" s="1"/>
  <c r="CW345" i="1"/>
  <c r="CW339" i="1" s="1"/>
  <c r="CO345" i="1"/>
  <c r="CO339" i="1" s="1"/>
  <c r="CG345" i="1"/>
  <c r="CG339" i="1" s="1"/>
  <c r="BY345" i="1"/>
  <c r="BY339" i="1" s="1"/>
  <c r="BQ345" i="1"/>
  <c r="BQ339" i="1" s="1"/>
  <c r="BI345" i="1"/>
  <c r="BI339" i="1" s="1"/>
  <c r="BA345" i="1"/>
  <c r="BA339" i="1" s="1"/>
  <c r="AS345" i="1"/>
  <c r="AS339" i="1" s="1"/>
  <c r="AK345" i="1"/>
  <c r="AC345" i="1"/>
  <c r="AC339" i="1" s="1"/>
  <c r="U345" i="1"/>
  <c r="U339" i="1" s="1"/>
  <c r="DI345" i="1"/>
  <c r="DI339" i="1" s="1"/>
  <c r="CS345" i="1"/>
  <c r="CS339" i="1" s="1"/>
  <c r="CC345" i="1"/>
  <c r="CC339" i="1" s="1"/>
  <c r="BM345" i="1"/>
  <c r="BM339" i="1" s="1"/>
  <c r="AW345" i="1"/>
  <c r="AW339" i="1" s="1"/>
  <c r="AG345" i="1"/>
  <c r="AG339" i="1" s="1"/>
  <c r="Q345" i="1"/>
  <c r="Q339" i="1" s="1"/>
  <c r="DS345" i="1"/>
  <c r="DS339" i="1" s="1"/>
  <c r="DC345" i="1"/>
  <c r="DC339" i="1" s="1"/>
  <c r="CM345" i="1"/>
  <c r="CM339" i="1" s="1"/>
  <c r="BW345" i="1"/>
  <c r="BW339" i="1" s="1"/>
  <c r="BG345" i="1"/>
  <c r="BG339" i="1" s="1"/>
  <c r="AQ345" i="1"/>
  <c r="AQ339" i="1" s="1"/>
  <c r="AA345" i="1"/>
  <c r="AA339" i="1" s="1"/>
  <c r="DQ345" i="1"/>
  <c r="DQ339" i="1" s="1"/>
  <c r="DA345" i="1"/>
  <c r="DA339" i="1" s="1"/>
  <c r="CK345" i="1"/>
  <c r="CK339" i="1" s="1"/>
  <c r="BU345" i="1"/>
  <c r="BU339" i="1" s="1"/>
  <c r="BE345" i="1"/>
  <c r="BE339" i="1" s="1"/>
  <c r="AO345" i="1"/>
  <c r="AO339" i="1" s="1"/>
  <c r="Y345" i="1"/>
  <c r="Y339" i="1" s="1"/>
  <c r="D346" i="1"/>
  <c r="D347" i="1" s="1"/>
  <c r="DK345" i="1"/>
  <c r="DK339" i="1" s="1"/>
  <c r="CU345" i="1"/>
  <c r="CU339" i="1" s="1"/>
  <c r="CE345" i="1"/>
  <c r="CE339" i="1" s="1"/>
  <c r="BO345" i="1"/>
  <c r="BO339" i="1" s="1"/>
  <c r="AY345" i="1"/>
  <c r="AY339" i="1" s="1"/>
  <c r="AI345" i="1"/>
  <c r="AI339" i="1" s="1"/>
  <c r="S345" i="1"/>
  <c r="S339" i="1" s="1"/>
  <c r="DU344" i="1"/>
  <c r="DO347" i="1" l="1"/>
  <c r="DG347" i="1"/>
  <c r="CY347" i="1"/>
  <c r="DM347" i="1"/>
  <c r="DE347" i="1"/>
  <c r="CW347" i="1"/>
  <c r="CO347" i="1"/>
  <c r="CG347" i="1"/>
  <c r="BY347" i="1"/>
  <c r="BQ347" i="1"/>
  <c r="BI347" i="1"/>
  <c r="BA347" i="1"/>
  <c r="AS347" i="1"/>
  <c r="AK347" i="1"/>
  <c r="AC347" i="1"/>
  <c r="U347" i="1"/>
  <c r="DS347" i="1"/>
  <c r="DK347" i="1"/>
  <c r="DC347" i="1"/>
  <c r="CU347" i="1"/>
  <c r="CM347" i="1"/>
  <c r="CE347" i="1"/>
  <c r="BW347" i="1"/>
  <c r="BO347" i="1"/>
  <c r="BG347" i="1"/>
  <c r="AY347" i="1"/>
  <c r="AQ347" i="1"/>
  <c r="AI347" i="1"/>
  <c r="AA347" i="1"/>
  <c r="S347" i="1"/>
  <c r="CS347" i="1"/>
  <c r="CC347" i="1"/>
  <c r="BM347" i="1"/>
  <c r="AW347" i="1"/>
  <c r="AG347" i="1"/>
  <c r="Q347" i="1"/>
  <c r="DQ347" i="1"/>
  <c r="CQ347" i="1"/>
  <c r="CA347" i="1"/>
  <c r="BK347" i="1"/>
  <c r="AU347" i="1"/>
  <c r="AE347" i="1"/>
  <c r="O347" i="1"/>
  <c r="DI347" i="1"/>
  <c r="CK347" i="1"/>
  <c r="BU347" i="1"/>
  <c r="BE347" i="1"/>
  <c r="AO347" i="1"/>
  <c r="Y347" i="1"/>
  <c r="D348" i="1"/>
  <c r="DA347" i="1"/>
  <c r="CI347" i="1"/>
  <c r="BS347" i="1"/>
  <c r="BC347" i="1"/>
  <c r="AM347" i="1"/>
  <c r="W347" i="1"/>
  <c r="DU345" i="1"/>
  <c r="DU339" i="1" s="1"/>
  <c r="AK339" i="1"/>
  <c r="DS348" i="1" l="1"/>
  <c r="DK348" i="1"/>
  <c r="DC348" i="1"/>
  <c r="D349" i="1"/>
  <c r="DQ348" i="1"/>
  <c r="DI348" i="1"/>
  <c r="DA348" i="1"/>
  <c r="CS348" i="1"/>
  <c r="CK348" i="1"/>
  <c r="CC348" i="1"/>
  <c r="BU348" i="1"/>
  <c r="BM348" i="1"/>
  <c r="BE348" i="1"/>
  <c r="AW348" i="1"/>
  <c r="AO348" i="1"/>
  <c r="AG348" i="1"/>
  <c r="Y348" i="1"/>
  <c r="Q348" i="1"/>
  <c r="DO348" i="1"/>
  <c r="DG348" i="1"/>
  <c r="CY348" i="1"/>
  <c r="CQ348" i="1"/>
  <c r="CI348" i="1"/>
  <c r="CA348" i="1"/>
  <c r="BS348" i="1"/>
  <c r="BK348" i="1"/>
  <c r="BC348" i="1"/>
  <c r="AU348" i="1"/>
  <c r="AM348" i="1"/>
  <c r="AE348" i="1"/>
  <c r="W348" i="1"/>
  <c r="O348" i="1"/>
  <c r="DM348" i="1"/>
  <c r="DE348" i="1"/>
  <c r="CW348" i="1"/>
  <c r="CO348" i="1"/>
  <c r="CG348" i="1"/>
  <c r="BY348" i="1"/>
  <c r="BQ348" i="1"/>
  <c r="BI348" i="1"/>
  <c r="BA348" i="1"/>
  <c r="AS348" i="1"/>
  <c r="AK348" i="1"/>
  <c r="AC348" i="1"/>
  <c r="U348" i="1"/>
  <c r="CU348" i="1"/>
  <c r="BO348" i="1"/>
  <c r="AI348" i="1"/>
  <c r="CM348" i="1"/>
  <c r="BG348" i="1"/>
  <c r="AA348" i="1"/>
  <c r="CE348" i="1"/>
  <c r="AY348" i="1"/>
  <c r="S348" i="1"/>
  <c r="BW348" i="1"/>
  <c r="AQ348" i="1"/>
  <c r="DU347" i="1"/>
  <c r="DU348" i="1" l="1"/>
  <c r="DM349" i="1"/>
  <c r="DE349" i="1"/>
  <c r="CW349" i="1"/>
  <c r="CO349" i="1"/>
  <c r="CG349" i="1"/>
  <c r="BY349" i="1"/>
  <c r="BQ349" i="1"/>
  <c r="BI349" i="1"/>
  <c r="BA349" i="1"/>
  <c r="DO349" i="1"/>
  <c r="DC349" i="1"/>
  <c r="CS349" i="1"/>
  <c r="CI349" i="1"/>
  <c r="BW349" i="1"/>
  <c r="BM349" i="1"/>
  <c r="BC349" i="1"/>
  <c r="AS349" i="1"/>
  <c r="AK349" i="1"/>
  <c r="AC349" i="1"/>
  <c r="U349" i="1"/>
  <c r="DK349" i="1"/>
  <c r="DA349" i="1"/>
  <c r="CQ349" i="1"/>
  <c r="CE349" i="1"/>
  <c r="BU349" i="1"/>
  <c r="BK349" i="1"/>
  <c r="AY349" i="1"/>
  <c r="AQ349" i="1"/>
  <c r="AI349" i="1"/>
  <c r="AA349" i="1"/>
  <c r="S349" i="1"/>
  <c r="DS349" i="1"/>
  <c r="DI349" i="1"/>
  <c r="CY349" i="1"/>
  <c r="CM349" i="1"/>
  <c r="CC349" i="1"/>
  <c r="BS349" i="1"/>
  <c r="BG349" i="1"/>
  <c r="AW349" i="1"/>
  <c r="AO349" i="1"/>
  <c r="AG349" i="1"/>
  <c r="Y349" i="1"/>
  <c r="Q349" i="1"/>
  <c r="D350" i="1"/>
  <c r="DQ349" i="1"/>
  <c r="DG349" i="1"/>
  <c r="CU349" i="1"/>
  <c r="CK349" i="1"/>
  <c r="CA349" i="1"/>
  <c r="BO349" i="1"/>
  <c r="BE349" i="1"/>
  <c r="AU349" i="1"/>
  <c r="AM349" i="1"/>
  <c r="AE349" i="1"/>
  <c r="W349" i="1"/>
  <c r="O349" i="1"/>
  <c r="DO350" i="1" l="1"/>
  <c r="DG350" i="1"/>
  <c r="CY350" i="1"/>
  <c r="CQ350" i="1"/>
  <c r="CI350" i="1"/>
  <c r="CA350" i="1"/>
  <c r="BS350" i="1"/>
  <c r="BK350" i="1"/>
  <c r="BC350" i="1"/>
  <c r="AU350" i="1"/>
  <c r="AM350" i="1"/>
  <c r="AE350" i="1"/>
  <c r="W350" i="1"/>
  <c r="O350" i="1"/>
  <c r="DK350" i="1"/>
  <c r="DA350" i="1"/>
  <c r="CO350" i="1"/>
  <c r="CE350" i="1"/>
  <c r="BU350" i="1"/>
  <c r="BI350" i="1"/>
  <c r="AY350" i="1"/>
  <c r="AO350" i="1"/>
  <c r="AC350" i="1"/>
  <c r="S350" i="1"/>
  <c r="DS350" i="1"/>
  <c r="DI350" i="1"/>
  <c r="CW350" i="1"/>
  <c r="CM350" i="1"/>
  <c r="CC350" i="1"/>
  <c r="BQ350" i="1"/>
  <c r="BG350" i="1"/>
  <c r="AW350" i="1"/>
  <c r="AK350" i="1"/>
  <c r="AA350" i="1"/>
  <c r="Q350" i="1"/>
  <c r="DQ350" i="1"/>
  <c r="DE350" i="1"/>
  <c r="CU350" i="1"/>
  <c r="CK350" i="1"/>
  <c r="BY350" i="1"/>
  <c r="BO350" i="1"/>
  <c r="BE350" i="1"/>
  <c r="AS350" i="1"/>
  <c r="AI350" i="1"/>
  <c r="Y350" i="1"/>
  <c r="D351" i="1"/>
  <c r="DM350" i="1"/>
  <c r="DC350" i="1"/>
  <c r="CS350" i="1"/>
  <c r="CG350" i="1"/>
  <c r="BW350" i="1"/>
  <c r="BM350" i="1"/>
  <c r="BA350" i="1"/>
  <c r="AQ350" i="1"/>
  <c r="AG350" i="1"/>
  <c r="U350" i="1"/>
  <c r="DU349" i="1"/>
  <c r="D352" i="1" l="1"/>
  <c r="DQ351" i="1"/>
  <c r="DI351" i="1"/>
  <c r="DA351" i="1"/>
  <c r="CS351" i="1"/>
  <c r="CK351" i="1"/>
  <c r="CC351" i="1"/>
  <c r="BU351" i="1"/>
  <c r="BM351" i="1"/>
  <c r="BE351" i="1"/>
  <c r="AW351" i="1"/>
  <c r="AO351" i="1"/>
  <c r="AG351" i="1"/>
  <c r="Y351" i="1"/>
  <c r="Q351" i="1"/>
  <c r="DO351" i="1"/>
  <c r="DG351" i="1"/>
  <c r="CY351" i="1"/>
  <c r="CQ351" i="1"/>
  <c r="CI351" i="1"/>
  <c r="CA351" i="1"/>
  <c r="BS351" i="1"/>
  <c r="BK351" i="1"/>
  <c r="BC351" i="1"/>
  <c r="AU351" i="1"/>
  <c r="AM351" i="1"/>
  <c r="AE351" i="1"/>
  <c r="W351" i="1"/>
  <c r="O351" i="1"/>
  <c r="DM351" i="1"/>
  <c r="CW351" i="1"/>
  <c r="CG351" i="1"/>
  <c r="BQ351" i="1"/>
  <c r="BA351" i="1"/>
  <c r="AK351" i="1"/>
  <c r="U351" i="1"/>
  <c r="DK351" i="1"/>
  <c r="CU351" i="1"/>
  <c r="CE351" i="1"/>
  <c r="BO351" i="1"/>
  <c r="AY351" i="1"/>
  <c r="AI351" i="1"/>
  <c r="S351" i="1"/>
  <c r="DE351" i="1"/>
  <c r="CO351" i="1"/>
  <c r="BY351" i="1"/>
  <c r="BI351" i="1"/>
  <c r="AS351" i="1"/>
  <c r="AC351" i="1"/>
  <c r="DS351" i="1"/>
  <c r="DC351" i="1"/>
  <c r="CM351" i="1"/>
  <c r="BW351" i="1"/>
  <c r="BG351" i="1"/>
  <c r="AQ351" i="1"/>
  <c r="AA351" i="1"/>
  <c r="DU350" i="1"/>
  <c r="D353" i="1" l="1"/>
  <c r="DS352" i="1"/>
  <c r="DK352" i="1"/>
  <c r="DC352" i="1"/>
  <c r="CU352" i="1"/>
  <c r="CM352" i="1"/>
  <c r="CE352" i="1"/>
  <c r="BW352" i="1"/>
  <c r="BO352" i="1"/>
  <c r="BG352" i="1"/>
  <c r="AY352" i="1"/>
  <c r="AQ352" i="1"/>
  <c r="AI352" i="1"/>
  <c r="AA352" i="1"/>
  <c r="S352" i="1"/>
  <c r="DM352" i="1"/>
  <c r="DA352" i="1"/>
  <c r="CQ352" i="1"/>
  <c r="CG352" i="1"/>
  <c r="BU352" i="1"/>
  <c r="BK352" i="1"/>
  <c r="BA352" i="1"/>
  <c r="AO352" i="1"/>
  <c r="AE352" i="1"/>
  <c r="U352" i="1"/>
  <c r="DI352" i="1"/>
  <c r="CY352" i="1"/>
  <c r="CO352" i="1"/>
  <c r="CC352" i="1"/>
  <c r="BS352" i="1"/>
  <c r="BI352" i="1"/>
  <c r="AW352" i="1"/>
  <c r="AM352" i="1"/>
  <c r="AC352" i="1"/>
  <c r="Q352" i="1"/>
  <c r="DQ352" i="1"/>
  <c r="CW352" i="1"/>
  <c r="CA352" i="1"/>
  <c r="BE352" i="1"/>
  <c r="AK352" i="1"/>
  <c r="O352" i="1"/>
  <c r="DO352" i="1"/>
  <c r="CS352" i="1"/>
  <c r="BY352" i="1"/>
  <c r="BC352" i="1"/>
  <c r="AG352" i="1"/>
  <c r="DG352" i="1"/>
  <c r="CK352" i="1"/>
  <c r="BQ352" i="1"/>
  <c r="AU352" i="1"/>
  <c r="Y352" i="1"/>
  <c r="DE352" i="1"/>
  <c r="CI352" i="1"/>
  <c r="BM352" i="1"/>
  <c r="AS352" i="1"/>
  <c r="W352" i="1"/>
  <c r="DU351" i="1"/>
  <c r="DS353" i="1" l="1"/>
  <c r="DK353" i="1"/>
  <c r="DC353" i="1"/>
  <c r="CU353" i="1"/>
  <c r="CM353" i="1"/>
  <c r="CE353" i="1"/>
  <c r="BW353" i="1"/>
  <c r="BO353" i="1"/>
  <c r="BG353" i="1"/>
  <c r="AY353" i="1"/>
  <c r="AQ353" i="1"/>
  <c r="AI353" i="1"/>
  <c r="AA353" i="1"/>
  <c r="S353" i="1"/>
  <c r="DM353" i="1"/>
  <c r="DE353" i="1"/>
  <c r="CW353" i="1"/>
  <c r="CO353" i="1"/>
  <c r="CG353" i="1"/>
  <c r="BY353" i="1"/>
  <c r="BQ353" i="1"/>
  <c r="BI353" i="1"/>
  <c r="BA353" i="1"/>
  <c r="AS353" i="1"/>
  <c r="AK353" i="1"/>
  <c r="AC353" i="1"/>
  <c r="U353" i="1"/>
  <c r="DQ353" i="1"/>
  <c r="DA353" i="1"/>
  <c r="CK353" i="1"/>
  <c r="BU353" i="1"/>
  <c r="BE353" i="1"/>
  <c r="AO353" i="1"/>
  <c r="Y353" i="1"/>
  <c r="D354" i="1"/>
  <c r="DO353" i="1"/>
  <c r="CY353" i="1"/>
  <c r="CI353" i="1"/>
  <c r="BS353" i="1"/>
  <c r="BC353" i="1"/>
  <c r="AM353" i="1"/>
  <c r="W353" i="1"/>
  <c r="CQ353" i="1"/>
  <c r="BK353" i="1"/>
  <c r="AE353" i="1"/>
  <c r="DI353" i="1"/>
  <c r="CC353" i="1"/>
  <c r="AW353" i="1"/>
  <c r="Q353" i="1"/>
  <c r="DG353" i="1"/>
  <c r="CA353" i="1"/>
  <c r="AU353" i="1"/>
  <c r="O353" i="1"/>
  <c r="CS353" i="1"/>
  <c r="BM353" i="1"/>
  <c r="AG353" i="1"/>
  <c r="DU352" i="1"/>
  <c r="DM354" i="1" l="1"/>
  <c r="DE354" i="1"/>
  <c r="CW354" i="1"/>
  <c r="CO354" i="1"/>
  <c r="CG354" i="1"/>
  <c r="BY354" i="1"/>
  <c r="BQ354" i="1"/>
  <c r="BI354" i="1"/>
  <c r="BA354" i="1"/>
  <c r="AS354" i="1"/>
  <c r="AK354" i="1"/>
  <c r="AC354" i="1"/>
  <c r="U354" i="1"/>
  <c r="DO354" i="1"/>
  <c r="DG354" i="1"/>
  <c r="CY354" i="1"/>
  <c r="CQ354" i="1"/>
  <c r="CI354" i="1"/>
  <c r="CA354" i="1"/>
  <c r="BS354" i="1"/>
  <c r="BK354" i="1"/>
  <c r="BC354" i="1"/>
  <c r="AU354" i="1"/>
  <c r="AM354" i="1"/>
  <c r="AE354" i="1"/>
  <c r="W354" i="1"/>
  <c r="O354" i="1"/>
  <c r="DI354" i="1"/>
  <c r="CS354" i="1"/>
  <c r="CC354" i="1"/>
  <c r="BM354" i="1"/>
  <c r="AW354" i="1"/>
  <c r="AG354" i="1"/>
  <c r="Q354" i="1"/>
  <c r="DS354" i="1"/>
  <c r="DC354" i="1"/>
  <c r="CM354" i="1"/>
  <c r="BW354" i="1"/>
  <c r="BG354" i="1"/>
  <c r="AQ354" i="1"/>
  <c r="AA354" i="1"/>
  <c r="CU354" i="1"/>
  <c r="BO354" i="1"/>
  <c r="AI354" i="1"/>
  <c r="DQ354" i="1"/>
  <c r="CK354" i="1"/>
  <c r="BE354" i="1"/>
  <c r="Y354" i="1"/>
  <c r="DK354" i="1"/>
  <c r="CE354" i="1"/>
  <c r="AY354" i="1"/>
  <c r="S354" i="1"/>
  <c r="D355" i="1"/>
  <c r="DA354" i="1"/>
  <c r="BU354" i="1"/>
  <c r="AO354" i="1"/>
  <c r="DU353" i="1"/>
  <c r="DU354" i="1" l="1"/>
  <c r="DO355" i="1"/>
  <c r="DO346" i="1" s="1"/>
  <c r="DO356" i="1" s="1"/>
  <c r="DG355" i="1"/>
  <c r="DG346" i="1" s="1"/>
  <c r="DG356" i="1" s="1"/>
  <c r="CY355" i="1"/>
  <c r="CY346" i="1" s="1"/>
  <c r="CY356" i="1" s="1"/>
  <c r="CQ355" i="1"/>
  <c r="CQ346" i="1" s="1"/>
  <c r="CQ356" i="1" s="1"/>
  <c r="CI355" i="1"/>
  <c r="CI346" i="1" s="1"/>
  <c r="CI356" i="1" s="1"/>
  <c r="CA355" i="1"/>
  <c r="CA346" i="1" s="1"/>
  <c r="CA356" i="1" s="1"/>
  <c r="BS355" i="1"/>
  <c r="BS346" i="1" s="1"/>
  <c r="BS356" i="1" s="1"/>
  <c r="BK355" i="1"/>
  <c r="BK346" i="1" s="1"/>
  <c r="BK356" i="1" s="1"/>
  <c r="BC355" i="1"/>
  <c r="BC346" i="1" s="1"/>
  <c r="BC356" i="1" s="1"/>
  <c r="AU355" i="1"/>
  <c r="AU346" i="1" s="1"/>
  <c r="AU356" i="1" s="1"/>
  <c r="AM355" i="1"/>
  <c r="AM346" i="1" s="1"/>
  <c r="AM356" i="1" s="1"/>
  <c r="AE355" i="1"/>
  <c r="AE346" i="1" s="1"/>
  <c r="AE356" i="1" s="1"/>
  <c r="W355" i="1"/>
  <c r="W346" i="1" s="1"/>
  <c r="W356" i="1" s="1"/>
  <c r="O355" i="1"/>
  <c r="O346" i="1" s="1"/>
  <c r="O356" i="1" s="1"/>
  <c r="DQ355" i="1"/>
  <c r="DQ346" i="1" s="1"/>
  <c r="DQ356" i="1" s="1"/>
  <c r="DI355" i="1"/>
  <c r="DI346" i="1" s="1"/>
  <c r="DI356" i="1" s="1"/>
  <c r="DA355" i="1"/>
  <c r="DA346" i="1" s="1"/>
  <c r="DA356" i="1" s="1"/>
  <c r="CS355" i="1"/>
  <c r="CS346" i="1" s="1"/>
  <c r="CS356" i="1" s="1"/>
  <c r="CK355" i="1"/>
  <c r="CK346" i="1" s="1"/>
  <c r="CK356" i="1" s="1"/>
  <c r="CC355" i="1"/>
  <c r="CC346" i="1" s="1"/>
  <c r="CC356" i="1" s="1"/>
  <c r="BU355" i="1"/>
  <c r="BU346" i="1" s="1"/>
  <c r="BU356" i="1" s="1"/>
  <c r="BM355" i="1"/>
  <c r="BM346" i="1" s="1"/>
  <c r="BM356" i="1" s="1"/>
  <c r="BE355" i="1"/>
  <c r="BE346" i="1" s="1"/>
  <c r="BE356" i="1" s="1"/>
  <c r="AW355" i="1"/>
  <c r="AW346" i="1" s="1"/>
  <c r="AW356" i="1" s="1"/>
  <c r="AO355" i="1"/>
  <c r="AO346" i="1" s="1"/>
  <c r="AO356" i="1" s="1"/>
  <c r="AG355" i="1"/>
  <c r="AG346" i="1" s="1"/>
  <c r="AG356" i="1" s="1"/>
  <c r="Y355" i="1"/>
  <c r="Y346" i="1" s="1"/>
  <c r="Y356" i="1" s="1"/>
  <c r="Q355" i="1"/>
  <c r="Q346" i="1" s="1"/>
  <c r="Q356" i="1" s="1"/>
  <c r="DM355" i="1"/>
  <c r="DM346" i="1" s="1"/>
  <c r="DM356" i="1" s="1"/>
  <c r="CW355" i="1"/>
  <c r="CW346" i="1" s="1"/>
  <c r="CW356" i="1" s="1"/>
  <c r="CG355" i="1"/>
  <c r="CG346" i="1" s="1"/>
  <c r="CG356" i="1" s="1"/>
  <c r="BQ355" i="1"/>
  <c r="BQ346" i="1" s="1"/>
  <c r="BQ356" i="1" s="1"/>
  <c r="BA355" i="1"/>
  <c r="BA346" i="1" s="1"/>
  <c r="BA356" i="1" s="1"/>
  <c r="AK355" i="1"/>
  <c r="U355" i="1"/>
  <c r="U346" i="1" s="1"/>
  <c r="U356" i="1" s="1"/>
  <c r="DK355" i="1"/>
  <c r="DK346" i="1" s="1"/>
  <c r="DK356" i="1" s="1"/>
  <c r="CU355" i="1"/>
  <c r="CU346" i="1" s="1"/>
  <c r="CU356" i="1" s="1"/>
  <c r="CE355" i="1"/>
  <c r="CE346" i="1" s="1"/>
  <c r="CE356" i="1" s="1"/>
  <c r="BO355" i="1"/>
  <c r="BO346" i="1" s="1"/>
  <c r="BO356" i="1" s="1"/>
  <c r="AY355" i="1"/>
  <c r="AY346" i="1" s="1"/>
  <c r="AY356" i="1" s="1"/>
  <c r="AI355" i="1"/>
  <c r="AI346" i="1" s="1"/>
  <c r="AI356" i="1" s="1"/>
  <c r="S355" i="1"/>
  <c r="S346" i="1" s="1"/>
  <c r="S356" i="1" s="1"/>
  <c r="CO355" i="1"/>
  <c r="CO346" i="1" s="1"/>
  <c r="CO356" i="1" s="1"/>
  <c r="BI355" i="1"/>
  <c r="BI346" i="1" s="1"/>
  <c r="BI356" i="1" s="1"/>
  <c r="AC355" i="1"/>
  <c r="AC346" i="1" s="1"/>
  <c r="AC356" i="1" s="1"/>
  <c r="DS355" i="1"/>
  <c r="DS346" i="1" s="1"/>
  <c r="DS356" i="1" s="1"/>
  <c r="CM355" i="1"/>
  <c r="CM346" i="1" s="1"/>
  <c r="CM356" i="1" s="1"/>
  <c r="BG355" i="1"/>
  <c r="BG346" i="1" s="1"/>
  <c r="BG356" i="1" s="1"/>
  <c r="AA355" i="1"/>
  <c r="AA346" i="1" s="1"/>
  <c r="AA356" i="1" s="1"/>
  <c r="DE355" i="1"/>
  <c r="DE346" i="1" s="1"/>
  <c r="DE356" i="1" s="1"/>
  <c r="BY355" i="1"/>
  <c r="BY346" i="1" s="1"/>
  <c r="BY356" i="1" s="1"/>
  <c r="AS355" i="1"/>
  <c r="AS346" i="1" s="1"/>
  <c r="AS356" i="1" s="1"/>
  <c r="DC355" i="1"/>
  <c r="DC346" i="1" s="1"/>
  <c r="DC356" i="1" s="1"/>
  <c r="BW355" i="1"/>
  <c r="BW346" i="1" s="1"/>
  <c r="BW356" i="1" s="1"/>
  <c r="AQ355" i="1"/>
  <c r="AQ346" i="1" s="1"/>
  <c r="AQ356" i="1" s="1"/>
  <c r="DU355" i="1" l="1"/>
  <c r="DU346" i="1" s="1"/>
  <c r="DU356" i="1" s="1"/>
  <c r="AK346" i="1"/>
  <c r="AK356" i="1" s="1"/>
</calcChain>
</file>

<file path=xl/sharedStrings.xml><?xml version="1.0" encoding="utf-8"?>
<sst xmlns="http://schemas.openxmlformats.org/spreadsheetml/2006/main" count="644" uniqueCount="490">
  <si>
    <t>Код  профиля</t>
  </si>
  <si>
    <t>Код КСГ 2016</t>
  </si>
  <si>
    <t>КПГ / КСГ</t>
  </si>
  <si>
    <t>базовая ставка с 01.01.2016</t>
  </si>
  <si>
    <t>базовая ставка с 01.02.2016</t>
  </si>
  <si>
    <t>КЗ (коэффициент относительной затратоемкости)</t>
  </si>
  <si>
    <t>КУ (управленческий коэффициент) с 01.01.16</t>
  </si>
  <si>
    <t>КУ (управленческий коэффициент) с 01.02.16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</si>
  <si>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</si>
  <si>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</si>
  <si>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</si>
  <si>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</si>
  <si>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</si>
  <si>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</si>
  <si>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Хабаровский филиал ФГАУ "МНТК "Микрохирургия глаза" им.акад.С.Н.Федорова" Минздравсоцразвития России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</si>
  <si>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</si>
  <si>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</si>
  <si>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</si>
  <si>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</si>
  <si>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</si>
  <si>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</si>
  <si>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"Городская клиническая больница N 11"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</si>
  <si>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</si>
  <si>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</si>
  <si>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</si>
  <si>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ФГКУ "301 военный клинический госпиталь" Министерства обороны Российской Федерации</t>
  </si>
  <si>
    <t>КГБУЗ "Городская больница N 2" МЗ Хабаровского края</t>
  </si>
  <si>
    <t>КГБУЗ "Городская больница N 3" МЗ Хабаровского края</t>
  </si>
  <si>
    <t>КГБУЗ "Городская больница N 7" МЗ Хабаровского края</t>
  </si>
  <si>
    <t>КГБУЗ "Родильный дом N 3" МЗ Хабаровского края</t>
  </si>
  <si>
    <t>КГБУЗ "Городской онкологический диспансер" МЗ Хабаровского края</t>
  </si>
  <si>
    <t>Санаторий УССУРИ</t>
  </si>
  <si>
    <t>НУЗ "Отделенческая больница на станции Комсомольск ОАО "Российские железные дороги"</t>
  </si>
  <si>
    <t>КГБУЗ "Детский санаторий Амурский" МЗ ХК</t>
  </si>
  <si>
    <t>КГБУЗ "Городская клиническая больница N 10" МЗ Хабаровского края</t>
  </si>
  <si>
    <t>КГБУЗ "Городская больница N 4" МЗ Хабаровского края</t>
  </si>
  <si>
    <t>КГБУЗ "Детская городская больница" МЗ Хабаровского края</t>
  </si>
  <si>
    <t>КГБУЗ "Инфекционная больница" МЗ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</si>
  <si>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</si>
  <si>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</si>
  <si>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МЗ Хабаровского края</t>
  </si>
  <si>
    <t>ФКУЗ "Медико-санитарная часть МВД Российской Федерации по Хабаровскому краю"</t>
  </si>
  <si>
    <t>Общество с ограниченной ответственностью "Институт инновационных медико-эстетических технологий "Биарриц"</t>
  </si>
  <si>
    <t>Федеральное государственное бюджетное УЗ "Медико-санитарная часть N 99 ФМБА России"</t>
  </si>
  <si>
    <t>КГБУЗ "Детская городская клиническая больница имени В.М. Истомина" МЗ Хабаровского края</t>
  </si>
  <si>
    <t>КГБУЗ "Николаевская-на-Амуре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</si>
  <si>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</si>
  <si>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"Троицкая центральная районная больница" МЗ Хабаровского края</t>
  </si>
  <si>
    <t>КГБУЗ "Ванинская центральная районная больница" МЗ Хабаровского края</t>
  </si>
  <si>
    <t>КГБУЗ "Специализированная больница восстановительного лечения "Анненские Воды" МЗ ХК</t>
  </si>
  <si>
    <t>КГБУЗ "Бикинская центральная районная больница" МЗ Хабаровского края</t>
  </si>
  <si>
    <t>КГБУЗ "Клинико-диагностический центр" МЗ Хабаровского края</t>
  </si>
  <si>
    <t>КГБУЗ "Советско-Гаванская центральная районная больница" МЗ Хабаровского края</t>
  </si>
  <si>
    <t>КГБУЗ "Вяземская районная больница" МЗ Хабаровского края</t>
  </si>
  <si>
    <t>КГБУЗ "Районная больница района им. Лазо" МЗ Хабаровского края</t>
  </si>
  <si>
    <t>КГБУЗ "Комсомольская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</si>
  <si>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</si>
  <si>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районная больница" МЗ Хабаровского края</t>
  </si>
  <si>
    <t>Ванинская больница ФГБУ "ДВОМЦ ФМБА России"</t>
  </si>
  <si>
    <t>КГБУЗ "Охотская центральная районная больница" МЗ Хабаровского края</t>
  </si>
  <si>
    <t>КГБУЗ "Ульчская районая больница" МЗ Хабаровского края</t>
  </si>
  <si>
    <t>КГБУЗ "Центральная районная больница района имени Полины Осипенко" МЗ Хабаровского края</t>
  </si>
  <si>
    <t>КГБУЗ "Аяно-Майская центральная районная больница" МЗ Хабаровского края</t>
  </si>
  <si>
    <t>КГБУЗ "Тугуро-Чумиканская районная больница"МЗ Хабаровского края</t>
  </si>
  <si>
    <t>с 01.01.2016</t>
  </si>
  <si>
    <t>с 01.02.16</t>
  </si>
  <si>
    <t>0310001</t>
  </si>
  <si>
    <t>0351001</t>
  </si>
  <si>
    <t>0352001</t>
  </si>
  <si>
    <t>4346001</t>
  </si>
  <si>
    <t>0351002</t>
  </si>
  <si>
    <t>0353001</t>
  </si>
  <si>
    <t>0352005</t>
  </si>
  <si>
    <t>0352007</t>
  </si>
  <si>
    <t>0252001</t>
  </si>
  <si>
    <t>0252002</t>
  </si>
  <si>
    <t>0352006</t>
  </si>
  <si>
    <t>2141002</t>
  </si>
  <si>
    <t>2144011</t>
  </si>
  <si>
    <t>2148001</t>
  </si>
  <si>
    <t>2148002</t>
  </si>
  <si>
    <t>2148004</t>
  </si>
  <si>
    <t>5155001</t>
  </si>
  <si>
    <t>3141002</t>
  </si>
  <si>
    <t>3141003</t>
  </si>
  <si>
    <t>3141007</t>
  </si>
  <si>
    <t>3148002</t>
  </si>
  <si>
    <t>3151001</t>
  </si>
  <si>
    <t>0152001</t>
  </si>
  <si>
    <t>4346004</t>
  </si>
  <si>
    <t>2223001</t>
  </si>
  <si>
    <t>2141010</t>
  </si>
  <si>
    <t>3141004</t>
  </si>
  <si>
    <t>3241001</t>
  </si>
  <si>
    <t>3241002</t>
  </si>
  <si>
    <t>2241009</t>
  </si>
  <si>
    <t>1340004</t>
  </si>
  <si>
    <t>1343005</t>
  </si>
  <si>
    <t>8156001</t>
  </si>
  <si>
    <t>2101195</t>
  </si>
  <si>
    <t>3131001</t>
  </si>
  <si>
    <t>2241001</t>
  </si>
  <si>
    <t>1340010</t>
  </si>
  <si>
    <t>1340014</t>
  </si>
  <si>
    <t>1340011</t>
  </si>
  <si>
    <t>1340006</t>
  </si>
  <si>
    <t>0352004</t>
  </si>
  <si>
    <t>1343001</t>
  </si>
  <si>
    <t>2101006</t>
  </si>
  <si>
    <t>1340007</t>
  </si>
  <si>
    <t>1343002</t>
  </si>
  <si>
    <t>1343303</t>
  </si>
  <si>
    <t>1340013</t>
  </si>
  <si>
    <t>1343008</t>
  </si>
  <si>
    <t>1343004</t>
  </si>
  <si>
    <t>6349008</t>
  </si>
  <si>
    <t>1340012</t>
  </si>
  <si>
    <t>1343171</t>
  </si>
  <si>
    <t>1340002</t>
  </si>
  <si>
    <t>1340001</t>
  </si>
  <si>
    <t>1340003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</si>
  <si>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</si>
  <si>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</si>
  <si>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</si>
  <si>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</si>
  <si>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</si>
  <si>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3.1.</t>
  </si>
  <si>
    <t>подуровень 3.2.</t>
  </si>
  <si>
    <t>подуровень 2.1.</t>
  </si>
  <si>
    <t>подуровень 2.2.</t>
  </si>
  <si>
    <t>подуровень 2.3.</t>
  </si>
  <si>
    <t>подуровень 1.1.</t>
  </si>
  <si>
    <t>подуровень 1.2.</t>
  </si>
  <si>
    <t>подуровень 1.3.</t>
  </si>
  <si>
    <t>подуровень 1.4.</t>
  </si>
  <si>
    <t>подуровень 1.5.</t>
  </si>
  <si>
    <t>количество больных</t>
  </si>
  <si>
    <t>стоимость</t>
  </si>
  <si>
    <t>КУСмо на 01.01.16</t>
  </si>
  <si>
    <t>КУСмо на 01.02.16</t>
  </si>
  <si>
    <t>Акушерство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</si>
  <si>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</si>
  <si>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</si>
  <si>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</si>
  <si>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</si>
  <si>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</si>
  <si>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</si>
  <si>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</si>
  <si>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</si>
  <si>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</si>
  <si>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</si>
  <si>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</si>
  <si>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</si>
  <si>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</si>
  <si>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</si>
  <si>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</si>
  <si>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</si>
  <si>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</si>
  <si>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</si>
  <si>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</si>
  <si>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</si>
  <si>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</si>
  <si>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</si>
  <si>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</si>
  <si>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</si>
  <si>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</si>
  <si>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</si>
  <si>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</si>
  <si>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</si>
  <si>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</si>
  <si>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</si>
  <si>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</si>
  <si>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</si>
  <si>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</si>
  <si>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</si>
  <si>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</si>
  <si>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</si>
  <si>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</si>
  <si>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</si>
  <si>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</si>
  <si>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</si>
  <si>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</si>
  <si>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</si>
  <si>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</si>
  <si>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</si>
  <si>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</si>
  <si>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</si>
  <si>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</si>
  <si>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</si>
  <si>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</si>
  <si>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</si>
  <si>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</si>
  <si>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</si>
  <si>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</si>
  <si>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</si>
  <si>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</si>
  <si>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</si>
  <si>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</si>
  <si>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</si>
  <si>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</si>
  <si>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</si>
  <si>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</si>
  <si>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</si>
  <si>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</si>
  <si>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</si>
  <si>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</si>
  <si>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</si>
  <si>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</si>
  <si>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</si>
  <si>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</si>
  <si>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</si>
  <si>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</si>
  <si>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</si>
  <si>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</si>
  <si>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</si>
  <si>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</si>
  <si>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</si>
  <si>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</si>
  <si>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</si>
  <si>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</si>
  <si>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Нестабильная стенокардия, инфаркт миокарда, легочная эмболия (уровень 3)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</si>
  <si>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</si>
  <si>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</si>
  <si>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</si>
  <si>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</si>
  <si>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</si>
  <si>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</si>
  <si>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</si>
  <si>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</si>
  <si>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</si>
  <si>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</si>
  <si>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</si>
  <si>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</si>
  <si>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</si>
  <si>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</si>
  <si>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</si>
  <si>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</si>
  <si>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</si>
  <si>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препаратов иммуноглобулина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</si>
  <si>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</si>
  <si>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</si>
  <si>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</si>
  <si>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</si>
  <si>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</si>
  <si>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</si>
  <si>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</si>
  <si>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</si>
  <si>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</si>
  <si>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</si>
  <si>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</si>
  <si>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</si>
  <si>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</si>
  <si>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</si>
  <si>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</si>
  <si>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</si>
  <si>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</si>
  <si>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</si>
  <si>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</si>
  <si>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</si>
  <si>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</si>
  <si>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</si>
  <si>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</si>
  <si>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</si>
  <si>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</si>
  <si>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</si>
  <si>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</si>
  <si>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</si>
  <si>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</si>
  <si>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</si>
  <si>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</si>
  <si>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</si>
  <si>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</si>
  <si>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</si>
  <si>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</si>
  <si>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</si>
  <si>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</si>
  <si>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</si>
  <si>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</si>
  <si>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</si>
  <si>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</si>
  <si>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Тиреоидэктомия при злокачественных новообразованиях щитовидной железы</t>
  </si>
  <si>
    <t xml:space="preserve">Мастэктомия (уровень 1); другие операции при злокачественном новообразовании молочной железы </t>
  </si>
  <si>
    <t>Мастэктомия, уровень 2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</si>
  <si>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</si>
  <si>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</si>
  <si>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Другие операции при злокачественном новообразовании брюшной полости</t>
  </si>
  <si>
    <t>Злокачественое новообразование не классифицированное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</si>
  <si>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</si>
  <si>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</si>
  <si>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</si>
  <si>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</si>
  <si>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</si>
  <si>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</si>
  <si>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</si>
  <si>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</si>
  <si>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</si>
  <si>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</si>
  <si>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</si>
  <si>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</si>
  <si>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</si>
  <si>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</si>
  <si>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</si>
  <si>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</si>
  <si>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</si>
  <si>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</si>
  <si>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</si>
  <si>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</si>
  <si>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</si>
  <si>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</si>
  <si>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</si>
  <si>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Ремонт и 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</si>
  <si>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</si>
  <si>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</si>
  <si>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</si>
  <si>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</si>
  <si>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</si>
  <si>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</si>
  <si>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</si>
  <si>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</si>
  <si>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</si>
  <si>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</si>
  <si>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</si>
  <si>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</si>
  <si>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</si>
  <si>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</si>
  <si>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</si>
  <si>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</si>
  <si>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</si>
  <si>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</si>
  <si>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</si>
  <si>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</si>
  <si>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</si>
  <si>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</si>
  <si>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</si>
  <si>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</si>
  <si>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</si>
  <si>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</si>
  <si>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</si>
  <si>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</si>
  <si>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</si>
  <si>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</si>
  <si>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</si>
  <si>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</si>
  <si>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</si>
  <si>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</si>
  <si>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</si>
  <si>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</si>
  <si>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</si>
  <si>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</si>
  <si>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</si>
  <si>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</si>
  <si>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</si>
  <si>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</si>
  <si>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</si>
  <si>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</si>
  <si>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</si>
  <si>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</si>
  <si>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</si>
  <si>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</si>
  <si>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</si>
  <si>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</si>
  <si>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</si>
  <si>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</si>
  <si>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</si>
  <si>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</si>
  <si>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</si>
  <si>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</si>
  <si>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</si>
  <si>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</si>
  <si>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</si>
  <si>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</si>
  <si>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</si>
  <si>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</si>
  <si>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</si>
  <si>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</si>
  <si>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</si>
  <si>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</si>
  <si>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</si>
  <si>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</si>
  <si>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</si>
  <si>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</si>
  <si>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</si>
  <si>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</si>
  <si>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</si>
  <si>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</si>
  <si>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</si>
  <si>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</si>
  <si>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</si>
  <si>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</si>
  <si>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</si>
  <si>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</si>
  <si>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</si>
  <si>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</si>
  <si>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</si>
  <si>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</si>
  <si>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</si>
  <si>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</si>
  <si>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</si>
  <si>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</si>
  <si>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</si>
  <si>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</si>
  <si>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</si>
  <si>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</si>
  <si>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</si>
  <si>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</si>
  <si>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</si>
  <si>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</si>
  <si>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</si>
  <si>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</si>
  <si>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</si>
  <si>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</si>
  <si>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</si>
  <si>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</si>
  <si>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</si>
  <si>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</si>
  <si>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</si>
  <si>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</si>
  <si>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</si>
  <si>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</si>
  <si>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</si>
  <si>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</si>
  <si>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</si>
  <si>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</si>
  <si>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</si>
  <si>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</si>
  <si>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</si>
  <si>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</si>
  <si>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</si>
  <si>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</si>
  <si>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</si>
  <si>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</si>
  <si>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</si>
  <si>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</si>
  <si>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</si>
  <si>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</si>
  <si>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</si>
  <si>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</si>
  <si>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</si>
  <si>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</si>
  <si>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</si>
  <si>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</si>
  <si>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</si>
  <si>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(камбустиология)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</si>
  <si>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</si>
  <si>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</si>
  <si>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</si>
  <si>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</si>
  <si>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</si>
  <si>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</si>
  <si>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</si>
  <si>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</si>
  <si>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</si>
  <si>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</si>
  <si>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</si>
  <si>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</si>
  <si>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</si>
  <si>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</si>
  <si>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</si>
  <si>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</si>
  <si>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</si>
  <si>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</si>
  <si>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</si>
  <si>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</si>
  <si>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</si>
  <si>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</si>
  <si>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</si>
  <si>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</si>
  <si>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</si>
  <si>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</si>
  <si>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</si>
  <si>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</si>
  <si>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</si>
  <si>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</si>
  <si>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</si>
  <si>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</si>
  <si>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</si>
  <si>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</si>
  <si>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</si>
  <si>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</si>
  <si>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</si>
  <si>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онкогематологическими,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</si>
  <si>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</si>
  <si>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</si>
  <si>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</si>
  <si>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Инфаркт мозга (уровень 3)</t>
  </si>
  <si>
    <t>Приложение №2 к Решению Комиссии по разработке ТП ОМС от 10.03.2016 №2</t>
  </si>
  <si>
    <t>Объемы  медицинской помощи в условиях круглосуточного стационара за счет средств ОМС в разрезе  клинико-статистических групп заболеваний на 2016 год</t>
  </si>
  <si>
    <t>подуровень 3.3.</t>
  </si>
  <si>
    <t>Всего:</t>
  </si>
  <si>
    <t>Инфаркт мозга (уровень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</si>
</sst>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#,##0.000"/>
    <numFmt numFmtId="167" formatCode="_-* #,##0.00_р_._-;\-* #,##0.00_р_._-;_-* &quot;-&quot;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1" xfId="0" applyFont="1" applyFill="1" applyBorder="1" applyAlignment="1"/>
    <xf numFmtId="0" fontId="6" fillId="0" borderId="0" xfId="0" applyFont="1" applyFill="1"/>
    <xf numFmtId="1" fontId="14" fillId="0" borderId="6" xfId="1" applyNumberFormat="1" applyFont="1" applyFill="1" applyBorder="1" applyAlignment="1">
      <alignment horizontal="center" vertical="center" wrapText="1"/>
    </xf>
    <xf numFmtId="1" fontId="14" fillId="0" borderId="3" xfId="1" applyNumberFormat="1" applyFont="1" applyFill="1" applyBorder="1" applyAlignment="1">
      <alignment horizontal="center" vertical="center" wrapText="1"/>
    </xf>
    <xf numFmtId="1" fontId="14" fillId="0" borderId="6" xfId="1" applyNumberFormat="1" applyFont="1" applyFill="1" applyBorder="1" applyAlignment="1">
      <alignment horizontal="right" vertical="center" wrapText="1"/>
    </xf>
    <xf numFmtId="0" fontId="15" fillId="0" borderId="0" xfId="0" applyFont="1" applyFill="1"/>
    <xf numFmtId="0" fontId="6" fillId="0" borderId="3" xfId="0" applyFont="1" applyFill="1" applyBorder="1"/>
    <xf numFmtId="0" fontId="7" fillId="0" borderId="4" xfId="1" applyFont="1" applyFill="1" applyBorder="1" applyAlignment="1">
      <alignment horizontal="center" vertical="center" wrapText="1"/>
    </xf>
    <xf numFmtId="41" fontId="8" fillId="0" borderId="4" xfId="1" applyNumberFormat="1" applyFont="1" applyFill="1" applyBorder="1" applyAlignment="1">
      <alignment horizontal="center" vertical="center" wrapText="1"/>
    </xf>
    <xf numFmtId="41" fontId="8" fillId="0" borderId="9" xfId="1" applyNumberFormat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right"/>
    </xf>
    <xf numFmtId="0" fontId="8" fillId="0" borderId="4" xfId="1" applyFont="1" applyFill="1" applyBorder="1" applyAlignment="1">
      <alignment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41" fontId="8" fillId="0" borderId="3" xfId="1" applyNumberFormat="1" applyFont="1" applyFill="1" applyBorder="1" applyAlignment="1">
      <alignment horizontal="center" vertical="center" wrapText="1"/>
    </xf>
    <xf numFmtId="41" fontId="2" fillId="0" borderId="3" xfId="0" applyNumberFormat="1" applyFont="1" applyFill="1" applyBorder="1" applyAlignment="1">
      <alignment horizontal="right"/>
    </xf>
    <xf numFmtId="41" fontId="2" fillId="0" borderId="3" xfId="0" applyNumberFormat="1" applyFont="1" applyFill="1" applyBorder="1"/>
    <xf numFmtId="0" fontId="8" fillId="0" borderId="3" xfId="0" applyFont="1" applyFill="1" applyBorder="1" applyAlignment="1">
      <alignment horizontal="center" vertical="center" wrapText="1"/>
    </xf>
    <xf numFmtId="41" fontId="11" fillId="0" borderId="3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/>
    <xf numFmtId="3" fontId="8" fillId="0" borderId="3" xfId="1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center" vertical="center" wrapText="1"/>
    </xf>
    <xf numFmtId="41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41" fontId="16" fillId="0" borderId="3" xfId="1" applyNumberFormat="1" applyFont="1" applyFill="1" applyBorder="1" applyAlignment="1">
      <alignment horizontal="center" vertical="center" wrapText="1"/>
    </xf>
    <xf numFmtId="41" fontId="8" fillId="0" borderId="4" xfId="1" applyNumberFormat="1" applyFont="1" applyFill="1" applyBorder="1" applyAlignment="1">
      <alignment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vertical="center" wrapText="1"/>
    </xf>
    <xf numFmtId="164" fontId="7" fillId="0" borderId="8" xfId="1" applyNumberFormat="1" applyFont="1" applyFill="1" applyBorder="1" applyAlignment="1">
      <alignment vertical="center" wrapText="1"/>
    </xf>
    <xf numFmtId="164" fontId="7" fillId="0" borderId="9" xfId="1" applyNumberFormat="1" applyFont="1" applyFill="1" applyBorder="1" applyAlignment="1">
      <alignment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41" fontId="7" fillId="0" borderId="3" xfId="1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/>
    </xf>
    <xf numFmtId="4" fontId="7" fillId="0" borderId="4" xfId="1" applyNumberFormat="1" applyFont="1" applyFill="1" applyBorder="1" applyAlignment="1">
      <alignment horizontal="center" vertical="center" wrapText="1"/>
    </xf>
    <xf numFmtId="166" fontId="7" fillId="0" borderId="4" xfId="1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vertical="center" wrapText="1"/>
    </xf>
    <xf numFmtId="164" fontId="17" fillId="0" borderId="3" xfId="1" applyNumberFormat="1" applyFont="1" applyFill="1" applyBorder="1" applyAlignment="1">
      <alignment horizontal="center" vertical="center" wrapText="1"/>
    </xf>
    <xf numFmtId="41" fontId="17" fillId="0" borderId="3" xfId="1" applyNumberFormat="1" applyFont="1" applyFill="1" applyBorder="1" applyAlignment="1">
      <alignment horizontal="center"/>
    </xf>
    <xf numFmtId="167" fontId="17" fillId="0" borderId="3" xfId="1" applyNumberFormat="1" applyFont="1" applyFill="1" applyBorder="1" applyAlignment="1">
      <alignment horizontal="center"/>
    </xf>
    <xf numFmtId="41" fontId="17" fillId="0" borderId="3" xfId="1" applyNumberFormat="1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4" fontId="11" fillId="0" borderId="4" xfId="1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6" fillId="0" borderId="0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164" fontId="8" fillId="0" borderId="8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8" fillId="0" borderId="0" xfId="0" applyFont="1" applyFill="1" applyBorder="1"/>
    <xf numFmtId="0" fontId="5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4" fontId="19" fillId="0" borderId="6" xfId="0" applyNumberFormat="1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164" fontId="13" fillId="0" borderId="5" xfId="1" applyNumberFormat="1" applyFont="1" applyFill="1" applyBorder="1" applyAlignment="1">
      <alignment horizontal="center" vertical="center" wrapText="1"/>
    </xf>
    <xf numFmtId="164" fontId="13" fillId="0" borderId="7" xfId="1" applyNumberFormat="1" applyFont="1" applyFill="1" applyBorder="1" applyAlignment="1">
      <alignment horizontal="center" vertical="center" wrapText="1"/>
    </xf>
    <xf numFmtId="164" fontId="13" fillId="0" borderId="8" xfId="1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" fontId="9" fillId="0" borderId="3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90"/>
    </xf>
    <xf numFmtId="0" fontId="6" fillId="0" borderId="4" xfId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U356"/>
  <sheetViews>
    <sheetView tabSelected="1" view="pageBreakPreview" zoomScale="90" zoomScaleNormal="100" zoomScaleSheetLayoutView="90" workbookViewId="0">
      <pane xSplit="13" ySplit="10" topLeftCell="N109" activePane="bottomRight" state="frozen"/>
      <selection pane="topRight" activeCell="N1" sqref="N1"/>
      <selection pane="bottomLeft" activeCell="A11" sqref="A11"/>
      <selection pane="bottomRight" activeCell="M114" sqref="M114"/>
    </sheetView>
  </sheetViews>
  <sheetFormatPr defaultColWidth="9.140625" defaultRowHeight="15.75" x14ac:dyDescent="0.25"/>
  <cols>
    <col min="1" max="1" width="4.7109375" style="6" customWidth="1"/>
    <col min="2" max="2" width="7.140625" style="6" customWidth="1"/>
    <col min="3" max="3" width="44.28515625" style="1" customWidth="1"/>
    <col min="4" max="4" width="10" style="1" customWidth="1"/>
    <col min="5" max="5" width="9.85546875" style="1" customWidth="1"/>
    <col min="6" max="6" width="9.85546875" style="2" customWidth="1"/>
    <col min="7" max="7" width="8.42578125" style="2" customWidth="1"/>
    <col min="8" max="8" width="8.5703125" style="2" customWidth="1"/>
    <col min="9" max="12" width="5.28515625" style="2" customWidth="1"/>
    <col min="13" max="13" width="9" style="2" customWidth="1"/>
    <col min="14" max="14" width="10" style="4" customWidth="1"/>
    <col min="15" max="15" width="17.42578125" style="4" customWidth="1"/>
    <col min="16" max="16" width="9.140625" style="4" customWidth="1"/>
    <col min="17" max="17" width="16.42578125" style="4" customWidth="1"/>
    <col min="18" max="18" width="9.42578125" style="4" customWidth="1"/>
    <col min="19" max="19" width="18.5703125" style="4" customWidth="1"/>
    <col min="20" max="20" width="8.5703125" style="4" customWidth="1"/>
    <col min="21" max="21" width="17.42578125" style="4" customWidth="1"/>
    <col min="22" max="22" width="9.140625" style="4" customWidth="1"/>
    <col min="23" max="23" width="15.7109375" style="4" customWidth="1"/>
    <col min="24" max="24" width="8.85546875" style="4" customWidth="1"/>
    <col min="25" max="25" width="15.28515625" style="4" customWidth="1"/>
    <col min="26" max="26" width="9" style="4" customWidth="1"/>
    <col min="27" max="27" width="17.28515625" style="4" customWidth="1"/>
    <col min="28" max="28" width="8.42578125" style="4" customWidth="1"/>
    <col min="29" max="29" width="17.85546875" style="4" customWidth="1"/>
    <col min="30" max="30" width="11.140625" style="6" customWidth="1"/>
    <col min="31" max="31" width="16.7109375" style="6" customWidth="1"/>
    <col min="32" max="32" width="9.5703125" style="4" customWidth="1"/>
    <col min="33" max="33" width="16.85546875" style="4" customWidth="1"/>
    <col min="34" max="34" width="8.7109375" style="6" customWidth="1"/>
    <col min="35" max="35" width="15.5703125" style="6" customWidth="1"/>
    <col min="36" max="36" width="11.85546875" style="4" customWidth="1"/>
    <col min="37" max="37" width="14.5703125" style="4" customWidth="1"/>
    <col min="38" max="38" width="10.140625" style="4" customWidth="1"/>
    <col min="39" max="39" width="18.140625" style="4" customWidth="1"/>
    <col min="40" max="40" width="9.5703125" style="4" customWidth="1"/>
    <col min="41" max="41" width="14.42578125" style="4" customWidth="1"/>
    <col min="42" max="42" width="9.140625" style="4" customWidth="1"/>
    <col min="43" max="43" width="16.7109375" style="4" customWidth="1"/>
    <col min="44" max="44" width="10.42578125" style="4" customWidth="1"/>
    <col min="45" max="45" width="13.7109375" style="4" customWidth="1"/>
    <col min="46" max="46" width="8.7109375" style="4" customWidth="1"/>
    <col min="47" max="47" width="16.140625" style="4" customWidth="1"/>
    <col min="48" max="48" width="8.5703125" style="4" customWidth="1"/>
    <col min="49" max="49" width="15.85546875" style="4" customWidth="1"/>
    <col min="50" max="50" width="10.28515625" style="4" customWidth="1"/>
    <col min="51" max="51" width="16.28515625" style="4" customWidth="1"/>
    <col min="52" max="52" width="11.42578125" style="4" customWidth="1"/>
    <col min="53" max="53" width="15.7109375" style="4" customWidth="1"/>
    <col min="54" max="54" width="11.85546875" style="4" customWidth="1"/>
    <col min="55" max="55" width="16.85546875" style="4" customWidth="1"/>
    <col min="56" max="56" width="10" style="4" customWidth="1"/>
    <col min="57" max="57" width="16.5703125" style="4" customWidth="1"/>
    <col min="58" max="58" width="13.7109375" style="4" customWidth="1"/>
    <col min="59" max="59" width="14.140625" style="4" customWidth="1"/>
    <col min="60" max="60" width="10" style="4" customWidth="1"/>
    <col min="61" max="61" width="13.7109375" style="4" customWidth="1"/>
    <col min="62" max="62" width="11.7109375" style="4" customWidth="1"/>
    <col min="63" max="63" width="14.42578125" style="4" customWidth="1"/>
    <col min="64" max="64" width="11.28515625" style="4" customWidth="1"/>
    <col min="65" max="65" width="17" style="4" customWidth="1"/>
    <col min="66" max="66" width="9.7109375" style="4" customWidth="1"/>
    <col min="67" max="67" width="15.42578125" style="4" customWidth="1"/>
    <col min="68" max="68" width="9.5703125" style="4" customWidth="1"/>
    <col min="69" max="69" width="14.5703125" style="4" customWidth="1"/>
    <col min="70" max="70" width="9.140625" style="4" customWidth="1"/>
    <col min="71" max="71" width="15.28515625" style="4" customWidth="1"/>
    <col min="72" max="72" width="11.140625" style="4" customWidth="1"/>
    <col min="73" max="73" width="15.140625" style="4" customWidth="1"/>
    <col min="74" max="74" width="11.140625" style="4" customWidth="1"/>
    <col min="75" max="75" width="15.7109375" style="4" customWidth="1"/>
    <col min="76" max="76" width="9.7109375" style="4" customWidth="1"/>
    <col min="77" max="77" width="16.140625" style="4" customWidth="1"/>
    <col min="78" max="78" width="11.28515625" style="4" customWidth="1"/>
    <col min="79" max="79" width="15" style="4" customWidth="1"/>
    <col min="80" max="80" width="9.5703125" style="4" customWidth="1"/>
    <col min="81" max="81" width="12.140625" style="4" customWidth="1"/>
    <col min="82" max="82" width="9" style="4" customWidth="1"/>
    <col min="83" max="83" width="13.5703125" style="4" customWidth="1"/>
    <col min="84" max="84" width="11.85546875" style="4" customWidth="1"/>
    <col min="85" max="85" width="14.7109375" style="4" customWidth="1"/>
    <col min="86" max="86" width="11.28515625" style="4" customWidth="1"/>
    <col min="87" max="87" width="16" style="4" customWidth="1"/>
    <col min="88" max="88" width="11.28515625" style="4" customWidth="1"/>
    <col min="89" max="89" width="13.7109375" style="4" customWidth="1"/>
    <col min="90" max="90" width="11.28515625" style="4" customWidth="1"/>
    <col min="91" max="91" width="17" style="4" customWidth="1"/>
    <col min="92" max="92" width="11.28515625" style="4" customWidth="1"/>
    <col min="93" max="93" width="17.85546875" style="4" customWidth="1"/>
    <col min="94" max="94" width="13.42578125" style="4" customWidth="1"/>
    <col min="95" max="95" width="18.5703125" style="4" customWidth="1"/>
    <col min="96" max="96" width="9.5703125" style="4" customWidth="1"/>
    <col min="97" max="97" width="17.28515625" style="4" customWidth="1"/>
    <col min="98" max="98" width="11.42578125" style="4" customWidth="1"/>
    <col min="99" max="99" width="15.140625" style="4" customWidth="1"/>
    <col min="100" max="100" width="11.42578125" style="4" customWidth="1"/>
    <col min="101" max="101" width="16.85546875" style="4" customWidth="1"/>
    <col min="102" max="102" width="10.42578125" style="4" customWidth="1"/>
    <col min="103" max="103" width="14.28515625" style="4" customWidth="1"/>
    <col min="104" max="104" width="10.85546875" style="4" customWidth="1"/>
    <col min="105" max="105" width="17" style="4" customWidth="1"/>
    <col min="106" max="106" width="12" style="4" customWidth="1"/>
    <col min="107" max="107" width="16.85546875" style="4" customWidth="1"/>
    <col min="108" max="108" width="11.140625" style="4" customWidth="1"/>
    <col min="109" max="109" width="15" style="4" customWidth="1"/>
    <col min="110" max="110" width="11.28515625" style="4" customWidth="1"/>
    <col min="111" max="111" width="15.5703125" style="4" customWidth="1"/>
    <col min="112" max="112" width="11.28515625" style="4" customWidth="1"/>
    <col min="113" max="113" width="17.140625" style="4" customWidth="1"/>
    <col min="114" max="114" width="10.7109375" style="4" customWidth="1"/>
    <col min="115" max="115" width="17" style="4" customWidth="1"/>
    <col min="116" max="116" width="9.7109375" style="4" customWidth="1"/>
    <col min="117" max="117" width="17.42578125" style="4" customWidth="1"/>
    <col min="118" max="118" width="10" style="4" customWidth="1"/>
    <col min="119" max="119" width="15.28515625" style="4" customWidth="1"/>
    <col min="120" max="120" width="9.140625" style="4" customWidth="1"/>
    <col min="121" max="121" width="16.140625" style="4" customWidth="1"/>
    <col min="122" max="122" width="9" style="4" customWidth="1"/>
    <col min="123" max="123" width="14.85546875" style="4" customWidth="1"/>
    <col min="124" max="124" width="10.7109375" style="5" customWidth="1"/>
    <col min="125" max="125" width="18.85546875" style="6" customWidth="1"/>
    <col min="126" max="16384" width="9.140625" style="6"/>
  </cols>
  <sheetData>
    <row r="1" spans="1:125" ht="15" customHeight="1" x14ac:dyDescent="0.25">
      <c r="K1" s="6"/>
      <c r="L1" s="3"/>
      <c r="M1" s="3"/>
      <c r="S1" s="75" t="s">
        <v>485</v>
      </c>
      <c r="T1" s="75"/>
      <c r="U1" s="75"/>
      <c r="AD1" s="3"/>
      <c r="AE1" s="3"/>
      <c r="AF1" s="3"/>
      <c r="AG1" s="3"/>
      <c r="AH1" s="3"/>
      <c r="AI1" s="3"/>
    </row>
    <row r="2" spans="1:125" ht="30" customHeight="1" x14ac:dyDescent="0.25">
      <c r="K2" s="72"/>
      <c r="L2" s="72"/>
      <c r="M2" s="72"/>
      <c r="S2" s="75"/>
      <c r="T2" s="75"/>
      <c r="U2" s="75"/>
      <c r="AD2" s="3"/>
      <c r="AE2" s="3"/>
      <c r="AF2" s="3"/>
      <c r="AG2" s="3"/>
      <c r="AH2" s="3"/>
      <c r="AI2" s="3"/>
    </row>
    <row r="3" spans="1:125" ht="24.75" customHeight="1" x14ac:dyDescent="0.25">
      <c r="A3" s="74">
        <v>10</v>
      </c>
      <c r="B3" s="63"/>
      <c r="C3" s="76" t="s">
        <v>486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"/>
      <c r="U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4"/>
      <c r="BG3" s="64"/>
      <c r="BH3" s="65"/>
      <c r="BI3" s="65"/>
      <c r="BJ3" s="64"/>
      <c r="BK3" s="64"/>
      <c r="BL3" s="7"/>
      <c r="BM3" s="7"/>
      <c r="BN3" s="65"/>
      <c r="BO3" s="65"/>
      <c r="BP3" s="65"/>
      <c r="BQ3" s="65"/>
      <c r="BR3" s="65"/>
      <c r="BS3" s="65"/>
      <c r="BT3" s="7"/>
      <c r="BU3" s="7"/>
      <c r="BV3" s="7"/>
      <c r="BW3" s="7"/>
      <c r="BX3" s="7"/>
      <c r="BY3" s="7"/>
      <c r="BZ3" s="65"/>
      <c r="CA3" s="65"/>
      <c r="CB3" s="64"/>
      <c r="CC3" s="64"/>
      <c r="CD3" s="65"/>
      <c r="CE3" s="65"/>
      <c r="CF3" s="7"/>
      <c r="CG3" s="7"/>
      <c r="CH3" s="65"/>
      <c r="CI3" s="65"/>
      <c r="CJ3" s="65"/>
      <c r="CK3" s="65"/>
      <c r="CL3" s="7"/>
      <c r="CM3" s="7"/>
      <c r="CN3" s="65"/>
      <c r="CO3" s="65"/>
      <c r="CP3" s="64"/>
      <c r="CQ3" s="64"/>
      <c r="CR3" s="7"/>
      <c r="CS3" s="7"/>
      <c r="CT3" s="7"/>
      <c r="CU3" s="7"/>
      <c r="CV3" s="65"/>
      <c r="CW3" s="65"/>
      <c r="CX3" s="7"/>
      <c r="CY3" s="7"/>
      <c r="CZ3" s="7"/>
      <c r="DA3" s="7"/>
      <c r="DB3" s="65"/>
      <c r="DC3" s="65"/>
      <c r="DD3" s="65"/>
      <c r="DE3" s="65"/>
      <c r="DF3" s="65"/>
      <c r="DG3" s="65"/>
      <c r="DH3" s="65"/>
      <c r="DI3" s="65"/>
      <c r="DJ3" s="66"/>
      <c r="DK3" s="64"/>
      <c r="DL3" s="65"/>
      <c r="DM3" s="65"/>
      <c r="DN3" s="65"/>
      <c r="DO3" s="65"/>
      <c r="DP3" s="65"/>
      <c r="DQ3" s="65"/>
      <c r="DR3" s="65"/>
      <c r="DS3" s="65"/>
    </row>
    <row r="4" spans="1:125" s="8" customFormat="1" ht="102.75" customHeight="1" x14ac:dyDescent="0.25">
      <c r="A4" s="89" t="s">
        <v>0</v>
      </c>
      <c r="B4" s="90" t="s">
        <v>1</v>
      </c>
      <c r="C4" s="92" t="s">
        <v>2</v>
      </c>
      <c r="D4" s="95" t="s">
        <v>3</v>
      </c>
      <c r="E4" s="95" t="s">
        <v>4</v>
      </c>
      <c r="F4" s="98" t="s">
        <v>5</v>
      </c>
      <c r="G4" s="98" t="s">
        <v>6</v>
      </c>
      <c r="H4" s="98" t="s">
        <v>7</v>
      </c>
      <c r="I4" s="102" t="s">
        <v>8</v>
      </c>
      <c r="J4" s="103"/>
      <c r="K4" s="103"/>
      <c r="L4" s="103"/>
      <c r="M4" s="104"/>
      <c r="N4" s="77" t="s">
        <v>11</v>
      </c>
      <c r="O4" s="78"/>
      <c r="P4" s="77" t="s">
        <v>9</v>
      </c>
      <c r="Q4" s="78"/>
      <c r="R4" s="77" t="s">
        <v>14</v>
      </c>
      <c r="S4" s="78"/>
      <c r="T4" s="101" t="s">
        <v>13</v>
      </c>
      <c r="U4" s="101"/>
      <c r="V4" s="77" t="s">
        <v>10</v>
      </c>
      <c r="W4" s="78"/>
      <c r="X4" s="77" t="s">
        <v>12</v>
      </c>
      <c r="Y4" s="78"/>
      <c r="Z4" s="77" t="s">
        <v>15</v>
      </c>
      <c r="AA4" s="78"/>
      <c r="AB4" s="77" t="s">
        <v>16</v>
      </c>
      <c r="AC4" s="78"/>
      <c r="AD4" s="77" t="s">
        <v>18</v>
      </c>
      <c r="AE4" s="78"/>
      <c r="AF4" s="77" t="s">
        <v>17</v>
      </c>
      <c r="AG4" s="78"/>
      <c r="AH4" s="77" t="s">
        <v>25</v>
      </c>
      <c r="AI4" s="78"/>
      <c r="AJ4" s="77" t="s">
        <v>19</v>
      </c>
      <c r="AK4" s="78"/>
      <c r="AL4" s="77" t="s">
        <v>20</v>
      </c>
      <c r="AM4" s="78"/>
      <c r="AN4" s="77" t="s">
        <v>26</v>
      </c>
      <c r="AO4" s="78"/>
      <c r="AP4" s="77" t="s">
        <v>27</v>
      </c>
      <c r="AQ4" s="78"/>
      <c r="AR4" s="77" t="s">
        <v>28</v>
      </c>
      <c r="AS4" s="78"/>
      <c r="AT4" s="77" t="s">
        <v>30</v>
      </c>
      <c r="AU4" s="78"/>
      <c r="AV4" s="88" t="s">
        <v>33</v>
      </c>
      <c r="AW4" s="88"/>
      <c r="AX4" s="88" t="s">
        <v>31</v>
      </c>
      <c r="AY4" s="88"/>
      <c r="AZ4" s="77" t="s">
        <v>32</v>
      </c>
      <c r="BA4" s="78"/>
      <c r="BB4" s="77" t="s">
        <v>22</v>
      </c>
      <c r="BC4" s="78"/>
      <c r="BD4" s="77" t="s">
        <v>23</v>
      </c>
      <c r="BE4" s="78"/>
      <c r="BF4" s="77" t="s">
        <v>24</v>
      </c>
      <c r="BG4" s="78"/>
      <c r="BH4" s="77" t="s">
        <v>29</v>
      </c>
      <c r="BI4" s="78"/>
      <c r="BJ4" s="77" t="s">
        <v>34</v>
      </c>
      <c r="BK4" s="78"/>
      <c r="BL4" s="77" t="s">
        <v>21</v>
      </c>
      <c r="BM4" s="78"/>
      <c r="BN4" s="77" t="s">
        <v>35</v>
      </c>
      <c r="BO4" s="78"/>
      <c r="BP4" s="77" t="s">
        <v>36</v>
      </c>
      <c r="BQ4" s="78"/>
      <c r="BR4" s="77" t="s">
        <v>37</v>
      </c>
      <c r="BS4" s="78"/>
      <c r="BT4" s="77" t="s">
        <v>40</v>
      </c>
      <c r="BU4" s="78"/>
      <c r="BV4" s="77" t="s">
        <v>39</v>
      </c>
      <c r="BW4" s="78"/>
      <c r="BX4" s="77" t="s">
        <v>38</v>
      </c>
      <c r="BY4" s="78"/>
      <c r="BZ4" s="77" t="s">
        <v>41</v>
      </c>
      <c r="CA4" s="78"/>
      <c r="CB4" s="77" t="s">
        <v>43</v>
      </c>
      <c r="CC4" s="78"/>
      <c r="CD4" s="88" t="s">
        <v>42</v>
      </c>
      <c r="CE4" s="88"/>
      <c r="CF4" s="88" t="s">
        <v>49</v>
      </c>
      <c r="CG4" s="88"/>
      <c r="CH4" s="77" t="s">
        <v>44</v>
      </c>
      <c r="CI4" s="78"/>
      <c r="CJ4" s="77" t="s">
        <v>50</v>
      </c>
      <c r="CK4" s="78"/>
      <c r="CL4" s="77" t="s">
        <v>46</v>
      </c>
      <c r="CM4" s="78"/>
      <c r="CN4" s="77" t="s">
        <v>45</v>
      </c>
      <c r="CO4" s="78"/>
      <c r="CP4" s="77" t="s">
        <v>47</v>
      </c>
      <c r="CQ4" s="78"/>
      <c r="CR4" s="77" t="s">
        <v>48</v>
      </c>
      <c r="CS4" s="78"/>
      <c r="CT4" s="77" t="s">
        <v>58</v>
      </c>
      <c r="CU4" s="78"/>
      <c r="CV4" s="77" t="s">
        <v>55</v>
      </c>
      <c r="CW4" s="78"/>
      <c r="CX4" s="77" t="s">
        <v>57</v>
      </c>
      <c r="CY4" s="78"/>
      <c r="CZ4" s="77" t="s">
        <v>51</v>
      </c>
      <c r="DA4" s="78"/>
      <c r="DB4" s="77" t="s">
        <v>56</v>
      </c>
      <c r="DC4" s="78"/>
      <c r="DD4" s="77" t="s">
        <v>52</v>
      </c>
      <c r="DE4" s="78"/>
      <c r="DF4" s="77" t="s">
        <v>54</v>
      </c>
      <c r="DG4" s="78"/>
      <c r="DH4" s="77" t="s">
        <v>53</v>
      </c>
      <c r="DI4" s="78"/>
      <c r="DJ4" s="77" t="s">
        <v>63</v>
      </c>
      <c r="DK4" s="78"/>
      <c r="DL4" s="77" t="s">
        <v>60</v>
      </c>
      <c r="DM4" s="78"/>
      <c r="DN4" s="77" t="s">
        <v>61</v>
      </c>
      <c r="DO4" s="78"/>
      <c r="DP4" s="77" t="s">
        <v>62</v>
      </c>
      <c r="DQ4" s="78"/>
      <c r="DR4" s="77" t="s">
        <v>59</v>
      </c>
      <c r="DS4" s="78"/>
      <c r="DT4" s="88" t="s">
        <v>488</v>
      </c>
      <c r="DU4" s="88"/>
    </row>
    <row r="5" spans="1:125" s="8" customFormat="1" ht="29.25" customHeight="1" x14ac:dyDescent="0.25">
      <c r="A5" s="89"/>
      <c r="B5" s="90"/>
      <c r="C5" s="93"/>
      <c r="D5" s="96"/>
      <c r="E5" s="96"/>
      <c r="F5" s="99"/>
      <c r="G5" s="99"/>
      <c r="H5" s="99"/>
      <c r="I5" s="86" t="s">
        <v>64</v>
      </c>
      <c r="J5" s="87"/>
      <c r="K5" s="87"/>
      <c r="L5" s="87"/>
      <c r="M5" s="73" t="s">
        <v>65</v>
      </c>
      <c r="N5" s="81" t="s">
        <v>68</v>
      </c>
      <c r="O5" s="82"/>
      <c r="P5" s="81" t="s">
        <v>66</v>
      </c>
      <c r="Q5" s="82"/>
      <c r="R5" s="81" t="s">
        <v>71</v>
      </c>
      <c r="S5" s="82"/>
      <c r="T5" s="81" t="s">
        <v>70</v>
      </c>
      <c r="U5" s="82"/>
      <c r="V5" s="81" t="s">
        <v>67</v>
      </c>
      <c r="W5" s="82"/>
      <c r="X5" s="81" t="s">
        <v>69</v>
      </c>
      <c r="Y5" s="82"/>
      <c r="Z5" s="81" t="s">
        <v>72</v>
      </c>
      <c r="AA5" s="82"/>
      <c r="AB5" s="81" t="s">
        <v>73</v>
      </c>
      <c r="AC5" s="82"/>
      <c r="AD5" s="81" t="s">
        <v>75</v>
      </c>
      <c r="AE5" s="82"/>
      <c r="AF5" s="81" t="s">
        <v>74</v>
      </c>
      <c r="AG5" s="82"/>
      <c r="AH5" s="81" t="s">
        <v>82</v>
      </c>
      <c r="AI5" s="82"/>
      <c r="AJ5" s="81" t="s">
        <v>76</v>
      </c>
      <c r="AK5" s="82"/>
      <c r="AL5" s="81" t="s">
        <v>77</v>
      </c>
      <c r="AM5" s="82"/>
      <c r="AN5" s="81" t="s">
        <v>83</v>
      </c>
      <c r="AO5" s="82"/>
      <c r="AP5" s="81" t="s">
        <v>84</v>
      </c>
      <c r="AQ5" s="82"/>
      <c r="AR5" s="81" t="s">
        <v>85</v>
      </c>
      <c r="AS5" s="82"/>
      <c r="AT5" s="81" t="s">
        <v>87</v>
      </c>
      <c r="AU5" s="82"/>
      <c r="AV5" s="81" t="s">
        <v>90</v>
      </c>
      <c r="AW5" s="82"/>
      <c r="AX5" s="81" t="s">
        <v>88</v>
      </c>
      <c r="AY5" s="82"/>
      <c r="AZ5" s="81" t="s">
        <v>89</v>
      </c>
      <c r="BA5" s="82"/>
      <c r="BB5" s="81" t="s">
        <v>79</v>
      </c>
      <c r="BC5" s="82"/>
      <c r="BD5" s="81" t="s">
        <v>80</v>
      </c>
      <c r="BE5" s="82"/>
      <c r="BF5" s="81" t="s">
        <v>81</v>
      </c>
      <c r="BG5" s="82"/>
      <c r="BH5" s="81" t="s">
        <v>86</v>
      </c>
      <c r="BI5" s="82"/>
      <c r="BJ5" s="81" t="s">
        <v>91</v>
      </c>
      <c r="BK5" s="82"/>
      <c r="BL5" s="81" t="s">
        <v>78</v>
      </c>
      <c r="BM5" s="82"/>
      <c r="BN5" s="81" t="s">
        <v>92</v>
      </c>
      <c r="BO5" s="82"/>
      <c r="BP5" s="81" t="s">
        <v>93</v>
      </c>
      <c r="BQ5" s="82"/>
      <c r="BR5" s="81" t="s">
        <v>94</v>
      </c>
      <c r="BS5" s="82"/>
      <c r="BT5" s="81" t="s">
        <v>97</v>
      </c>
      <c r="BU5" s="82"/>
      <c r="BV5" s="81" t="s">
        <v>96</v>
      </c>
      <c r="BW5" s="82"/>
      <c r="BX5" s="81" t="s">
        <v>95</v>
      </c>
      <c r="BY5" s="82"/>
      <c r="BZ5" s="81" t="s">
        <v>98</v>
      </c>
      <c r="CA5" s="82"/>
      <c r="CB5" s="81" t="s">
        <v>100</v>
      </c>
      <c r="CC5" s="82"/>
      <c r="CD5" s="81" t="s">
        <v>99</v>
      </c>
      <c r="CE5" s="82"/>
      <c r="CF5" s="81" t="s">
        <v>106</v>
      </c>
      <c r="CG5" s="82"/>
      <c r="CH5" s="81" t="s">
        <v>101</v>
      </c>
      <c r="CI5" s="82"/>
      <c r="CJ5" s="81" t="s">
        <v>107</v>
      </c>
      <c r="CK5" s="82"/>
      <c r="CL5" s="81" t="s">
        <v>103</v>
      </c>
      <c r="CM5" s="82"/>
      <c r="CN5" s="81" t="s">
        <v>102</v>
      </c>
      <c r="CO5" s="82"/>
      <c r="CP5" s="81" t="s">
        <v>104</v>
      </c>
      <c r="CQ5" s="82"/>
      <c r="CR5" s="81" t="s">
        <v>105</v>
      </c>
      <c r="CS5" s="82"/>
      <c r="CT5" s="81" t="s">
        <v>115</v>
      </c>
      <c r="CU5" s="82"/>
      <c r="CV5" s="81" t="s">
        <v>112</v>
      </c>
      <c r="CW5" s="82"/>
      <c r="CX5" s="81" t="s">
        <v>114</v>
      </c>
      <c r="CY5" s="82"/>
      <c r="CZ5" s="81" t="s">
        <v>108</v>
      </c>
      <c r="DA5" s="82"/>
      <c r="DB5" s="81" t="s">
        <v>113</v>
      </c>
      <c r="DC5" s="82"/>
      <c r="DD5" s="81" t="s">
        <v>109</v>
      </c>
      <c r="DE5" s="82"/>
      <c r="DF5" s="81" t="s">
        <v>111</v>
      </c>
      <c r="DG5" s="82"/>
      <c r="DH5" s="81" t="s">
        <v>110</v>
      </c>
      <c r="DI5" s="82"/>
      <c r="DJ5" s="81" t="s">
        <v>120</v>
      </c>
      <c r="DK5" s="82"/>
      <c r="DL5" s="81" t="s">
        <v>117</v>
      </c>
      <c r="DM5" s="82"/>
      <c r="DN5" s="81" t="s">
        <v>118</v>
      </c>
      <c r="DO5" s="82"/>
      <c r="DP5" s="81" t="s">
        <v>119</v>
      </c>
      <c r="DQ5" s="82"/>
      <c r="DR5" s="81" t="s">
        <v>116</v>
      </c>
      <c r="DS5" s="82"/>
      <c r="DT5" s="68"/>
      <c r="DU5" s="69"/>
    </row>
    <row r="6" spans="1:125" s="8" customFormat="1" ht="24.75" customHeight="1" x14ac:dyDescent="0.25">
      <c r="A6" s="89"/>
      <c r="B6" s="90"/>
      <c r="C6" s="93"/>
      <c r="D6" s="96"/>
      <c r="E6" s="96"/>
      <c r="F6" s="99"/>
      <c r="G6" s="99"/>
      <c r="H6" s="99"/>
      <c r="I6" s="83" t="s">
        <v>121</v>
      </c>
      <c r="J6" s="83" t="s">
        <v>122</v>
      </c>
      <c r="K6" s="83" t="s">
        <v>123</v>
      </c>
      <c r="L6" s="83" t="s">
        <v>124</v>
      </c>
      <c r="M6" s="83" t="s">
        <v>125</v>
      </c>
      <c r="N6" s="77" t="s">
        <v>126</v>
      </c>
      <c r="O6" s="78"/>
      <c r="P6" s="77" t="s">
        <v>126</v>
      </c>
      <c r="Q6" s="78"/>
      <c r="R6" s="77" t="s">
        <v>126</v>
      </c>
      <c r="S6" s="78"/>
      <c r="T6" s="77" t="s">
        <v>127</v>
      </c>
      <c r="U6" s="78"/>
      <c r="V6" s="77" t="s">
        <v>127</v>
      </c>
      <c r="W6" s="78"/>
      <c r="X6" s="77" t="s">
        <v>127</v>
      </c>
      <c r="Y6" s="78"/>
      <c r="Z6" s="77" t="s">
        <v>487</v>
      </c>
      <c r="AA6" s="78"/>
      <c r="AB6" s="77" t="s">
        <v>487</v>
      </c>
      <c r="AC6" s="78"/>
      <c r="AD6" s="77" t="s">
        <v>487</v>
      </c>
      <c r="AE6" s="78"/>
      <c r="AF6" s="77" t="s">
        <v>487</v>
      </c>
      <c r="AG6" s="78"/>
      <c r="AH6" s="77" t="s">
        <v>128</v>
      </c>
      <c r="AI6" s="78"/>
      <c r="AJ6" s="77" t="s">
        <v>128</v>
      </c>
      <c r="AK6" s="78"/>
      <c r="AL6" s="77" t="s">
        <v>128</v>
      </c>
      <c r="AM6" s="78"/>
      <c r="AN6" s="77" t="s">
        <v>128</v>
      </c>
      <c r="AO6" s="78"/>
      <c r="AP6" s="77" t="s">
        <v>128</v>
      </c>
      <c r="AQ6" s="78"/>
      <c r="AR6" s="77" t="s">
        <v>128</v>
      </c>
      <c r="AS6" s="78"/>
      <c r="AT6" s="77" t="s">
        <v>128</v>
      </c>
      <c r="AU6" s="78"/>
      <c r="AV6" s="77" t="s">
        <v>128</v>
      </c>
      <c r="AW6" s="78"/>
      <c r="AX6" s="77" t="s">
        <v>128</v>
      </c>
      <c r="AY6" s="78"/>
      <c r="AZ6" s="77" t="s">
        <v>128</v>
      </c>
      <c r="BA6" s="78"/>
      <c r="BB6" s="77" t="s">
        <v>128</v>
      </c>
      <c r="BC6" s="78"/>
      <c r="BD6" s="77" t="s">
        <v>128</v>
      </c>
      <c r="BE6" s="78"/>
      <c r="BF6" s="77" t="s">
        <v>128</v>
      </c>
      <c r="BG6" s="78"/>
      <c r="BH6" s="77" t="s">
        <v>128</v>
      </c>
      <c r="BI6" s="78"/>
      <c r="BJ6" s="77" t="s">
        <v>129</v>
      </c>
      <c r="BK6" s="78"/>
      <c r="BL6" s="77" t="s">
        <v>129</v>
      </c>
      <c r="BM6" s="78"/>
      <c r="BN6" s="77" t="s">
        <v>129</v>
      </c>
      <c r="BO6" s="78"/>
      <c r="BP6" s="77" t="s">
        <v>130</v>
      </c>
      <c r="BQ6" s="78"/>
      <c r="BR6" s="77" t="s">
        <v>130</v>
      </c>
      <c r="BS6" s="78"/>
      <c r="BT6" s="77" t="s">
        <v>131</v>
      </c>
      <c r="BU6" s="78"/>
      <c r="BV6" s="77" t="s">
        <v>131</v>
      </c>
      <c r="BW6" s="78"/>
      <c r="BX6" s="77" t="s">
        <v>131</v>
      </c>
      <c r="BY6" s="78"/>
      <c r="BZ6" s="77" t="s">
        <v>132</v>
      </c>
      <c r="CA6" s="78"/>
      <c r="CB6" s="77" t="s">
        <v>132</v>
      </c>
      <c r="CC6" s="78"/>
      <c r="CD6" s="77" t="s">
        <v>132</v>
      </c>
      <c r="CE6" s="78"/>
      <c r="CF6" s="77" t="s">
        <v>133</v>
      </c>
      <c r="CG6" s="78"/>
      <c r="CH6" s="77" t="s">
        <v>133</v>
      </c>
      <c r="CI6" s="78"/>
      <c r="CJ6" s="77" t="s">
        <v>133</v>
      </c>
      <c r="CK6" s="78"/>
      <c r="CL6" s="77" t="s">
        <v>133</v>
      </c>
      <c r="CM6" s="78"/>
      <c r="CN6" s="77" t="s">
        <v>133</v>
      </c>
      <c r="CO6" s="78"/>
      <c r="CP6" s="77" t="s">
        <v>133</v>
      </c>
      <c r="CQ6" s="78"/>
      <c r="CR6" s="77" t="s">
        <v>133</v>
      </c>
      <c r="CS6" s="78"/>
      <c r="CT6" s="77" t="s">
        <v>134</v>
      </c>
      <c r="CU6" s="78"/>
      <c r="CV6" s="77" t="s">
        <v>134</v>
      </c>
      <c r="CW6" s="78"/>
      <c r="CX6" s="77" t="s">
        <v>134</v>
      </c>
      <c r="CY6" s="78"/>
      <c r="CZ6" s="77" t="s">
        <v>134</v>
      </c>
      <c r="DA6" s="78"/>
      <c r="DB6" s="77" t="s">
        <v>134</v>
      </c>
      <c r="DC6" s="78"/>
      <c r="DD6" s="77" t="s">
        <v>134</v>
      </c>
      <c r="DE6" s="78"/>
      <c r="DF6" s="77" t="s">
        <v>134</v>
      </c>
      <c r="DG6" s="78"/>
      <c r="DH6" s="77" t="s">
        <v>134</v>
      </c>
      <c r="DI6" s="78"/>
      <c r="DJ6" s="77" t="s">
        <v>135</v>
      </c>
      <c r="DK6" s="78"/>
      <c r="DL6" s="77" t="s">
        <v>135</v>
      </c>
      <c r="DM6" s="78"/>
      <c r="DN6" s="77" t="s">
        <v>135</v>
      </c>
      <c r="DO6" s="78"/>
      <c r="DP6" s="77" t="s">
        <v>135</v>
      </c>
      <c r="DQ6" s="78"/>
      <c r="DR6" s="77" t="s">
        <v>135</v>
      </c>
      <c r="DS6" s="78"/>
      <c r="DT6" s="68"/>
      <c r="DU6" s="69"/>
    </row>
    <row r="7" spans="1:125" s="8" customFormat="1" ht="21.75" hidden="1" customHeight="1" x14ac:dyDescent="0.25">
      <c r="A7" s="89"/>
      <c r="B7" s="90"/>
      <c r="C7" s="93"/>
      <c r="D7" s="96"/>
      <c r="E7" s="96"/>
      <c r="F7" s="99"/>
      <c r="G7" s="99"/>
      <c r="H7" s="99"/>
      <c r="I7" s="84"/>
      <c r="J7" s="84"/>
      <c r="K7" s="84"/>
      <c r="L7" s="84"/>
      <c r="M7" s="84"/>
      <c r="N7" s="77">
        <v>2016</v>
      </c>
      <c r="O7" s="78"/>
      <c r="P7" s="77">
        <v>2016</v>
      </c>
      <c r="Q7" s="78"/>
      <c r="R7" s="77">
        <v>2016</v>
      </c>
      <c r="S7" s="78"/>
      <c r="T7" s="77">
        <v>2016</v>
      </c>
      <c r="U7" s="78"/>
      <c r="V7" s="77">
        <v>2016</v>
      </c>
      <c r="W7" s="78"/>
      <c r="X7" s="77">
        <v>2016</v>
      </c>
      <c r="Y7" s="78"/>
      <c r="Z7" s="77">
        <v>2016</v>
      </c>
      <c r="AA7" s="78"/>
      <c r="AB7" s="77">
        <v>2016</v>
      </c>
      <c r="AC7" s="78"/>
      <c r="AD7" s="77">
        <v>2016</v>
      </c>
      <c r="AE7" s="78"/>
      <c r="AF7" s="77">
        <v>2016</v>
      </c>
      <c r="AG7" s="78"/>
      <c r="AH7" s="77">
        <v>2016</v>
      </c>
      <c r="AI7" s="78"/>
      <c r="AJ7" s="77">
        <v>2016</v>
      </c>
      <c r="AK7" s="78"/>
      <c r="AL7" s="77">
        <v>2016</v>
      </c>
      <c r="AM7" s="78"/>
      <c r="AN7" s="77">
        <v>2016</v>
      </c>
      <c r="AO7" s="78"/>
      <c r="AP7" s="77">
        <v>2016</v>
      </c>
      <c r="AQ7" s="78"/>
      <c r="AR7" s="77">
        <v>2016</v>
      </c>
      <c r="AS7" s="78"/>
      <c r="AT7" s="77">
        <v>2016</v>
      </c>
      <c r="AU7" s="78"/>
      <c r="AV7" s="77">
        <v>2016</v>
      </c>
      <c r="AW7" s="78"/>
      <c r="AX7" s="77">
        <v>2016</v>
      </c>
      <c r="AY7" s="78"/>
      <c r="AZ7" s="77">
        <v>2016</v>
      </c>
      <c r="BA7" s="78"/>
      <c r="BB7" s="77">
        <v>2016</v>
      </c>
      <c r="BC7" s="78"/>
      <c r="BD7" s="77">
        <v>2016</v>
      </c>
      <c r="BE7" s="78"/>
      <c r="BF7" s="77">
        <v>2016</v>
      </c>
      <c r="BG7" s="78"/>
      <c r="BH7" s="77">
        <v>2016</v>
      </c>
      <c r="BI7" s="78"/>
      <c r="BJ7" s="77">
        <v>2016</v>
      </c>
      <c r="BK7" s="78"/>
      <c r="BL7" s="77">
        <v>2016</v>
      </c>
      <c r="BM7" s="78"/>
      <c r="BN7" s="77">
        <v>2016</v>
      </c>
      <c r="BO7" s="78"/>
      <c r="BP7" s="77">
        <v>2016</v>
      </c>
      <c r="BQ7" s="78"/>
      <c r="BR7" s="77">
        <v>2016</v>
      </c>
      <c r="BS7" s="78"/>
      <c r="BT7" s="77">
        <v>2016</v>
      </c>
      <c r="BU7" s="78"/>
      <c r="BV7" s="77">
        <v>2016</v>
      </c>
      <c r="BW7" s="78"/>
      <c r="BX7" s="77">
        <v>2016</v>
      </c>
      <c r="BY7" s="78"/>
      <c r="BZ7" s="77">
        <v>2016</v>
      </c>
      <c r="CA7" s="78"/>
      <c r="CB7" s="77">
        <v>2016</v>
      </c>
      <c r="CC7" s="78"/>
      <c r="CD7" s="77">
        <v>2016</v>
      </c>
      <c r="CE7" s="78"/>
      <c r="CF7" s="77">
        <v>2016</v>
      </c>
      <c r="CG7" s="78"/>
      <c r="CH7" s="77">
        <v>2016</v>
      </c>
      <c r="CI7" s="78"/>
      <c r="CJ7" s="77">
        <v>2016</v>
      </c>
      <c r="CK7" s="78"/>
      <c r="CL7" s="77">
        <v>2016</v>
      </c>
      <c r="CM7" s="78"/>
      <c r="CN7" s="77">
        <v>2016</v>
      </c>
      <c r="CO7" s="78"/>
      <c r="CP7" s="77">
        <v>2016</v>
      </c>
      <c r="CQ7" s="78"/>
      <c r="CR7" s="77">
        <v>2016</v>
      </c>
      <c r="CS7" s="78"/>
      <c r="CT7" s="77">
        <v>2016</v>
      </c>
      <c r="CU7" s="78"/>
      <c r="CV7" s="77">
        <v>2016</v>
      </c>
      <c r="CW7" s="78"/>
      <c r="CX7" s="77">
        <v>2016</v>
      </c>
      <c r="CY7" s="78"/>
      <c r="CZ7" s="77">
        <v>2016</v>
      </c>
      <c r="DA7" s="78"/>
      <c r="DB7" s="77">
        <v>2016</v>
      </c>
      <c r="DC7" s="78"/>
      <c r="DD7" s="77">
        <v>2016</v>
      </c>
      <c r="DE7" s="78"/>
      <c r="DF7" s="77">
        <v>2016</v>
      </c>
      <c r="DG7" s="78"/>
      <c r="DH7" s="77">
        <v>2016</v>
      </c>
      <c r="DI7" s="78"/>
      <c r="DJ7" s="77">
        <v>2016</v>
      </c>
      <c r="DK7" s="78"/>
      <c r="DL7" s="77">
        <v>2016</v>
      </c>
      <c r="DM7" s="78"/>
      <c r="DN7" s="77">
        <v>2016</v>
      </c>
      <c r="DO7" s="78"/>
      <c r="DP7" s="77">
        <v>2016</v>
      </c>
      <c r="DQ7" s="78"/>
      <c r="DR7" s="77">
        <v>2016</v>
      </c>
      <c r="DS7" s="78"/>
      <c r="DT7" s="77">
        <v>2016</v>
      </c>
      <c r="DU7" s="78"/>
    </row>
    <row r="8" spans="1:125" s="12" customFormat="1" ht="36.75" customHeight="1" x14ac:dyDescent="0.2">
      <c r="A8" s="89"/>
      <c r="B8" s="91"/>
      <c r="C8" s="94"/>
      <c r="D8" s="97"/>
      <c r="E8" s="97"/>
      <c r="F8" s="100"/>
      <c r="G8" s="100"/>
      <c r="H8" s="100"/>
      <c r="I8" s="85"/>
      <c r="J8" s="85"/>
      <c r="K8" s="85"/>
      <c r="L8" s="85"/>
      <c r="M8" s="85"/>
      <c r="N8" s="9" t="s">
        <v>136</v>
      </c>
      <c r="O8" s="9" t="s">
        <v>137</v>
      </c>
      <c r="P8" s="9" t="s">
        <v>136</v>
      </c>
      <c r="Q8" s="9" t="s">
        <v>137</v>
      </c>
      <c r="R8" s="9" t="s">
        <v>136</v>
      </c>
      <c r="S8" s="9" t="s">
        <v>137</v>
      </c>
      <c r="T8" s="10" t="s">
        <v>136</v>
      </c>
      <c r="U8" s="10" t="s">
        <v>137</v>
      </c>
      <c r="V8" s="9" t="s">
        <v>136</v>
      </c>
      <c r="W8" s="9" t="s">
        <v>137</v>
      </c>
      <c r="X8" s="9" t="s">
        <v>136</v>
      </c>
      <c r="Y8" s="9" t="s">
        <v>137</v>
      </c>
      <c r="Z8" s="9" t="s">
        <v>136</v>
      </c>
      <c r="AA8" s="9" t="s">
        <v>137</v>
      </c>
      <c r="AB8" s="9" t="s">
        <v>136</v>
      </c>
      <c r="AC8" s="9" t="s">
        <v>137</v>
      </c>
      <c r="AD8" s="9" t="s">
        <v>136</v>
      </c>
      <c r="AE8" s="9" t="s">
        <v>137</v>
      </c>
      <c r="AF8" s="9" t="s">
        <v>136</v>
      </c>
      <c r="AG8" s="9" t="s">
        <v>137</v>
      </c>
      <c r="AH8" s="9" t="s">
        <v>136</v>
      </c>
      <c r="AI8" s="9" t="s">
        <v>137</v>
      </c>
      <c r="AJ8" s="9" t="s">
        <v>136</v>
      </c>
      <c r="AK8" s="9" t="s">
        <v>137</v>
      </c>
      <c r="AL8" s="9" t="s">
        <v>136</v>
      </c>
      <c r="AM8" s="9" t="s">
        <v>137</v>
      </c>
      <c r="AN8" s="9" t="s">
        <v>136</v>
      </c>
      <c r="AO8" s="9" t="s">
        <v>137</v>
      </c>
      <c r="AP8" s="9" t="s">
        <v>136</v>
      </c>
      <c r="AQ8" s="9" t="s">
        <v>137</v>
      </c>
      <c r="AR8" s="9" t="s">
        <v>136</v>
      </c>
      <c r="AS8" s="9" t="s">
        <v>137</v>
      </c>
      <c r="AT8" s="9" t="s">
        <v>136</v>
      </c>
      <c r="AU8" s="9" t="s">
        <v>137</v>
      </c>
      <c r="AV8" s="10" t="s">
        <v>136</v>
      </c>
      <c r="AW8" s="10" t="s">
        <v>137</v>
      </c>
      <c r="AX8" s="10" t="s">
        <v>136</v>
      </c>
      <c r="AY8" s="10" t="s">
        <v>137</v>
      </c>
      <c r="AZ8" s="9" t="s">
        <v>136</v>
      </c>
      <c r="BA8" s="9" t="s">
        <v>137</v>
      </c>
      <c r="BB8" s="9" t="s">
        <v>136</v>
      </c>
      <c r="BC8" s="9" t="s">
        <v>137</v>
      </c>
      <c r="BD8" s="9" t="s">
        <v>136</v>
      </c>
      <c r="BE8" s="9" t="s">
        <v>137</v>
      </c>
      <c r="BF8" s="9" t="s">
        <v>136</v>
      </c>
      <c r="BG8" s="9" t="s">
        <v>137</v>
      </c>
      <c r="BH8" s="9" t="s">
        <v>136</v>
      </c>
      <c r="BI8" s="9" t="s">
        <v>137</v>
      </c>
      <c r="BJ8" s="9" t="s">
        <v>136</v>
      </c>
      <c r="BK8" s="9" t="s">
        <v>137</v>
      </c>
      <c r="BL8" s="9" t="s">
        <v>136</v>
      </c>
      <c r="BM8" s="9" t="s">
        <v>137</v>
      </c>
      <c r="BN8" s="9" t="s">
        <v>136</v>
      </c>
      <c r="BO8" s="9" t="s">
        <v>137</v>
      </c>
      <c r="BP8" s="9" t="s">
        <v>136</v>
      </c>
      <c r="BQ8" s="9" t="s">
        <v>137</v>
      </c>
      <c r="BR8" s="9" t="s">
        <v>136</v>
      </c>
      <c r="BS8" s="9" t="s">
        <v>137</v>
      </c>
      <c r="BT8" s="9" t="s">
        <v>136</v>
      </c>
      <c r="BU8" s="9" t="s">
        <v>137</v>
      </c>
      <c r="BV8" s="9" t="s">
        <v>136</v>
      </c>
      <c r="BW8" s="9" t="s">
        <v>137</v>
      </c>
      <c r="BX8" s="9" t="s">
        <v>136</v>
      </c>
      <c r="BY8" s="9" t="s">
        <v>137</v>
      </c>
      <c r="BZ8" s="9" t="s">
        <v>136</v>
      </c>
      <c r="CA8" s="9" t="s">
        <v>137</v>
      </c>
      <c r="CB8" s="9" t="s">
        <v>136</v>
      </c>
      <c r="CC8" s="9" t="s">
        <v>137</v>
      </c>
      <c r="CD8" s="10" t="s">
        <v>136</v>
      </c>
      <c r="CE8" s="10" t="s">
        <v>137</v>
      </c>
      <c r="CF8" s="10" t="s">
        <v>136</v>
      </c>
      <c r="CG8" s="10" t="s">
        <v>137</v>
      </c>
      <c r="CH8" s="9" t="s">
        <v>136</v>
      </c>
      <c r="CI8" s="9" t="s">
        <v>137</v>
      </c>
      <c r="CJ8" s="9" t="s">
        <v>136</v>
      </c>
      <c r="CK8" s="9" t="s">
        <v>137</v>
      </c>
      <c r="CL8" s="9" t="s">
        <v>136</v>
      </c>
      <c r="CM8" s="9" t="s">
        <v>137</v>
      </c>
      <c r="CN8" s="9" t="s">
        <v>136</v>
      </c>
      <c r="CO8" s="9" t="s">
        <v>137</v>
      </c>
      <c r="CP8" s="9" t="s">
        <v>136</v>
      </c>
      <c r="CQ8" s="9" t="s">
        <v>137</v>
      </c>
      <c r="CR8" s="9" t="s">
        <v>136</v>
      </c>
      <c r="CS8" s="9" t="s">
        <v>137</v>
      </c>
      <c r="CT8" s="9" t="s">
        <v>136</v>
      </c>
      <c r="CU8" s="9" t="s">
        <v>137</v>
      </c>
      <c r="CV8" s="9" t="s">
        <v>136</v>
      </c>
      <c r="CW8" s="9" t="s">
        <v>137</v>
      </c>
      <c r="CX8" s="9" t="s">
        <v>136</v>
      </c>
      <c r="CY8" s="9" t="s">
        <v>137</v>
      </c>
      <c r="CZ8" s="9" t="s">
        <v>136</v>
      </c>
      <c r="DA8" s="9" t="s">
        <v>137</v>
      </c>
      <c r="DB8" s="9" t="s">
        <v>136</v>
      </c>
      <c r="DC8" s="9" t="s">
        <v>137</v>
      </c>
      <c r="DD8" s="9" t="s">
        <v>136</v>
      </c>
      <c r="DE8" s="9" t="s">
        <v>137</v>
      </c>
      <c r="DF8" s="9" t="s">
        <v>136</v>
      </c>
      <c r="DG8" s="9" t="s">
        <v>137</v>
      </c>
      <c r="DH8" s="9" t="s">
        <v>136</v>
      </c>
      <c r="DI8" s="9" t="s">
        <v>137</v>
      </c>
      <c r="DJ8" s="9" t="s">
        <v>136</v>
      </c>
      <c r="DK8" s="9" t="s">
        <v>137</v>
      </c>
      <c r="DL8" s="9" t="s">
        <v>136</v>
      </c>
      <c r="DM8" s="9" t="s">
        <v>137</v>
      </c>
      <c r="DN8" s="9" t="s">
        <v>136</v>
      </c>
      <c r="DO8" s="9" t="s">
        <v>137</v>
      </c>
      <c r="DP8" s="9" t="s">
        <v>136</v>
      </c>
      <c r="DQ8" s="9" t="s">
        <v>137</v>
      </c>
      <c r="DR8" s="9" t="s">
        <v>136</v>
      </c>
      <c r="DS8" s="9" t="s">
        <v>137</v>
      </c>
      <c r="DT8" s="11" t="s">
        <v>136</v>
      </c>
      <c r="DU8" s="9" t="s">
        <v>137</v>
      </c>
    </row>
    <row r="9" spans="1:125" s="8" customFormat="1" ht="20.25" customHeight="1" x14ac:dyDescent="0.25">
      <c r="A9" s="13"/>
      <c r="B9" s="58"/>
      <c r="C9" s="14" t="s">
        <v>138</v>
      </c>
      <c r="D9" s="15"/>
      <c r="E9" s="16"/>
      <c r="F9" s="67"/>
      <c r="G9" s="67"/>
      <c r="H9" s="17"/>
      <c r="I9" s="71"/>
      <c r="J9" s="71"/>
      <c r="K9" s="71"/>
      <c r="L9" s="71"/>
      <c r="M9" s="70"/>
      <c r="N9" s="68"/>
      <c r="O9" s="18">
        <v>1.1000000000000001</v>
      </c>
      <c r="P9" s="68"/>
      <c r="Q9" s="18">
        <v>1.1000000000000001</v>
      </c>
      <c r="R9" s="18"/>
      <c r="S9" s="19">
        <v>1.3</v>
      </c>
      <c r="T9" s="19"/>
      <c r="U9" s="19">
        <v>1.1000000000000001</v>
      </c>
      <c r="V9" s="68"/>
      <c r="W9" s="18">
        <v>1.1000000000000001</v>
      </c>
      <c r="X9" s="18"/>
      <c r="Y9" s="19">
        <v>1.1000000000000001</v>
      </c>
      <c r="Z9" s="18"/>
      <c r="AA9" s="18">
        <v>1.3</v>
      </c>
      <c r="AB9" s="18"/>
      <c r="AC9" s="18">
        <v>1.3</v>
      </c>
      <c r="AD9" s="68"/>
      <c r="AE9" s="18">
        <v>1.3</v>
      </c>
      <c r="AF9" s="68"/>
      <c r="AG9" s="18">
        <v>1.3</v>
      </c>
      <c r="AH9" s="18"/>
      <c r="AI9" s="18">
        <v>1.04</v>
      </c>
      <c r="AJ9" s="68"/>
      <c r="AK9" s="18">
        <v>1.04</v>
      </c>
      <c r="AL9" s="18"/>
      <c r="AM9" s="18">
        <v>1.04</v>
      </c>
      <c r="AN9" s="18"/>
      <c r="AO9" s="18">
        <v>1.04</v>
      </c>
      <c r="AP9" s="18"/>
      <c r="AQ9" s="18">
        <v>1.04</v>
      </c>
      <c r="AR9" s="18"/>
      <c r="AS9" s="18">
        <v>1.04</v>
      </c>
      <c r="AT9" s="18"/>
      <c r="AU9" s="18">
        <v>1.04</v>
      </c>
      <c r="AV9" s="18"/>
      <c r="AW9" s="18">
        <v>1.04</v>
      </c>
      <c r="AX9" s="18"/>
      <c r="AY9" s="18">
        <v>1.04</v>
      </c>
      <c r="AZ9" s="18"/>
      <c r="BA9" s="18">
        <v>1.04</v>
      </c>
      <c r="BB9" s="18"/>
      <c r="BC9" s="18">
        <v>1.04</v>
      </c>
      <c r="BD9" s="18"/>
      <c r="BE9" s="18">
        <v>1.04</v>
      </c>
      <c r="BF9" s="18"/>
      <c r="BG9" s="18">
        <v>1.04</v>
      </c>
      <c r="BH9" s="18"/>
      <c r="BI9" s="18">
        <v>1.04</v>
      </c>
      <c r="BJ9" s="18"/>
      <c r="BK9" s="18">
        <v>1.1000000000000001</v>
      </c>
      <c r="BL9" s="18"/>
      <c r="BM9" s="18">
        <v>1.04</v>
      </c>
      <c r="BN9" s="18"/>
      <c r="BO9" s="18">
        <v>1.04</v>
      </c>
      <c r="BP9" s="18"/>
      <c r="BQ9" s="18">
        <v>1.2</v>
      </c>
      <c r="BR9" s="18"/>
      <c r="BS9" s="18">
        <v>1.2</v>
      </c>
      <c r="BT9" s="18"/>
      <c r="BU9" s="18">
        <v>0.96</v>
      </c>
      <c r="BV9" s="18"/>
      <c r="BW9" s="18">
        <v>0.96</v>
      </c>
      <c r="BX9" s="18"/>
      <c r="BY9" s="18">
        <v>0.91</v>
      </c>
      <c r="BZ9" s="18"/>
      <c r="CA9" s="18">
        <v>0.91</v>
      </c>
      <c r="CB9" s="18"/>
      <c r="CC9" s="18">
        <v>0.91</v>
      </c>
      <c r="CD9" s="19"/>
      <c r="CE9" s="19">
        <v>0.91</v>
      </c>
      <c r="CF9" s="19"/>
      <c r="CG9" s="19">
        <v>1.4</v>
      </c>
      <c r="CH9" s="18"/>
      <c r="CI9" s="18">
        <v>0.91</v>
      </c>
      <c r="CJ9" s="18"/>
      <c r="CK9" s="18">
        <v>1.02</v>
      </c>
      <c r="CL9" s="18"/>
      <c r="CM9" s="18">
        <v>0.96</v>
      </c>
      <c r="CN9" s="18"/>
      <c r="CO9" s="18">
        <v>0.96</v>
      </c>
      <c r="CP9" s="18"/>
      <c r="CQ9" s="18">
        <v>1.0149999999999999</v>
      </c>
      <c r="CR9" s="18"/>
      <c r="CS9" s="18">
        <v>1.0149999999999999</v>
      </c>
      <c r="CT9" s="18"/>
      <c r="CU9" s="18">
        <v>1.0149999999999999</v>
      </c>
      <c r="CV9" s="18"/>
      <c r="CW9" s="18">
        <v>1.0149999999999999</v>
      </c>
      <c r="CX9" s="18"/>
      <c r="CY9" s="18">
        <v>1.0149999999999999</v>
      </c>
      <c r="CZ9" s="18"/>
      <c r="DA9" s="18">
        <v>0.91</v>
      </c>
      <c r="DB9" s="18"/>
      <c r="DC9" s="18">
        <v>1.0149999999999999</v>
      </c>
      <c r="DD9" s="18"/>
      <c r="DE9" s="18">
        <v>0.96</v>
      </c>
      <c r="DF9" s="18"/>
      <c r="DG9" s="18">
        <v>1.02</v>
      </c>
      <c r="DH9" s="18"/>
      <c r="DI9" s="18">
        <v>1.02</v>
      </c>
      <c r="DJ9" s="18"/>
      <c r="DK9" s="18">
        <v>1.5</v>
      </c>
      <c r="DL9" s="18"/>
      <c r="DM9" s="18">
        <v>1.4</v>
      </c>
      <c r="DN9" s="18"/>
      <c r="DO9" s="18">
        <v>1.4</v>
      </c>
      <c r="DP9" s="18"/>
      <c r="DQ9" s="18">
        <v>1.5</v>
      </c>
      <c r="DR9" s="18"/>
      <c r="DS9" s="19">
        <v>1.4</v>
      </c>
      <c r="DT9" s="20"/>
      <c r="DU9" s="13"/>
    </row>
    <row r="10" spans="1:125" s="8" customFormat="1" ht="20.25" customHeight="1" x14ac:dyDescent="0.25">
      <c r="A10" s="13"/>
      <c r="B10" s="58"/>
      <c r="C10" s="14" t="s">
        <v>139</v>
      </c>
      <c r="D10" s="15"/>
      <c r="E10" s="16"/>
      <c r="F10" s="67"/>
      <c r="G10" s="67"/>
      <c r="H10" s="17"/>
      <c r="I10" s="71"/>
      <c r="J10" s="71"/>
      <c r="K10" s="71"/>
      <c r="L10" s="71"/>
      <c r="M10" s="70"/>
      <c r="N10" s="68"/>
      <c r="O10" s="18">
        <v>1.01</v>
      </c>
      <c r="P10" s="68"/>
      <c r="Q10" s="18">
        <v>1.01</v>
      </c>
      <c r="R10" s="18"/>
      <c r="S10" s="19">
        <v>1.01</v>
      </c>
      <c r="T10" s="19"/>
      <c r="U10" s="19">
        <v>1.02</v>
      </c>
      <c r="V10" s="68"/>
      <c r="W10" s="18">
        <v>1.02</v>
      </c>
      <c r="X10" s="18"/>
      <c r="Y10" s="18">
        <v>1.02</v>
      </c>
      <c r="Z10" s="18"/>
      <c r="AA10" s="19">
        <v>1.25</v>
      </c>
      <c r="AB10" s="18"/>
      <c r="AC10" s="19">
        <v>1.25</v>
      </c>
      <c r="AD10" s="68"/>
      <c r="AE10" s="19">
        <v>1.25</v>
      </c>
      <c r="AF10" s="68"/>
      <c r="AG10" s="19">
        <v>1.25</v>
      </c>
      <c r="AH10" s="18"/>
      <c r="AI10" s="18">
        <v>1</v>
      </c>
      <c r="AJ10" s="68"/>
      <c r="AK10" s="18">
        <v>1</v>
      </c>
      <c r="AL10" s="18"/>
      <c r="AM10" s="18">
        <v>1</v>
      </c>
      <c r="AN10" s="18"/>
      <c r="AO10" s="18">
        <v>1</v>
      </c>
      <c r="AP10" s="18"/>
      <c r="AQ10" s="18">
        <v>1</v>
      </c>
      <c r="AR10" s="18"/>
      <c r="AS10" s="18">
        <v>1</v>
      </c>
      <c r="AT10" s="18"/>
      <c r="AU10" s="18">
        <v>1</v>
      </c>
      <c r="AV10" s="18"/>
      <c r="AW10" s="18">
        <v>1</v>
      </c>
      <c r="AX10" s="18"/>
      <c r="AY10" s="18">
        <v>1</v>
      </c>
      <c r="AZ10" s="18"/>
      <c r="BA10" s="18">
        <v>1</v>
      </c>
      <c r="BB10" s="18"/>
      <c r="BC10" s="18">
        <v>1</v>
      </c>
      <c r="BD10" s="18"/>
      <c r="BE10" s="18">
        <v>1</v>
      </c>
      <c r="BF10" s="18"/>
      <c r="BG10" s="18">
        <v>1</v>
      </c>
      <c r="BH10" s="18"/>
      <c r="BI10" s="18">
        <v>1</v>
      </c>
      <c r="BJ10" s="18"/>
      <c r="BK10" s="18">
        <v>1.05</v>
      </c>
      <c r="BL10" s="18"/>
      <c r="BM10" s="18">
        <v>1.05</v>
      </c>
      <c r="BN10" s="18"/>
      <c r="BO10" s="18">
        <v>1.05</v>
      </c>
      <c r="BP10" s="18"/>
      <c r="BQ10" s="18">
        <v>1.1000000000000001</v>
      </c>
      <c r="BR10" s="18"/>
      <c r="BS10" s="18">
        <v>1.1000000000000001</v>
      </c>
      <c r="BT10" s="18"/>
      <c r="BU10" s="18">
        <v>0.754</v>
      </c>
      <c r="BV10" s="18"/>
      <c r="BW10" s="18">
        <v>0.754</v>
      </c>
      <c r="BX10" s="18"/>
      <c r="BY10" s="18">
        <v>0.754</v>
      </c>
      <c r="BZ10" s="18"/>
      <c r="CA10" s="18">
        <v>0.85399999999999998</v>
      </c>
      <c r="CB10" s="18"/>
      <c r="CC10" s="18">
        <v>0.85399999999999998</v>
      </c>
      <c r="CD10" s="19"/>
      <c r="CE10" s="19">
        <v>0.85399999999999998</v>
      </c>
      <c r="CF10" s="19"/>
      <c r="CG10" s="19">
        <v>0.95399999999999996</v>
      </c>
      <c r="CH10" s="18"/>
      <c r="CI10" s="18">
        <v>0.95399999999999996</v>
      </c>
      <c r="CJ10" s="18"/>
      <c r="CK10" s="18">
        <v>0.95399999999999996</v>
      </c>
      <c r="CL10" s="18"/>
      <c r="CM10" s="18">
        <v>0.95399999999999996</v>
      </c>
      <c r="CN10" s="18"/>
      <c r="CO10" s="18">
        <v>0.95399999999999996</v>
      </c>
      <c r="CP10" s="18"/>
      <c r="CQ10" s="18">
        <v>0.95399999999999996</v>
      </c>
      <c r="CR10" s="18"/>
      <c r="CS10" s="18">
        <v>0.95399999999999996</v>
      </c>
      <c r="CT10" s="18"/>
      <c r="CU10" s="18">
        <v>1.054</v>
      </c>
      <c r="CV10" s="18"/>
      <c r="CW10" s="18">
        <v>1.054</v>
      </c>
      <c r="CX10" s="18"/>
      <c r="CY10" s="18">
        <v>1.054</v>
      </c>
      <c r="CZ10" s="18"/>
      <c r="DA10" s="18">
        <v>1.054</v>
      </c>
      <c r="DB10" s="18"/>
      <c r="DC10" s="18">
        <v>1.054</v>
      </c>
      <c r="DD10" s="18"/>
      <c r="DE10" s="18">
        <v>1.054</v>
      </c>
      <c r="DF10" s="18"/>
      <c r="DG10" s="18">
        <v>1.054</v>
      </c>
      <c r="DH10" s="18"/>
      <c r="DI10" s="18">
        <v>1.054</v>
      </c>
      <c r="DJ10" s="18"/>
      <c r="DK10" s="18">
        <v>1.3540000000000001</v>
      </c>
      <c r="DL10" s="18"/>
      <c r="DM10" s="18">
        <v>1.3540000000000001</v>
      </c>
      <c r="DN10" s="18"/>
      <c r="DO10" s="18">
        <v>1.3540000000000001</v>
      </c>
      <c r="DP10" s="18"/>
      <c r="DQ10" s="18">
        <v>1.3540000000000001</v>
      </c>
      <c r="DR10" s="18"/>
      <c r="DS10" s="19">
        <v>1.3540000000000001</v>
      </c>
      <c r="DT10" s="20"/>
      <c r="DU10" s="13"/>
    </row>
    <row r="11" spans="1:125" ht="18.75" customHeight="1" x14ac:dyDescent="0.25">
      <c r="A11" s="31">
        <v>1</v>
      </c>
      <c r="B11" s="47"/>
      <c r="C11" s="35" t="s">
        <v>140</v>
      </c>
      <c r="D11" s="35"/>
      <c r="E11" s="41"/>
      <c r="F11" s="42"/>
      <c r="G11" s="42"/>
      <c r="H11" s="43"/>
      <c r="I11" s="44"/>
      <c r="J11" s="44"/>
      <c r="K11" s="44"/>
      <c r="L11" s="44"/>
      <c r="M11" s="44"/>
      <c r="N11" s="34">
        <f>N12</f>
        <v>0</v>
      </c>
      <c r="O11" s="34">
        <f>O12</f>
        <v>0</v>
      </c>
      <c r="P11" s="34">
        <f t="shared" ref="P11:AE11" si="0">P12</f>
        <v>0</v>
      </c>
      <c r="Q11" s="34">
        <f t="shared" si="0"/>
        <v>0</v>
      </c>
      <c r="R11" s="34">
        <f>R12</f>
        <v>0</v>
      </c>
      <c r="S11" s="34">
        <f>S12</f>
        <v>0</v>
      </c>
      <c r="T11" s="34">
        <f>T12</f>
        <v>0</v>
      </c>
      <c r="U11" s="34">
        <f>U12</f>
        <v>0</v>
      </c>
      <c r="V11" s="34">
        <f t="shared" si="0"/>
        <v>0</v>
      </c>
      <c r="W11" s="34">
        <f t="shared" si="0"/>
        <v>0</v>
      </c>
      <c r="X11" s="34">
        <f t="shared" si="0"/>
        <v>0</v>
      </c>
      <c r="Y11" s="34">
        <f t="shared" si="0"/>
        <v>0</v>
      </c>
      <c r="Z11" s="34">
        <f t="shared" si="0"/>
        <v>0</v>
      </c>
      <c r="AA11" s="34">
        <f t="shared" si="0"/>
        <v>0</v>
      </c>
      <c r="AB11" s="34">
        <f t="shared" si="0"/>
        <v>0</v>
      </c>
      <c r="AC11" s="34">
        <f t="shared" si="0"/>
        <v>0</v>
      </c>
      <c r="AD11" s="34">
        <f t="shared" si="0"/>
        <v>0</v>
      </c>
      <c r="AE11" s="34">
        <f t="shared" si="0"/>
        <v>0</v>
      </c>
      <c r="AF11" s="34">
        <f>AF12</f>
        <v>0</v>
      </c>
      <c r="AG11" s="34">
        <f>AG12</f>
        <v>0</v>
      </c>
      <c r="AH11" s="34">
        <f>AH12</f>
        <v>0</v>
      </c>
      <c r="AI11" s="34">
        <f>AI12</f>
        <v>0</v>
      </c>
      <c r="AJ11" s="34">
        <f t="shared" ref="AJ11:BS11" si="1">AJ12</f>
        <v>0</v>
      </c>
      <c r="AK11" s="34">
        <f t="shared" si="1"/>
        <v>0</v>
      </c>
      <c r="AL11" s="34">
        <f t="shared" si="1"/>
        <v>0</v>
      </c>
      <c r="AM11" s="34">
        <f t="shared" si="1"/>
        <v>0</v>
      </c>
      <c r="AN11" s="34">
        <f t="shared" si="1"/>
        <v>0</v>
      </c>
      <c r="AO11" s="34">
        <f t="shared" si="1"/>
        <v>0</v>
      </c>
      <c r="AP11" s="34">
        <f t="shared" si="1"/>
        <v>0</v>
      </c>
      <c r="AQ11" s="34">
        <f t="shared" si="1"/>
        <v>0</v>
      </c>
      <c r="AR11" s="34">
        <f t="shared" si="1"/>
        <v>0</v>
      </c>
      <c r="AS11" s="34">
        <f t="shared" si="1"/>
        <v>0</v>
      </c>
      <c r="AT11" s="34">
        <f t="shared" si="1"/>
        <v>0</v>
      </c>
      <c r="AU11" s="34">
        <f t="shared" si="1"/>
        <v>0</v>
      </c>
      <c r="AV11" s="34">
        <f t="shared" si="1"/>
        <v>0</v>
      </c>
      <c r="AW11" s="34">
        <f t="shared" si="1"/>
        <v>0</v>
      </c>
      <c r="AX11" s="34">
        <f t="shared" si="1"/>
        <v>0</v>
      </c>
      <c r="AY11" s="34">
        <f t="shared" si="1"/>
        <v>0</v>
      </c>
      <c r="AZ11" s="34">
        <f t="shared" si="1"/>
        <v>0</v>
      </c>
      <c r="BA11" s="34">
        <f t="shared" si="1"/>
        <v>0</v>
      </c>
      <c r="BB11" s="34">
        <f t="shared" si="1"/>
        <v>0</v>
      </c>
      <c r="BC11" s="34">
        <f t="shared" si="1"/>
        <v>0</v>
      </c>
      <c r="BD11" s="34">
        <f t="shared" si="1"/>
        <v>0</v>
      </c>
      <c r="BE11" s="34">
        <f t="shared" si="1"/>
        <v>0</v>
      </c>
      <c r="BF11" s="34">
        <f t="shared" si="1"/>
        <v>0</v>
      </c>
      <c r="BG11" s="34">
        <f t="shared" si="1"/>
        <v>0</v>
      </c>
      <c r="BH11" s="34">
        <f t="shared" si="1"/>
        <v>0</v>
      </c>
      <c r="BI11" s="34">
        <f t="shared" si="1"/>
        <v>0</v>
      </c>
      <c r="BJ11" s="34">
        <f t="shared" si="1"/>
        <v>0</v>
      </c>
      <c r="BK11" s="34">
        <f t="shared" si="1"/>
        <v>0</v>
      </c>
      <c r="BL11" s="34">
        <f t="shared" si="1"/>
        <v>0</v>
      </c>
      <c r="BM11" s="34">
        <f t="shared" si="1"/>
        <v>0</v>
      </c>
      <c r="BN11" s="34">
        <f>BN12</f>
        <v>0</v>
      </c>
      <c r="BO11" s="34">
        <f>BO12</f>
        <v>0</v>
      </c>
      <c r="BP11" s="34">
        <f t="shared" si="1"/>
        <v>0</v>
      </c>
      <c r="BQ11" s="34">
        <f t="shared" si="1"/>
        <v>0</v>
      </c>
      <c r="BR11" s="34">
        <f t="shared" si="1"/>
        <v>0</v>
      </c>
      <c r="BS11" s="34">
        <f t="shared" si="1"/>
        <v>0</v>
      </c>
      <c r="BT11" s="34">
        <f>BT12</f>
        <v>0</v>
      </c>
      <c r="BU11" s="34">
        <f>BU12</f>
        <v>0</v>
      </c>
      <c r="BV11" s="34">
        <f t="shared" ref="BV11:BX11" si="2">BV12</f>
        <v>0</v>
      </c>
      <c r="BW11" s="34">
        <f t="shared" si="2"/>
        <v>0</v>
      </c>
      <c r="BX11" s="34">
        <f t="shared" si="2"/>
        <v>0</v>
      </c>
      <c r="BY11" s="34">
        <f>BY12</f>
        <v>0</v>
      </c>
      <c r="BZ11" s="34">
        <f t="shared" ref="BZ11:CI11" si="3">BZ12</f>
        <v>0</v>
      </c>
      <c r="CA11" s="34">
        <f t="shared" si="3"/>
        <v>0</v>
      </c>
      <c r="CB11" s="34">
        <f>CB12</f>
        <v>0</v>
      </c>
      <c r="CC11" s="34">
        <f>CC12</f>
        <v>0</v>
      </c>
      <c r="CD11" s="34">
        <f t="shared" si="3"/>
        <v>0</v>
      </c>
      <c r="CE11" s="34">
        <f t="shared" si="3"/>
        <v>0</v>
      </c>
      <c r="CF11" s="34">
        <f>CF12</f>
        <v>0</v>
      </c>
      <c r="CG11" s="34">
        <f>CG12</f>
        <v>0</v>
      </c>
      <c r="CH11" s="34">
        <f t="shared" si="3"/>
        <v>0</v>
      </c>
      <c r="CI11" s="34">
        <f t="shared" si="3"/>
        <v>0</v>
      </c>
      <c r="CJ11" s="34">
        <f>CJ12</f>
        <v>0</v>
      </c>
      <c r="CK11" s="34">
        <f>CK12</f>
        <v>0</v>
      </c>
      <c r="CL11" s="34">
        <f>CL12</f>
        <v>0</v>
      </c>
      <c r="CM11" s="34">
        <f>CM12</f>
        <v>0</v>
      </c>
      <c r="CN11" s="34">
        <f t="shared" ref="CN11:CU11" si="4">CN12</f>
        <v>0</v>
      </c>
      <c r="CO11" s="34">
        <f t="shared" si="4"/>
        <v>0</v>
      </c>
      <c r="CP11" s="34">
        <f t="shared" si="4"/>
        <v>0</v>
      </c>
      <c r="CQ11" s="34">
        <f t="shared" si="4"/>
        <v>0</v>
      </c>
      <c r="CR11" s="34">
        <f t="shared" si="4"/>
        <v>0</v>
      </c>
      <c r="CS11" s="34">
        <f t="shared" si="4"/>
        <v>0</v>
      </c>
      <c r="CT11" s="34">
        <f t="shared" si="4"/>
        <v>0</v>
      </c>
      <c r="CU11" s="34">
        <f t="shared" si="4"/>
        <v>0</v>
      </c>
      <c r="CV11" s="34">
        <f>CV12</f>
        <v>0</v>
      </c>
      <c r="CW11" s="34">
        <f>CW12</f>
        <v>0</v>
      </c>
      <c r="CX11" s="34">
        <f>CX12</f>
        <v>0</v>
      </c>
      <c r="CY11" s="34">
        <f>CY12</f>
        <v>0</v>
      </c>
      <c r="CZ11" s="34">
        <f t="shared" ref="CZ11:DA11" si="5">CZ12</f>
        <v>0</v>
      </c>
      <c r="DA11" s="34">
        <f t="shared" si="5"/>
        <v>0</v>
      </c>
      <c r="DB11" s="34">
        <f>DB12</f>
        <v>0</v>
      </c>
      <c r="DC11" s="34">
        <f>DC12</f>
        <v>0</v>
      </c>
      <c r="DD11" s="34">
        <f t="shared" ref="DD11:DE11" si="6">DD12</f>
        <v>0</v>
      </c>
      <c r="DE11" s="34">
        <f t="shared" si="6"/>
        <v>0</v>
      </c>
      <c r="DF11" s="34">
        <f>DF12</f>
        <v>0</v>
      </c>
      <c r="DG11" s="34">
        <f>DG12</f>
        <v>0</v>
      </c>
      <c r="DH11" s="34">
        <f>DH12</f>
        <v>0</v>
      </c>
      <c r="DI11" s="34">
        <f>DI12</f>
        <v>0</v>
      </c>
      <c r="DJ11" s="34">
        <f t="shared" ref="DJ11:DU11" si="7">DJ12</f>
        <v>0</v>
      </c>
      <c r="DK11" s="34">
        <f t="shared" si="7"/>
        <v>0</v>
      </c>
      <c r="DL11" s="34">
        <f t="shared" si="7"/>
        <v>0</v>
      </c>
      <c r="DM11" s="34">
        <f t="shared" si="7"/>
        <v>0</v>
      </c>
      <c r="DN11" s="34">
        <f t="shared" si="7"/>
        <v>0</v>
      </c>
      <c r="DO11" s="34">
        <f t="shared" si="7"/>
        <v>0</v>
      </c>
      <c r="DP11" s="34">
        <f t="shared" si="7"/>
        <v>0</v>
      </c>
      <c r="DQ11" s="34">
        <f t="shared" si="7"/>
        <v>0</v>
      </c>
      <c r="DR11" s="34">
        <f>DR12</f>
        <v>0</v>
      </c>
      <c r="DS11" s="34">
        <f>DS12</f>
        <v>0</v>
      </c>
      <c r="DT11" s="45">
        <f t="shared" si="7"/>
        <v>0</v>
      </c>
      <c r="DU11" s="34">
        <f t="shared" si="7"/>
        <v>0</v>
      </c>
    </row>
    <row r="12" spans="1:125" s="8" customFormat="1" ht="38.25" customHeight="1" x14ac:dyDescent="0.25">
      <c r="A12" s="13"/>
      <c r="B12" s="58">
        <v>1</v>
      </c>
      <c r="C12" s="21" t="s">
        <v>141</v>
      </c>
      <c r="D12" s="22">
        <v>18150.400000000001</v>
      </c>
      <c r="E12" s="22">
        <v>18790</v>
      </c>
      <c r="F12" s="67">
        <v>0.5</v>
      </c>
      <c r="G12" s="23">
        <v>1</v>
      </c>
      <c r="H12" s="24"/>
      <c r="I12" s="22">
        <v>1.4</v>
      </c>
      <c r="J12" s="22">
        <v>1.68</v>
      </c>
      <c r="K12" s="22">
        <v>2.23</v>
      </c>
      <c r="L12" s="22">
        <v>2.39</v>
      </c>
      <c r="M12" s="25">
        <v>2.57</v>
      </c>
      <c r="N12" s="68"/>
      <c r="O12" s="26">
        <f>(N12/12*1*$D12*$F12*$G12*$I12*O$9)+(N12/12*11*$E12*$F12*$G12*$I12*O$10)</f>
        <v>0</v>
      </c>
      <c r="P12" s="68"/>
      <c r="Q12" s="26">
        <f>(P12/12*1*$D12*$F12*$G12*$I12*$Q$9)+(P12/12*11*$E12*$F12*$G12*$I12*$Q$10)</f>
        <v>0</v>
      </c>
      <c r="R12" s="18"/>
      <c r="S12" s="26">
        <f>(R12/12*1*$D12*$F12*$G12*$I12*S$9)+(R12/12*11*$E12*$F12*$G12*$I12*S$10)</f>
        <v>0</v>
      </c>
      <c r="T12" s="19"/>
      <c r="U12" s="26">
        <f>(T12/12*1*$D12*$F12*$G12*$I12*U$9)+(T12/12*11*$E12*$F12*$G12*$I12*U$10)</f>
        <v>0</v>
      </c>
      <c r="V12" s="68"/>
      <c r="W12" s="26">
        <f>(V12/12*1*$D12*$F12*$G12*$I12*W$9)+(V12/12*11*$E12*$F12*$G12*$I12*W$10)</f>
        <v>0</v>
      </c>
      <c r="X12" s="18"/>
      <c r="Y12" s="26">
        <f>(X12/12*1*$D12*$F12*$G12*$I12*Y$9)+(X12/12*11*$E12*$F12*$G12*$I12*Y$10)</f>
        <v>0</v>
      </c>
      <c r="Z12" s="18"/>
      <c r="AA12" s="26">
        <f>(Z12/12*1*$D12*$F12*$G12*$I12*AA$9)+(Z12/12*11*$E12*$F12*$G12*$I12*AA$10)</f>
        <v>0</v>
      </c>
      <c r="AB12" s="18"/>
      <c r="AC12" s="26">
        <f>(AB12/12*1*$D12*$F12*$G12*$I12*AC$9)+(AB12/12*11*$E12*$F12*$G12*$I12*AC$10)</f>
        <v>0</v>
      </c>
      <c r="AD12" s="68"/>
      <c r="AE12" s="26">
        <f>(AD12/12*1*$D12*$F12*$G12*$I12*AE$9)+(AD12/12*11*$E12*$F12*$G12*$I12*AE$10)</f>
        <v>0</v>
      </c>
      <c r="AF12" s="68"/>
      <c r="AG12" s="26">
        <f>(AF12/12*1*$D12*$F12*$G12*$I12*AG$9)+(AF12/12*11*$E12*$F12*$G12*$I12*AG$10)</f>
        <v>0</v>
      </c>
      <c r="AH12" s="18"/>
      <c r="AI12" s="26">
        <f>(AH12/12*1*$D12*$F12*$G12*$I12*AI$9)+(AH12/12*11*$E12*$F12*$G12*$I12*AI$10)</f>
        <v>0</v>
      </c>
      <c r="AJ12" s="68"/>
      <c r="AK12" s="26">
        <f>(AJ12/12*1*$D12*$F12*$G12*$I12*AK$9)+(AJ12/12*11*$E12*$F12*$G12*$I12*AK$10)</f>
        <v>0</v>
      </c>
      <c r="AL12" s="18"/>
      <c r="AM12" s="26">
        <f>(AL12/12*1*$D12*$F12*$G12*$I12*AM$9)+(AL12/12*11*$E12*$F12*$G12*$I12*AM$10)</f>
        <v>0</v>
      </c>
      <c r="AN12" s="18"/>
      <c r="AO12" s="26">
        <f>(AN12/12*1*$D12*$F12*$G12*$J12*AO$9)+(AN12/12*11*$E12*$F12*$G12*$J12*AO$10)</f>
        <v>0</v>
      </c>
      <c r="AP12" s="18"/>
      <c r="AQ12" s="26">
        <f>(AP12/12*1*$D12*$F12*$G12*$J12*AQ$9)+(AP12/12*11*$E12*$F12*$G12*$J12*AQ$10)</f>
        <v>0</v>
      </c>
      <c r="AR12" s="18"/>
      <c r="AS12" s="26">
        <f>(AR12/12*1*$D12*$F12*$G12*$J12*AS$9)+(AR12/12*11*$E12*$F12*$G12*$J12*AS$10)</f>
        <v>0</v>
      </c>
      <c r="AT12" s="18"/>
      <c r="AU12" s="26">
        <f>(AT12/12*1*$D12*$F12*$G12*$J12*AU$9)+(AT12/12*11*$E12*$F12*$G12*$J12*AU$10)</f>
        <v>0</v>
      </c>
      <c r="AV12" s="19"/>
      <c r="AW12" s="26">
        <f>(AV12/12*1*$D12*$F12*$G12*$I12*AW$9)+(AV12/12*11*$E12*$F12*$G12*$I12*AW$10)</f>
        <v>0</v>
      </c>
      <c r="AX12" s="19"/>
      <c r="AY12" s="26">
        <f>(AX12/12*1*$D12*$F12*$G12*$I12*AY$9)+(AX12/12*11*$E12*$F12*$G12*$I12*AY$10)</f>
        <v>0</v>
      </c>
      <c r="AZ12" s="18"/>
      <c r="BA12" s="26">
        <f>(AZ12/12*1*$D12*$F12*$G12*$J12*BA$9)+(AZ12/12*11*$E12*$F12*$G12*$J12*BA$10)</f>
        <v>0</v>
      </c>
      <c r="BB12" s="18"/>
      <c r="BC12" s="26">
        <f>(BB12/12*1*$D12*$F12*$G12*$I12*BC$9)+(BB12/12*11*$E12*$F12*$G12*$I12*BC$10)</f>
        <v>0</v>
      </c>
      <c r="BD12" s="18"/>
      <c r="BE12" s="26">
        <f>(BD12/12*1*$D12*$F12*$G12*$I12*BE$9)+(BD12/12*11*$E12*$F12*$G12*$I12*BE$10)</f>
        <v>0</v>
      </c>
      <c r="BF12" s="18"/>
      <c r="BG12" s="26">
        <f>(BF12/12*1*$D12*$F12*$G12*$I12*BG$9)+(BF12/12*11*$E12*$F12*$G12*$I12*BG$10)</f>
        <v>0</v>
      </c>
      <c r="BH12" s="18"/>
      <c r="BI12" s="26">
        <f>(BH12/12*1*$D12*$F12*$G12*$J12*BI$9)+(BH12/12*11*$E12*$F12*$G12*$J12*BI$10)</f>
        <v>0</v>
      </c>
      <c r="BJ12" s="18"/>
      <c r="BK12" s="26">
        <f>(BJ12/12*1*$D12*$F12*$G12*$I12*BK$9)+(BJ12/12*11*$E12*$F12*$G12*$I12*BK$10)</f>
        <v>0</v>
      </c>
      <c r="BL12" s="18"/>
      <c r="BM12" s="26">
        <f>(BL12/12*1*$D12*$F12*$G12*$I12*BM$9)+(BL12/12*11*$E12*$F12*$G12*$I12*BM$10)</f>
        <v>0</v>
      </c>
      <c r="BN12" s="18"/>
      <c r="BO12" s="26">
        <f>(BN12/12*1*$D12*$F12*$G12*$J12*BO$9)+(BN12/12*11*$E12*$F12*$G12*$J12*BO$10)</f>
        <v>0</v>
      </c>
      <c r="BP12" s="18"/>
      <c r="BQ12" s="26">
        <f>(BP12/12*1*$D12*$F12*$G12*$J12*BQ$9)+(BP12/12*11*$E12*$F12*$G12*$J12*BQ$10)</f>
        <v>0</v>
      </c>
      <c r="BR12" s="18"/>
      <c r="BS12" s="26">
        <f>(BR12/12*1*$D12*$F12*$G12*$J12*BS$9)+(BR12/12*11*$E12*$F12*$G12*$J12*BS$10)</f>
        <v>0</v>
      </c>
      <c r="BT12" s="18"/>
      <c r="BU12" s="26">
        <f>(BT12/12*1*$D12*$F12*$G12*$I12*BU$9)+(BT12/12*11*$E12*$F12*$G12*$I12*BU$10)</f>
        <v>0</v>
      </c>
      <c r="BV12" s="18"/>
      <c r="BW12" s="26">
        <f>(BV12/12*1*$D12*$F12*$G12*$I12*BW$9)+(BV12/12*11*$E12*$F12*$G12*$I12*BW$10)</f>
        <v>0</v>
      </c>
      <c r="BX12" s="18"/>
      <c r="BY12" s="26">
        <f>(BX12/12*1*$D12*$F12*$G12*$I12*BY$9)+(BX12/12*11*$E12*$F12*$G12*$I12*BY$10)</f>
        <v>0</v>
      </c>
      <c r="BZ12" s="18"/>
      <c r="CA12" s="26">
        <f>(BZ12/12*1*$D12*$F12*$G12*$I12*CA$9)+(BZ12/12*11*$E12*$F12*$G12*$I12*CA$10)</f>
        <v>0</v>
      </c>
      <c r="CB12" s="18"/>
      <c r="CC12" s="26">
        <f>(CB12/12*1*$D12*$F12*$G12*$J12*CC$9)+(CB12/12*11*$E12*$F12*$G12*$J12*CC$10)</f>
        <v>0</v>
      </c>
      <c r="CD12" s="19"/>
      <c r="CE12" s="26">
        <f>(CD12/12*1*$D12*$F12*$G12*$I12*CE$9)+(CD12/12*11*$E12*$F12*$G12*$I12*CE$10)</f>
        <v>0</v>
      </c>
      <c r="CF12" s="19"/>
      <c r="CG12" s="26">
        <f>(CF12/12*1*$D12*$F12*$G12*$J12*CG$9)+(CF12/12*11*$E12*$F12*$G12*$J12*CG$10)</f>
        <v>0</v>
      </c>
      <c r="CH12" s="18"/>
      <c r="CI12" s="26">
        <f>(CH12/12*1*$D12*$F12*$G12*$I12*CI$9)+(CH12/12*11*$E12*$F12*$G12*$I12*CI$10)</f>
        <v>0</v>
      </c>
      <c r="CJ12" s="18"/>
      <c r="CK12" s="26">
        <f>(CJ12/12*1*$D12*$F12*$G12*$I12*CK$9)+(CJ12/12*11*$E12*$F12*$G12*$I12*CK$10)</f>
        <v>0</v>
      </c>
      <c r="CL12" s="18"/>
      <c r="CM12" s="26">
        <f>(CL12/12*1*$D12*$F12*$G12*$J12*CM$9)+(CL12/12*11*$E12*$F12*$G12*$J12*CM$10)</f>
        <v>0</v>
      </c>
      <c r="CN12" s="18"/>
      <c r="CO12" s="26">
        <f>(CN12/12*1*$D12*$F12*$G12*$J12*CO$9)+(CN12/12*11*$E12*$F12*$G12*$J12*CO$10)</f>
        <v>0</v>
      </c>
      <c r="CP12" s="18"/>
      <c r="CQ12" s="26">
        <f>(CP12/12*1*$D12*$F12*$G12*$I12*CQ$9)+(CP12/12*11*$E12*$F12*$G12*$I12*CQ$10)</f>
        <v>0</v>
      </c>
      <c r="CR12" s="18"/>
      <c r="CS12" s="26">
        <f>(CR12/12*1*$D12*$F12*$G12*$J12*CS$9)+(CR12/12*11*$E12*$F12*$G12*$J12*CS$10)</f>
        <v>0</v>
      </c>
      <c r="CT12" s="18"/>
      <c r="CU12" s="26">
        <f>(CT12/12*1*$D12*$F12*$G12*$J12*CU$9)+(CT12/12*11*$E12*$F12*$G12*$J12*CU$10)</f>
        <v>0</v>
      </c>
      <c r="CV12" s="18"/>
      <c r="CW12" s="26">
        <f>(CV12/12*1*$D12*$F12*$G12*$J12*CW$9)+(CV12/12*11*$E12*$F12*$G12*$J12*CW$10)</f>
        <v>0</v>
      </c>
      <c r="CX12" s="18"/>
      <c r="CY12" s="26">
        <f>(CX12/12*1*$D12*$F12*$G12*$J12*CY$9)+(CX12/12*11*$E12*$F12*$G12*$J12*CY$10)</f>
        <v>0</v>
      </c>
      <c r="CZ12" s="18"/>
      <c r="DA12" s="26">
        <f>(CZ12/12*1*$D12*$F12*$G12*$I12*DA$9)+(CZ12/12*11*$E12*$F12*$G12*$I12*DA$10)</f>
        <v>0</v>
      </c>
      <c r="DB12" s="18"/>
      <c r="DC12" s="26">
        <f>(DB12/12*1*$D12*$F12*$G12*$J12*DC$9)+(DB12/12*11*$E12*$F12*$G12*$J12*DC$10)</f>
        <v>0</v>
      </c>
      <c r="DD12" s="18"/>
      <c r="DE12" s="26">
        <f>(DD12/12*1*$D12*$F12*$G12*$J12*DE$9)+(DD12/12*11*$E12*$F12*$G12*$J12*DE$10)</f>
        <v>0</v>
      </c>
      <c r="DF12" s="18"/>
      <c r="DG12" s="26">
        <f>(DF12/12*1*$D12*$F12*$G12*$I12*DG$9)+(DF12/12*11*$E12*$F12*$G12*$I12*DG$10)</f>
        <v>0</v>
      </c>
      <c r="DH12" s="18"/>
      <c r="DI12" s="26">
        <f>(DH12/12*1*$D12*$F12*$G12*$I12*DI$9)+(DH12/12*11*$E12*$F12*$G12*$I12*DI$10)</f>
        <v>0</v>
      </c>
      <c r="DJ12" s="18"/>
      <c r="DK12" s="26">
        <f>(DJ12/12*1*$D12*$F12*$G12*$J12*DK$9)+(DJ12/12*11*$E12*$F12*$G12*$J12*DK$10)</f>
        <v>0</v>
      </c>
      <c r="DL12" s="18"/>
      <c r="DM12" s="26">
        <f>(DL12/12*1*$D12*$F12*$G12*$J12*DM$9)+(DL12/12*11*$E12*$F12*$G12*$J12*DM$10)</f>
        <v>0</v>
      </c>
      <c r="DN12" s="18"/>
      <c r="DO12" s="26">
        <f>(DN12/12*1*$D12*$F12*$G12*$J12*DO$9)+(DN12/12*11*$E12*$F12*$G12*$J12*DO$10)</f>
        <v>0</v>
      </c>
      <c r="DP12" s="18"/>
      <c r="DQ12" s="26">
        <f>(DP12/12*1*$D12*$F12*$G12*$K12*DQ$9)+(DP12/12*11*$E12*$F12*$G12*$K12*DQ$10)</f>
        <v>0</v>
      </c>
      <c r="DR12" s="18"/>
      <c r="DS12" s="26">
        <f>(DR12/12*1*$D12*$F12*$G12*$L12*DS$9)+(DR12/12*11*$E12*$F12*$G12*$M12*DS$10)</f>
        <v>0</v>
      </c>
      <c r="DT12" s="27">
        <f>SUM(AJ12,AF12,AD12,P12,V12,N12,Z12,AB12,R12,BV12,CP12,CJ12,DH12,BT12,DF12,CZ12,AL12,BJ12,BL12,BB12,BD12,BF12,CH12,BX12,X12,AH12,BZ12,DN12,DJ12,CR12,DD12,DL12,CN12,CV12,CL12,DB12,CX12,CB12,AN12,AP12,BN12,AR12,BH12,AT12,BP12,BR12,AZ12,CT12,DP12,DR12,CD12,T12,AX12,CF12,AV12)</f>
        <v>0</v>
      </c>
      <c r="DU12" s="28">
        <f>SUM(AK12,AG12,AE12,Q12,W12,O12,AA12,AC12,S12,BW12,CQ12,CK12,DI12,BU12,DG12,DA12,AM12,BK12,BM12,BC12,BE12,BG12,CI12,BY12,Y12,AI12,CA12,DO12,DK12,CS12,DE12,DM12,CO12,CW12,CM12,DC12,CY12,CC12,AO12,AQ12,BO12,AS12,BI12,AU12,BQ12,BS12,BA12,CU12,DQ12,DS12,CE12,U12,AY12,CG12,AW12)</f>
        <v>0</v>
      </c>
    </row>
    <row r="13" spans="1:125" ht="20.25" customHeight="1" x14ac:dyDescent="0.25">
      <c r="A13" s="31">
        <v>2</v>
      </c>
      <c r="B13" s="47"/>
      <c r="C13" s="35" t="s">
        <v>142</v>
      </c>
      <c r="D13" s="22">
        <f>D12</f>
        <v>18150.400000000001</v>
      </c>
      <c r="E13" s="22">
        <f>E12</f>
        <v>18790</v>
      </c>
      <c r="F13" s="42"/>
      <c r="G13" s="42"/>
      <c r="H13" s="43"/>
      <c r="I13" s="44"/>
      <c r="J13" s="44"/>
      <c r="K13" s="44"/>
      <c r="L13" s="44"/>
      <c r="M13" s="25">
        <v>2.57</v>
      </c>
      <c r="N13" s="34">
        <f>SUM(N14:N26)</f>
        <v>2208</v>
      </c>
      <c r="O13" s="34">
        <f>SUM(O14:O26)</f>
        <v>41326734.123290002</v>
      </c>
      <c r="P13" s="34">
        <f t="shared" ref="P13:BW13" si="8">SUM(P14:P26)</f>
        <v>0</v>
      </c>
      <c r="Q13" s="34">
        <f t="shared" si="8"/>
        <v>0</v>
      </c>
      <c r="R13" s="34">
        <f>SUM(R14:R26)</f>
        <v>0</v>
      </c>
      <c r="S13" s="34">
        <f>SUM(S14:S26)</f>
        <v>0</v>
      </c>
      <c r="T13" s="34">
        <f>SUM(T14:T26)</f>
        <v>0</v>
      </c>
      <c r="U13" s="34">
        <f>SUM(U14:U26)</f>
        <v>0</v>
      </c>
      <c r="V13" s="34">
        <f t="shared" si="8"/>
        <v>25</v>
      </c>
      <c r="W13" s="34">
        <f t="shared" si="8"/>
        <v>787568.28150000004</v>
      </c>
      <c r="X13" s="34">
        <f t="shared" si="8"/>
        <v>80</v>
      </c>
      <c r="Y13" s="34">
        <f t="shared" si="8"/>
        <v>1739381.5721333332</v>
      </c>
      <c r="Z13" s="34">
        <f t="shared" si="8"/>
        <v>0</v>
      </c>
      <c r="AA13" s="34">
        <f t="shared" si="8"/>
        <v>0</v>
      </c>
      <c r="AB13" s="34">
        <f t="shared" si="8"/>
        <v>0</v>
      </c>
      <c r="AC13" s="34">
        <f t="shared" si="8"/>
        <v>0</v>
      </c>
      <c r="AD13" s="34">
        <f t="shared" si="8"/>
        <v>5175</v>
      </c>
      <c r="AE13" s="34">
        <f t="shared" si="8"/>
        <v>158574130.30806667</v>
      </c>
      <c r="AF13" s="34">
        <f>SUM(AF14:AF26)</f>
        <v>2</v>
      </c>
      <c r="AG13" s="34">
        <f>SUM(AG14:AG26)</f>
        <v>38158.318706666651</v>
      </c>
      <c r="AH13" s="34">
        <f>SUM(AH14:AH26)</f>
        <v>40</v>
      </c>
      <c r="AI13" s="34">
        <f>SUM(AI14:AI26)</f>
        <v>2044759.5610400001</v>
      </c>
      <c r="AJ13" s="34">
        <f t="shared" si="8"/>
        <v>0</v>
      </c>
      <c r="AK13" s="34">
        <f t="shared" si="8"/>
        <v>0</v>
      </c>
      <c r="AL13" s="34">
        <f t="shared" si="8"/>
        <v>0</v>
      </c>
      <c r="AM13" s="34">
        <f t="shared" si="8"/>
        <v>0</v>
      </c>
      <c r="AN13" s="34">
        <f t="shared" si="8"/>
        <v>0</v>
      </c>
      <c r="AO13" s="34">
        <f t="shared" si="8"/>
        <v>0</v>
      </c>
      <c r="AP13" s="34">
        <f t="shared" si="8"/>
        <v>0</v>
      </c>
      <c r="AQ13" s="34">
        <f t="shared" si="8"/>
        <v>0</v>
      </c>
      <c r="AR13" s="34">
        <f t="shared" si="8"/>
        <v>3870</v>
      </c>
      <c r="AS13" s="34">
        <f t="shared" si="8"/>
        <v>117999205.80358398</v>
      </c>
      <c r="AT13" s="34">
        <f t="shared" si="8"/>
        <v>10</v>
      </c>
      <c r="AU13" s="34">
        <f t="shared" si="8"/>
        <v>434531.14378239989</v>
      </c>
      <c r="AV13" s="34">
        <f t="shared" si="8"/>
        <v>0</v>
      </c>
      <c r="AW13" s="34">
        <f t="shared" si="8"/>
        <v>0</v>
      </c>
      <c r="AX13" s="34">
        <f t="shared" si="8"/>
        <v>0</v>
      </c>
      <c r="AY13" s="34">
        <f t="shared" si="8"/>
        <v>0</v>
      </c>
      <c r="AZ13" s="34">
        <f t="shared" si="8"/>
        <v>144</v>
      </c>
      <c r="BA13" s="34">
        <f t="shared" si="8"/>
        <v>3258983.5783679998</v>
      </c>
      <c r="BB13" s="34">
        <f t="shared" si="8"/>
        <v>3452</v>
      </c>
      <c r="BC13" s="34">
        <f t="shared" si="8"/>
        <v>88506509.694792002</v>
      </c>
      <c r="BD13" s="34">
        <f t="shared" si="8"/>
        <v>1925</v>
      </c>
      <c r="BE13" s="34">
        <f t="shared" si="8"/>
        <v>49746605.356653333</v>
      </c>
      <c r="BF13" s="34">
        <f t="shared" si="8"/>
        <v>2128</v>
      </c>
      <c r="BG13" s="34">
        <f t="shared" si="8"/>
        <v>54546395.528314658</v>
      </c>
      <c r="BH13" s="34">
        <f t="shared" si="8"/>
        <v>8940</v>
      </c>
      <c r="BI13" s="34">
        <f t="shared" si="8"/>
        <v>210488654.48889598</v>
      </c>
      <c r="BJ13" s="34">
        <f t="shared" si="8"/>
        <v>2750</v>
      </c>
      <c r="BK13" s="34">
        <f t="shared" si="8"/>
        <v>47788784.411059998</v>
      </c>
      <c r="BL13" s="34">
        <f t="shared" si="8"/>
        <v>6150</v>
      </c>
      <c r="BM13" s="34">
        <f t="shared" si="8"/>
        <v>122029066.88718201</v>
      </c>
      <c r="BN13" s="34">
        <f t="shared" si="8"/>
        <v>0</v>
      </c>
      <c r="BO13" s="34">
        <f t="shared" si="8"/>
        <v>0</v>
      </c>
      <c r="BP13" s="34">
        <f t="shared" si="8"/>
        <v>0</v>
      </c>
      <c r="BQ13" s="34">
        <f t="shared" si="8"/>
        <v>0</v>
      </c>
      <c r="BR13" s="34">
        <f t="shared" si="8"/>
        <v>0</v>
      </c>
      <c r="BS13" s="34">
        <f t="shared" si="8"/>
        <v>0</v>
      </c>
      <c r="BT13" s="34">
        <f>SUM(BT14:BT26)</f>
        <v>480</v>
      </c>
      <c r="BU13" s="34">
        <f>SUM(BU14:BU26)</f>
        <v>7284156.0375453336</v>
      </c>
      <c r="BV13" s="34">
        <f t="shared" si="8"/>
        <v>205</v>
      </c>
      <c r="BW13" s="34">
        <f t="shared" si="8"/>
        <v>2696435.5160353333</v>
      </c>
      <c r="BX13" s="34">
        <f>SUM(BX14:BX26)</f>
        <v>0</v>
      </c>
      <c r="BY13" s="34">
        <f>SUM(BY14:BY26)</f>
        <v>0</v>
      </c>
      <c r="BZ13" s="34">
        <f t="shared" ref="BZ13:DQ13" si="9">SUM(BZ14:BZ26)</f>
        <v>0</v>
      </c>
      <c r="CA13" s="34">
        <f t="shared" si="9"/>
        <v>0</v>
      </c>
      <c r="CB13" s="34">
        <f>SUM(CB14:CB26)</f>
        <v>0</v>
      </c>
      <c r="CC13" s="34">
        <f>SUM(CC14:CC26)</f>
        <v>0</v>
      </c>
      <c r="CD13" s="34">
        <f t="shared" si="9"/>
        <v>0</v>
      </c>
      <c r="CE13" s="34">
        <f t="shared" si="9"/>
        <v>0</v>
      </c>
      <c r="CF13" s="34">
        <f>SUM(CF14:CF26)</f>
        <v>0</v>
      </c>
      <c r="CG13" s="34">
        <f>SUM(CG14:CG26)</f>
        <v>0</v>
      </c>
      <c r="CH13" s="34">
        <f t="shared" si="9"/>
        <v>0</v>
      </c>
      <c r="CI13" s="34">
        <f t="shared" si="9"/>
        <v>0</v>
      </c>
      <c r="CJ13" s="34">
        <f>SUM(CJ14:CJ26)</f>
        <v>519</v>
      </c>
      <c r="CK13" s="34">
        <f>SUM(CK14:CK26)</f>
        <v>9870521.3619040009</v>
      </c>
      <c r="CL13" s="34">
        <f>SUM(CL14:CL26)</f>
        <v>2199</v>
      </c>
      <c r="CM13" s="34">
        <f>SUM(CM14:CM26)</f>
        <v>47390168.79066959</v>
      </c>
      <c r="CN13" s="34">
        <f t="shared" si="9"/>
        <v>1220</v>
      </c>
      <c r="CO13" s="34">
        <f t="shared" si="9"/>
        <v>27436429.323508799</v>
      </c>
      <c r="CP13" s="34">
        <f t="shared" si="9"/>
        <v>530</v>
      </c>
      <c r="CQ13" s="34">
        <f t="shared" si="9"/>
        <v>8975417.0481639989</v>
      </c>
      <c r="CR13" s="34">
        <f t="shared" si="9"/>
        <v>1170</v>
      </c>
      <c r="CS13" s="34">
        <f t="shared" si="9"/>
        <v>29577674.159493592</v>
      </c>
      <c r="CT13" s="34">
        <f t="shared" si="9"/>
        <v>0</v>
      </c>
      <c r="CU13" s="34">
        <f t="shared" si="9"/>
        <v>0</v>
      </c>
      <c r="CV13" s="34">
        <f t="shared" si="9"/>
        <v>0</v>
      </c>
      <c r="CW13" s="34">
        <f t="shared" si="9"/>
        <v>0</v>
      </c>
      <c r="CX13" s="34">
        <f t="shared" si="9"/>
        <v>960</v>
      </c>
      <c r="CY13" s="34">
        <f t="shared" si="9"/>
        <v>21343142.634895202</v>
      </c>
      <c r="CZ13" s="34">
        <f t="shared" si="9"/>
        <v>282</v>
      </c>
      <c r="DA13" s="34">
        <f t="shared" si="9"/>
        <v>7290723.6013919991</v>
      </c>
      <c r="DB13" s="34">
        <f>SUM(DB14:DB26)</f>
        <v>695</v>
      </c>
      <c r="DC13" s="34">
        <f>SUM(DC14:DC26)</f>
        <v>18649572.737712</v>
      </c>
      <c r="DD13" s="34">
        <f t="shared" si="9"/>
        <v>1060</v>
      </c>
      <c r="DE13" s="34">
        <f t="shared" si="9"/>
        <v>26798178.182372801</v>
      </c>
      <c r="DF13" s="34">
        <f>SUM(DF14:DF26)</f>
        <v>1100</v>
      </c>
      <c r="DG13" s="34">
        <f>SUM(DG14:DG26)</f>
        <v>20418834.574516002</v>
      </c>
      <c r="DH13" s="34">
        <f t="shared" si="9"/>
        <v>850</v>
      </c>
      <c r="DI13" s="34">
        <f t="shared" si="9"/>
        <v>18212764.339849334</v>
      </c>
      <c r="DJ13" s="34">
        <f>SUM(DJ14:DJ26)</f>
        <v>85</v>
      </c>
      <c r="DK13" s="34">
        <f>SUM(DK14:DK26)</f>
        <v>3015440.671656</v>
      </c>
      <c r="DL13" s="34">
        <f t="shared" si="9"/>
        <v>560</v>
      </c>
      <c r="DM13" s="34">
        <f t="shared" si="9"/>
        <v>15931308.124396</v>
      </c>
      <c r="DN13" s="34">
        <f t="shared" si="9"/>
        <v>120</v>
      </c>
      <c r="DO13" s="34">
        <f t="shared" si="9"/>
        <v>3208741.620784</v>
      </c>
      <c r="DP13" s="34">
        <f t="shared" si="9"/>
        <v>105</v>
      </c>
      <c r="DQ13" s="34">
        <f t="shared" si="9"/>
        <v>5043529.9624470007</v>
      </c>
      <c r="DR13" s="34">
        <f>SUM(DR14:DR26)</f>
        <v>120</v>
      </c>
      <c r="DS13" s="34">
        <f>SUM(DS14:DS26)</f>
        <v>6962505.1218493329</v>
      </c>
      <c r="DT13" s="34">
        <f t="shared" ref="DT13:DU13" si="10">SUM(DT14:DT26)</f>
        <v>49159</v>
      </c>
      <c r="DU13" s="34">
        <f t="shared" si="10"/>
        <v>1179415012.8665595</v>
      </c>
    </row>
    <row r="14" spans="1:125" ht="36" customHeight="1" x14ac:dyDescent="0.25">
      <c r="A14" s="31"/>
      <c r="B14" s="47">
        <v>2</v>
      </c>
      <c r="C14" s="21" t="s">
        <v>143</v>
      </c>
      <c r="D14" s="22">
        <f>D13</f>
        <v>18150.400000000001</v>
      </c>
      <c r="E14" s="22">
        <f>E13</f>
        <v>18790</v>
      </c>
      <c r="F14" s="29">
        <v>0.93</v>
      </c>
      <c r="G14" s="23">
        <v>1</v>
      </c>
      <c r="H14" s="24"/>
      <c r="I14" s="22">
        <v>1.4</v>
      </c>
      <c r="J14" s="22">
        <v>1.68</v>
      </c>
      <c r="K14" s="22">
        <v>2.23</v>
      </c>
      <c r="L14" s="22">
        <v>2.39</v>
      </c>
      <c r="M14" s="25">
        <v>2.57</v>
      </c>
      <c r="N14" s="26">
        <v>100</v>
      </c>
      <c r="O14" s="26">
        <f t="shared" ref="O14:O26" si="11">(N14/12*1*$D14*$F14*$G14*$I14*O$9)+(N14/12*11*$E14*$F14*$G14*$I14*O$10)</f>
        <v>2481637.3890000004</v>
      </c>
      <c r="P14" s="26">
        <v>0</v>
      </c>
      <c r="Q14" s="26">
        <f t="shared" ref="Q14:Q26" si="12">(P14/12*1*$D14*$F14*$G14*$I14*$Q$9)+(P14/12*11*$E14*$F14*$G14*$I14*$Q$10)</f>
        <v>0</v>
      </c>
      <c r="R14" s="26"/>
      <c r="S14" s="26">
        <f t="shared" ref="S14:S26" si="13">(R14/12*1*$D14*$F14*$G14*$I14*S$9)+(R14/12*11*$E14*$F14*$G14*$I14*S$10)</f>
        <v>0</v>
      </c>
      <c r="T14" s="26"/>
      <c r="U14" s="26">
        <f t="shared" ref="U14:U26" si="14">(T14/12*1*$D14*$F14*$G14*$I14*U$9)+(T14/12*11*$E14*$F14*$G14*$I14*U$10)</f>
        <v>0</v>
      </c>
      <c r="V14" s="26"/>
      <c r="W14" s="26">
        <f t="shared" ref="W14:W26" si="15">(V14/12*1*$D14*$F14*$G14*$I14*W$9)+(V14/12*11*$E14*$F14*$G14*$I14*W$10)</f>
        <v>0</v>
      </c>
      <c r="X14" s="26">
        <v>6</v>
      </c>
      <c r="Y14" s="26">
        <f t="shared" ref="Y14:Y26" si="16">(X14/12*1*$D14*$F14*$G14*$I14*Y$9)+(X14/12*11*$E14*$F14*$G14*$I14*Y$10)</f>
        <v>150243.79524000001</v>
      </c>
      <c r="Z14" s="26"/>
      <c r="AA14" s="26">
        <f t="shared" ref="AA14:AA26" si="17">(Z14/12*1*$D14*$F14*$G14*$I14*AA$9)+(Z14/12*11*$E14*$F14*$G14*$I14*AA$10)</f>
        <v>0</v>
      </c>
      <c r="AB14" s="26"/>
      <c r="AC14" s="26">
        <f t="shared" ref="AC14:AC26" si="18">(AB14/12*1*$D14*$F14*$G14*$I14*AC$9)+(AB14/12*11*$E14*$F14*$G14*$I14*AC$10)</f>
        <v>0</v>
      </c>
      <c r="AD14" s="26">
        <v>2004</v>
      </c>
      <c r="AE14" s="26">
        <f t="shared" ref="AE14:AE26" si="19">(AD14/12*1*$D14*$F14*$G14*$I14*AE$9)+(AD14/12*11*$E14*$F14*$G14*$I14*AE$10)</f>
        <v>61307260.120680004</v>
      </c>
      <c r="AF14" s="26"/>
      <c r="AG14" s="26">
        <f t="shared" ref="AG14:AG26" si="20">(AF14/12*1*$D14*$F14*$G14*$I14*AG$9)+(AF14/12*11*$E14*$F14*$G14*$I14*AG$10)</f>
        <v>0</v>
      </c>
      <c r="AH14" s="26"/>
      <c r="AI14" s="26">
        <f t="shared" ref="AI14:AI26" si="21">(AH14/12*1*$D14*$F14*$G14*$I14*AI$9)+(AH14/12*11*$E14*$F14*$G14*$I14*AI$10)</f>
        <v>0</v>
      </c>
      <c r="AJ14" s="26"/>
      <c r="AK14" s="26">
        <f t="shared" ref="AK14:AK26" si="22">(AJ14/12*1*$D14*$F14*$G14*$I14*AK$9)+(AJ14/12*11*$E14*$F14*$G14*$I14*AK$10)</f>
        <v>0</v>
      </c>
      <c r="AL14" s="26"/>
      <c r="AM14" s="26">
        <f t="shared" ref="AM14:AM26" si="23">(AL14/12*1*$D14*$F14*$G14*$I14*AM$9)+(AL14/12*11*$E14*$F14*$G14*$I14*AM$10)</f>
        <v>0</v>
      </c>
      <c r="AN14" s="26"/>
      <c r="AO14" s="26">
        <f t="shared" ref="AO14:AO26" si="24">(AN14/12*1*$D14*$F14*$G14*$J14*AO$9)+(AN14/12*11*$E14*$F14*$G14*$J14*AO$10)</f>
        <v>0</v>
      </c>
      <c r="AP14" s="26"/>
      <c r="AQ14" s="26">
        <f t="shared" ref="AQ14:AQ26" si="25">(AP14/12*1*$D14*$F14*$G14*$J14*AQ$9)+(AP14/12*11*$E14*$F14*$G14*$J14*AQ$10)</f>
        <v>0</v>
      </c>
      <c r="AR14" s="26">
        <v>1488</v>
      </c>
      <c r="AS14" s="26">
        <f t="shared" ref="AS14:AS26" si="26">(AR14/12*1*$D14*$F14*$G14*$J14*AS$9)+(AR14/12*11*$E14*$F14*$G14*$J14*AS$10)</f>
        <v>43700696.076441601</v>
      </c>
      <c r="AT14" s="26"/>
      <c r="AU14" s="26">
        <f t="shared" ref="AU14:AU26" si="27">(AT14/12*1*$D14*$F14*$G14*$J14*AU$9)+(AT14/12*11*$E14*$F14*$G14*$J14*AU$10)</f>
        <v>0</v>
      </c>
      <c r="AV14" s="26"/>
      <c r="AW14" s="26">
        <f t="shared" ref="AW14:AW26" si="28">(AV14/12*1*$D14*$F14*$G14*$I14*AW$9)+(AV14/12*11*$E14*$F14*$G14*$I14*AW$10)</f>
        <v>0</v>
      </c>
      <c r="AX14" s="26"/>
      <c r="AY14" s="26">
        <f t="shared" ref="AY14:AY26" si="29">(AX14/12*1*$D14*$F14*$G14*$I14*AY$9)+(AX14/12*11*$E14*$F14*$G14*$I14*AY$10)</f>
        <v>0</v>
      </c>
      <c r="AZ14" s="26">
        <v>27</v>
      </c>
      <c r="BA14" s="26">
        <f t="shared" ref="BA14:BA26" si="30">(AZ14/12*1*$D14*$F14*$G14*$J14*BA$9)+(AZ14/12*11*$E14*$F14*$G14*$J14*BA$10)</f>
        <v>792956.17880639993</v>
      </c>
      <c r="BB14" s="26">
        <v>923</v>
      </c>
      <c r="BC14" s="26">
        <f t="shared" ref="BC14:BC26" si="31">(BB14/12*1*$D14*$F14*$G14*$I14*BC$9)+(BB14/12*11*$E14*$F14*$G14*$I14*BC$10)</f>
        <v>22589461.513528001</v>
      </c>
      <c r="BD14" s="26">
        <v>192</v>
      </c>
      <c r="BE14" s="26">
        <f t="shared" ref="BE14:BE26" si="32">(BD14/12*1*$D14*$F14*$G14*$I14*BE$9)+(BD14/12*11*$E14*$F14*$G14*$I14*BE$10)</f>
        <v>4698999.5781120006</v>
      </c>
      <c r="BF14" s="26">
        <v>482</v>
      </c>
      <c r="BG14" s="26">
        <f t="shared" ref="BG14:BG26" si="33">(BF14/12*1*$D14*$F14*$G14*$I14*BG$9)+(BF14/12*11*$E14*$F14*$G14*$I14*BG$10)</f>
        <v>11796446.857551999</v>
      </c>
      <c r="BH14" s="26">
        <v>2927</v>
      </c>
      <c r="BI14" s="26">
        <f t="shared" ref="BI14:BI26" si="34">(BH14/12*1*$D14*$F14*$G14*$J14*BI$9)+(BH14/12*11*$E14*$F14*$G14*$J14*BI$10)</f>
        <v>85962323.532086402</v>
      </c>
      <c r="BJ14" s="26">
        <v>444</v>
      </c>
      <c r="BK14" s="26">
        <f t="shared" ref="BK14:BK26" si="35">(BJ14/12*1*$D14*$F14*$G14*$I14*BK$9)+(BJ14/12*11*$E14*$F14*$G14*$I14*BK$10)</f>
        <v>11416753.36956</v>
      </c>
      <c r="BL14" s="26">
        <v>1097</v>
      </c>
      <c r="BM14" s="26">
        <f t="shared" ref="BM14:BM26" si="36">(BL14/12*1*$D14*$F14*$G14*$I14*BM$9)+(BL14/12*11*$E14*$F14*$G14*$I14*BM$10)</f>
        <v>28077988.576442003</v>
      </c>
      <c r="BN14" s="30"/>
      <c r="BO14" s="26">
        <f t="shared" ref="BO14:BO26" si="37">(BN14/12*1*$D14*$F14*$G14*$J14*BO$9)+(BN14/12*11*$E14*$F14*$G14*$J14*BO$10)</f>
        <v>0</v>
      </c>
      <c r="BP14" s="26"/>
      <c r="BQ14" s="26">
        <f t="shared" ref="BQ14:BQ26" si="38">(BP14/12*1*$D14*$F14*$G14*$J14*BQ$9)+(BP14/12*11*$E14*$F14*$G14*$J14*BQ$10)</f>
        <v>0</v>
      </c>
      <c r="BR14" s="26"/>
      <c r="BS14" s="26">
        <f t="shared" ref="BS14:BS26" si="39">(BR14/12*1*$D14*$F14*$G14*$J14*BS$9)+(BR14/12*11*$E14*$F14*$G14*$J14*BS$10)</f>
        <v>0</v>
      </c>
      <c r="BT14" s="26">
        <v>254</v>
      </c>
      <c r="BU14" s="26">
        <f t="shared" ref="BU14:BU26" si="40">(BT14/12*1*$D14*$F14*$G14*$I14*BU$9)+(BT14/12*11*$E14*$F14*$G14*$I14*BU$10)</f>
        <v>4775110.5599960005</v>
      </c>
      <c r="BV14" s="26">
        <v>74</v>
      </c>
      <c r="BW14" s="26">
        <f t="shared" ref="BW14:BW26" si="41">(BV14/12*1*$D14*$F14*$G14*$I14*BW$9)+(BV14/12*11*$E14*$F14*$G14*$I14*BW$10)</f>
        <v>1391173.9426760001</v>
      </c>
      <c r="BX14" s="26"/>
      <c r="BY14" s="26">
        <f t="shared" ref="BY14:BY26" si="42">(BX14/12*1*$D14*$F14*$G14*$I14*BY$9)+(BX14/12*11*$E14*$F14*$G14*$I14*BY$10)</f>
        <v>0</v>
      </c>
      <c r="BZ14" s="26"/>
      <c r="CA14" s="26">
        <f t="shared" ref="CA14:CA26" si="43">(BZ14/12*1*$D14*$F14*$G14*$I14*CA$9)+(BZ14/12*11*$E14*$F14*$G14*$I14*CA$10)</f>
        <v>0</v>
      </c>
      <c r="CB14" s="26"/>
      <c r="CC14" s="26">
        <f t="shared" ref="CC14:CC26" si="44">(CB14/12*1*$D14*$F14*$G14*$J14*CC$9)+(CB14/12*11*$E14*$F14*$G14*$J14*CC$10)</f>
        <v>0</v>
      </c>
      <c r="CD14" s="26"/>
      <c r="CE14" s="26">
        <f t="shared" ref="CE14:CE26" si="45">(CD14/12*1*$D14*$F14*$G14*$I14*CE$9)+(CD14/12*11*$E14*$F14*$G14*$I14*CE$10)</f>
        <v>0</v>
      </c>
      <c r="CF14" s="26"/>
      <c r="CG14" s="26">
        <f t="shared" ref="CG14:CG26" si="46">(CF14/12*1*$D14*$F14*$G14*$J14*CG$9)+(CF14/12*11*$E14*$F14*$G14*$J14*CG$10)</f>
        <v>0</v>
      </c>
      <c r="CH14" s="26"/>
      <c r="CI14" s="26">
        <f t="shared" ref="CI14:CI26" si="47">(CH14/12*1*$D14*$F14*$G14*$I14*CI$9)+(CH14/12*11*$E14*$F14*$G14*$I14*CI$10)</f>
        <v>0</v>
      </c>
      <c r="CJ14" s="26">
        <v>148</v>
      </c>
      <c r="CK14" s="26">
        <f t="shared" ref="CK14:CK26" si="48">(CJ14/12*1*$D14*$F14*$G14*$I14*CK$9)+(CJ14/12*11*$E14*$F14*$G14*$I14*CK$10)</f>
        <v>3463641.0367439999</v>
      </c>
      <c r="CL14" s="26">
        <v>604</v>
      </c>
      <c r="CM14" s="26">
        <f t="shared" ref="CM14:CM26" si="49">(CL14/12*1*$D14*$F14*$G14*$J14*CM$9)+(CL14/12*11*$E14*$F14*$G14*$J14*CM$10)</f>
        <v>16876838.169475202</v>
      </c>
      <c r="CN14" s="26">
        <v>300</v>
      </c>
      <c r="CO14" s="26">
        <f t="shared" ref="CO14:CO26" si="50">(CN14/12*1*$D14*$F14*$G14*$J14*CO$9)+(CN14/12*11*$E14*$F14*$G14*$J14*CO$10)</f>
        <v>8382535.5146399997</v>
      </c>
      <c r="CP14" s="26">
        <v>123</v>
      </c>
      <c r="CQ14" s="26">
        <f t="shared" ref="CQ14:CQ26" si="51">(CP14/12*1*$D14*$F14*$G14*$I14*CQ$9)+(CP14/12*11*$E14*$F14*$G14*$I14*CQ$10)</f>
        <v>2877355.4064779999</v>
      </c>
      <c r="CR14" s="26">
        <v>425</v>
      </c>
      <c r="CS14" s="26">
        <f t="shared" ref="CS14:CS26" si="52">(CR14/12*1*$D14*$F14*$G14*$J14*CS$9)+(CR14/12*11*$E14*$F14*$G14*$J14*CS$10)</f>
        <v>11930498.026860001</v>
      </c>
      <c r="CT14" s="26"/>
      <c r="CU14" s="26">
        <f t="shared" ref="CU14:CU26" si="53">(CT14/12*1*$D14*$F14*$G14*$J14*CU$9)+(CT14/12*11*$E14*$F14*$G14*$J14*CU$10)</f>
        <v>0</v>
      </c>
      <c r="CV14" s="26"/>
      <c r="CW14" s="26">
        <f t="shared" ref="CW14:CW26" si="54">(CV14/12*1*$D14*$F14*$G14*$J14*CW$9)+(CV14/12*11*$E14*$F14*$G14*$J14*CW$10)</f>
        <v>0</v>
      </c>
      <c r="CX14" s="26">
        <v>290</v>
      </c>
      <c r="CY14" s="26">
        <f t="shared" ref="CY14:CY26" si="55">(CX14/12*1*$D14*$F14*$G14*$J14*CY$9)+(CX14/12*11*$E14*$F14*$G14*$J14*CY$10)</f>
        <v>8921230.5203280021</v>
      </c>
      <c r="CZ14" s="26"/>
      <c r="DA14" s="26">
        <f t="shared" ref="DA14:DA26" si="56">(CZ14/12*1*$D14*$F14*$G14*$I14*DA$9)+(CZ14/12*11*$E14*$F14*$G14*$I14*DA$10)</f>
        <v>0</v>
      </c>
      <c r="DB14" s="26">
        <v>239</v>
      </c>
      <c r="DC14" s="26">
        <f t="shared" ref="DC14:DC26" si="57">(DB14/12*1*$D14*$F14*$G14*$J14*DC$9)+(DB14/12*11*$E14*$F14*$G14*$J14*DC$10)</f>
        <v>7352324.4633048009</v>
      </c>
      <c r="DD14" s="26">
        <v>320</v>
      </c>
      <c r="DE14" s="26">
        <f t="shared" ref="DE14:DE26" si="58">(DD14/12*1*$D14*$F14*$G14*$J14*DE$9)+(DD14/12*11*$E14*$F14*$G14*$J14*DE$10)</f>
        <v>9802524.4316160027</v>
      </c>
      <c r="DF14" s="26">
        <v>282</v>
      </c>
      <c r="DG14" s="26">
        <f t="shared" ref="DG14:DG26" si="59">(DF14/12*1*$D14*$F14*$G14*$I14*DG$9)+(DF14/12*11*$E14*$F14*$G14*$I14*DG$10)</f>
        <v>7232049.7467959998</v>
      </c>
      <c r="DH14" s="26">
        <v>198</v>
      </c>
      <c r="DI14" s="26">
        <f t="shared" ref="DI14:DI26" si="60">(DH14/12*1*$D14*$F14*$G14*$I14*DI$9)+(DH14/12*11*$E14*$F14*$G14*$I14*DI$10)</f>
        <v>5077822.1626440007</v>
      </c>
      <c r="DJ14" s="26">
        <v>40</v>
      </c>
      <c r="DK14" s="26">
        <f t="shared" ref="DK14:DK26" si="61">(DJ14/12*1*$D14*$F14*$G14*$J14*DK$9)+(DJ14/12*11*$E14*$F14*$G14*$J14*DK$10)</f>
        <v>1599292.7428800003</v>
      </c>
      <c r="DL14" s="26">
        <v>161</v>
      </c>
      <c r="DM14" s="26">
        <f t="shared" ref="DM14:DM26" si="62">(DL14/12*1*$D14*$F14*$G14*$J14*DM$9)+(DL14/12*11*$E14*$F14*$G14*$J14*DM$10)</f>
        <v>6399106.0586039992</v>
      </c>
      <c r="DN14" s="26">
        <v>27</v>
      </c>
      <c r="DO14" s="26">
        <f t="shared" ref="DO14:DO26" si="63">(DN14/12*1*$D14*$F14*$G14*$J14*DO$9)+(DN14/12*11*$E14*$F14*$G14*$J14*DO$10)</f>
        <v>1073142.0098280001</v>
      </c>
      <c r="DP14" s="26">
        <v>51</v>
      </c>
      <c r="DQ14" s="26">
        <f t="shared" ref="DQ14:DQ26" si="64">(DP14/12*1*$D14*$F14*$G14*$K14*DQ$9)+(DP14/12*11*$E14*$F14*$G14*$K14*DQ$10)</f>
        <v>2706660.1733295005</v>
      </c>
      <c r="DR14" s="26">
        <v>45</v>
      </c>
      <c r="DS14" s="26">
        <f t="shared" ref="DS14:DS26" si="65">(DR14/12*1*$D14*$F14*$G14*$L14*DS$9)+(DR14/12*11*$E14*$F14*$G14*$M14*DS$10)</f>
        <v>2720134.7960175001</v>
      </c>
      <c r="DT14" s="27">
        <f t="shared" ref="DT14:DU26" si="66">SUM(AJ14,AF14,AD14,P14,V14,N14,Z14,AB14,R14,BV14,CP14,CJ14,DH14,BT14,DF14,CZ14,AL14,BJ14,BL14,BB14,BD14,BF14,CH14,BX14,X14,AH14,BZ14,DN14,DJ14,CR14,DD14,DL14,CN14,CV14,CL14,DB14,CX14,CB14,AN14,AP14,BN14,AR14,BH14,AT14,BP14,BR14,AZ14,CT14,DP14,DR14,CD14,T14,AX14,CF14,AV14)</f>
        <v>13271</v>
      </c>
      <c r="DU14" s="28">
        <f t="shared" si="66"/>
        <v>375556206.74966538</v>
      </c>
    </row>
    <row r="15" spans="1:125" ht="38.25" customHeight="1" x14ac:dyDescent="0.25">
      <c r="A15" s="31"/>
      <c r="B15" s="47">
        <v>3</v>
      </c>
      <c r="C15" s="21" t="s">
        <v>144</v>
      </c>
      <c r="D15" s="22">
        <f t="shared" ref="D15:E30" si="67">D14</f>
        <v>18150.400000000001</v>
      </c>
      <c r="E15" s="22">
        <f t="shared" si="67"/>
        <v>18790</v>
      </c>
      <c r="F15" s="46">
        <v>0.28000000000000003</v>
      </c>
      <c r="G15" s="23">
        <v>1</v>
      </c>
      <c r="H15" s="24"/>
      <c r="I15" s="22">
        <v>1.4</v>
      </c>
      <c r="J15" s="22">
        <v>1.68</v>
      </c>
      <c r="K15" s="22">
        <v>2.23</v>
      </c>
      <c r="L15" s="22">
        <v>2.39</v>
      </c>
      <c r="M15" s="25">
        <v>2.57</v>
      </c>
      <c r="N15" s="26">
        <v>717</v>
      </c>
      <c r="O15" s="26">
        <f t="shared" si="11"/>
        <v>5357134.6474799998</v>
      </c>
      <c r="P15" s="26">
        <v>0</v>
      </c>
      <c r="Q15" s="26">
        <f t="shared" si="12"/>
        <v>0</v>
      </c>
      <c r="R15" s="26">
        <v>0</v>
      </c>
      <c r="S15" s="26">
        <f t="shared" si="13"/>
        <v>0</v>
      </c>
      <c r="T15" s="26"/>
      <c r="U15" s="26">
        <f t="shared" si="14"/>
        <v>0</v>
      </c>
      <c r="V15" s="26">
        <v>0</v>
      </c>
      <c r="W15" s="26">
        <f t="shared" si="15"/>
        <v>0</v>
      </c>
      <c r="X15" s="26">
        <v>2</v>
      </c>
      <c r="Y15" s="26">
        <f t="shared" si="16"/>
        <v>15078.230346666665</v>
      </c>
      <c r="Z15" s="26">
        <v>0</v>
      </c>
      <c r="AA15" s="26">
        <f t="shared" si="17"/>
        <v>0</v>
      </c>
      <c r="AB15" s="26">
        <v>0</v>
      </c>
      <c r="AC15" s="26">
        <f t="shared" si="18"/>
        <v>0</v>
      </c>
      <c r="AD15" s="26">
        <v>291</v>
      </c>
      <c r="AE15" s="26">
        <f t="shared" si="19"/>
        <v>2680292.9381200001</v>
      </c>
      <c r="AF15" s="26">
        <v>0</v>
      </c>
      <c r="AG15" s="26">
        <f t="shared" si="20"/>
        <v>0</v>
      </c>
      <c r="AH15" s="26"/>
      <c r="AI15" s="26">
        <f t="shared" si="21"/>
        <v>0</v>
      </c>
      <c r="AJ15" s="26"/>
      <c r="AK15" s="26">
        <f t="shared" si="22"/>
        <v>0</v>
      </c>
      <c r="AL15" s="26">
        <v>0</v>
      </c>
      <c r="AM15" s="26">
        <f t="shared" si="23"/>
        <v>0</v>
      </c>
      <c r="AN15" s="26">
        <v>0</v>
      </c>
      <c r="AO15" s="26">
        <f t="shared" si="24"/>
        <v>0</v>
      </c>
      <c r="AP15" s="26">
        <v>0</v>
      </c>
      <c r="AQ15" s="26">
        <f t="shared" si="25"/>
        <v>0</v>
      </c>
      <c r="AR15" s="26">
        <v>0</v>
      </c>
      <c r="AS15" s="26">
        <f t="shared" si="26"/>
        <v>0</v>
      </c>
      <c r="AT15" s="26">
        <v>0</v>
      </c>
      <c r="AU15" s="26">
        <f t="shared" si="27"/>
        <v>0</v>
      </c>
      <c r="AV15" s="26"/>
      <c r="AW15" s="26">
        <f t="shared" si="28"/>
        <v>0</v>
      </c>
      <c r="AX15" s="26"/>
      <c r="AY15" s="26">
        <f t="shared" si="29"/>
        <v>0</v>
      </c>
      <c r="AZ15" s="26">
        <v>18</v>
      </c>
      <c r="BA15" s="26">
        <f t="shared" si="30"/>
        <v>159159.6631296</v>
      </c>
      <c r="BB15" s="26"/>
      <c r="BC15" s="26">
        <f t="shared" si="31"/>
        <v>0</v>
      </c>
      <c r="BD15" s="26">
        <v>0</v>
      </c>
      <c r="BE15" s="26">
        <f t="shared" si="32"/>
        <v>0</v>
      </c>
      <c r="BF15" s="26">
        <v>0</v>
      </c>
      <c r="BG15" s="26">
        <f t="shared" si="33"/>
        <v>0</v>
      </c>
      <c r="BH15" s="26">
        <v>2063</v>
      </c>
      <c r="BI15" s="26">
        <f t="shared" si="34"/>
        <v>18241465.835353598</v>
      </c>
      <c r="BJ15" s="26">
        <v>653</v>
      </c>
      <c r="BK15" s="26">
        <f t="shared" si="35"/>
        <v>5055311.4067866663</v>
      </c>
      <c r="BL15" s="26">
        <v>1644</v>
      </c>
      <c r="BM15" s="26">
        <f t="shared" si="36"/>
        <v>12668822.792864</v>
      </c>
      <c r="BN15" s="30">
        <v>0</v>
      </c>
      <c r="BO15" s="26">
        <f t="shared" si="37"/>
        <v>0</v>
      </c>
      <c r="BP15" s="26">
        <v>0</v>
      </c>
      <c r="BQ15" s="26">
        <f t="shared" si="38"/>
        <v>0</v>
      </c>
      <c r="BR15" s="26">
        <v>0</v>
      </c>
      <c r="BS15" s="26">
        <f t="shared" si="39"/>
        <v>0</v>
      </c>
      <c r="BT15" s="26">
        <v>64</v>
      </c>
      <c r="BU15" s="26">
        <f t="shared" si="40"/>
        <v>362246.97838933335</v>
      </c>
      <c r="BV15" s="26">
        <v>50</v>
      </c>
      <c r="BW15" s="26">
        <f t="shared" si="41"/>
        <v>283005.45186666667</v>
      </c>
      <c r="BX15" s="26">
        <v>0</v>
      </c>
      <c r="BY15" s="26">
        <f t="shared" si="42"/>
        <v>0</v>
      </c>
      <c r="BZ15" s="26"/>
      <c r="CA15" s="26">
        <f t="shared" si="43"/>
        <v>0</v>
      </c>
      <c r="CB15" s="26">
        <v>0</v>
      </c>
      <c r="CC15" s="26">
        <f t="shared" si="44"/>
        <v>0</v>
      </c>
      <c r="CD15" s="26"/>
      <c r="CE15" s="26">
        <f t="shared" si="45"/>
        <v>0</v>
      </c>
      <c r="CF15" s="26"/>
      <c r="CG15" s="26">
        <f t="shared" si="46"/>
        <v>0</v>
      </c>
      <c r="CH15" s="26">
        <v>0</v>
      </c>
      <c r="CI15" s="26">
        <f t="shared" si="47"/>
        <v>0</v>
      </c>
      <c r="CJ15" s="26">
        <v>109</v>
      </c>
      <c r="CK15" s="26">
        <f t="shared" si="48"/>
        <v>768020.37519200018</v>
      </c>
      <c r="CL15" s="26">
        <v>674</v>
      </c>
      <c r="CM15" s="26">
        <f t="shared" si="49"/>
        <v>5670079.2197952</v>
      </c>
      <c r="CN15" s="26">
        <v>336</v>
      </c>
      <c r="CO15" s="26">
        <f t="shared" si="50"/>
        <v>2826627.0294528003</v>
      </c>
      <c r="CP15" s="26">
        <v>221</v>
      </c>
      <c r="CQ15" s="26">
        <f t="shared" si="51"/>
        <v>1556523.7569093334</v>
      </c>
      <c r="CR15" s="32">
        <v>101</v>
      </c>
      <c r="CS15" s="26">
        <f t="shared" si="52"/>
        <v>853622.98342719988</v>
      </c>
      <c r="CT15" s="26"/>
      <c r="CU15" s="26">
        <f t="shared" si="53"/>
        <v>0</v>
      </c>
      <c r="CV15" s="26">
        <v>0</v>
      </c>
      <c r="CW15" s="26">
        <f t="shared" si="54"/>
        <v>0</v>
      </c>
      <c r="CX15" s="26">
        <v>285</v>
      </c>
      <c r="CY15" s="26">
        <f t="shared" si="55"/>
        <v>2639652.1895520003</v>
      </c>
      <c r="CZ15" s="26">
        <v>0</v>
      </c>
      <c r="DA15" s="26">
        <f t="shared" si="56"/>
        <v>0</v>
      </c>
      <c r="DB15" s="26">
        <v>70</v>
      </c>
      <c r="DC15" s="26">
        <f t="shared" si="57"/>
        <v>648335.62550399988</v>
      </c>
      <c r="DD15" s="26">
        <v>156</v>
      </c>
      <c r="DE15" s="26">
        <f t="shared" si="58"/>
        <v>1438757.6181888001</v>
      </c>
      <c r="DF15" s="26">
        <v>414</v>
      </c>
      <c r="DG15" s="26">
        <f t="shared" si="59"/>
        <v>3196595.7700320003</v>
      </c>
      <c r="DH15" s="26">
        <v>144</v>
      </c>
      <c r="DI15" s="26">
        <f t="shared" si="60"/>
        <v>1111859.398272</v>
      </c>
      <c r="DJ15" s="26">
        <v>5</v>
      </c>
      <c r="DK15" s="26">
        <f t="shared" si="61"/>
        <v>60188.436560000016</v>
      </c>
      <c r="DL15" s="26">
        <v>222</v>
      </c>
      <c r="DM15" s="26">
        <f t="shared" si="62"/>
        <v>2656571.3791680005</v>
      </c>
      <c r="DN15" s="26">
        <v>40</v>
      </c>
      <c r="DO15" s="26">
        <f t="shared" si="63"/>
        <v>478661.5097600001</v>
      </c>
      <c r="DP15" s="26">
        <v>7</v>
      </c>
      <c r="DQ15" s="26">
        <f t="shared" si="64"/>
        <v>111850.17794066669</v>
      </c>
      <c r="DR15" s="26">
        <v>10</v>
      </c>
      <c r="DS15" s="26">
        <f t="shared" si="65"/>
        <v>181992.29220666672</v>
      </c>
      <c r="DT15" s="27">
        <f t="shared" si="66"/>
        <v>8296</v>
      </c>
      <c r="DU15" s="28">
        <f t="shared" si="66"/>
        <v>69021855.706297204</v>
      </c>
    </row>
    <row r="16" spans="1:125" ht="32.25" customHeight="1" x14ac:dyDescent="0.25">
      <c r="A16" s="31"/>
      <c r="B16" s="47">
        <v>4</v>
      </c>
      <c r="C16" s="21" t="s">
        <v>145</v>
      </c>
      <c r="D16" s="22">
        <f t="shared" si="67"/>
        <v>18150.400000000001</v>
      </c>
      <c r="E16" s="22">
        <f t="shared" si="67"/>
        <v>18790</v>
      </c>
      <c r="F16" s="29">
        <v>0.98</v>
      </c>
      <c r="G16" s="23">
        <v>1</v>
      </c>
      <c r="H16" s="24"/>
      <c r="I16" s="22">
        <v>1.4</v>
      </c>
      <c r="J16" s="22">
        <v>1.68</v>
      </c>
      <c r="K16" s="22">
        <v>2.23</v>
      </c>
      <c r="L16" s="22">
        <v>2.39</v>
      </c>
      <c r="M16" s="25">
        <v>2.57</v>
      </c>
      <c r="N16" s="26"/>
      <c r="O16" s="26">
        <f t="shared" si="11"/>
        <v>0</v>
      </c>
      <c r="P16" s="26">
        <v>0</v>
      </c>
      <c r="Q16" s="26">
        <f t="shared" si="12"/>
        <v>0</v>
      </c>
      <c r="R16" s="26">
        <v>0</v>
      </c>
      <c r="S16" s="26">
        <f t="shared" si="13"/>
        <v>0</v>
      </c>
      <c r="T16" s="26"/>
      <c r="U16" s="26">
        <f t="shared" si="14"/>
        <v>0</v>
      </c>
      <c r="V16" s="26">
        <v>0</v>
      </c>
      <c r="W16" s="26">
        <f t="shared" si="15"/>
        <v>0</v>
      </c>
      <c r="X16" s="26">
        <v>0</v>
      </c>
      <c r="Y16" s="26">
        <f t="shared" si="16"/>
        <v>0</v>
      </c>
      <c r="Z16" s="26">
        <v>0</v>
      </c>
      <c r="AA16" s="26">
        <f t="shared" si="17"/>
        <v>0</v>
      </c>
      <c r="AB16" s="26">
        <v>0</v>
      </c>
      <c r="AC16" s="26">
        <f t="shared" si="18"/>
        <v>0</v>
      </c>
      <c r="AD16" s="26">
        <v>1422</v>
      </c>
      <c r="AE16" s="26">
        <f t="shared" si="19"/>
        <v>45841298.807639994</v>
      </c>
      <c r="AF16" s="26">
        <v>0</v>
      </c>
      <c r="AG16" s="26">
        <f t="shared" si="20"/>
        <v>0</v>
      </c>
      <c r="AH16" s="26">
        <v>0</v>
      </c>
      <c r="AI16" s="26">
        <f t="shared" si="21"/>
        <v>0</v>
      </c>
      <c r="AJ16" s="26"/>
      <c r="AK16" s="26">
        <f t="shared" si="22"/>
        <v>0</v>
      </c>
      <c r="AL16" s="26">
        <v>0</v>
      </c>
      <c r="AM16" s="26">
        <f t="shared" si="23"/>
        <v>0</v>
      </c>
      <c r="AN16" s="26">
        <v>0</v>
      </c>
      <c r="AO16" s="26">
        <f t="shared" si="24"/>
        <v>0</v>
      </c>
      <c r="AP16" s="26">
        <v>0</v>
      </c>
      <c r="AQ16" s="26">
        <f t="shared" si="25"/>
        <v>0</v>
      </c>
      <c r="AR16" s="26">
        <v>1718</v>
      </c>
      <c r="AS16" s="26">
        <f t="shared" si="26"/>
        <v>53168169.688793592</v>
      </c>
      <c r="AT16" s="26">
        <v>0</v>
      </c>
      <c r="AU16" s="26">
        <f t="shared" si="27"/>
        <v>0</v>
      </c>
      <c r="AV16" s="26"/>
      <c r="AW16" s="26">
        <f t="shared" si="28"/>
        <v>0</v>
      </c>
      <c r="AX16" s="26"/>
      <c r="AY16" s="26">
        <f t="shared" si="29"/>
        <v>0</v>
      </c>
      <c r="AZ16" s="26"/>
      <c r="BA16" s="26">
        <f t="shared" si="30"/>
        <v>0</v>
      </c>
      <c r="BB16" s="26">
        <v>1649</v>
      </c>
      <c r="BC16" s="26">
        <f t="shared" si="31"/>
        <v>42527314.618170664</v>
      </c>
      <c r="BD16" s="26">
        <v>1236</v>
      </c>
      <c r="BE16" s="26">
        <f t="shared" si="32"/>
        <v>31876143.643455997</v>
      </c>
      <c r="BF16" s="26">
        <v>1266</v>
      </c>
      <c r="BG16" s="26">
        <f t="shared" si="33"/>
        <v>32649836.450335994</v>
      </c>
      <c r="BH16" s="26">
        <v>1256</v>
      </c>
      <c r="BI16" s="26">
        <f t="shared" si="34"/>
        <v>38870326.617651202</v>
      </c>
      <c r="BJ16" s="26">
        <v>0</v>
      </c>
      <c r="BK16" s="26">
        <f t="shared" si="35"/>
        <v>0</v>
      </c>
      <c r="BL16" s="26">
        <v>1320</v>
      </c>
      <c r="BM16" s="26">
        <f t="shared" si="36"/>
        <v>35602166.24272</v>
      </c>
      <c r="BN16" s="30">
        <v>0</v>
      </c>
      <c r="BO16" s="26">
        <f t="shared" si="37"/>
        <v>0</v>
      </c>
      <c r="BP16" s="26">
        <v>0</v>
      </c>
      <c r="BQ16" s="26">
        <f t="shared" si="38"/>
        <v>0</v>
      </c>
      <c r="BR16" s="26">
        <v>0</v>
      </c>
      <c r="BS16" s="26">
        <f t="shared" si="39"/>
        <v>0</v>
      </c>
      <c r="BT16" s="26">
        <v>0</v>
      </c>
      <c r="BU16" s="26">
        <f t="shared" si="40"/>
        <v>0</v>
      </c>
      <c r="BV16" s="26">
        <v>0</v>
      </c>
      <c r="BW16" s="26">
        <f t="shared" si="41"/>
        <v>0</v>
      </c>
      <c r="BX16" s="26">
        <v>0</v>
      </c>
      <c r="BY16" s="26">
        <f t="shared" si="42"/>
        <v>0</v>
      </c>
      <c r="BZ16" s="26">
        <v>0</v>
      </c>
      <c r="CA16" s="26">
        <f t="shared" si="43"/>
        <v>0</v>
      </c>
      <c r="CB16" s="26">
        <v>0</v>
      </c>
      <c r="CC16" s="26">
        <f t="shared" si="44"/>
        <v>0</v>
      </c>
      <c r="CD16" s="26"/>
      <c r="CE16" s="26">
        <f t="shared" si="45"/>
        <v>0</v>
      </c>
      <c r="CF16" s="26"/>
      <c r="CG16" s="26">
        <f t="shared" si="46"/>
        <v>0</v>
      </c>
      <c r="CH16" s="26">
        <v>0</v>
      </c>
      <c r="CI16" s="26">
        <f t="shared" si="47"/>
        <v>0</v>
      </c>
      <c r="CJ16" s="26">
        <v>148</v>
      </c>
      <c r="CK16" s="26">
        <f t="shared" si="48"/>
        <v>3649858.2967840005</v>
      </c>
      <c r="CL16" s="26">
        <v>422</v>
      </c>
      <c r="CM16" s="26">
        <f t="shared" si="49"/>
        <v>12425381.316969598</v>
      </c>
      <c r="CN16" s="26">
        <v>310</v>
      </c>
      <c r="CO16" s="26">
        <f t="shared" si="50"/>
        <v>9127649.7826080006</v>
      </c>
      <c r="CP16" s="26">
        <v>120</v>
      </c>
      <c r="CQ16" s="26">
        <f t="shared" si="51"/>
        <v>2958099.4475199995</v>
      </c>
      <c r="CR16" s="26">
        <v>292</v>
      </c>
      <c r="CS16" s="26">
        <f t="shared" si="52"/>
        <v>8637650.3867583983</v>
      </c>
      <c r="CT16" s="26">
        <v>0</v>
      </c>
      <c r="CU16" s="26">
        <f t="shared" si="53"/>
        <v>0</v>
      </c>
      <c r="CV16" s="26">
        <v>0</v>
      </c>
      <c r="CW16" s="26">
        <f t="shared" si="54"/>
        <v>0</v>
      </c>
      <c r="CX16" s="26">
        <v>162</v>
      </c>
      <c r="CY16" s="26">
        <f t="shared" si="55"/>
        <v>5251518.5665823994</v>
      </c>
      <c r="CZ16" s="26">
        <v>0</v>
      </c>
      <c r="DA16" s="26">
        <f t="shared" si="56"/>
        <v>0</v>
      </c>
      <c r="DB16" s="26">
        <v>202</v>
      </c>
      <c r="DC16" s="26">
        <f t="shared" si="57"/>
        <v>6548189.8175903987</v>
      </c>
      <c r="DD16" s="26">
        <v>208</v>
      </c>
      <c r="DE16" s="26">
        <f t="shared" si="58"/>
        <v>6714202.2182143992</v>
      </c>
      <c r="DF16" s="26">
        <v>276</v>
      </c>
      <c r="DG16" s="26">
        <f t="shared" si="59"/>
        <v>7458723.4634079989</v>
      </c>
      <c r="DH16" s="26">
        <v>178</v>
      </c>
      <c r="DI16" s="26">
        <f t="shared" si="60"/>
        <v>4810336.1466906676</v>
      </c>
      <c r="DJ16" s="26">
        <v>10</v>
      </c>
      <c r="DK16" s="26">
        <f t="shared" si="61"/>
        <v>421319.05592000001</v>
      </c>
      <c r="DL16" s="26">
        <v>83</v>
      </c>
      <c r="DM16" s="26">
        <f t="shared" si="62"/>
        <v>3476279.2146320008</v>
      </c>
      <c r="DN16" s="26">
        <v>18</v>
      </c>
      <c r="DO16" s="26">
        <f t="shared" si="63"/>
        <v>753891.87787199998</v>
      </c>
      <c r="DP16" s="26">
        <v>14</v>
      </c>
      <c r="DQ16" s="26">
        <f t="shared" si="64"/>
        <v>782951.24558466673</v>
      </c>
      <c r="DR16" s="26">
        <v>38</v>
      </c>
      <c r="DS16" s="26">
        <f t="shared" si="65"/>
        <v>2420497.4863486663</v>
      </c>
      <c r="DT16" s="27">
        <f t="shared" si="66"/>
        <v>12348</v>
      </c>
      <c r="DU16" s="28">
        <f t="shared" si="66"/>
        <v>355971804.3922506</v>
      </c>
    </row>
    <row r="17" spans="1:125" x14ac:dyDescent="0.25">
      <c r="A17" s="31"/>
      <c r="B17" s="47">
        <v>5</v>
      </c>
      <c r="C17" s="21" t="s">
        <v>146</v>
      </c>
      <c r="D17" s="22">
        <f t="shared" si="67"/>
        <v>18150.400000000001</v>
      </c>
      <c r="E17" s="22">
        <f t="shared" si="67"/>
        <v>18790</v>
      </c>
      <c r="F17" s="22">
        <v>1.01</v>
      </c>
      <c r="G17" s="23">
        <v>1</v>
      </c>
      <c r="H17" s="24"/>
      <c r="I17" s="22">
        <v>1.4</v>
      </c>
      <c r="J17" s="22">
        <v>1.68</v>
      </c>
      <c r="K17" s="22">
        <v>2.23</v>
      </c>
      <c r="L17" s="22">
        <v>2.39</v>
      </c>
      <c r="M17" s="25">
        <v>2.57</v>
      </c>
      <c r="N17" s="26">
        <v>3</v>
      </c>
      <c r="O17" s="26">
        <f t="shared" si="11"/>
        <v>80853.347189999986</v>
      </c>
      <c r="P17" s="26">
        <v>0</v>
      </c>
      <c r="Q17" s="26">
        <f t="shared" si="12"/>
        <v>0</v>
      </c>
      <c r="R17" s="26">
        <v>0</v>
      </c>
      <c r="S17" s="26">
        <f t="shared" si="13"/>
        <v>0</v>
      </c>
      <c r="T17" s="26"/>
      <c r="U17" s="26">
        <f t="shared" si="14"/>
        <v>0</v>
      </c>
      <c r="V17" s="26">
        <v>0</v>
      </c>
      <c r="W17" s="26">
        <f t="shared" si="15"/>
        <v>0</v>
      </c>
      <c r="X17" s="26">
        <v>0</v>
      </c>
      <c r="Y17" s="26">
        <f t="shared" si="16"/>
        <v>0</v>
      </c>
      <c r="Z17" s="26">
        <v>0</v>
      </c>
      <c r="AA17" s="26">
        <f t="shared" si="17"/>
        <v>0</v>
      </c>
      <c r="AB17" s="26">
        <v>0</v>
      </c>
      <c r="AC17" s="26">
        <f t="shared" si="18"/>
        <v>0</v>
      </c>
      <c r="AD17" s="26">
        <v>584</v>
      </c>
      <c r="AE17" s="26">
        <f t="shared" si="19"/>
        <v>19402847.16029333</v>
      </c>
      <c r="AF17" s="26">
        <v>0</v>
      </c>
      <c r="AG17" s="26">
        <f t="shared" si="20"/>
        <v>0</v>
      </c>
      <c r="AH17" s="26">
        <v>0</v>
      </c>
      <c r="AI17" s="26">
        <f t="shared" si="21"/>
        <v>0</v>
      </c>
      <c r="AJ17" s="26"/>
      <c r="AK17" s="26">
        <f t="shared" si="22"/>
        <v>0</v>
      </c>
      <c r="AL17" s="26">
        <v>0</v>
      </c>
      <c r="AM17" s="26">
        <f t="shared" si="23"/>
        <v>0</v>
      </c>
      <c r="AN17" s="26">
        <v>0</v>
      </c>
      <c r="AO17" s="26">
        <f t="shared" si="24"/>
        <v>0</v>
      </c>
      <c r="AP17" s="26">
        <v>0</v>
      </c>
      <c r="AQ17" s="26">
        <f t="shared" si="25"/>
        <v>0</v>
      </c>
      <c r="AR17" s="26">
        <v>652</v>
      </c>
      <c r="AS17" s="26">
        <f t="shared" si="26"/>
        <v>20795599.477004804</v>
      </c>
      <c r="AT17" s="26">
        <v>0</v>
      </c>
      <c r="AU17" s="26">
        <f t="shared" si="27"/>
        <v>0</v>
      </c>
      <c r="AV17" s="26"/>
      <c r="AW17" s="26">
        <f t="shared" si="28"/>
        <v>0</v>
      </c>
      <c r="AX17" s="26"/>
      <c r="AY17" s="26">
        <f t="shared" si="29"/>
        <v>0</v>
      </c>
      <c r="AZ17" s="26">
        <v>0</v>
      </c>
      <c r="BA17" s="26">
        <f t="shared" si="30"/>
        <v>0</v>
      </c>
      <c r="BB17" s="26">
        <v>880</v>
      </c>
      <c r="BC17" s="26">
        <f t="shared" si="31"/>
        <v>23389733.563093331</v>
      </c>
      <c r="BD17" s="26">
        <v>490</v>
      </c>
      <c r="BE17" s="26">
        <f t="shared" si="32"/>
        <v>13023828.915813334</v>
      </c>
      <c r="BF17" s="26">
        <v>380</v>
      </c>
      <c r="BG17" s="26">
        <f t="shared" si="33"/>
        <v>10100112.220426666</v>
      </c>
      <c r="BH17" s="26">
        <v>469</v>
      </c>
      <c r="BI17" s="26">
        <f t="shared" si="34"/>
        <v>14958797.7833056</v>
      </c>
      <c r="BJ17" s="26"/>
      <c r="BK17" s="26">
        <f t="shared" si="35"/>
        <v>0</v>
      </c>
      <c r="BL17" s="26">
        <v>530</v>
      </c>
      <c r="BM17" s="26">
        <f t="shared" si="36"/>
        <v>14732405.372393332</v>
      </c>
      <c r="BN17" s="30">
        <v>0</v>
      </c>
      <c r="BO17" s="26">
        <f t="shared" si="37"/>
        <v>0</v>
      </c>
      <c r="BP17" s="26">
        <v>0</v>
      </c>
      <c r="BQ17" s="26">
        <f t="shared" si="38"/>
        <v>0</v>
      </c>
      <c r="BR17" s="26">
        <v>0</v>
      </c>
      <c r="BS17" s="26">
        <f t="shared" si="39"/>
        <v>0</v>
      </c>
      <c r="BT17" s="26">
        <v>0</v>
      </c>
      <c r="BU17" s="26">
        <f t="shared" si="40"/>
        <v>0</v>
      </c>
      <c r="BV17" s="26">
        <v>0</v>
      </c>
      <c r="BW17" s="26">
        <f t="shared" si="41"/>
        <v>0</v>
      </c>
      <c r="BX17" s="26">
        <v>0</v>
      </c>
      <c r="BY17" s="26">
        <f t="shared" si="42"/>
        <v>0</v>
      </c>
      <c r="BZ17" s="26">
        <v>0</v>
      </c>
      <c r="CA17" s="26">
        <f t="shared" si="43"/>
        <v>0</v>
      </c>
      <c r="CB17" s="26">
        <v>0</v>
      </c>
      <c r="CC17" s="26">
        <f t="shared" si="44"/>
        <v>0</v>
      </c>
      <c r="CD17" s="26"/>
      <c r="CE17" s="26">
        <f t="shared" si="45"/>
        <v>0</v>
      </c>
      <c r="CF17" s="26"/>
      <c r="CG17" s="26">
        <f t="shared" si="46"/>
        <v>0</v>
      </c>
      <c r="CH17" s="26">
        <v>0</v>
      </c>
      <c r="CI17" s="26">
        <f t="shared" si="47"/>
        <v>0</v>
      </c>
      <c r="CJ17" s="26">
        <v>22</v>
      </c>
      <c r="CK17" s="26">
        <f t="shared" si="48"/>
        <v>559155.07001199992</v>
      </c>
      <c r="CL17" s="26">
        <v>168</v>
      </c>
      <c r="CM17" s="26">
        <f t="shared" si="49"/>
        <v>5098023.7495487994</v>
      </c>
      <c r="CN17" s="26">
        <v>90</v>
      </c>
      <c r="CO17" s="26">
        <f t="shared" si="50"/>
        <v>2731084.1515439996</v>
      </c>
      <c r="CP17" s="26">
        <v>10</v>
      </c>
      <c r="CQ17" s="26">
        <f t="shared" si="51"/>
        <v>254054.45935333334</v>
      </c>
      <c r="CR17" s="26">
        <v>88</v>
      </c>
      <c r="CS17" s="26">
        <f t="shared" si="52"/>
        <v>2682815.0907711997</v>
      </c>
      <c r="CT17" s="26">
        <v>0</v>
      </c>
      <c r="CU17" s="26">
        <f t="shared" si="53"/>
        <v>0</v>
      </c>
      <c r="CV17" s="26">
        <v>0</v>
      </c>
      <c r="CW17" s="26">
        <f t="shared" si="54"/>
        <v>0</v>
      </c>
      <c r="CX17" s="26">
        <v>28</v>
      </c>
      <c r="CY17" s="26">
        <f t="shared" si="55"/>
        <v>935455.68822719995</v>
      </c>
      <c r="CZ17" s="26">
        <v>0</v>
      </c>
      <c r="DA17" s="26">
        <f t="shared" si="56"/>
        <v>0</v>
      </c>
      <c r="DB17" s="26">
        <v>8</v>
      </c>
      <c r="DC17" s="26">
        <f t="shared" si="57"/>
        <v>267273.05377920001</v>
      </c>
      <c r="DD17" s="26">
        <v>92</v>
      </c>
      <c r="DE17" s="26">
        <f t="shared" si="58"/>
        <v>3060653.7976672007</v>
      </c>
      <c r="DF17" s="26">
        <v>12</v>
      </c>
      <c r="DG17" s="26">
        <f t="shared" si="59"/>
        <v>334219.64055199997</v>
      </c>
      <c r="DH17" s="26">
        <v>92</v>
      </c>
      <c r="DI17" s="26">
        <f t="shared" si="60"/>
        <v>2562350.5775653338</v>
      </c>
      <c r="DJ17" s="26">
        <v>0</v>
      </c>
      <c r="DK17" s="26">
        <f t="shared" si="61"/>
        <v>0</v>
      </c>
      <c r="DL17" s="26">
        <v>16</v>
      </c>
      <c r="DM17" s="26">
        <f t="shared" si="62"/>
        <v>690640.17836799996</v>
      </c>
      <c r="DN17" s="26">
        <v>2</v>
      </c>
      <c r="DO17" s="26">
        <f t="shared" si="63"/>
        <v>86330.022295999996</v>
      </c>
      <c r="DP17" s="26">
        <v>0</v>
      </c>
      <c r="DQ17" s="26">
        <f t="shared" si="64"/>
        <v>0</v>
      </c>
      <c r="DR17" s="26">
        <v>11</v>
      </c>
      <c r="DS17" s="26">
        <f t="shared" si="65"/>
        <v>722119.41657716664</v>
      </c>
      <c r="DT17" s="27">
        <f t="shared" si="66"/>
        <v>4627</v>
      </c>
      <c r="DU17" s="28">
        <f t="shared" si="66"/>
        <v>136468352.73578185</v>
      </c>
    </row>
    <row r="18" spans="1:125" x14ac:dyDescent="0.25">
      <c r="A18" s="31"/>
      <c r="B18" s="47">
        <v>6</v>
      </c>
      <c r="C18" s="21" t="s">
        <v>147</v>
      </c>
      <c r="D18" s="22">
        <f t="shared" si="67"/>
        <v>18150.400000000001</v>
      </c>
      <c r="E18" s="22">
        <f t="shared" si="67"/>
        <v>18790</v>
      </c>
      <c r="F18" s="29">
        <v>0.74</v>
      </c>
      <c r="G18" s="23">
        <v>1</v>
      </c>
      <c r="H18" s="24"/>
      <c r="I18" s="22">
        <v>1.4</v>
      </c>
      <c r="J18" s="22">
        <v>1.68</v>
      </c>
      <c r="K18" s="22">
        <v>2.23</v>
      </c>
      <c r="L18" s="22">
        <v>2.39</v>
      </c>
      <c r="M18" s="25">
        <v>2.57</v>
      </c>
      <c r="N18" s="26">
        <v>8</v>
      </c>
      <c r="O18" s="26">
        <f t="shared" si="11"/>
        <v>157970.89615999997</v>
      </c>
      <c r="P18" s="26">
        <v>0</v>
      </c>
      <c r="Q18" s="26">
        <f t="shared" si="12"/>
        <v>0</v>
      </c>
      <c r="R18" s="26">
        <v>0</v>
      </c>
      <c r="S18" s="26">
        <f t="shared" si="13"/>
        <v>0</v>
      </c>
      <c r="T18" s="26"/>
      <c r="U18" s="26">
        <f t="shared" si="14"/>
        <v>0</v>
      </c>
      <c r="V18" s="26">
        <v>0</v>
      </c>
      <c r="W18" s="26">
        <f t="shared" si="15"/>
        <v>0</v>
      </c>
      <c r="X18" s="26">
        <v>2</v>
      </c>
      <c r="Y18" s="26">
        <f t="shared" si="16"/>
        <v>39849.608773333326</v>
      </c>
      <c r="Z18" s="26">
        <v>0</v>
      </c>
      <c r="AA18" s="26">
        <f t="shared" si="17"/>
        <v>0</v>
      </c>
      <c r="AB18" s="26">
        <v>0</v>
      </c>
      <c r="AC18" s="26">
        <f t="shared" si="18"/>
        <v>0</v>
      </c>
      <c r="AD18" s="26">
        <v>56</v>
      </c>
      <c r="AE18" s="26">
        <f t="shared" si="19"/>
        <v>1363173.0406933334</v>
      </c>
      <c r="AF18" s="26">
        <v>0</v>
      </c>
      <c r="AG18" s="26">
        <f t="shared" si="20"/>
        <v>0</v>
      </c>
      <c r="AH18" s="26">
        <v>0</v>
      </c>
      <c r="AI18" s="26">
        <f t="shared" si="21"/>
        <v>0</v>
      </c>
      <c r="AJ18" s="26"/>
      <c r="AK18" s="26">
        <f t="shared" si="22"/>
        <v>0</v>
      </c>
      <c r="AL18" s="26">
        <v>0</v>
      </c>
      <c r="AM18" s="26">
        <f t="shared" si="23"/>
        <v>0</v>
      </c>
      <c r="AN18" s="26">
        <v>0</v>
      </c>
      <c r="AO18" s="26">
        <f t="shared" si="24"/>
        <v>0</v>
      </c>
      <c r="AP18" s="26">
        <v>0</v>
      </c>
      <c r="AQ18" s="26">
        <f t="shared" si="25"/>
        <v>0</v>
      </c>
      <c r="AR18" s="26">
        <v>8</v>
      </c>
      <c r="AS18" s="26">
        <f t="shared" si="26"/>
        <v>186949.44558079995</v>
      </c>
      <c r="AT18" s="26">
        <v>0</v>
      </c>
      <c r="AU18" s="26">
        <f t="shared" si="27"/>
        <v>0</v>
      </c>
      <c r="AV18" s="26"/>
      <c r="AW18" s="26">
        <f t="shared" si="28"/>
        <v>0</v>
      </c>
      <c r="AX18" s="26"/>
      <c r="AY18" s="26">
        <f t="shared" si="29"/>
        <v>0</v>
      </c>
      <c r="AZ18" s="26">
        <v>0</v>
      </c>
      <c r="BA18" s="26">
        <f t="shared" si="30"/>
        <v>0</v>
      </c>
      <c r="BB18" s="26"/>
      <c r="BC18" s="26">
        <f t="shared" si="31"/>
        <v>0</v>
      </c>
      <c r="BD18" s="26">
        <v>6</v>
      </c>
      <c r="BE18" s="26">
        <f t="shared" si="32"/>
        <v>116843.403488</v>
      </c>
      <c r="BF18" s="26">
        <v>0</v>
      </c>
      <c r="BG18" s="26">
        <f t="shared" si="33"/>
        <v>0</v>
      </c>
      <c r="BH18" s="26">
        <v>65</v>
      </c>
      <c r="BI18" s="26">
        <f t="shared" si="34"/>
        <v>1518964.2453439999</v>
      </c>
      <c r="BJ18" s="26">
        <v>11</v>
      </c>
      <c r="BK18" s="26">
        <f t="shared" si="35"/>
        <v>225061.4463533333</v>
      </c>
      <c r="BL18" s="26">
        <v>7</v>
      </c>
      <c r="BM18" s="26">
        <f t="shared" si="36"/>
        <v>142562.78690266667</v>
      </c>
      <c r="BN18" s="30">
        <v>0</v>
      </c>
      <c r="BO18" s="26">
        <f t="shared" si="37"/>
        <v>0</v>
      </c>
      <c r="BP18" s="26">
        <v>0</v>
      </c>
      <c r="BQ18" s="26">
        <f t="shared" si="38"/>
        <v>0</v>
      </c>
      <c r="BR18" s="26">
        <v>0</v>
      </c>
      <c r="BS18" s="26">
        <f t="shared" si="39"/>
        <v>0</v>
      </c>
      <c r="BT18" s="26">
        <v>0</v>
      </c>
      <c r="BU18" s="26">
        <f t="shared" si="40"/>
        <v>0</v>
      </c>
      <c r="BV18" s="26">
        <v>0</v>
      </c>
      <c r="BW18" s="26">
        <f t="shared" si="41"/>
        <v>0</v>
      </c>
      <c r="BX18" s="26">
        <v>0</v>
      </c>
      <c r="BY18" s="26">
        <f t="shared" si="42"/>
        <v>0</v>
      </c>
      <c r="BZ18" s="26">
        <v>0</v>
      </c>
      <c r="CA18" s="26">
        <f t="shared" si="43"/>
        <v>0</v>
      </c>
      <c r="CB18" s="26">
        <v>0</v>
      </c>
      <c r="CC18" s="26">
        <f t="shared" si="44"/>
        <v>0</v>
      </c>
      <c r="CD18" s="26"/>
      <c r="CE18" s="26">
        <f t="shared" si="45"/>
        <v>0</v>
      </c>
      <c r="CF18" s="26"/>
      <c r="CG18" s="26">
        <f t="shared" si="46"/>
        <v>0</v>
      </c>
      <c r="CH18" s="26">
        <v>0</v>
      </c>
      <c r="CI18" s="26">
        <f t="shared" si="47"/>
        <v>0</v>
      </c>
      <c r="CJ18" s="26">
        <v>6</v>
      </c>
      <c r="CK18" s="26">
        <f t="shared" si="48"/>
        <v>111730.35602400001</v>
      </c>
      <c r="CL18" s="26">
        <v>6</v>
      </c>
      <c r="CM18" s="26">
        <f t="shared" si="49"/>
        <v>133399.48991040001</v>
      </c>
      <c r="CN18" s="26">
        <v>2</v>
      </c>
      <c r="CO18" s="26">
        <f t="shared" si="50"/>
        <v>44466.496636799988</v>
      </c>
      <c r="CP18" s="26">
        <v>0</v>
      </c>
      <c r="CQ18" s="26">
        <f t="shared" si="51"/>
        <v>0</v>
      </c>
      <c r="CR18" s="26"/>
      <c r="CS18" s="26">
        <f t="shared" si="52"/>
        <v>0</v>
      </c>
      <c r="CT18" s="26">
        <v>0</v>
      </c>
      <c r="CU18" s="26">
        <f t="shared" si="53"/>
        <v>0</v>
      </c>
      <c r="CV18" s="26">
        <v>0</v>
      </c>
      <c r="CW18" s="26">
        <f t="shared" si="54"/>
        <v>0</v>
      </c>
      <c r="CX18" s="26"/>
      <c r="CY18" s="26">
        <f t="shared" si="55"/>
        <v>0</v>
      </c>
      <c r="CZ18" s="26">
        <v>0</v>
      </c>
      <c r="DA18" s="26">
        <f t="shared" si="56"/>
        <v>0</v>
      </c>
      <c r="DB18" s="26">
        <v>0</v>
      </c>
      <c r="DC18" s="26">
        <f t="shared" si="57"/>
        <v>0</v>
      </c>
      <c r="DD18" s="26">
        <v>1</v>
      </c>
      <c r="DE18" s="26">
        <f t="shared" si="58"/>
        <v>24374.556718399996</v>
      </c>
      <c r="DF18" s="26"/>
      <c r="DG18" s="26">
        <f t="shared" si="59"/>
        <v>0</v>
      </c>
      <c r="DH18" s="26">
        <v>8</v>
      </c>
      <c r="DI18" s="26">
        <f t="shared" si="60"/>
        <v>163249.19736533333</v>
      </c>
      <c r="DJ18" s="26">
        <v>0</v>
      </c>
      <c r="DK18" s="26">
        <f t="shared" si="61"/>
        <v>0</v>
      </c>
      <c r="DL18" s="26">
        <v>0</v>
      </c>
      <c r="DM18" s="26">
        <f t="shared" si="62"/>
        <v>0</v>
      </c>
      <c r="DN18" s="26">
        <v>2</v>
      </c>
      <c r="DO18" s="26">
        <f t="shared" si="63"/>
        <v>63251.699503999989</v>
      </c>
      <c r="DP18" s="26"/>
      <c r="DQ18" s="26">
        <f t="shared" si="64"/>
        <v>0</v>
      </c>
      <c r="DR18" s="26"/>
      <c r="DS18" s="26">
        <f t="shared" si="65"/>
        <v>0</v>
      </c>
      <c r="DT18" s="27">
        <f t="shared" si="66"/>
        <v>188</v>
      </c>
      <c r="DU18" s="28">
        <f t="shared" si="66"/>
        <v>4291846.6694544004</v>
      </c>
    </row>
    <row r="19" spans="1:125" ht="18" customHeight="1" x14ac:dyDescent="0.25">
      <c r="A19" s="31"/>
      <c r="B19" s="47">
        <v>7</v>
      </c>
      <c r="C19" s="21" t="s">
        <v>148</v>
      </c>
      <c r="D19" s="22">
        <f t="shared" si="67"/>
        <v>18150.400000000001</v>
      </c>
      <c r="E19" s="22">
        <f t="shared" si="67"/>
        <v>18790</v>
      </c>
      <c r="F19" s="29">
        <v>3.21</v>
      </c>
      <c r="G19" s="23">
        <v>1</v>
      </c>
      <c r="H19" s="24"/>
      <c r="I19" s="22">
        <v>1.4</v>
      </c>
      <c r="J19" s="22">
        <v>1.68</v>
      </c>
      <c r="K19" s="22">
        <v>2.23</v>
      </c>
      <c r="L19" s="22">
        <v>2.39</v>
      </c>
      <c r="M19" s="25">
        <v>2.57</v>
      </c>
      <c r="N19" s="26">
        <v>0</v>
      </c>
      <c r="O19" s="26">
        <f t="shared" si="11"/>
        <v>0</v>
      </c>
      <c r="P19" s="26">
        <v>0</v>
      </c>
      <c r="Q19" s="26">
        <f t="shared" si="12"/>
        <v>0</v>
      </c>
      <c r="R19" s="26">
        <v>0</v>
      </c>
      <c r="S19" s="26">
        <f t="shared" si="13"/>
        <v>0</v>
      </c>
      <c r="T19" s="26"/>
      <c r="U19" s="26">
        <f t="shared" si="14"/>
        <v>0</v>
      </c>
      <c r="V19" s="26">
        <v>0</v>
      </c>
      <c r="W19" s="26">
        <f t="shared" si="15"/>
        <v>0</v>
      </c>
      <c r="X19" s="26">
        <v>0</v>
      </c>
      <c r="Y19" s="26">
        <f t="shared" si="16"/>
        <v>0</v>
      </c>
      <c r="Z19" s="26">
        <v>0</v>
      </c>
      <c r="AA19" s="26">
        <f t="shared" si="17"/>
        <v>0</v>
      </c>
      <c r="AB19" s="26">
        <v>0</v>
      </c>
      <c r="AC19" s="26">
        <f t="shared" si="18"/>
        <v>0</v>
      </c>
      <c r="AD19" s="26">
        <v>26</v>
      </c>
      <c r="AE19" s="26">
        <f t="shared" si="19"/>
        <v>2745425.2407399998</v>
      </c>
      <c r="AF19" s="26">
        <v>0</v>
      </c>
      <c r="AG19" s="26">
        <f t="shared" si="20"/>
        <v>0</v>
      </c>
      <c r="AH19" s="26">
        <v>0</v>
      </c>
      <c r="AI19" s="26">
        <f t="shared" si="21"/>
        <v>0</v>
      </c>
      <c r="AJ19" s="26"/>
      <c r="AK19" s="26">
        <f t="shared" si="22"/>
        <v>0</v>
      </c>
      <c r="AL19" s="26">
        <v>0</v>
      </c>
      <c r="AM19" s="26">
        <f t="shared" si="23"/>
        <v>0</v>
      </c>
      <c r="AN19" s="26">
        <v>0</v>
      </c>
      <c r="AO19" s="26">
        <f t="shared" si="24"/>
        <v>0</v>
      </c>
      <c r="AP19" s="26">
        <v>0</v>
      </c>
      <c r="AQ19" s="26">
        <f t="shared" si="25"/>
        <v>0</v>
      </c>
      <c r="AR19" s="26">
        <v>0</v>
      </c>
      <c r="AS19" s="26">
        <f t="shared" si="26"/>
        <v>0</v>
      </c>
      <c r="AT19" s="26">
        <v>0</v>
      </c>
      <c r="AU19" s="26">
        <f t="shared" si="27"/>
        <v>0</v>
      </c>
      <c r="AV19" s="26"/>
      <c r="AW19" s="26">
        <f t="shared" si="28"/>
        <v>0</v>
      </c>
      <c r="AX19" s="26"/>
      <c r="AY19" s="26">
        <f t="shared" si="29"/>
        <v>0</v>
      </c>
      <c r="AZ19" s="26">
        <v>0</v>
      </c>
      <c r="BA19" s="26">
        <f t="shared" si="30"/>
        <v>0</v>
      </c>
      <c r="BB19" s="26">
        <v>0</v>
      </c>
      <c r="BC19" s="26">
        <f t="shared" si="31"/>
        <v>0</v>
      </c>
      <c r="BD19" s="26">
        <v>0</v>
      </c>
      <c r="BE19" s="26">
        <f t="shared" si="32"/>
        <v>0</v>
      </c>
      <c r="BF19" s="26">
        <v>0</v>
      </c>
      <c r="BG19" s="26">
        <f t="shared" si="33"/>
        <v>0</v>
      </c>
      <c r="BH19" s="26">
        <v>0</v>
      </c>
      <c r="BI19" s="26">
        <f t="shared" si="34"/>
        <v>0</v>
      </c>
      <c r="BJ19" s="26">
        <v>10</v>
      </c>
      <c r="BK19" s="26">
        <f t="shared" si="35"/>
        <v>887527.32529999991</v>
      </c>
      <c r="BL19" s="26">
        <v>2</v>
      </c>
      <c r="BM19" s="26">
        <f t="shared" si="36"/>
        <v>176689.78608399996</v>
      </c>
      <c r="BN19" s="30">
        <v>0</v>
      </c>
      <c r="BO19" s="26">
        <f t="shared" si="37"/>
        <v>0</v>
      </c>
      <c r="BP19" s="26">
        <v>0</v>
      </c>
      <c r="BQ19" s="26">
        <f t="shared" si="38"/>
        <v>0</v>
      </c>
      <c r="BR19" s="26">
        <v>0</v>
      </c>
      <c r="BS19" s="26">
        <f t="shared" si="39"/>
        <v>0</v>
      </c>
      <c r="BT19" s="26">
        <v>0</v>
      </c>
      <c r="BU19" s="26">
        <f t="shared" si="40"/>
        <v>0</v>
      </c>
      <c r="BV19" s="26">
        <v>0</v>
      </c>
      <c r="BW19" s="26">
        <f t="shared" si="41"/>
        <v>0</v>
      </c>
      <c r="BX19" s="26">
        <v>0</v>
      </c>
      <c r="BY19" s="26">
        <f t="shared" si="42"/>
        <v>0</v>
      </c>
      <c r="BZ19" s="26">
        <v>0</v>
      </c>
      <c r="CA19" s="26">
        <f t="shared" si="43"/>
        <v>0</v>
      </c>
      <c r="CB19" s="26">
        <v>0</v>
      </c>
      <c r="CC19" s="26">
        <f t="shared" si="44"/>
        <v>0</v>
      </c>
      <c r="CD19" s="26"/>
      <c r="CE19" s="26">
        <f t="shared" si="45"/>
        <v>0</v>
      </c>
      <c r="CF19" s="26"/>
      <c r="CG19" s="26">
        <f t="shared" si="46"/>
        <v>0</v>
      </c>
      <c r="CH19" s="26">
        <v>0</v>
      </c>
      <c r="CI19" s="26">
        <f t="shared" si="47"/>
        <v>0</v>
      </c>
      <c r="CJ19" s="26">
        <v>0</v>
      </c>
      <c r="CK19" s="26">
        <f t="shared" si="48"/>
        <v>0</v>
      </c>
      <c r="CL19" s="26">
        <v>0</v>
      </c>
      <c r="CM19" s="26">
        <f t="shared" si="49"/>
        <v>0</v>
      </c>
      <c r="CN19" s="26">
        <v>1</v>
      </c>
      <c r="CO19" s="26">
        <f t="shared" si="50"/>
        <v>96444.225813599958</v>
      </c>
      <c r="CP19" s="26">
        <v>0</v>
      </c>
      <c r="CQ19" s="26">
        <f t="shared" si="51"/>
        <v>0</v>
      </c>
      <c r="CR19" s="26">
        <v>0</v>
      </c>
      <c r="CS19" s="26">
        <f t="shared" si="52"/>
        <v>0</v>
      </c>
      <c r="CT19" s="26">
        <v>0</v>
      </c>
      <c r="CU19" s="26">
        <f t="shared" si="53"/>
        <v>0</v>
      </c>
      <c r="CV19" s="26">
        <v>0</v>
      </c>
      <c r="CW19" s="26">
        <f t="shared" si="54"/>
        <v>0</v>
      </c>
      <c r="CX19" s="26">
        <v>0</v>
      </c>
      <c r="CY19" s="26">
        <f t="shared" si="55"/>
        <v>0</v>
      </c>
      <c r="CZ19" s="26">
        <v>0</v>
      </c>
      <c r="DA19" s="26">
        <f t="shared" si="56"/>
        <v>0</v>
      </c>
      <c r="DB19" s="26">
        <v>0</v>
      </c>
      <c r="DC19" s="26">
        <f t="shared" si="57"/>
        <v>0</v>
      </c>
      <c r="DD19" s="26">
        <v>0</v>
      </c>
      <c r="DE19" s="26">
        <f t="shared" si="58"/>
        <v>0</v>
      </c>
      <c r="DF19" s="26">
        <v>0</v>
      </c>
      <c r="DG19" s="26">
        <f t="shared" si="59"/>
        <v>0</v>
      </c>
      <c r="DH19" s="26">
        <v>0</v>
      </c>
      <c r="DI19" s="26">
        <f t="shared" si="60"/>
        <v>0</v>
      </c>
      <c r="DJ19" s="26">
        <v>0</v>
      </c>
      <c r="DK19" s="26">
        <f t="shared" si="61"/>
        <v>0</v>
      </c>
      <c r="DL19" s="26">
        <v>0</v>
      </c>
      <c r="DM19" s="26">
        <f t="shared" si="62"/>
        <v>0</v>
      </c>
      <c r="DN19" s="26">
        <v>0</v>
      </c>
      <c r="DO19" s="26">
        <f t="shared" si="63"/>
        <v>0</v>
      </c>
      <c r="DP19" s="26">
        <v>0</v>
      </c>
      <c r="DQ19" s="26">
        <f t="shared" si="64"/>
        <v>0</v>
      </c>
      <c r="DR19" s="26">
        <v>0</v>
      </c>
      <c r="DS19" s="26">
        <f t="shared" si="65"/>
        <v>0</v>
      </c>
      <c r="DT19" s="27">
        <f t="shared" si="66"/>
        <v>39</v>
      </c>
      <c r="DU19" s="28">
        <f t="shared" si="66"/>
        <v>3906086.5779375997</v>
      </c>
    </row>
    <row r="20" spans="1:125" ht="30" x14ac:dyDescent="0.25">
      <c r="A20" s="31"/>
      <c r="B20" s="47">
        <v>8</v>
      </c>
      <c r="C20" s="21" t="s">
        <v>149</v>
      </c>
      <c r="D20" s="22">
        <f t="shared" si="67"/>
        <v>18150.400000000001</v>
      </c>
      <c r="E20" s="22">
        <f t="shared" si="67"/>
        <v>18790</v>
      </c>
      <c r="F20" s="29">
        <v>0.71</v>
      </c>
      <c r="G20" s="23">
        <v>1</v>
      </c>
      <c r="H20" s="24"/>
      <c r="I20" s="22">
        <v>1.4</v>
      </c>
      <c r="J20" s="22">
        <v>1.68</v>
      </c>
      <c r="K20" s="22">
        <v>2.23</v>
      </c>
      <c r="L20" s="22">
        <v>2.39</v>
      </c>
      <c r="M20" s="25">
        <v>2.57</v>
      </c>
      <c r="N20" s="26">
        <v>100</v>
      </c>
      <c r="O20" s="26">
        <f t="shared" si="11"/>
        <v>1894583.3829999999</v>
      </c>
      <c r="P20" s="26">
        <v>0</v>
      </c>
      <c r="Q20" s="26">
        <f t="shared" si="12"/>
        <v>0</v>
      </c>
      <c r="R20" s="26">
        <v>0</v>
      </c>
      <c r="S20" s="26">
        <f t="shared" si="13"/>
        <v>0</v>
      </c>
      <c r="T20" s="26"/>
      <c r="U20" s="26">
        <f t="shared" si="14"/>
        <v>0</v>
      </c>
      <c r="V20" s="26">
        <v>0</v>
      </c>
      <c r="W20" s="26">
        <f t="shared" si="15"/>
        <v>0</v>
      </c>
      <c r="X20" s="26"/>
      <c r="Y20" s="26">
        <f t="shared" si="16"/>
        <v>0</v>
      </c>
      <c r="Z20" s="26">
        <v>0</v>
      </c>
      <c r="AA20" s="26">
        <f t="shared" si="17"/>
        <v>0</v>
      </c>
      <c r="AB20" s="26">
        <v>0</v>
      </c>
      <c r="AC20" s="26">
        <f t="shared" si="18"/>
        <v>0</v>
      </c>
      <c r="AD20" s="26">
        <v>70</v>
      </c>
      <c r="AE20" s="26">
        <f t="shared" si="19"/>
        <v>1634886.5859666665</v>
      </c>
      <c r="AF20" s="26"/>
      <c r="AG20" s="26">
        <f t="shared" si="20"/>
        <v>0</v>
      </c>
      <c r="AH20" s="26"/>
      <c r="AI20" s="26">
        <f t="shared" si="21"/>
        <v>0</v>
      </c>
      <c r="AJ20" s="26"/>
      <c r="AK20" s="26">
        <f t="shared" si="22"/>
        <v>0</v>
      </c>
      <c r="AL20" s="26">
        <v>0</v>
      </c>
      <c r="AM20" s="26">
        <f t="shared" si="23"/>
        <v>0</v>
      </c>
      <c r="AN20" s="26">
        <v>0</v>
      </c>
      <c r="AO20" s="26">
        <f t="shared" si="24"/>
        <v>0</v>
      </c>
      <c r="AP20" s="26">
        <v>0</v>
      </c>
      <c r="AQ20" s="26">
        <f t="shared" si="25"/>
        <v>0</v>
      </c>
      <c r="AR20" s="26">
        <v>0</v>
      </c>
      <c r="AS20" s="26">
        <f t="shared" si="26"/>
        <v>0</v>
      </c>
      <c r="AT20" s="26">
        <v>0</v>
      </c>
      <c r="AU20" s="26">
        <f t="shared" si="27"/>
        <v>0</v>
      </c>
      <c r="AV20" s="26"/>
      <c r="AW20" s="26">
        <f t="shared" si="28"/>
        <v>0</v>
      </c>
      <c r="AX20" s="26"/>
      <c r="AY20" s="26">
        <f t="shared" si="29"/>
        <v>0</v>
      </c>
      <c r="AZ20" s="26">
        <v>30</v>
      </c>
      <c r="BA20" s="26">
        <f t="shared" si="30"/>
        <v>672639.05251199997</v>
      </c>
      <c r="BB20" s="26"/>
      <c r="BC20" s="26">
        <f t="shared" si="31"/>
        <v>0</v>
      </c>
      <c r="BD20" s="26">
        <v>0</v>
      </c>
      <c r="BE20" s="26">
        <f t="shared" si="32"/>
        <v>0</v>
      </c>
      <c r="BF20" s="26">
        <v>0</v>
      </c>
      <c r="BG20" s="26">
        <f t="shared" si="33"/>
        <v>0</v>
      </c>
      <c r="BH20" s="26">
        <v>180</v>
      </c>
      <c r="BI20" s="26">
        <f t="shared" si="34"/>
        <v>4035834.315072</v>
      </c>
      <c r="BJ20" s="26">
        <v>130</v>
      </c>
      <c r="BK20" s="26">
        <f t="shared" si="35"/>
        <v>2551986.6705666669</v>
      </c>
      <c r="BL20" s="26">
        <v>100</v>
      </c>
      <c r="BM20" s="26">
        <f t="shared" si="36"/>
        <v>1954045.9208666666</v>
      </c>
      <c r="BN20" s="30">
        <v>0</v>
      </c>
      <c r="BO20" s="26">
        <f t="shared" si="37"/>
        <v>0</v>
      </c>
      <c r="BP20" s="26">
        <v>0</v>
      </c>
      <c r="BQ20" s="26">
        <f t="shared" si="38"/>
        <v>0</v>
      </c>
      <c r="BR20" s="26">
        <v>0</v>
      </c>
      <c r="BS20" s="26">
        <f t="shared" si="39"/>
        <v>0</v>
      </c>
      <c r="BT20" s="26">
        <v>130</v>
      </c>
      <c r="BU20" s="26">
        <f t="shared" si="40"/>
        <v>1865814.5148066669</v>
      </c>
      <c r="BV20" s="26">
        <v>26</v>
      </c>
      <c r="BW20" s="26">
        <f t="shared" si="41"/>
        <v>373162.90296133328</v>
      </c>
      <c r="BX20" s="26">
        <v>0</v>
      </c>
      <c r="BY20" s="26">
        <f t="shared" si="42"/>
        <v>0</v>
      </c>
      <c r="BZ20" s="26"/>
      <c r="CA20" s="26">
        <f t="shared" si="43"/>
        <v>0</v>
      </c>
      <c r="CB20" s="26">
        <v>0</v>
      </c>
      <c r="CC20" s="26">
        <f t="shared" si="44"/>
        <v>0</v>
      </c>
      <c r="CD20" s="26"/>
      <c r="CE20" s="26">
        <f t="shared" si="45"/>
        <v>0</v>
      </c>
      <c r="CF20" s="26"/>
      <c r="CG20" s="26">
        <f t="shared" si="46"/>
        <v>0</v>
      </c>
      <c r="CH20" s="26">
        <v>0</v>
      </c>
      <c r="CI20" s="26">
        <f t="shared" si="47"/>
        <v>0</v>
      </c>
      <c r="CJ20" s="26">
        <v>10</v>
      </c>
      <c r="CK20" s="26">
        <f t="shared" si="48"/>
        <v>178667.91166000001</v>
      </c>
      <c r="CL20" s="26">
        <v>31</v>
      </c>
      <c r="CM20" s="26">
        <f t="shared" si="49"/>
        <v>661288.91282159998</v>
      </c>
      <c r="CN20" s="26">
        <v>82</v>
      </c>
      <c r="CO20" s="26">
        <f t="shared" si="50"/>
        <v>1749215.8339151996</v>
      </c>
      <c r="CP20" s="26">
        <v>18</v>
      </c>
      <c r="CQ20" s="26">
        <f t="shared" si="51"/>
        <v>321466.92975599988</v>
      </c>
      <c r="CR20" s="32">
        <v>70</v>
      </c>
      <c r="CS20" s="26">
        <f t="shared" si="52"/>
        <v>1500179.0055279995</v>
      </c>
      <c r="CT20" s="26"/>
      <c r="CU20" s="26">
        <f t="shared" si="53"/>
        <v>0</v>
      </c>
      <c r="CV20" s="26">
        <v>0</v>
      </c>
      <c r="CW20" s="26">
        <f t="shared" si="54"/>
        <v>0</v>
      </c>
      <c r="CX20" s="26">
        <v>75</v>
      </c>
      <c r="CY20" s="26">
        <f t="shared" si="55"/>
        <v>1761422.0437800002</v>
      </c>
      <c r="CZ20" s="26">
        <v>38</v>
      </c>
      <c r="DA20" s="26">
        <f t="shared" si="56"/>
        <v>737712.73164399981</v>
      </c>
      <c r="DB20" s="26">
        <v>80</v>
      </c>
      <c r="DC20" s="26">
        <f t="shared" si="57"/>
        <v>1878850.1800320004</v>
      </c>
      <c r="DD20" s="26">
        <v>104</v>
      </c>
      <c r="DE20" s="26">
        <f t="shared" si="58"/>
        <v>2432185.4974143999</v>
      </c>
      <c r="DF20" s="26">
        <v>22</v>
      </c>
      <c r="DG20" s="26">
        <f t="shared" si="59"/>
        <v>430735.21331866656</v>
      </c>
      <c r="DH20" s="26">
        <v>28</v>
      </c>
      <c r="DI20" s="26">
        <f t="shared" si="60"/>
        <v>548208.45331466664</v>
      </c>
      <c r="DJ20" s="26">
        <v>15</v>
      </c>
      <c r="DK20" s="26">
        <f t="shared" si="61"/>
        <v>457862.03525999998</v>
      </c>
      <c r="DL20" s="26">
        <v>28</v>
      </c>
      <c r="DM20" s="26">
        <f t="shared" si="62"/>
        <v>849624.17982400011</v>
      </c>
      <c r="DN20" s="26">
        <v>16</v>
      </c>
      <c r="DO20" s="26">
        <f t="shared" si="63"/>
        <v>485499.53132799995</v>
      </c>
      <c r="DP20" s="26">
        <v>29</v>
      </c>
      <c r="DQ20" s="26">
        <f t="shared" si="64"/>
        <v>1174997.5325501666</v>
      </c>
      <c r="DR20" s="26">
        <v>10</v>
      </c>
      <c r="DS20" s="26">
        <f t="shared" si="65"/>
        <v>461480.45523833338</v>
      </c>
      <c r="DT20" s="27">
        <f t="shared" si="66"/>
        <v>1422</v>
      </c>
      <c r="DU20" s="28">
        <f t="shared" si="66"/>
        <v>30612349.793137033</v>
      </c>
    </row>
    <row r="21" spans="1:125" ht="60" x14ac:dyDescent="0.25">
      <c r="A21" s="31"/>
      <c r="B21" s="47">
        <v>9</v>
      </c>
      <c r="C21" s="21" t="s">
        <v>150</v>
      </c>
      <c r="D21" s="22">
        <f t="shared" si="67"/>
        <v>18150.400000000001</v>
      </c>
      <c r="E21" s="22">
        <f t="shared" si="67"/>
        <v>18790</v>
      </c>
      <c r="F21" s="29">
        <v>0.89</v>
      </c>
      <c r="G21" s="23">
        <v>1</v>
      </c>
      <c r="H21" s="24"/>
      <c r="I21" s="22">
        <v>1.4</v>
      </c>
      <c r="J21" s="22">
        <v>1.68</v>
      </c>
      <c r="K21" s="22">
        <v>2.23</v>
      </c>
      <c r="L21" s="22">
        <v>2.39</v>
      </c>
      <c r="M21" s="25">
        <v>2.57</v>
      </c>
      <c r="N21" s="26">
        <v>16</v>
      </c>
      <c r="O21" s="26">
        <f t="shared" si="11"/>
        <v>379984.04751999991</v>
      </c>
      <c r="P21" s="26">
        <v>0</v>
      </c>
      <c r="Q21" s="26">
        <f t="shared" si="12"/>
        <v>0</v>
      </c>
      <c r="R21" s="26">
        <v>0</v>
      </c>
      <c r="S21" s="26">
        <f t="shared" si="13"/>
        <v>0</v>
      </c>
      <c r="T21" s="26"/>
      <c r="U21" s="26">
        <f t="shared" si="14"/>
        <v>0</v>
      </c>
      <c r="V21" s="26"/>
      <c r="W21" s="26">
        <f t="shared" si="15"/>
        <v>0</v>
      </c>
      <c r="X21" s="26">
        <v>2</v>
      </c>
      <c r="Y21" s="26">
        <f t="shared" si="16"/>
        <v>47927.232173333323</v>
      </c>
      <c r="Z21" s="26">
        <v>0</v>
      </c>
      <c r="AA21" s="26">
        <f t="shared" si="17"/>
        <v>0</v>
      </c>
      <c r="AB21" s="26">
        <v>0</v>
      </c>
      <c r="AC21" s="26">
        <f t="shared" si="18"/>
        <v>0</v>
      </c>
      <c r="AD21" s="26">
        <v>38</v>
      </c>
      <c r="AE21" s="26">
        <f t="shared" si="19"/>
        <v>1112512.3609133333</v>
      </c>
      <c r="AF21" s="26"/>
      <c r="AG21" s="26">
        <f t="shared" si="20"/>
        <v>0</v>
      </c>
      <c r="AH21" s="26"/>
      <c r="AI21" s="26">
        <f t="shared" si="21"/>
        <v>0</v>
      </c>
      <c r="AJ21" s="26"/>
      <c r="AK21" s="26">
        <f t="shared" si="22"/>
        <v>0</v>
      </c>
      <c r="AL21" s="26">
        <v>0</v>
      </c>
      <c r="AM21" s="26">
        <f t="shared" si="23"/>
        <v>0</v>
      </c>
      <c r="AN21" s="26">
        <v>0</v>
      </c>
      <c r="AO21" s="26">
        <f t="shared" si="24"/>
        <v>0</v>
      </c>
      <c r="AP21" s="26">
        <v>0</v>
      </c>
      <c r="AQ21" s="26">
        <f t="shared" si="25"/>
        <v>0</v>
      </c>
      <c r="AR21" s="26">
        <v>0</v>
      </c>
      <c r="AS21" s="26">
        <f t="shared" si="26"/>
        <v>0</v>
      </c>
      <c r="AT21" s="26"/>
      <c r="AU21" s="26">
        <f t="shared" si="27"/>
        <v>0</v>
      </c>
      <c r="AV21" s="26"/>
      <c r="AW21" s="26">
        <f t="shared" si="28"/>
        <v>0</v>
      </c>
      <c r="AX21" s="26"/>
      <c r="AY21" s="26">
        <f t="shared" si="29"/>
        <v>0</v>
      </c>
      <c r="AZ21" s="26">
        <v>14</v>
      </c>
      <c r="BA21" s="26">
        <f t="shared" si="30"/>
        <v>393478.05607039999</v>
      </c>
      <c r="BB21" s="26"/>
      <c r="BC21" s="26">
        <f t="shared" si="31"/>
        <v>0</v>
      </c>
      <c r="BD21" s="26">
        <v>0</v>
      </c>
      <c r="BE21" s="26">
        <f t="shared" si="32"/>
        <v>0</v>
      </c>
      <c r="BF21" s="26">
        <v>0</v>
      </c>
      <c r="BG21" s="26">
        <f t="shared" si="33"/>
        <v>0</v>
      </c>
      <c r="BH21" s="26">
        <v>446</v>
      </c>
      <c r="BI21" s="26">
        <f t="shared" si="34"/>
        <v>12535086.6433856</v>
      </c>
      <c r="BJ21" s="26">
        <v>16</v>
      </c>
      <c r="BK21" s="26">
        <f t="shared" si="35"/>
        <v>393719.28698666656</v>
      </c>
      <c r="BL21" s="26">
        <v>10</v>
      </c>
      <c r="BM21" s="26">
        <f t="shared" si="36"/>
        <v>244943.78444666669</v>
      </c>
      <c r="BN21" s="30">
        <v>0</v>
      </c>
      <c r="BO21" s="26">
        <f t="shared" si="37"/>
        <v>0</v>
      </c>
      <c r="BP21" s="26">
        <v>0</v>
      </c>
      <c r="BQ21" s="26">
        <f t="shared" si="38"/>
        <v>0</v>
      </c>
      <c r="BR21" s="26">
        <v>0</v>
      </c>
      <c r="BS21" s="26">
        <f t="shared" si="39"/>
        <v>0</v>
      </c>
      <c r="BT21" s="26">
        <v>2</v>
      </c>
      <c r="BU21" s="26">
        <f t="shared" si="40"/>
        <v>35982.12173733332</v>
      </c>
      <c r="BV21" s="26">
        <v>3</v>
      </c>
      <c r="BW21" s="26">
        <f t="shared" si="41"/>
        <v>53973.182605999995</v>
      </c>
      <c r="BX21" s="26">
        <v>0</v>
      </c>
      <c r="BY21" s="26">
        <f t="shared" si="42"/>
        <v>0</v>
      </c>
      <c r="BZ21" s="26"/>
      <c r="CA21" s="26">
        <f t="shared" si="43"/>
        <v>0</v>
      </c>
      <c r="CB21" s="26">
        <v>0</v>
      </c>
      <c r="CC21" s="26">
        <f t="shared" si="44"/>
        <v>0</v>
      </c>
      <c r="CD21" s="26"/>
      <c r="CE21" s="26">
        <f t="shared" si="45"/>
        <v>0</v>
      </c>
      <c r="CF21" s="26"/>
      <c r="CG21" s="26">
        <f t="shared" si="46"/>
        <v>0</v>
      </c>
      <c r="CH21" s="26">
        <v>0</v>
      </c>
      <c r="CI21" s="26">
        <f t="shared" si="47"/>
        <v>0</v>
      </c>
      <c r="CJ21" s="26">
        <v>24</v>
      </c>
      <c r="CK21" s="26">
        <f t="shared" si="48"/>
        <v>537513.60465599992</v>
      </c>
      <c r="CL21" s="26">
        <v>4</v>
      </c>
      <c r="CM21" s="26">
        <f t="shared" si="49"/>
        <v>106959.95136959999</v>
      </c>
      <c r="CN21" s="26">
        <v>25</v>
      </c>
      <c r="CO21" s="26">
        <f t="shared" si="50"/>
        <v>668499.69605999999</v>
      </c>
      <c r="CP21" s="26">
        <v>2</v>
      </c>
      <c r="CQ21" s="26">
        <f t="shared" si="51"/>
        <v>44773.954222666653</v>
      </c>
      <c r="CR21" s="32"/>
      <c r="CS21" s="26">
        <f t="shared" si="52"/>
        <v>0</v>
      </c>
      <c r="CT21" s="26">
        <v>0</v>
      </c>
      <c r="CU21" s="26">
        <f t="shared" si="53"/>
        <v>0</v>
      </c>
      <c r="CV21" s="26">
        <v>0</v>
      </c>
      <c r="CW21" s="26">
        <f t="shared" si="54"/>
        <v>0</v>
      </c>
      <c r="CX21" s="26">
        <v>4</v>
      </c>
      <c r="CY21" s="26">
        <f t="shared" si="55"/>
        <v>117758.9197344</v>
      </c>
      <c r="CZ21" s="26"/>
      <c r="DA21" s="26">
        <f t="shared" si="56"/>
        <v>0</v>
      </c>
      <c r="DB21" s="26">
        <v>22</v>
      </c>
      <c r="DC21" s="26">
        <f t="shared" si="57"/>
        <v>647674.05853919999</v>
      </c>
      <c r="DD21" s="26">
        <v>6</v>
      </c>
      <c r="DE21" s="26">
        <f t="shared" si="58"/>
        <v>175892.07145439999</v>
      </c>
      <c r="DF21" s="26">
        <v>22</v>
      </c>
      <c r="DG21" s="26">
        <f t="shared" si="59"/>
        <v>539935.68993466662</v>
      </c>
      <c r="DH21" s="26">
        <v>2</v>
      </c>
      <c r="DI21" s="26">
        <f t="shared" si="60"/>
        <v>49085.062721333321</v>
      </c>
      <c r="DJ21" s="26"/>
      <c r="DK21" s="26">
        <f t="shared" si="61"/>
        <v>0</v>
      </c>
      <c r="DL21" s="26">
        <v>10</v>
      </c>
      <c r="DM21" s="26">
        <f t="shared" si="62"/>
        <v>380364.94972000003</v>
      </c>
      <c r="DN21" s="26">
        <v>0</v>
      </c>
      <c r="DO21" s="26">
        <f t="shared" si="63"/>
        <v>0</v>
      </c>
      <c r="DP21" s="26"/>
      <c r="DQ21" s="26">
        <f t="shared" si="64"/>
        <v>0</v>
      </c>
      <c r="DR21" s="26"/>
      <c r="DS21" s="26">
        <f t="shared" si="65"/>
        <v>0</v>
      </c>
      <c r="DT21" s="27">
        <f t="shared" si="66"/>
        <v>668</v>
      </c>
      <c r="DU21" s="28">
        <f t="shared" si="66"/>
        <v>18466064.674251597</v>
      </c>
    </row>
    <row r="22" spans="1:125" ht="30" x14ac:dyDescent="0.25">
      <c r="A22" s="31"/>
      <c r="B22" s="47">
        <v>10</v>
      </c>
      <c r="C22" s="21" t="s">
        <v>151</v>
      </c>
      <c r="D22" s="22">
        <f t="shared" si="67"/>
        <v>18150.400000000001</v>
      </c>
      <c r="E22" s="22">
        <f t="shared" si="67"/>
        <v>18790</v>
      </c>
      <c r="F22" s="29">
        <v>0.46</v>
      </c>
      <c r="G22" s="23">
        <v>1</v>
      </c>
      <c r="H22" s="24"/>
      <c r="I22" s="22">
        <v>1.4</v>
      </c>
      <c r="J22" s="22">
        <v>1.68</v>
      </c>
      <c r="K22" s="22">
        <v>2.23</v>
      </c>
      <c r="L22" s="22">
        <v>2.39</v>
      </c>
      <c r="M22" s="25">
        <v>2.57</v>
      </c>
      <c r="N22" s="26">
        <v>118</v>
      </c>
      <c r="O22" s="26">
        <f t="shared" si="11"/>
        <v>1448422.3384399998</v>
      </c>
      <c r="P22" s="26">
        <v>0</v>
      </c>
      <c r="Q22" s="26">
        <f t="shared" si="12"/>
        <v>0</v>
      </c>
      <c r="R22" s="26">
        <v>0</v>
      </c>
      <c r="S22" s="26">
        <f t="shared" si="13"/>
        <v>0</v>
      </c>
      <c r="T22" s="26"/>
      <c r="U22" s="26">
        <f t="shared" si="14"/>
        <v>0</v>
      </c>
      <c r="V22" s="26">
        <v>0</v>
      </c>
      <c r="W22" s="26">
        <f t="shared" si="15"/>
        <v>0</v>
      </c>
      <c r="X22" s="26">
        <v>2</v>
      </c>
      <c r="Y22" s="26">
        <f t="shared" si="16"/>
        <v>24771.378426666663</v>
      </c>
      <c r="Z22" s="26">
        <v>0</v>
      </c>
      <c r="AA22" s="26">
        <f t="shared" si="17"/>
        <v>0</v>
      </c>
      <c r="AB22" s="26">
        <v>0</v>
      </c>
      <c r="AC22" s="26">
        <f t="shared" si="18"/>
        <v>0</v>
      </c>
      <c r="AD22" s="26">
        <v>240</v>
      </c>
      <c r="AE22" s="26">
        <f t="shared" si="19"/>
        <v>3631619.2975999997</v>
      </c>
      <c r="AF22" s="26"/>
      <c r="AG22" s="26">
        <f t="shared" si="20"/>
        <v>0</v>
      </c>
      <c r="AH22" s="26"/>
      <c r="AI22" s="26">
        <f t="shared" si="21"/>
        <v>0</v>
      </c>
      <c r="AJ22" s="26"/>
      <c r="AK22" s="26">
        <f t="shared" si="22"/>
        <v>0</v>
      </c>
      <c r="AL22" s="26">
        <v>0</v>
      </c>
      <c r="AM22" s="26">
        <f t="shared" si="23"/>
        <v>0</v>
      </c>
      <c r="AN22" s="26">
        <v>0</v>
      </c>
      <c r="AO22" s="26">
        <f t="shared" si="24"/>
        <v>0</v>
      </c>
      <c r="AP22" s="26">
        <v>0</v>
      </c>
      <c r="AQ22" s="26">
        <f t="shared" si="25"/>
        <v>0</v>
      </c>
      <c r="AR22" s="26">
        <v>0</v>
      </c>
      <c r="AS22" s="26">
        <f t="shared" si="26"/>
        <v>0</v>
      </c>
      <c r="AT22" s="26">
        <v>0</v>
      </c>
      <c r="AU22" s="26">
        <f t="shared" si="27"/>
        <v>0</v>
      </c>
      <c r="AV22" s="26"/>
      <c r="AW22" s="26">
        <f t="shared" si="28"/>
        <v>0</v>
      </c>
      <c r="AX22" s="26"/>
      <c r="AY22" s="26">
        <f t="shared" si="29"/>
        <v>0</v>
      </c>
      <c r="AZ22" s="26">
        <v>32</v>
      </c>
      <c r="BA22" s="26">
        <f t="shared" si="30"/>
        <v>464847.27009279991</v>
      </c>
      <c r="BB22" s="26"/>
      <c r="BC22" s="26">
        <f t="shared" si="31"/>
        <v>0</v>
      </c>
      <c r="BD22" s="26">
        <v>0</v>
      </c>
      <c r="BE22" s="26">
        <f t="shared" si="32"/>
        <v>0</v>
      </c>
      <c r="BF22" s="26">
        <v>0</v>
      </c>
      <c r="BG22" s="26">
        <f t="shared" si="33"/>
        <v>0</v>
      </c>
      <c r="BH22" s="26">
        <v>489</v>
      </c>
      <c r="BI22" s="26">
        <f t="shared" si="34"/>
        <v>7103447.3461056007</v>
      </c>
      <c r="BJ22" s="26">
        <v>148</v>
      </c>
      <c r="BK22" s="26">
        <f t="shared" si="35"/>
        <v>1882332.0967733334</v>
      </c>
      <c r="BL22" s="26">
        <v>166</v>
      </c>
      <c r="BM22" s="26">
        <f t="shared" si="36"/>
        <v>2101562.6270053335</v>
      </c>
      <c r="BN22" s="30">
        <v>0</v>
      </c>
      <c r="BO22" s="26">
        <f t="shared" si="37"/>
        <v>0</v>
      </c>
      <c r="BP22" s="26">
        <v>0</v>
      </c>
      <c r="BQ22" s="26">
        <f t="shared" si="38"/>
        <v>0</v>
      </c>
      <c r="BR22" s="26">
        <v>0</v>
      </c>
      <c r="BS22" s="26">
        <f t="shared" si="39"/>
        <v>0</v>
      </c>
      <c r="BT22" s="26">
        <v>6</v>
      </c>
      <c r="BU22" s="26">
        <f t="shared" si="40"/>
        <v>55792.503368000005</v>
      </c>
      <c r="BV22" s="26">
        <v>6</v>
      </c>
      <c r="BW22" s="26">
        <f t="shared" si="41"/>
        <v>55792.503368000005</v>
      </c>
      <c r="BX22" s="26">
        <v>0</v>
      </c>
      <c r="BY22" s="26">
        <f t="shared" si="42"/>
        <v>0</v>
      </c>
      <c r="BZ22" s="26"/>
      <c r="CA22" s="26">
        <f t="shared" si="43"/>
        <v>0</v>
      </c>
      <c r="CB22" s="26">
        <v>0</v>
      </c>
      <c r="CC22" s="26">
        <f t="shared" si="44"/>
        <v>0</v>
      </c>
      <c r="CD22" s="26"/>
      <c r="CE22" s="26">
        <f t="shared" si="45"/>
        <v>0</v>
      </c>
      <c r="CF22" s="26"/>
      <c r="CG22" s="26">
        <f t="shared" si="46"/>
        <v>0</v>
      </c>
      <c r="CH22" s="26">
        <v>0</v>
      </c>
      <c r="CI22" s="26">
        <f t="shared" si="47"/>
        <v>0</v>
      </c>
      <c r="CJ22" s="26">
        <v>52</v>
      </c>
      <c r="CK22" s="26">
        <f t="shared" si="48"/>
        <v>601934.7108319999</v>
      </c>
      <c r="CL22" s="26">
        <v>62</v>
      </c>
      <c r="CM22" s="26">
        <f t="shared" si="49"/>
        <v>856881.40816320013</v>
      </c>
      <c r="CN22" s="26">
        <v>40</v>
      </c>
      <c r="CO22" s="26">
        <f t="shared" si="50"/>
        <v>552826.71494400001</v>
      </c>
      <c r="CP22" s="26">
        <v>17</v>
      </c>
      <c r="CQ22" s="26">
        <f t="shared" si="51"/>
        <v>196703.55169733334</v>
      </c>
      <c r="CR22" s="32">
        <v>80</v>
      </c>
      <c r="CS22" s="26">
        <f t="shared" si="52"/>
        <v>1110796.5272320001</v>
      </c>
      <c r="CT22" s="26">
        <v>0</v>
      </c>
      <c r="CU22" s="26">
        <f t="shared" si="53"/>
        <v>0</v>
      </c>
      <c r="CV22" s="26">
        <v>0</v>
      </c>
      <c r="CW22" s="26">
        <f t="shared" si="54"/>
        <v>0</v>
      </c>
      <c r="CX22" s="26">
        <v>28</v>
      </c>
      <c r="CY22" s="26">
        <f t="shared" si="55"/>
        <v>426049.12533120008</v>
      </c>
      <c r="CZ22" s="26"/>
      <c r="DA22" s="26">
        <f t="shared" si="56"/>
        <v>0</v>
      </c>
      <c r="DB22" s="26">
        <v>63</v>
      </c>
      <c r="DC22" s="26">
        <f t="shared" si="57"/>
        <v>958610.53199520009</v>
      </c>
      <c r="DD22" s="26">
        <v>50</v>
      </c>
      <c r="DE22" s="26">
        <f t="shared" si="58"/>
        <v>757587.57368000003</v>
      </c>
      <c r="DF22" s="26">
        <v>56</v>
      </c>
      <c r="DG22" s="26">
        <f t="shared" si="59"/>
        <v>710354.61556266667</v>
      </c>
      <c r="DH22" s="26">
        <v>34</v>
      </c>
      <c r="DI22" s="26">
        <f t="shared" si="60"/>
        <v>431286.73087733338</v>
      </c>
      <c r="DJ22" s="26">
        <v>8</v>
      </c>
      <c r="DK22" s="26">
        <f t="shared" si="61"/>
        <v>158209.60467199999</v>
      </c>
      <c r="DL22" s="26">
        <v>10</v>
      </c>
      <c r="DM22" s="26">
        <f t="shared" si="62"/>
        <v>196593.12008000005</v>
      </c>
      <c r="DN22" s="26">
        <v>6</v>
      </c>
      <c r="DO22" s="26">
        <f t="shared" si="63"/>
        <v>117955.872048</v>
      </c>
      <c r="DP22" s="26"/>
      <c r="DQ22" s="26">
        <f t="shared" si="64"/>
        <v>0</v>
      </c>
      <c r="DR22" s="26"/>
      <c r="DS22" s="26">
        <f t="shared" si="65"/>
        <v>0</v>
      </c>
      <c r="DT22" s="27">
        <f t="shared" si="66"/>
        <v>1713</v>
      </c>
      <c r="DU22" s="28">
        <f t="shared" si="66"/>
        <v>23844377.448294669</v>
      </c>
    </row>
    <row r="23" spans="1:125" ht="30" x14ac:dyDescent="0.25">
      <c r="A23" s="31"/>
      <c r="B23" s="47">
        <v>11</v>
      </c>
      <c r="C23" s="21" t="s">
        <v>152</v>
      </c>
      <c r="D23" s="22">
        <f>D22</f>
        <v>18150.400000000001</v>
      </c>
      <c r="E23" s="22">
        <f>E22</f>
        <v>18790</v>
      </c>
      <c r="F23" s="22">
        <v>0.39</v>
      </c>
      <c r="G23" s="23">
        <v>1</v>
      </c>
      <c r="H23" s="24"/>
      <c r="I23" s="22">
        <v>1.4</v>
      </c>
      <c r="J23" s="22">
        <v>1.68</v>
      </c>
      <c r="K23" s="22">
        <v>2.23</v>
      </c>
      <c r="L23" s="22">
        <v>2.39</v>
      </c>
      <c r="M23" s="25">
        <v>2.57</v>
      </c>
      <c r="N23" s="26">
        <v>322</v>
      </c>
      <c r="O23" s="26">
        <f t="shared" si="11"/>
        <v>3351011.0033399994</v>
      </c>
      <c r="P23" s="26">
        <v>0</v>
      </c>
      <c r="Q23" s="26">
        <f t="shared" si="12"/>
        <v>0</v>
      </c>
      <c r="R23" s="26">
        <v>0</v>
      </c>
      <c r="S23" s="26">
        <f t="shared" si="13"/>
        <v>0</v>
      </c>
      <c r="T23" s="26"/>
      <c r="U23" s="26">
        <f t="shared" si="14"/>
        <v>0</v>
      </c>
      <c r="V23" s="26">
        <v>0</v>
      </c>
      <c r="W23" s="26">
        <f t="shared" si="15"/>
        <v>0</v>
      </c>
      <c r="X23" s="26">
        <v>12</v>
      </c>
      <c r="Y23" s="26">
        <f t="shared" si="16"/>
        <v>126010.92504</v>
      </c>
      <c r="Z23" s="26">
        <v>0</v>
      </c>
      <c r="AA23" s="26">
        <f t="shared" si="17"/>
        <v>0</v>
      </c>
      <c r="AB23" s="26">
        <v>0</v>
      </c>
      <c r="AC23" s="26">
        <f t="shared" si="18"/>
        <v>0</v>
      </c>
      <c r="AD23" s="26"/>
      <c r="AE23" s="26">
        <f t="shared" si="19"/>
        <v>0</v>
      </c>
      <c r="AF23" s="26"/>
      <c r="AG23" s="26">
        <f t="shared" si="20"/>
        <v>0</v>
      </c>
      <c r="AH23" s="26"/>
      <c r="AI23" s="26">
        <f t="shared" si="21"/>
        <v>0</v>
      </c>
      <c r="AJ23" s="26"/>
      <c r="AK23" s="26">
        <f t="shared" si="22"/>
        <v>0</v>
      </c>
      <c r="AL23" s="26">
        <v>0</v>
      </c>
      <c r="AM23" s="26">
        <f t="shared" si="23"/>
        <v>0</v>
      </c>
      <c r="AN23" s="26">
        <v>0</v>
      </c>
      <c r="AO23" s="26">
        <f t="shared" si="24"/>
        <v>0</v>
      </c>
      <c r="AP23" s="26">
        <v>0</v>
      </c>
      <c r="AQ23" s="26">
        <f t="shared" si="25"/>
        <v>0</v>
      </c>
      <c r="AR23" s="26">
        <v>0</v>
      </c>
      <c r="AS23" s="26">
        <f t="shared" si="26"/>
        <v>0</v>
      </c>
      <c r="AT23" s="26">
        <v>0</v>
      </c>
      <c r="AU23" s="26">
        <f t="shared" si="27"/>
        <v>0</v>
      </c>
      <c r="AV23" s="26"/>
      <c r="AW23" s="26">
        <f t="shared" si="28"/>
        <v>0</v>
      </c>
      <c r="AX23" s="26"/>
      <c r="AY23" s="26">
        <f t="shared" si="29"/>
        <v>0</v>
      </c>
      <c r="AZ23" s="26">
        <v>3</v>
      </c>
      <c r="BA23" s="26">
        <f t="shared" si="30"/>
        <v>36947.778940800003</v>
      </c>
      <c r="BB23" s="26"/>
      <c r="BC23" s="26">
        <f t="shared" si="31"/>
        <v>0</v>
      </c>
      <c r="BD23" s="26">
        <v>0</v>
      </c>
      <c r="BE23" s="26">
        <f t="shared" si="32"/>
        <v>0</v>
      </c>
      <c r="BF23" s="26"/>
      <c r="BG23" s="26">
        <f t="shared" si="33"/>
        <v>0</v>
      </c>
      <c r="BH23" s="26">
        <v>230</v>
      </c>
      <c r="BI23" s="26">
        <f t="shared" si="34"/>
        <v>2832663.0521280002</v>
      </c>
      <c r="BJ23" s="26">
        <v>750</v>
      </c>
      <c r="BK23" s="26">
        <f t="shared" si="35"/>
        <v>8087281.7024999997</v>
      </c>
      <c r="BL23" s="26">
        <v>268</v>
      </c>
      <c r="BM23" s="26">
        <f t="shared" si="36"/>
        <v>2876575.7697040001</v>
      </c>
      <c r="BN23" s="30">
        <v>0</v>
      </c>
      <c r="BO23" s="26">
        <f t="shared" si="37"/>
        <v>0</v>
      </c>
      <c r="BP23" s="26">
        <v>0</v>
      </c>
      <c r="BQ23" s="26">
        <f t="shared" si="38"/>
        <v>0</v>
      </c>
      <c r="BR23" s="26">
        <v>0</v>
      </c>
      <c r="BS23" s="26">
        <f t="shared" si="39"/>
        <v>0</v>
      </c>
      <c r="BT23" s="26">
        <v>24</v>
      </c>
      <c r="BU23" s="26">
        <f t="shared" si="40"/>
        <v>189209.35924799999</v>
      </c>
      <c r="BV23" s="26"/>
      <c r="BW23" s="26">
        <f t="shared" si="41"/>
        <v>0</v>
      </c>
      <c r="BX23" s="26">
        <v>0</v>
      </c>
      <c r="BY23" s="26">
        <f t="shared" si="42"/>
        <v>0</v>
      </c>
      <c r="BZ23" s="26">
        <v>0</v>
      </c>
      <c r="CA23" s="26">
        <f t="shared" si="43"/>
        <v>0</v>
      </c>
      <c r="CB23" s="26">
        <v>0</v>
      </c>
      <c r="CC23" s="26">
        <f t="shared" si="44"/>
        <v>0</v>
      </c>
      <c r="CD23" s="26"/>
      <c r="CE23" s="26">
        <f t="shared" si="45"/>
        <v>0</v>
      </c>
      <c r="CF23" s="26"/>
      <c r="CG23" s="26">
        <f t="shared" si="46"/>
        <v>0</v>
      </c>
      <c r="CH23" s="26">
        <v>0</v>
      </c>
      <c r="CI23" s="26">
        <f t="shared" si="47"/>
        <v>0</v>
      </c>
      <c r="CJ23" s="26">
        <v>0</v>
      </c>
      <c r="CK23" s="26">
        <f t="shared" si="48"/>
        <v>0</v>
      </c>
      <c r="CL23" s="26">
        <v>116</v>
      </c>
      <c r="CM23" s="26">
        <f t="shared" si="49"/>
        <v>1359232.6404384</v>
      </c>
      <c r="CN23" s="26"/>
      <c r="CO23" s="26">
        <f t="shared" si="50"/>
        <v>0</v>
      </c>
      <c r="CP23" s="26"/>
      <c r="CQ23" s="26">
        <f t="shared" si="51"/>
        <v>0</v>
      </c>
      <c r="CR23" s="26">
        <v>60</v>
      </c>
      <c r="CS23" s="26">
        <f t="shared" si="52"/>
        <v>706321.70481599995</v>
      </c>
      <c r="CT23" s="26">
        <v>0</v>
      </c>
      <c r="CU23" s="26">
        <f t="shared" si="53"/>
        <v>0</v>
      </c>
      <c r="CV23" s="26">
        <v>0</v>
      </c>
      <c r="CW23" s="26">
        <f t="shared" si="54"/>
        <v>0</v>
      </c>
      <c r="CX23" s="26">
        <v>82</v>
      </c>
      <c r="CY23" s="26">
        <f t="shared" si="55"/>
        <v>1057845.5767152</v>
      </c>
      <c r="CZ23" s="26"/>
      <c r="DA23" s="26">
        <f t="shared" si="56"/>
        <v>0</v>
      </c>
      <c r="DB23" s="26">
        <v>3</v>
      </c>
      <c r="DC23" s="26">
        <f t="shared" si="57"/>
        <v>38701.667440800004</v>
      </c>
      <c r="DD23" s="26">
        <v>98</v>
      </c>
      <c r="DE23" s="26">
        <f t="shared" si="58"/>
        <v>1258912.9159152</v>
      </c>
      <c r="DF23" s="26">
        <v>0</v>
      </c>
      <c r="DG23" s="26">
        <f t="shared" si="59"/>
        <v>0</v>
      </c>
      <c r="DH23" s="26">
        <v>36</v>
      </c>
      <c r="DI23" s="26">
        <f t="shared" si="60"/>
        <v>387165.32618400006</v>
      </c>
      <c r="DJ23" s="26">
        <v>1</v>
      </c>
      <c r="DK23" s="26">
        <f t="shared" si="61"/>
        <v>16766.778755999996</v>
      </c>
      <c r="DL23" s="26">
        <v>2</v>
      </c>
      <c r="DM23" s="26">
        <f t="shared" si="62"/>
        <v>33335.355143999994</v>
      </c>
      <c r="DN23" s="26">
        <v>9</v>
      </c>
      <c r="DO23" s="26">
        <f t="shared" si="63"/>
        <v>150009.09814800002</v>
      </c>
      <c r="DP23" s="26"/>
      <c r="DQ23" s="26">
        <f t="shared" si="64"/>
        <v>0</v>
      </c>
      <c r="DR23" s="26"/>
      <c r="DS23" s="26">
        <f t="shared" si="65"/>
        <v>0</v>
      </c>
      <c r="DT23" s="27">
        <f t="shared" si="66"/>
        <v>2016</v>
      </c>
      <c r="DU23" s="28">
        <f t="shared" si="66"/>
        <v>22507990.654458407</v>
      </c>
    </row>
    <row r="24" spans="1:125" ht="30" x14ac:dyDescent="0.25">
      <c r="A24" s="31"/>
      <c r="B24" s="47">
        <v>12</v>
      </c>
      <c r="C24" s="21" t="s">
        <v>153</v>
      </c>
      <c r="D24" s="22">
        <f t="shared" si="67"/>
        <v>18150.400000000001</v>
      </c>
      <c r="E24" s="22">
        <f t="shared" si="67"/>
        <v>18790</v>
      </c>
      <c r="F24" s="22">
        <v>0.57999999999999996</v>
      </c>
      <c r="G24" s="23">
        <v>1</v>
      </c>
      <c r="H24" s="24"/>
      <c r="I24" s="22">
        <v>1.4</v>
      </c>
      <c r="J24" s="22">
        <v>1.68</v>
      </c>
      <c r="K24" s="22">
        <v>2.23</v>
      </c>
      <c r="L24" s="22">
        <v>2.39</v>
      </c>
      <c r="M24" s="25">
        <v>2.57</v>
      </c>
      <c r="N24" s="26">
        <v>160</v>
      </c>
      <c r="O24" s="26">
        <f t="shared" si="11"/>
        <v>2476300.5344000002</v>
      </c>
      <c r="P24" s="26">
        <v>0</v>
      </c>
      <c r="Q24" s="26">
        <f t="shared" si="12"/>
        <v>0</v>
      </c>
      <c r="R24" s="26">
        <v>0</v>
      </c>
      <c r="S24" s="26">
        <f t="shared" si="13"/>
        <v>0</v>
      </c>
      <c r="T24" s="26"/>
      <c r="U24" s="26">
        <f t="shared" si="14"/>
        <v>0</v>
      </c>
      <c r="V24" s="26"/>
      <c r="W24" s="26">
        <f t="shared" si="15"/>
        <v>0</v>
      </c>
      <c r="X24" s="26">
        <v>30</v>
      </c>
      <c r="Y24" s="26">
        <f t="shared" si="16"/>
        <v>468502.15719999996</v>
      </c>
      <c r="Z24" s="26">
        <v>0</v>
      </c>
      <c r="AA24" s="26">
        <f t="shared" si="17"/>
        <v>0</v>
      </c>
      <c r="AB24" s="26">
        <v>0</v>
      </c>
      <c r="AC24" s="26">
        <f t="shared" si="18"/>
        <v>0</v>
      </c>
      <c r="AD24" s="26">
        <v>5</v>
      </c>
      <c r="AE24" s="26">
        <f t="shared" si="19"/>
        <v>95395.796766666681</v>
      </c>
      <c r="AF24" s="26">
        <v>2</v>
      </c>
      <c r="AG24" s="26">
        <f t="shared" si="20"/>
        <v>38158.318706666651</v>
      </c>
      <c r="AH24" s="26"/>
      <c r="AI24" s="26">
        <f t="shared" si="21"/>
        <v>0</v>
      </c>
      <c r="AJ24" s="26"/>
      <c r="AK24" s="26">
        <f t="shared" si="22"/>
        <v>0</v>
      </c>
      <c r="AL24" s="26">
        <v>0</v>
      </c>
      <c r="AM24" s="26">
        <f t="shared" si="23"/>
        <v>0</v>
      </c>
      <c r="AN24" s="26">
        <v>0</v>
      </c>
      <c r="AO24" s="26">
        <f t="shared" si="24"/>
        <v>0</v>
      </c>
      <c r="AP24" s="26">
        <v>0</v>
      </c>
      <c r="AQ24" s="26">
        <f t="shared" si="25"/>
        <v>0</v>
      </c>
      <c r="AR24" s="26">
        <v>0</v>
      </c>
      <c r="AS24" s="26">
        <f t="shared" si="26"/>
        <v>0</v>
      </c>
      <c r="AT24" s="26">
        <v>0</v>
      </c>
      <c r="AU24" s="26">
        <f t="shared" si="27"/>
        <v>0</v>
      </c>
      <c r="AV24" s="26"/>
      <c r="AW24" s="26">
        <f t="shared" si="28"/>
        <v>0</v>
      </c>
      <c r="AX24" s="26"/>
      <c r="AY24" s="26">
        <f t="shared" si="29"/>
        <v>0</v>
      </c>
      <c r="AZ24" s="26"/>
      <c r="BA24" s="26">
        <f t="shared" si="30"/>
        <v>0</v>
      </c>
      <c r="BB24" s="26"/>
      <c r="BC24" s="26">
        <f t="shared" si="31"/>
        <v>0</v>
      </c>
      <c r="BD24" s="26"/>
      <c r="BE24" s="26">
        <f t="shared" si="32"/>
        <v>0</v>
      </c>
      <c r="BF24" s="26"/>
      <c r="BG24" s="26">
        <f t="shared" si="33"/>
        <v>0</v>
      </c>
      <c r="BH24" s="26">
        <v>305</v>
      </c>
      <c r="BI24" s="26">
        <f t="shared" si="34"/>
        <v>5586377.8586560003</v>
      </c>
      <c r="BJ24" s="26">
        <v>190</v>
      </c>
      <c r="BK24" s="26">
        <f t="shared" si="35"/>
        <v>3046900.6619333331</v>
      </c>
      <c r="BL24" s="26">
        <v>638</v>
      </c>
      <c r="BM24" s="26">
        <f t="shared" si="36"/>
        <v>10184157.078274664</v>
      </c>
      <c r="BN24" s="30">
        <v>0</v>
      </c>
      <c r="BO24" s="26">
        <f t="shared" si="37"/>
        <v>0</v>
      </c>
      <c r="BP24" s="26">
        <v>0</v>
      </c>
      <c r="BQ24" s="26">
        <f t="shared" si="38"/>
        <v>0</v>
      </c>
      <c r="BR24" s="26">
        <v>0</v>
      </c>
      <c r="BS24" s="26">
        <f t="shared" si="39"/>
        <v>0</v>
      </c>
      <c r="BT24" s="26">
        <v>0</v>
      </c>
      <c r="BU24" s="26">
        <f t="shared" si="40"/>
        <v>0</v>
      </c>
      <c r="BV24" s="26">
        <v>46</v>
      </c>
      <c r="BW24" s="26">
        <f t="shared" si="41"/>
        <v>539327.53255733324</v>
      </c>
      <c r="BX24" s="26">
        <v>0</v>
      </c>
      <c r="BY24" s="26">
        <f t="shared" si="42"/>
        <v>0</v>
      </c>
      <c r="BZ24" s="26">
        <v>0</v>
      </c>
      <c r="CA24" s="26">
        <f t="shared" si="43"/>
        <v>0</v>
      </c>
      <c r="CB24" s="26">
        <v>0</v>
      </c>
      <c r="CC24" s="26">
        <f t="shared" si="44"/>
        <v>0</v>
      </c>
      <c r="CD24" s="26"/>
      <c r="CE24" s="26">
        <f t="shared" si="45"/>
        <v>0</v>
      </c>
      <c r="CF24" s="26"/>
      <c r="CG24" s="26">
        <f t="shared" si="46"/>
        <v>0</v>
      </c>
      <c r="CH24" s="26">
        <v>0</v>
      </c>
      <c r="CI24" s="26">
        <f t="shared" si="47"/>
        <v>0</v>
      </c>
      <c r="CJ24" s="26">
        <v>0</v>
      </c>
      <c r="CK24" s="26">
        <f t="shared" si="48"/>
        <v>0</v>
      </c>
      <c r="CL24" s="26">
        <v>6</v>
      </c>
      <c r="CM24" s="26">
        <f t="shared" si="49"/>
        <v>104556.35695679998</v>
      </c>
      <c r="CN24" s="26"/>
      <c r="CO24" s="26">
        <f t="shared" si="50"/>
        <v>0</v>
      </c>
      <c r="CP24" s="26"/>
      <c r="CQ24" s="26">
        <f t="shared" si="51"/>
        <v>0</v>
      </c>
      <c r="CR24" s="26"/>
      <c r="CS24" s="26">
        <f t="shared" si="52"/>
        <v>0</v>
      </c>
      <c r="CT24" s="26">
        <v>0</v>
      </c>
      <c r="CU24" s="26">
        <f t="shared" si="53"/>
        <v>0</v>
      </c>
      <c r="CV24" s="26">
        <v>0</v>
      </c>
      <c r="CW24" s="26">
        <f t="shared" si="54"/>
        <v>0</v>
      </c>
      <c r="CX24" s="26"/>
      <c r="CY24" s="26">
        <f t="shared" si="55"/>
        <v>0</v>
      </c>
      <c r="CZ24" s="26">
        <v>144</v>
      </c>
      <c r="DA24" s="26">
        <f t="shared" si="56"/>
        <v>2283683.0002559996</v>
      </c>
      <c r="DB24" s="26"/>
      <c r="DC24" s="26">
        <f t="shared" si="57"/>
        <v>0</v>
      </c>
      <c r="DD24" s="26"/>
      <c r="DE24" s="26">
        <f t="shared" si="58"/>
        <v>0</v>
      </c>
      <c r="DF24" s="26">
        <v>0</v>
      </c>
      <c r="DG24" s="26">
        <f t="shared" si="59"/>
        <v>0</v>
      </c>
      <c r="DH24" s="26">
        <v>76</v>
      </c>
      <c r="DI24" s="26">
        <f t="shared" si="60"/>
        <v>1215544.6993013329</v>
      </c>
      <c r="DJ24" s="26">
        <v>0</v>
      </c>
      <c r="DK24" s="26">
        <f t="shared" si="61"/>
        <v>0</v>
      </c>
      <c r="DL24" s="26">
        <v>6</v>
      </c>
      <c r="DM24" s="26">
        <f t="shared" si="62"/>
        <v>148726.96910399999</v>
      </c>
      <c r="DN24" s="26"/>
      <c r="DO24" s="26">
        <f t="shared" si="63"/>
        <v>0</v>
      </c>
      <c r="DP24" s="26">
        <v>0</v>
      </c>
      <c r="DQ24" s="26">
        <f t="shared" si="64"/>
        <v>0</v>
      </c>
      <c r="DR24" s="26"/>
      <c r="DS24" s="26">
        <f t="shared" si="65"/>
        <v>0</v>
      </c>
      <c r="DT24" s="27">
        <f t="shared" si="66"/>
        <v>1608</v>
      </c>
      <c r="DU24" s="28">
        <f t="shared" si="66"/>
        <v>26187630.964112796</v>
      </c>
    </row>
    <row r="25" spans="1:125" ht="30" x14ac:dyDescent="0.25">
      <c r="A25" s="31"/>
      <c r="B25" s="47">
        <v>13</v>
      </c>
      <c r="C25" s="21" t="s">
        <v>154</v>
      </c>
      <c r="D25" s="22">
        <f t="shared" si="67"/>
        <v>18150.400000000001</v>
      </c>
      <c r="E25" s="22">
        <f t="shared" si="67"/>
        <v>18790</v>
      </c>
      <c r="F25" s="22">
        <v>1.17</v>
      </c>
      <c r="G25" s="23">
        <v>1</v>
      </c>
      <c r="H25" s="24"/>
      <c r="I25" s="22">
        <v>1.4</v>
      </c>
      <c r="J25" s="22">
        <v>1.68</v>
      </c>
      <c r="K25" s="22">
        <v>2.23</v>
      </c>
      <c r="L25" s="22">
        <v>2.39</v>
      </c>
      <c r="M25" s="25">
        <v>2.57</v>
      </c>
      <c r="N25" s="26">
        <v>556</v>
      </c>
      <c r="O25" s="26">
        <f t="shared" si="11"/>
        <v>17358653.271960001</v>
      </c>
      <c r="P25" s="26">
        <v>0</v>
      </c>
      <c r="Q25" s="26">
        <f t="shared" si="12"/>
        <v>0</v>
      </c>
      <c r="R25" s="26">
        <v>0</v>
      </c>
      <c r="S25" s="26">
        <f t="shared" si="13"/>
        <v>0</v>
      </c>
      <c r="T25" s="26"/>
      <c r="U25" s="26">
        <f t="shared" si="14"/>
        <v>0</v>
      </c>
      <c r="V25" s="26">
        <v>25</v>
      </c>
      <c r="W25" s="26">
        <f t="shared" si="15"/>
        <v>787568.28150000004</v>
      </c>
      <c r="X25" s="26">
        <v>20</v>
      </c>
      <c r="Y25" s="26">
        <f t="shared" si="16"/>
        <v>630054.62519999989</v>
      </c>
      <c r="Z25" s="26">
        <v>0</v>
      </c>
      <c r="AA25" s="26">
        <f t="shared" si="17"/>
        <v>0</v>
      </c>
      <c r="AB25" s="26">
        <v>0</v>
      </c>
      <c r="AC25" s="26">
        <f t="shared" si="18"/>
        <v>0</v>
      </c>
      <c r="AD25" s="26">
        <v>384</v>
      </c>
      <c r="AE25" s="26">
        <f t="shared" si="19"/>
        <v>14779111.576319998</v>
      </c>
      <c r="AF25" s="26"/>
      <c r="AG25" s="26">
        <f t="shared" si="20"/>
        <v>0</v>
      </c>
      <c r="AH25" s="26">
        <v>10</v>
      </c>
      <c r="AI25" s="26">
        <f t="shared" si="21"/>
        <v>307898.15784</v>
      </c>
      <c r="AJ25" s="26"/>
      <c r="AK25" s="26">
        <f t="shared" si="22"/>
        <v>0</v>
      </c>
      <c r="AL25" s="26">
        <v>0</v>
      </c>
      <c r="AM25" s="26">
        <f t="shared" si="23"/>
        <v>0</v>
      </c>
      <c r="AN25" s="26">
        <v>0</v>
      </c>
      <c r="AO25" s="26">
        <f t="shared" si="24"/>
        <v>0</v>
      </c>
      <c r="AP25" s="26">
        <v>0</v>
      </c>
      <c r="AQ25" s="26">
        <f t="shared" si="25"/>
        <v>0</v>
      </c>
      <c r="AR25" s="26">
        <v>4</v>
      </c>
      <c r="AS25" s="26">
        <f t="shared" si="26"/>
        <v>147791.11576319995</v>
      </c>
      <c r="AT25" s="26">
        <v>8</v>
      </c>
      <c r="AU25" s="26">
        <f t="shared" si="27"/>
        <v>295582.2315263999</v>
      </c>
      <c r="AV25" s="26"/>
      <c r="AW25" s="26">
        <f t="shared" si="28"/>
        <v>0</v>
      </c>
      <c r="AX25" s="26"/>
      <c r="AY25" s="26">
        <f t="shared" si="29"/>
        <v>0</v>
      </c>
      <c r="AZ25" s="26">
        <v>20</v>
      </c>
      <c r="BA25" s="26">
        <f t="shared" si="30"/>
        <v>738955.57881599991</v>
      </c>
      <c r="BB25" s="26"/>
      <c r="BC25" s="26">
        <f t="shared" si="31"/>
        <v>0</v>
      </c>
      <c r="BD25" s="26">
        <v>1</v>
      </c>
      <c r="BE25" s="26">
        <f t="shared" si="32"/>
        <v>30789.815783999991</v>
      </c>
      <c r="BF25" s="26"/>
      <c r="BG25" s="26">
        <f t="shared" si="33"/>
        <v>0</v>
      </c>
      <c r="BH25" s="26">
        <v>510</v>
      </c>
      <c r="BI25" s="26">
        <f t="shared" si="34"/>
        <v>18843367.259808</v>
      </c>
      <c r="BJ25" s="26">
        <v>350</v>
      </c>
      <c r="BK25" s="26">
        <f t="shared" si="35"/>
        <v>11322194.3835</v>
      </c>
      <c r="BL25" s="26">
        <v>318</v>
      </c>
      <c r="BM25" s="26">
        <f t="shared" si="36"/>
        <v>10239751.060811998</v>
      </c>
      <c r="BN25" s="30">
        <v>0</v>
      </c>
      <c r="BO25" s="26">
        <f t="shared" si="37"/>
        <v>0</v>
      </c>
      <c r="BP25" s="26">
        <v>0</v>
      </c>
      <c r="BQ25" s="26">
        <f t="shared" si="38"/>
        <v>0</v>
      </c>
      <c r="BR25" s="26">
        <v>0</v>
      </c>
      <c r="BS25" s="26">
        <f t="shared" si="39"/>
        <v>0</v>
      </c>
      <c r="BT25" s="26"/>
      <c r="BU25" s="26">
        <f t="shared" si="40"/>
        <v>0</v>
      </c>
      <c r="BV25" s="26"/>
      <c r="BW25" s="26">
        <f t="shared" si="41"/>
        <v>0</v>
      </c>
      <c r="BX25" s="26">
        <v>0</v>
      </c>
      <c r="BY25" s="26">
        <f t="shared" si="42"/>
        <v>0</v>
      </c>
      <c r="BZ25" s="26">
        <v>0</v>
      </c>
      <c r="CA25" s="26">
        <f t="shared" si="43"/>
        <v>0</v>
      </c>
      <c r="CB25" s="26">
        <v>0</v>
      </c>
      <c r="CC25" s="26">
        <f t="shared" si="44"/>
        <v>0</v>
      </c>
      <c r="CD25" s="26"/>
      <c r="CE25" s="26">
        <f t="shared" si="45"/>
        <v>0</v>
      </c>
      <c r="CF25" s="26"/>
      <c r="CG25" s="26">
        <f t="shared" si="46"/>
        <v>0</v>
      </c>
      <c r="CH25" s="26">
        <v>0</v>
      </c>
      <c r="CI25" s="26">
        <f t="shared" si="47"/>
        <v>0</v>
      </c>
      <c r="CJ25" s="26">
        <v>0</v>
      </c>
      <c r="CK25" s="26">
        <f t="shared" si="48"/>
        <v>0</v>
      </c>
      <c r="CL25" s="26">
        <v>94</v>
      </c>
      <c r="CM25" s="26">
        <f t="shared" si="49"/>
        <v>3304341.4189967988</v>
      </c>
      <c r="CN25" s="26">
        <v>32</v>
      </c>
      <c r="CO25" s="26">
        <f t="shared" si="50"/>
        <v>1124882.1851903994</v>
      </c>
      <c r="CP25" s="26">
        <v>11</v>
      </c>
      <c r="CQ25" s="26">
        <f t="shared" si="51"/>
        <v>323730.7813739999</v>
      </c>
      <c r="CR25" s="26">
        <v>46</v>
      </c>
      <c r="CS25" s="26">
        <f t="shared" si="52"/>
        <v>1624539.9210767997</v>
      </c>
      <c r="CT25" s="26">
        <v>0</v>
      </c>
      <c r="CU25" s="26">
        <f t="shared" si="53"/>
        <v>0</v>
      </c>
      <c r="CV25" s="26">
        <v>0</v>
      </c>
      <c r="CW25" s="26">
        <f t="shared" si="54"/>
        <v>0</v>
      </c>
      <c r="CX25" s="26">
        <v>6</v>
      </c>
      <c r="CY25" s="26">
        <f t="shared" si="55"/>
        <v>232210.00464479998</v>
      </c>
      <c r="CZ25" s="26">
        <v>62</v>
      </c>
      <c r="DA25" s="26">
        <f t="shared" si="56"/>
        <v>1983457.4334120001</v>
      </c>
      <c r="DB25" s="26">
        <v>8</v>
      </c>
      <c r="DC25" s="26">
        <f t="shared" si="57"/>
        <v>309613.33952639985</v>
      </c>
      <c r="DD25" s="26">
        <v>20</v>
      </c>
      <c r="DE25" s="26">
        <f t="shared" si="58"/>
        <v>770763.00974399992</v>
      </c>
      <c r="DF25" s="26">
        <v>16</v>
      </c>
      <c r="DG25" s="26">
        <f t="shared" si="59"/>
        <v>516220.43491199985</v>
      </c>
      <c r="DH25" s="26">
        <v>50</v>
      </c>
      <c r="DI25" s="26">
        <f t="shared" si="60"/>
        <v>1613188.8591</v>
      </c>
      <c r="DJ25" s="26">
        <v>6</v>
      </c>
      <c r="DK25" s="26">
        <f t="shared" si="61"/>
        <v>301802.01760800002</v>
      </c>
      <c r="DL25" s="26">
        <v>22</v>
      </c>
      <c r="DM25" s="26">
        <f t="shared" si="62"/>
        <v>1100066.7197519997</v>
      </c>
      <c r="DN25" s="26"/>
      <c r="DO25" s="26">
        <f t="shared" si="63"/>
        <v>0</v>
      </c>
      <c r="DP25" s="26">
        <v>4</v>
      </c>
      <c r="DQ25" s="26">
        <f t="shared" si="64"/>
        <v>267070.83304199995</v>
      </c>
      <c r="DR25" s="26">
        <v>6</v>
      </c>
      <c r="DS25" s="26">
        <f t="shared" si="65"/>
        <v>456280.67546100001</v>
      </c>
      <c r="DT25" s="27">
        <f t="shared" si="66"/>
        <v>2589</v>
      </c>
      <c r="DU25" s="28">
        <f t="shared" si="66"/>
        <v>89409884.992669791</v>
      </c>
    </row>
    <row r="26" spans="1:125" ht="30" x14ac:dyDescent="0.25">
      <c r="A26" s="31"/>
      <c r="B26" s="47">
        <v>14</v>
      </c>
      <c r="C26" s="21" t="s">
        <v>155</v>
      </c>
      <c r="D26" s="22">
        <f t="shared" si="67"/>
        <v>18150.400000000001</v>
      </c>
      <c r="E26" s="22">
        <f t="shared" si="67"/>
        <v>18790</v>
      </c>
      <c r="F26" s="22">
        <v>2.2000000000000002</v>
      </c>
      <c r="G26" s="23">
        <v>1</v>
      </c>
      <c r="H26" s="24"/>
      <c r="I26" s="22">
        <v>1.4</v>
      </c>
      <c r="J26" s="22">
        <v>1.68</v>
      </c>
      <c r="K26" s="22">
        <v>2.23</v>
      </c>
      <c r="L26" s="22">
        <v>2.39</v>
      </c>
      <c r="M26" s="25">
        <v>2.57</v>
      </c>
      <c r="N26" s="26">
        <v>108</v>
      </c>
      <c r="O26" s="26">
        <f t="shared" si="11"/>
        <v>6340183.2648000009</v>
      </c>
      <c r="P26" s="26">
        <v>0</v>
      </c>
      <c r="Q26" s="26">
        <f t="shared" si="12"/>
        <v>0</v>
      </c>
      <c r="R26" s="26">
        <v>0</v>
      </c>
      <c r="S26" s="26">
        <f t="shared" si="13"/>
        <v>0</v>
      </c>
      <c r="T26" s="26"/>
      <c r="U26" s="26">
        <f t="shared" si="14"/>
        <v>0</v>
      </c>
      <c r="V26" s="26"/>
      <c r="W26" s="26">
        <f t="shared" si="15"/>
        <v>0</v>
      </c>
      <c r="X26" s="26">
        <v>4</v>
      </c>
      <c r="Y26" s="26">
        <f t="shared" si="16"/>
        <v>236943.61973333333</v>
      </c>
      <c r="Z26" s="26">
        <v>0</v>
      </c>
      <c r="AA26" s="26">
        <f t="shared" si="17"/>
        <v>0</v>
      </c>
      <c r="AB26" s="26">
        <v>0</v>
      </c>
      <c r="AC26" s="26">
        <f t="shared" si="18"/>
        <v>0</v>
      </c>
      <c r="AD26" s="26">
        <v>55</v>
      </c>
      <c r="AE26" s="26">
        <f t="shared" si="19"/>
        <v>3980307.3823333336</v>
      </c>
      <c r="AF26" s="26"/>
      <c r="AG26" s="26">
        <f t="shared" si="20"/>
        <v>0</v>
      </c>
      <c r="AH26" s="26">
        <v>30</v>
      </c>
      <c r="AI26" s="26">
        <f t="shared" si="21"/>
        <v>1736861.4032000001</v>
      </c>
      <c r="AJ26" s="26"/>
      <c r="AK26" s="26">
        <f t="shared" si="22"/>
        <v>0</v>
      </c>
      <c r="AL26" s="26">
        <v>0</v>
      </c>
      <c r="AM26" s="26">
        <f t="shared" si="23"/>
        <v>0</v>
      </c>
      <c r="AN26" s="26">
        <v>0</v>
      </c>
      <c r="AO26" s="26">
        <f t="shared" si="24"/>
        <v>0</v>
      </c>
      <c r="AP26" s="26">
        <v>0</v>
      </c>
      <c r="AQ26" s="26">
        <f t="shared" si="25"/>
        <v>0</v>
      </c>
      <c r="AR26" s="26"/>
      <c r="AS26" s="26">
        <f t="shared" si="26"/>
        <v>0</v>
      </c>
      <c r="AT26" s="26">
        <v>2</v>
      </c>
      <c r="AU26" s="26">
        <f t="shared" si="27"/>
        <v>138948.91225599998</v>
      </c>
      <c r="AV26" s="26"/>
      <c r="AW26" s="26">
        <f t="shared" si="28"/>
        <v>0</v>
      </c>
      <c r="AX26" s="26"/>
      <c r="AY26" s="26">
        <f t="shared" si="29"/>
        <v>0</v>
      </c>
      <c r="AZ26" s="26"/>
      <c r="BA26" s="26">
        <f t="shared" si="30"/>
        <v>0</v>
      </c>
      <c r="BB26" s="26"/>
      <c r="BC26" s="26">
        <f t="shared" si="31"/>
        <v>0</v>
      </c>
      <c r="BD26" s="26"/>
      <c r="BE26" s="26">
        <f t="shared" si="32"/>
        <v>0</v>
      </c>
      <c r="BF26" s="26"/>
      <c r="BG26" s="26">
        <f t="shared" si="33"/>
        <v>0</v>
      </c>
      <c r="BH26" s="26"/>
      <c r="BI26" s="26">
        <f t="shared" si="34"/>
        <v>0</v>
      </c>
      <c r="BJ26" s="26">
        <v>48</v>
      </c>
      <c r="BK26" s="26">
        <f t="shared" si="35"/>
        <v>2919716.0608000006</v>
      </c>
      <c r="BL26" s="26">
        <v>50</v>
      </c>
      <c r="BM26" s="26">
        <f t="shared" si="36"/>
        <v>3027395.0886666668</v>
      </c>
      <c r="BN26" s="30">
        <v>0</v>
      </c>
      <c r="BO26" s="26">
        <f t="shared" si="37"/>
        <v>0</v>
      </c>
      <c r="BP26" s="26">
        <v>0</v>
      </c>
      <c r="BQ26" s="26">
        <f t="shared" si="38"/>
        <v>0</v>
      </c>
      <c r="BR26" s="26">
        <v>0</v>
      </c>
      <c r="BS26" s="26">
        <f t="shared" si="39"/>
        <v>0</v>
      </c>
      <c r="BT26" s="26">
        <v>0</v>
      </c>
      <c r="BU26" s="26">
        <f t="shared" si="40"/>
        <v>0</v>
      </c>
      <c r="BV26" s="26">
        <v>0</v>
      </c>
      <c r="BW26" s="26">
        <f t="shared" si="41"/>
        <v>0</v>
      </c>
      <c r="BX26" s="26">
        <v>0</v>
      </c>
      <c r="BY26" s="26">
        <f t="shared" si="42"/>
        <v>0</v>
      </c>
      <c r="BZ26" s="26">
        <v>0</v>
      </c>
      <c r="CA26" s="26">
        <f t="shared" si="43"/>
        <v>0</v>
      </c>
      <c r="CB26" s="26">
        <v>0</v>
      </c>
      <c r="CC26" s="26">
        <f t="shared" si="44"/>
        <v>0</v>
      </c>
      <c r="CD26" s="26"/>
      <c r="CE26" s="26">
        <f t="shared" si="45"/>
        <v>0</v>
      </c>
      <c r="CF26" s="26"/>
      <c r="CG26" s="26">
        <f t="shared" si="46"/>
        <v>0</v>
      </c>
      <c r="CH26" s="26">
        <v>0</v>
      </c>
      <c r="CI26" s="26">
        <f t="shared" si="47"/>
        <v>0</v>
      </c>
      <c r="CJ26" s="26">
        <v>0</v>
      </c>
      <c r="CK26" s="26">
        <f t="shared" si="48"/>
        <v>0</v>
      </c>
      <c r="CL26" s="26">
        <v>12</v>
      </c>
      <c r="CM26" s="26">
        <f t="shared" si="49"/>
        <v>793186.15622400003</v>
      </c>
      <c r="CN26" s="26">
        <v>2</v>
      </c>
      <c r="CO26" s="26">
        <f t="shared" si="50"/>
        <v>132197.69270399999</v>
      </c>
      <c r="CP26" s="26">
        <v>8</v>
      </c>
      <c r="CQ26" s="26">
        <f t="shared" si="51"/>
        <v>442708.76085333328</v>
      </c>
      <c r="CR26" s="26">
        <v>8</v>
      </c>
      <c r="CS26" s="26">
        <f t="shared" si="52"/>
        <v>531250.51302399999</v>
      </c>
      <c r="CT26" s="26">
        <v>0</v>
      </c>
      <c r="CU26" s="26">
        <f t="shared" si="53"/>
        <v>0</v>
      </c>
      <c r="CV26" s="26">
        <v>0</v>
      </c>
      <c r="CW26" s="26">
        <f t="shared" si="54"/>
        <v>0</v>
      </c>
      <c r="CX26" s="26"/>
      <c r="CY26" s="26">
        <f t="shared" si="55"/>
        <v>0</v>
      </c>
      <c r="CZ26" s="26">
        <v>38</v>
      </c>
      <c r="DA26" s="26">
        <f t="shared" si="56"/>
        <v>2285870.4360799999</v>
      </c>
      <c r="DB26" s="26"/>
      <c r="DC26" s="26">
        <f t="shared" si="57"/>
        <v>0</v>
      </c>
      <c r="DD26" s="26">
        <v>5</v>
      </c>
      <c r="DE26" s="26">
        <f t="shared" si="58"/>
        <v>362324.49176000006</v>
      </c>
      <c r="DF26" s="26"/>
      <c r="DG26" s="26">
        <f t="shared" si="59"/>
        <v>0</v>
      </c>
      <c r="DH26" s="26">
        <v>4</v>
      </c>
      <c r="DI26" s="26">
        <f t="shared" si="60"/>
        <v>242667.72581333332</v>
      </c>
      <c r="DJ26" s="26">
        <v>0</v>
      </c>
      <c r="DK26" s="26">
        <f t="shared" si="61"/>
        <v>0</v>
      </c>
      <c r="DL26" s="26">
        <v>0</v>
      </c>
      <c r="DM26" s="26">
        <f t="shared" si="62"/>
        <v>0</v>
      </c>
      <c r="DN26" s="26"/>
      <c r="DO26" s="26">
        <f t="shared" si="63"/>
        <v>0</v>
      </c>
      <c r="DP26" s="26">
        <v>0</v>
      </c>
      <c r="DQ26" s="26">
        <f t="shared" si="64"/>
        <v>0</v>
      </c>
      <c r="DR26" s="26"/>
      <c r="DS26" s="26">
        <f t="shared" si="65"/>
        <v>0</v>
      </c>
      <c r="DT26" s="27">
        <f t="shared" si="66"/>
        <v>374</v>
      </c>
      <c r="DU26" s="28">
        <f t="shared" si="66"/>
        <v>23170561.508248001</v>
      </c>
    </row>
    <row r="27" spans="1:125" x14ac:dyDescent="0.25">
      <c r="A27" s="31">
        <v>3</v>
      </c>
      <c r="B27" s="59"/>
      <c r="C27" s="35" t="s">
        <v>156</v>
      </c>
      <c r="D27" s="22">
        <f t="shared" si="67"/>
        <v>18150.400000000001</v>
      </c>
      <c r="E27" s="22">
        <f t="shared" si="67"/>
        <v>18790</v>
      </c>
      <c r="F27" s="48"/>
      <c r="G27" s="23"/>
      <c r="H27" s="24"/>
      <c r="I27" s="22"/>
      <c r="J27" s="22"/>
      <c r="K27" s="22"/>
      <c r="L27" s="22"/>
      <c r="M27" s="25">
        <v>2.57</v>
      </c>
      <c r="N27" s="34">
        <f>N28+N29</f>
        <v>8</v>
      </c>
      <c r="O27" s="34">
        <f>O28+O29</f>
        <v>104602.35015999997</v>
      </c>
      <c r="P27" s="34">
        <f t="shared" ref="P27:BW27" si="68">P28+P29</f>
        <v>0</v>
      </c>
      <c r="Q27" s="34">
        <f t="shared" si="68"/>
        <v>0</v>
      </c>
      <c r="R27" s="34">
        <f>R28+R29</f>
        <v>0</v>
      </c>
      <c r="S27" s="34">
        <f>S28+S29</f>
        <v>0</v>
      </c>
      <c r="T27" s="34">
        <f>T28+T29</f>
        <v>0</v>
      </c>
      <c r="U27" s="34">
        <f>U28+U29</f>
        <v>0</v>
      </c>
      <c r="V27" s="34">
        <f t="shared" si="68"/>
        <v>0</v>
      </c>
      <c r="W27" s="34">
        <f t="shared" si="68"/>
        <v>0</v>
      </c>
      <c r="X27" s="34">
        <f t="shared" si="68"/>
        <v>0</v>
      </c>
      <c r="Y27" s="34">
        <f t="shared" si="68"/>
        <v>0</v>
      </c>
      <c r="Z27" s="34">
        <f t="shared" si="68"/>
        <v>0</v>
      </c>
      <c r="AA27" s="34">
        <f t="shared" si="68"/>
        <v>0</v>
      </c>
      <c r="AB27" s="34">
        <f t="shared" si="68"/>
        <v>0</v>
      </c>
      <c r="AC27" s="34">
        <f t="shared" si="68"/>
        <v>0</v>
      </c>
      <c r="AD27" s="34">
        <f t="shared" si="68"/>
        <v>0</v>
      </c>
      <c r="AE27" s="34">
        <f t="shared" si="68"/>
        <v>0</v>
      </c>
      <c r="AF27" s="34">
        <f>AF28+AF29</f>
        <v>9</v>
      </c>
      <c r="AG27" s="34">
        <f>AG28+AG29</f>
        <v>224673.54893666663</v>
      </c>
      <c r="AH27" s="34">
        <f>AH28+AH29</f>
        <v>2</v>
      </c>
      <c r="AI27" s="34">
        <f>AI28+AI29</f>
        <v>14210.684207999997</v>
      </c>
      <c r="AJ27" s="34">
        <f t="shared" si="68"/>
        <v>0</v>
      </c>
      <c r="AK27" s="34">
        <f t="shared" si="68"/>
        <v>0</v>
      </c>
      <c r="AL27" s="34">
        <f t="shared" si="68"/>
        <v>0</v>
      </c>
      <c r="AM27" s="34">
        <f t="shared" si="68"/>
        <v>0</v>
      </c>
      <c r="AN27" s="34">
        <f t="shared" si="68"/>
        <v>0</v>
      </c>
      <c r="AO27" s="34">
        <f t="shared" si="68"/>
        <v>0</v>
      </c>
      <c r="AP27" s="34">
        <f t="shared" si="68"/>
        <v>6</v>
      </c>
      <c r="AQ27" s="34">
        <f t="shared" si="68"/>
        <v>51158.463148800001</v>
      </c>
      <c r="AR27" s="34">
        <f t="shared" si="68"/>
        <v>6</v>
      </c>
      <c r="AS27" s="34">
        <f t="shared" si="68"/>
        <v>51158.463148800001</v>
      </c>
      <c r="AT27" s="34">
        <f t="shared" si="68"/>
        <v>0</v>
      </c>
      <c r="AU27" s="34">
        <f t="shared" si="68"/>
        <v>0</v>
      </c>
      <c r="AV27" s="34">
        <f t="shared" si="68"/>
        <v>0</v>
      </c>
      <c r="AW27" s="34">
        <f t="shared" si="68"/>
        <v>0</v>
      </c>
      <c r="AX27" s="34">
        <f t="shared" si="68"/>
        <v>0</v>
      </c>
      <c r="AY27" s="34">
        <f t="shared" si="68"/>
        <v>0</v>
      </c>
      <c r="AZ27" s="34">
        <f t="shared" si="68"/>
        <v>0</v>
      </c>
      <c r="BA27" s="34">
        <f t="shared" si="68"/>
        <v>0</v>
      </c>
      <c r="BB27" s="34">
        <f t="shared" si="68"/>
        <v>0</v>
      </c>
      <c r="BC27" s="34">
        <f t="shared" si="68"/>
        <v>0</v>
      </c>
      <c r="BD27" s="34">
        <f t="shared" si="68"/>
        <v>0</v>
      </c>
      <c r="BE27" s="34">
        <f t="shared" si="68"/>
        <v>0</v>
      </c>
      <c r="BF27" s="34">
        <f t="shared" si="68"/>
        <v>0</v>
      </c>
      <c r="BG27" s="34">
        <f t="shared" si="68"/>
        <v>0</v>
      </c>
      <c r="BH27" s="34">
        <f t="shared" si="68"/>
        <v>0</v>
      </c>
      <c r="BI27" s="34">
        <f t="shared" si="68"/>
        <v>0</v>
      </c>
      <c r="BJ27" s="34">
        <f t="shared" si="68"/>
        <v>0</v>
      </c>
      <c r="BK27" s="34">
        <f t="shared" si="68"/>
        <v>0</v>
      </c>
      <c r="BL27" s="34">
        <f t="shared" si="68"/>
        <v>0</v>
      </c>
      <c r="BM27" s="34">
        <f t="shared" si="68"/>
        <v>0</v>
      </c>
      <c r="BN27" s="34">
        <f t="shared" si="68"/>
        <v>0</v>
      </c>
      <c r="BO27" s="34">
        <f t="shared" si="68"/>
        <v>0</v>
      </c>
      <c r="BP27" s="34">
        <f t="shared" si="68"/>
        <v>3</v>
      </c>
      <c r="BQ27" s="34">
        <f t="shared" si="68"/>
        <v>28252.417032000001</v>
      </c>
      <c r="BR27" s="34">
        <f t="shared" si="68"/>
        <v>0</v>
      </c>
      <c r="BS27" s="34">
        <f t="shared" si="68"/>
        <v>0</v>
      </c>
      <c r="BT27" s="34">
        <f>BT28+BT29</f>
        <v>0</v>
      </c>
      <c r="BU27" s="34">
        <f>BU28+BU29</f>
        <v>0</v>
      </c>
      <c r="BV27" s="34">
        <f t="shared" si="68"/>
        <v>0</v>
      </c>
      <c r="BW27" s="34">
        <f t="shared" si="68"/>
        <v>0</v>
      </c>
      <c r="BX27" s="34">
        <f>BX28+BX29</f>
        <v>0</v>
      </c>
      <c r="BY27" s="34">
        <f>BY28+BY29</f>
        <v>0</v>
      </c>
      <c r="BZ27" s="34">
        <f t="shared" ref="BZ27:DQ27" si="69">BZ28+BZ29</f>
        <v>0</v>
      </c>
      <c r="CA27" s="34">
        <f t="shared" si="69"/>
        <v>0</v>
      </c>
      <c r="CB27" s="34">
        <f>CB28+CB29</f>
        <v>1</v>
      </c>
      <c r="CC27" s="34">
        <f>CC28+CC29</f>
        <v>7296.538687199999</v>
      </c>
      <c r="CD27" s="34">
        <f t="shared" si="69"/>
        <v>0</v>
      </c>
      <c r="CE27" s="34">
        <f t="shared" si="69"/>
        <v>0</v>
      </c>
      <c r="CF27" s="34">
        <f>CF28+CF29</f>
        <v>0</v>
      </c>
      <c r="CG27" s="34">
        <f>CG28+CG29</f>
        <v>0</v>
      </c>
      <c r="CH27" s="34">
        <f t="shared" si="69"/>
        <v>2</v>
      </c>
      <c r="CI27" s="34">
        <f t="shared" si="69"/>
        <v>13463.044811999998</v>
      </c>
      <c r="CJ27" s="34">
        <f>CJ28+CJ29</f>
        <v>5</v>
      </c>
      <c r="CK27" s="34">
        <f>CK28+CK29</f>
        <v>33972.067710000003</v>
      </c>
      <c r="CL27" s="34">
        <f>CL28+CL29</f>
        <v>0</v>
      </c>
      <c r="CM27" s="34">
        <f>CM28+CM29</f>
        <v>0</v>
      </c>
      <c r="CN27" s="34">
        <f t="shared" si="69"/>
        <v>1</v>
      </c>
      <c r="CO27" s="34">
        <f t="shared" si="69"/>
        <v>8112.1311431999984</v>
      </c>
      <c r="CP27" s="34">
        <f t="shared" si="69"/>
        <v>2</v>
      </c>
      <c r="CQ27" s="34">
        <f t="shared" si="69"/>
        <v>13583.109707999998</v>
      </c>
      <c r="CR27" s="34">
        <f t="shared" si="69"/>
        <v>2</v>
      </c>
      <c r="CS27" s="34">
        <f t="shared" si="69"/>
        <v>16299.731649599995</v>
      </c>
      <c r="CT27" s="34">
        <f t="shared" si="69"/>
        <v>0</v>
      </c>
      <c r="CU27" s="34">
        <f t="shared" si="69"/>
        <v>0</v>
      </c>
      <c r="CV27" s="34">
        <f t="shared" si="69"/>
        <v>0</v>
      </c>
      <c r="CW27" s="34">
        <f t="shared" si="69"/>
        <v>0</v>
      </c>
      <c r="CX27" s="34">
        <f t="shared" si="69"/>
        <v>5</v>
      </c>
      <c r="CY27" s="34">
        <f t="shared" si="69"/>
        <v>44655.770124000002</v>
      </c>
      <c r="CZ27" s="34">
        <f t="shared" si="69"/>
        <v>0</v>
      </c>
      <c r="DA27" s="34">
        <f t="shared" si="69"/>
        <v>0</v>
      </c>
      <c r="DB27" s="34">
        <f>DB28+DB29</f>
        <v>0</v>
      </c>
      <c r="DC27" s="34">
        <f>DC28+DC29</f>
        <v>0</v>
      </c>
      <c r="DD27" s="34">
        <f t="shared" si="69"/>
        <v>0</v>
      </c>
      <c r="DE27" s="34">
        <f t="shared" si="69"/>
        <v>0</v>
      </c>
      <c r="DF27" s="34">
        <f>DF28+DF29</f>
        <v>6</v>
      </c>
      <c r="DG27" s="34">
        <f>DG28+DG29</f>
        <v>44672.922251999997</v>
      </c>
      <c r="DH27" s="34">
        <f t="shared" si="69"/>
        <v>0</v>
      </c>
      <c r="DI27" s="34">
        <f t="shared" si="69"/>
        <v>0</v>
      </c>
      <c r="DJ27" s="34">
        <f>DJ28+DJ29</f>
        <v>0</v>
      </c>
      <c r="DK27" s="34">
        <f>DK28+DK29</f>
        <v>0</v>
      </c>
      <c r="DL27" s="34">
        <f t="shared" si="69"/>
        <v>0</v>
      </c>
      <c r="DM27" s="34">
        <f t="shared" si="69"/>
        <v>0</v>
      </c>
      <c r="DN27" s="34">
        <f t="shared" si="69"/>
        <v>0</v>
      </c>
      <c r="DO27" s="34">
        <f t="shared" si="69"/>
        <v>0</v>
      </c>
      <c r="DP27" s="34">
        <f t="shared" si="69"/>
        <v>0</v>
      </c>
      <c r="DQ27" s="34">
        <f t="shared" si="69"/>
        <v>0</v>
      </c>
      <c r="DR27" s="34">
        <f>DR28+DR29</f>
        <v>0</v>
      </c>
      <c r="DS27" s="34">
        <f>DS28+DS29</f>
        <v>0</v>
      </c>
      <c r="DT27" s="34">
        <f t="shared" ref="DT27:DU27" si="70">DT28+DT29</f>
        <v>58</v>
      </c>
      <c r="DU27" s="34">
        <f t="shared" si="70"/>
        <v>656111.24272026669</v>
      </c>
    </row>
    <row r="28" spans="1:125" ht="30" x14ac:dyDescent="0.25">
      <c r="A28" s="31"/>
      <c r="B28" s="47">
        <v>15</v>
      </c>
      <c r="C28" s="21" t="s">
        <v>157</v>
      </c>
      <c r="D28" s="22">
        <f t="shared" si="67"/>
        <v>18150.400000000001</v>
      </c>
      <c r="E28" s="22">
        <f t="shared" si="67"/>
        <v>18790</v>
      </c>
      <c r="F28" s="22">
        <v>1.1499999999999999</v>
      </c>
      <c r="G28" s="23">
        <v>1</v>
      </c>
      <c r="H28" s="24"/>
      <c r="I28" s="22">
        <v>1.4</v>
      </c>
      <c r="J28" s="22">
        <v>1.68</v>
      </c>
      <c r="K28" s="22">
        <v>2.23</v>
      </c>
      <c r="L28" s="22">
        <v>2.39</v>
      </c>
      <c r="M28" s="25">
        <v>2.57</v>
      </c>
      <c r="N28" s="26">
        <v>2</v>
      </c>
      <c r="O28" s="26">
        <f>(N28/12*1*$D28*$F28*$G28*$I28*O$9)+(N28/12*11*$E28*$F28*$G28*$I28*O$10)</f>
        <v>61373.827899999975</v>
      </c>
      <c r="P28" s="26">
        <v>0</v>
      </c>
      <c r="Q28" s="26">
        <f t="shared" ref="Q28:Q29" si="71">(P28/12*1*$D28*$F28*$G28*$I28*$Q$9)+(P28/12*11*$E28*$F28*$G28*$I28*$Q$10)</f>
        <v>0</v>
      </c>
      <c r="R28" s="26">
        <v>0</v>
      </c>
      <c r="S28" s="26">
        <f>(R28/12*1*$D28*$F28*$G28*$I28*S$9)+(R28/12*11*$E28*$F28*$G28*$I28*S$10)</f>
        <v>0</v>
      </c>
      <c r="T28" s="26"/>
      <c r="U28" s="26">
        <f>(T28/12*1*$D28*$F28*$G28*$I28*U$9)+(T28/12*11*$E28*$F28*$G28*$I28*U$10)</f>
        <v>0</v>
      </c>
      <c r="V28" s="26">
        <v>0</v>
      </c>
      <c r="W28" s="26">
        <f t="shared" ref="W28:W29" si="72">(V28/12*1*$D28*$F28*$G28*$I28*W$9)+(V28/12*11*$E28*$F28*$G28*$I28*W$10)</f>
        <v>0</v>
      </c>
      <c r="X28" s="26"/>
      <c r="Y28" s="26">
        <f t="shared" ref="Y28:Y29" si="73">(X28/12*1*$D28*$F28*$G28*$I28*Y$9)+(X28/12*11*$E28*$F28*$G28*$I28*Y$10)</f>
        <v>0</v>
      </c>
      <c r="Z28" s="26">
        <v>0</v>
      </c>
      <c r="AA28" s="26">
        <f t="shared" ref="AA28:AA29" si="74">(Z28/12*1*$D28*$F28*$G28*$I28*AA$9)+(Z28/12*11*$E28*$F28*$G28*$I28*AA$10)</f>
        <v>0</v>
      </c>
      <c r="AB28" s="26">
        <v>0</v>
      </c>
      <c r="AC28" s="26">
        <f t="shared" ref="AC28:AC29" si="75">(AB28/12*1*$D28*$F28*$G28*$I28*AC$9)+(AB28/12*11*$E28*$F28*$G28*$I28*AC$10)</f>
        <v>0</v>
      </c>
      <c r="AD28" s="26">
        <v>0</v>
      </c>
      <c r="AE28" s="26">
        <f t="shared" ref="AE28:AE29" si="76">(AD28/12*1*$D28*$F28*$G28*$I28*AE$9)+(AD28/12*11*$E28*$F28*$G28*$I28*AE$10)</f>
        <v>0</v>
      </c>
      <c r="AF28" s="26">
        <v>5</v>
      </c>
      <c r="AG28" s="26">
        <f>(AF28/12*1*$D28*$F28*$G28*$I28*AG$9)+(AF28/12*11*$E28*$F28*$G28*$I28*AG$10)</f>
        <v>189146.83841666664</v>
      </c>
      <c r="AH28" s="26">
        <v>0</v>
      </c>
      <c r="AI28" s="26">
        <f>(AH28/12*1*$D28*$F28*$G28*$I28*AI$9)+(AH28/12*11*$E28*$F28*$G28*$I28*AI$10)</f>
        <v>0</v>
      </c>
      <c r="AJ28" s="26"/>
      <c r="AK28" s="26">
        <f t="shared" ref="AK28:AK29" si="77">(AJ28/12*1*$D28*$F28*$G28*$I28*AK$9)+(AJ28/12*11*$E28*$F28*$G28*$I28*AK$10)</f>
        <v>0</v>
      </c>
      <c r="AL28" s="26">
        <v>0</v>
      </c>
      <c r="AM28" s="26">
        <f t="shared" ref="AM28:AM29" si="78">(AL28/12*1*$D28*$F28*$G28*$I28*AM$9)+(AL28/12*11*$E28*$F28*$G28*$I28*AM$10)</f>
        <v>0</v>
      </c>
      <c r="AN28" s="26"/>
      <c r="AO28" s="26">
        <f>(AN28/12*1*$D28*$F28*$G28*$J28*AO$9)+(AN28/12*11*$E28*$F28*$G28*$J28*AO$10)</f>
        <v>0</v>
      </c>
      <c r="AP28" s="26">
        <v>0</v>
      </c>
      <c r="AQ28" s="26">
        <f>(AP28/12*1*$D28*$F28*$G28*$J28*AQ$9)+(AP28/12*11*$E28*$F28*$G28*$J28*AQ$10)</f>
        <v>0</v>
      </c>
      <c r="AR28" s="26"/>
      <c r="AS28" s="26">
        <f>(AR28/12*1*$D28*$F28*$G28*$J28*AS$9)+(AR28/12*11*$E28*$F28*$G28*$J28*AS$10)</f>
        <v>0</v>
      </c>
      <c r="AT28" s="26">
        <v>0</v>
      </c>
      <c r="AU28" s="26">
        <f>(AT28/12*1*$D28*$F28*$G28*$J28*AU$9)+(AT28/12*11*$E28*$F28*$G28*$J28*AU$10)</f>
        <v>0</v>
      </c>
      <c r="AV28" s="26"/>
      <c r="AW28" s="26">
        <f>(AV28/12*1*$D28*$F28*$G28*$I28*AW$9)+(AV28/12*11*$E28*$F28*$G28*$I28*AW$10)</f>
        <v>0</v>
      </c>
      <c r="AX28" s="26"/>
      <c r="AY28" s="26">
        <f>(AX28/12*1*$D28*$F28*$G28*$I28*AY$9)+(AX28/12*11*$E28*$F28*$G28*$I28*AY$10)</f>
        <v>0</v>
      </c>
      <c r="AZ28" s="26">
        <v>0</v>
      </c>
      <c r="BA28" s="26">
        <f>(AZ28/12*1*$D28*$F28*$G28*$J28*BA$9)+(AZ28/12*11*$E28*$F28*$G28*$J28*BA$10)</f>
        <v>0</v>
      </c>
      <c r="BB28" s="26">
        <v>0</v>
      </c>
      <c r="BC28" s="26">
        <f>(BB28/12*1*$D28*$F28*$G28*$I28*BC$9)+(BB28/12*11*$E28*$F28*$G28*$I28*BC$10)</f>
        <v>0</v>
      </c>
      <c r="BD28" s="26">
        <v>0</v>
      </c>
      <c r="BE28" s="26">
        <f>(BD28/12*1*$D28*$F28*$G28*$I28*BE$9)+(BD28/12*11*$E28*$F28*$G28*$I28*BE$10)</f>
        <v>0</v>
      </c>
      <c r="BF28" s="26">
        <v>0</v>
      </c>
      <c r="BG28" s="26">
        <f>(BF28/12*1*$D28*$F28*$G28*$I28*BG$9)+(BF28/12*11*$E28*$F28*$G28*$I28*BG$10)</f>
        <v>0</v>
      </c>
      <c r="BH28" s="26">
        <v>0</v>
      </c>
      <c r="BI28" s="26">
        <f>(BH28/12*1*$D28*$F28*$G28*$J28*BI$9)+(BH28/12*11*$E28*$F28*$G28*$J28*BI$10)</f>
        <v>0</v>
      </c>
      <c r="BJ28" s="26"/>
      <c r="BK28" s="26">
        <f>(BJ28/12*1*$D28*$F28*$G28*$I28*BK$9)+(BJ28/12*11*$E28*$F28*$G28*$I28*BK$10)</f>
        <v>0</v>
      </c>
      <c r="BL28" s="26"/>
      <c r="BM28" s="26">
        <f t="shared" ref="BM28:BM29" si="79">(BL28/12*1*$D28*$F28*$G28*$I28*BM$9)+(BL28/12*11*$E28*$F28*$G28*$I28*BM$10)</f>
        <v>0</v>
      </c>
      <c r="BN28" s="30"/>
      <c r="BO28" s="26">
        <f>(BN28/12*1*$D28*$F28*$G28*$J28*BO$9)+(BN28/12*11*$E28*$F28*$G28*$J28*BO$10)</f>
        <v>0</v>
      </c>
      <c r="BP28" s="26"/>
      <c r="BQ28" s="26">
        <f t="shared" ref="BQ28:BQ29" si="80">(BP28/12*1*$D28*$F28*$G28*$J28*BQ$9)+(BP28/12*11*$E28*$F28*$G28*$J28*BQ$10)</f>
        <v>0</v>
      </c>
      <c r="BR28" s="26">
        <v>0</v>
      </c>
      <c r="BS28" s="26">
        <f t="shared" ref="BS28:BS29" si="81">(BR28/12*1*$D28*$F28*$G28*$J28*BS$9)+(BR28/12*11*$E28*$F28*$G28*$J28*BS$10)</f>
        <v>0</v>
      </c>
      <c r="BT28" s="26">
        <v>0</v>
      </c>
      <c r="BU28" s="26">
        <f>(BT28/12*1*$D28*$F28*$G28*$I28*BU$9)+(BT28/12*11*$E28*$F28*$G28*$I28*BU$10)</f>
        <v>0</v>
      </c>
      <c r="BV28" s="26">
        <v>0</v>
      </c>
      <c r="BW28" s="26">
        <f t="shared" ref="BW28:BW29" si="82">(BV28/12*1*$D28*$F28*$G28*$I28*BW$9)+(BV28/12*11*$E28*$F28*$G28*$I28*BW$10)</f>
        <v>0</v>
      </c>
      <c r="BX28" s="26">
        <v>0</v>
      </c>
      <c r="BY28" s="26">
        <f>(BX28/12*1*$D28*$F28*$G28*$I28*BY$9)+(BX28/12*11*$E28*$F28*$G28*$I28*BY$10)</f>
        <v>0</v>
      </c>
      <c r="BZ28" s="26">
        <v>0</v>
      </c>
      <c r="CA28" s="26">
        <f>(BZ28/12*1*$D28*$F28*$G28*$I28*CA$9)+(BZ28/12*11*$E28*$F28*$G28*$I28*CA$10)</f>
        <v>0</v>
      </c>
      <c r="CB28" s="26">
        <v>0</v>
      </c>
      <c r="CC28" s="26">
        <f>(CB28/12*1*$D28*$F28*$G28*$J28*CC$9)+(CB28/12*11*$E28*$F28*$G28*$J28*CC$10)</f>
        <v>0</v>
      </c>
      <c r="CD28" s="26"/>
      <c r="CE28" s="26">
        <f>(CD28/12*1*$D28*$F28*$G28*$I28*CE$9)+(CD28/12*11*$E28*$F28*$G28*$I28*CE$10)</f>
        <v>0</v>
      </c>
      <c r="CF28" s="26"/>
      <c r="CG28" s="26">
        <f>(CF28/12*1*$D28*$F28*$G28*$J28*CG$9)+(CF28/12*11*$E28*$F28*$G28*$J28*CG$10)</f>
        <v>0</v>
      </c>
      <c r="CH28" s="26">
        <v>0</v>
      </c>
      <c r="CI28" s="26">
        <f>(CH28/12*1*$D28*$F28*$G28*$I28*CI$9)+(CH28/12*11*$E28*$F28*$G28*$I28*CI$10)</f>
        <v>0</v>
      </c>
      <c r="CJ28" s="26">
        <v>0</v>
      </c>
      <c r="CK28" s="26">
        <f>(CJ28/12*1*$D28*$F28*$G28*$I28*CK$9)+(CJ28/12*11*$E28*$F28*$G28*$I28*CK$10)</f>
        <v>0</v>
      </c>
      <c r="CL28" s="26"/>
      <c r="CM28" s="26">
        <f>(CL28/12*1*$D28*$F28*$G28*$J28*CM$9)+(CL28/12*11*$E28*$F28*$G28*$J28*CM$10)</f>
        <v>0</v>
      </c>
      <c r="CN28" s="26">
        <v>0</v>
      </c>
      <c r="CO28" s="26">
        <f t="shared" ref="CO28:CO29" si="83">(CN28/12*1*$D28*$F28*$G28*$J28*CO$9)+(CN28/12*11*$E28*$F28*$G28*$J28*CO$10)</f>
        <v>0</v>
      </c>
      <c r="CP28" s="26">
        <v>0</v>
      </c>
      <c r="CQ28" s="26">
        <f t="shared" ref="CQ28:CQ29" si="84">(CP28/12*1*$D28*$F28*$G28*$I28*CQ$9)+(CP28/12*11*$E28*$F28*$G28*$I28*CQ$10)</f>
        <v>0</v>
      </c>
      <c r="CR28" s="26">
        <v>0</v>
      </c>
      <c r="CS28" s="26">
        <f t="shared" ref="CS28:CS29" si="85">(CR28/12*1*$D28*$F28*$G28*$J28*CS$9)+(CR28/12*11*$E28*$F28*$G28*$J28*CS$10)</f>
        <v>0</v>
      </c>
      <c r="CT28" s="26">
        <v>0</v>
      </c>
      <c r="CU28" s="26">
        <f>(CT28/12*1*$D28*$F28*$G28*$J28*CU$9)+(CT28/12*11*$E28*$F28*$G28*$J28*CU$10)</f>
        <v>0</v>
      </c>
      <c r="CV28" s="26">
        <v>0</v>
      </c>
      <c r="CW28" s="26">
        <f>(CV28/12*1*$D28*$F28*$G28*$J28*CW$9)+(CV28/12*11*$E28*$F28*$G28*$J28*CW$10)</f>
        <v>0</v>
      </c>
      <c r="CX28" s="26">
        <v>0</v>
      </c>
      <c r="CY28" s="26">
        <f>(CX28/12*1*$D28*$F28*$G28*$J28*CY$9)+(CX28/12*11*$E28*$F28*$G28*$J28*CY$10)</f>
        <v>0</v>
      </c>
      <c r="CZ28" s="26">
        <v>0</v>
      </c>
      <c r="DA28" s="26">
        <f>(CZ28/12*1*$D28*$F28*$G28*$I28*DA$9)+(CZ28/12*11*$E28*$F28*$G28*$I28*DA$10)</f>
        <v>0</v>
      </c>
      <c r="DB28" s="26"/>
      <c r="DC28" s="26">
        <f>(DB28/12*1*$D28*$F28*$G28*$J28*DC$9)+(DB28/12*11*$E28*$F28*$G28*$J28*DC$10)</f>
        <v>0</v>
      </c>
      <c r="DD28" s="26"/>
      <c r="DE28" s="26">
        <f>(DD28/12*1*$D28*$F28*$G28*$J28*DE$9)+(DD28/12*11*$E28*$F28*$G28*$J28*DE$10)</f>
        <v>0</v>
      </c>
      <c r="DF28" s="26"/>
      <c r="DG28" s="26">
        <f>(DF28/12*1*$D28*$F28*$G28*$I28*DG$9)+(DF28/12*11*$E28*$F28*$G28*$I28*DG$10)</f>
        <v>0</v>
      </c>
      <c r="DH28" s="26"/>
      <c r="DI28" s="26">
        <f>(DH28/12*1*$D28*$F28*$G28*$I28*DI$9)+(DH28/12*11*$E28*$F28*$G28*$I28*DI$10)</f>
        <v>0</v>
      </c>
      <c r="DJ28" s="26">
        <v>0</v>
      </c>
      <c r="DK28" s="26">
        <f>(DJ28/12*1*$D28*$F28*$G28*$J28*DK$9)+(DJ28/12*11*$E28*$F28*$G28*$J28*DK$10)</f>
        <v>0</v>
      </c>
      <c r="DL28" s="26">
        <v>0</v>
      </c>
      <c r="DM28" s="26">
        <f t="shared" ref="DM28:DM29" si="86">(DL28/12*1*$D28*$F28*$G28*$J28*DM$9)+(DL28/12*11*$E28*$F28*$G28*$J28*DM$10)</f>
        <v>0</v>
      </c>
      <c r="DN28" s="26">
        <v>0</v>
      </c>
      <c r="DO28" s="26">
        <f t="shared" ref="DO28:DO29" si="87">(DN28/12*1*$D28*$F28*$G28*$J28*DO$9)+(DN28/12*11*$E28*$F28*$G28*$J28*DO$10)</f>
        <v>0</v>
      </c>
      <c r="DP28" s="26">
        <v>0</v>
      </c>
      <c r="DQ28" s="26">
        <f t="shared" ref="DQ28:DQ29" si="88">(DP28/12*1*$D28*$F28*$G28*$K28*DQ$9)+(DP28/12*11*$E28*$F28*$G28*$K28*DQ$10)</f>
        <v>0</v>
      </c>
      <c r="DR28" s="26">
        <v>0</v>
      </c>
      <c r="DS28" s="26">
        <f>(DR28/12*1*$D28*$F28*$G28*$L28*DS$9)+(DR28/12*11*$E28*$F28*$G28*$M28*DS$10)</f>
        <v>0</v>
      </c>
      <c r="DT28" s="27">
        <f>SUM(AJ28,AF28,AD28,P28,V28,N28,Z28,AB28,R28,BV28,CP28,CJ28,DH28,BT28,DF28,CZ28,AL28,BJ28,BL28,BB28,BD28,BF28,CH28,BX28,X28,AH28,BZ28,DN28,DJ28,CR28,DD28,DL28,CN28,CV28,CL28,DB28,CX28,CB28,AN28,AP28,BN28,AR28,BH28,AT28,BP28,BR28,AZ28,CT28,DP28,DR28,CD28,T28,AX28,CF28,AV28)</f>
        <v>7</v>
      </c>
      <c r="DU28" s="28">
        <f>SUM(AK28,AG28,AE28,Q28,W28,O28,AA28,AC28,S28,BW28,CQ28,CK28,DI28,BU28,DG28,DA28,AM28,BK28,BM28,BC28,BE28,BG28,CI28,BY28,Y28,AI28,CA28,DO28,DK28,CS28,DE28,DM28,CO28,CW28,CM28,DC28,CY28,CC28,AO28,AQ28,BO28,AS28,BI28,AU28,BQ28,BS28,BA28,CU28,DQ28,DS28,CE28,U28,AY28,CG28,AW28)</f>
        <v>250520.66631666661</v>
      </c>
    </row>
    <row r="29" spans="1:125" ht="30" x14ac:dyDescent="0.25">
      <c r="A29" s="31"/>
      <c r="B29" s="47">
        <v>16</v>
      </c>
      <c r="C29" s="21" t="s">
        <v>158</v>
      </c>
      <c r="D29" s="22">
        <f t="shared" si="67"/>
        <v>18150.400000000001</v>
      </c>
      <c r="E29" s="22">
        <f t="shared" si="67"/>
        <v>18790</v>
      </c>
      <c r="F29" s="33">
        <v>0.27</v>
      </c>
      <c r="G29" s="23">
        <v>1</v>
      </c>
      <c r="H29" s="24"/>
      <c r="I29" s="22">
        <v>1.4</v>
      </c>
      <c r="J29" s="22">
        <v>1.68</v>
      </c>
      <c r="K29" s="22">
        <v>2.23</v>
      </c>
      <c r="L29" s="22">
        <v>2.39</v>
      </c>
      <c r="M29" s="25">
        <v>2.57</v>
      </c>
      <c r="N29" s="26">
        <v>6</v>
      </c>
      <c r="O29" s="26">
        <f>(N29/12*1*$D29*$F29*$G29*$I29*O$9)+(N29/12*11*$E29*$F29*$G29*$I29*O$10)</f>
        <v>43228.522259999998</v>
      </c>
      <c r="P29" s="26"/>
      <c r="Q29" s="26">
        <f t="shared" si="71"/>
        <v>0</v>
      </c>
      <c r="R29" s="26"/>
      <c r="S29" s="26">
        <f>(R29/12*1*$D29*$F29*$G29*$I29*S$9)+(R29/12*11*$E29*$F29*$G29*$I29*S$10)</f>
        <v>0</v>
      </c>
      <c r="T29" s="26"/>
      <c r="U29" s="26">
        <f>(T29/12*1*$D29*$F29*$G29*$I29*U$9)+(T29/12*11*$E29*$F29*$G29*$I29*U$10)</f>
        <v>0</v>
      </c>
      <c r="V29" s="26"/>
      <c r="W29" s="26">
        <f t="shared" si="72"/>
        <v>0</v>
      </c>
      <c r="X29" s="26"/>
      <c r="Y29" s="26">
        <f t="shared" si="73"/>
        <v>0</v>
      </c>
      <c r="Z29" s="26"/>
      <c r="AA29" s="26">
        <f t="shared" si="74"/>
        <v>0</v>
      </c>
      <c r="AB29" s="26"/>
      <c r="AC29" s="26">
        <f t="shared" si="75"/>
        <v>0</v>
      </c>
      <c r="AD29" s="26"/>
      <c r="AE29" s="26">
        <f t="shared" si="76"/>
        <v>0</v>
      </c>
      <c r="AF29" s="26">
        <v>4</v>
      </c>
      <c r="AG29" s="26">
        <f>(AF29/12*1*$D29*$F29*$G29*$I29*AG$9)+(AF29/12*11*$E29*$F29*$G29*$I29*AG$10)</f>
        <v>35526.710519999993</v>
      </c>
      <c r="AH29" s="26">
        <v>2</v>
      </c>
      <c r="AI29" s="26">
        <f>(AH29/12*1*$D29*$F29*$G29*$I29*AI$9)+(AH29/12*11*$E29*$F29*$G29*$I29*AI$10)</f>
        <v>14210.684207999997</v>
      </c>
      <c r="AJ29" s="26"/>
      <c r="AK29" s="26">
        <f t="shared" si="77"/>
        <v>0</v>
      </c>
      <c r="AL29" s="26"/>
      <c r="AM29" s="26">
        <f t="shared" si="78"/>
        <v>0</v>
      </c>
      <c r="AN29" s="26"/>
      <c r="AO29" s="26">
        <f>(AN29/12*1*$D29*$F29*$G29*$J29*AO$9)+(AN29/12*11*$E29*$F29*$G29*$J29*AO$10)</f>
        <v>0</v>
      </c>
      <c r="AP29" s="26">
        <v>6</v>
      </c>
      <c r="AQ29" s="26">
        <f>(AP29/12*1*$D29*$F29*$G29*$J29*AQ$9)+(AP29/12*11*$E29*$F29*$G29*$J29*AQ$10)</f>
        <v>51158.463148800001</v>
      </c>
      <c r="AR29" s="26">
        <v>6</v>
      </c>
      <c r="AS29" s="26">
        <f>(AR29/12*1*$D29*$F29*$G29*$J29*AS$9)+(AR29/12*11*$E29*$F29*$G29*$J29*AS$10)</f>
        <v>51158.463148800001</v>
      </c>
      <c r="AT29" s="26"/>
      <c r="AU29" s="26">
        <f>(AT29/12*1*$D29*$F29*$G29*$J29*AU$9)+(AT29/12*11*$E29*$F29*$G29*$J29*AU$10)</f>
        <v>0</v>
      </c>
      <c r="AV29" s="26"/>
      <c r="AW29" s="26">
        <f>(AV29/12*1*$D29*$F29*$G29*$I29*AW$9)+(AV29/12*11*$E29*$F29*$G29*$I29*AW$10)</f>
        <v>0</v>
      </c>
      <c r="AX29" s="26"/>
      <c r="AY29" s="26">
        <f>(AX29/12*1*$D29*$F29*$G29*$I29*AY$9)+(AX29/12*11*$E29*$F29*$G29*$I29*AY$10)</f>
        <v>0</v>
      </c>
      <c r="AZ29" s="26"/>
      <c r="BA29" s="26">
        <f>(AZ29/12*1*$D29*$F29*$G29*$J29*BA$9)+(AZ29/12*11*$E29*$F29*$G29*$J29*BA$10)</f>
        <v>0</v>
      </c>
      <c r="BB29" s="26"/>
      <c r="BC29" s="26">
        <f>(BB29/12*1*$D29*$F29*$G29*$I29*BC$9)+(BB29/12*11*$E29*$F29*$G29*$I29*BC$10)</f>
        <v>0</v>
      </c>
      <c r="BD29" s="26"/>
      <c r="BE29" s="26">
        <f>(BD29/12*1*$D29*$F29*$G29*$I29*BE$9)+(BD29/12*11*$E29*$F29*$G29*$I29*BE$10)</f>
        <v>0</v>
      </c>
      <c r="BF29" s="26"/>
      <c r="BG29" s="26">
        <f>(BF29/12*1*$D29*$F29*$G29*$I29*BG$9)+(BF29/12*11*$E29*$F29*$G29*$I29*BG$10)</f>
        <v>0</v>
      </c>
      <c r="BH29" s="26"/>
      <c r="BI29" s="26">
        <f>(BH29/12*1*$D29*$F29*$G29*$J29*BI$9)+(BH29/12*11*$E29*$F29*$G29*$J29*BI$10)</f>
        <v>0</v>
      </c>
      <c r="BJ29" s="26"/>
      <c r="BK29" s="26">
        <f>(BJ29/12*1*$D29*$F29*$G29*$I29*BK$9)+(BJ29/12*11*$E29*$F29*$G29*$I29*BK$10)</f>
        <v>0</v>
      </c>
      <c r="BL29" s="26"/>
      <c r="BM29" s="26">
        <f t="shared" si="79"/>
        <v>0</v>
      </c>
      <c r="BN29" s="30"/>
      <c r="BO29" s="26">
        <f>(BN29/12*1*$D29*$F29*$G29*$J29*BO$9)+(BN29/12*11*$E29*$F29*$G29*$J29*BO$10)</f>
        <v>0</v>
      </c>
      <c r="BP29" s="26">
        <v>3</v>
      </c>
      <c r="BQ29" s="26">
        <f t="shared" si="80"/>
        <v>28252.417032000001</v>
      </c>
      <c r="BR29" s="26"/>
      <c r="BS29" s="26">
        <f t="shared" si="81"/>
        <v>0</v>
      </c>
      <c r="BT29" s="26"/>
      <c r="BU29" s="26">
        <f>(BT29/12*1*$D29*$F29*$G29*$I29*BU$9)+(BT29/12*11*$E29*$F29*$G29*$I29*BU$10)</f>
        <v>0</v>
      </c>
      <c r="BV29" s="26"/>
      <c r="BW29" s="26">
        <f t="shared" si="82"/>
        <v>0</v>
      </c>
      <c r="BX29" s="26"/>
      <c r="BY29" s="26">
        <f>(BX29/12*1*$D29*$F29*$G29*$I29*BY$9)+(BX29/12*11*$E29*$F29*$G29*$I29*BY$10)</f>
        <v>0</v>
      </c>
      <c r="BZ29" s="26"/>
      <c r="CA29" s="26">
        <f>(BZ29/12*1*$D29*$F29*$G29*$I29*CA$9)+(BZ29/12*11*$E29*$F29*$G29*$I29*CA$10)</f>
        <v>0</v>
      </c>
      <c r="CB29" s="26">
        <v>1</v>
      </c>
      <c r="CC29" s="26">
        <f>(CB29/12*1*$D29*$F29*$G29*$J29*CC$9)+(CB29/12*11*$E29*$F29*$G29*$J29*CC$10)</f>
        <v>7296.538687199999</v>
      </c>
      <c r="CD29" s="26"/>
      <c r="CE29" s="26">
        <f>(CD29/12*1*$D29*$F29*$G29*$I29*CE$9)+(CD29/12*11*$E29*$F29*$G29*$I29*CE$10)</f>
        <v>0</v>
      </c>
      <c r="CF29" s="26"/>
      <c r="CG29" s="26">
        <f>(CF29/12*1*$D29*$F29*$G29*$J29*CG$9)+(CF29/12*11*$E29*$F29*$G29*$J29*CG$10)</f>
        <v>0</v>
      </c>
      <c r="CH29" s="26">
        <v>2</v>
      </c>
      <c r="CI29" s="26">
        <f>(CH29/12*1*$D29*$F29*$G29*$I29*CI$9)+(CH29/12*11*$E29*$F29*$G29*$I29*CI$10)</f>
        <v>13463.044811999998</v>
      </c>
      <c r="CJ29" s="26">
        <v>5</v>
      </c>
      <c r="CK29" s="26">
        <f>(CJ29/12*1*$D29*$F29*$G29*$I29*CK$9)+(CJ29/12*11*$E29*$F29*$G29*$I29*CK$10)</f>
        <v>33972.067710000003</v>
      </c>
      <c r="CL29" s="26"/>
      <c r="CM29" s="26">
        <f>(CL29/12*1*$D29*$F29*$G29*$J29*CM$9)+(CL29/12*11*$E29*$F29*$G29*$J29*CM$10)</f>
        <v>0</v>
      </c>
      <c r="CN29" s="26">
        <v>1</v>
      </c>
      <c r="CO29" s="26">
        <f t="shared" si="83"/>
        <v>8112.1311431999984</v>
      </c>
      <c r="CP29" s="26">
        <v>2</v>
      </c>
      <c r="CQ29" s="26">
        <f t="shared" si="84"/>
        <v>13583.109707999998</v>
      </c>
      <c r="CR29" s="26">
        <v>2</v>
      </c>
      <c r="CS29" s="26">
        <f t="shared" si="85"/>
        <v>16299.731649599995</v>
      </c>
      <c r="CT29" s="26"/>
      <c r="CU29" s="26">
        <f>(CT29/12*1*$D29*$F29*$G29*$J29*CU$9)+(CT29/12*11*$E29*$F29*$G29*$J29*CU$10)</f>
        <v>0</v>
      </c>
      <c r="CV29" s="26"/>
      <c r="CW29" s="26">
        <f>(CV29/12*1*$D29*$F29*$G29*$J29*CW$9)+(CV29/12*11*$E29*$F29*$G29*$J29*CW$10)</f>
        <v>0</v>
      </c>
      <c r="CX29" s="26">
        <v>5</v>
      </c>
      <c r="CY29" s="26">
        <f>(CX29/12*1*$D29*$F29*$G29*$J29*CY$9)+(CX29/12*11*$E29*$F29*$G29*$J29*CY$10)</f>
        <v>44655.770124000002</v>
      </c>
      <c r="CZ29" s="26"/>
      <c r="DA29" s="26">
        <f>(CZ29/12*1*$D29*$F29*$G29*$I29*DA$9)+(CZ29/12*11*$E29*$F29*$G29*$I29*DA$10)</f>
        <v>0</v>
      </c>
      <c r="DB29" s="26"/>
      <c r="DC29" s="26">
        <f>(DB29/12*1*$D29*$F29*$G29*$J29*DC$9)+(DB29/12*11*$E29*$F29*$G29*$J29*DC$10)</f>
        <v>0</v>
      </c>
      <c r="DD29" s="26"/>
      <c r="DE29" s="26">
        <f>(DD29/12*1*$D29*$F29*$G29*$J29*DE$9)+(DD29/12*11*$E29*$F29*$G29*$J29*DE$10)</f>
        <v>0</v>
      </c>
      <c r="DF29" s="26">
        <v>6</v>
      </c>
      <c r="DG29" s="26">
        <f>(DF29/12*1*$D29*$F29*$G29*$I29*DG$9)+(DF29/12*11*$E29*$F29*$G29*$I29*DG$10)</f>
        <v>44672.922251999997</v>
      </c>
      <c r="DH29" s="26"/>
      <c r="DI29" s="26">
        <f>(DH29/12*1*$D29*$F29*$G29*$I29*DI$9)+(DH29/12*11*$E29*$F29*$G29*$I29*DI$10)</f>
        <v>0</v>
      </c>
      <c r="DJ29" s="26"/>
      <c r="DK29" s="26">
        <f>(DJ29/12*1*$D29*$F29*$G29*$J29*DK$9)+(DJ29/12*11*$E29*$F29*$G29*$J29*DK$10)</f>
        <v>0</v>
      </c>
      <c r="DL29" s="26"/>
      <c r="DM29" s="26">
        <f t="shared" si="86"/>
        <v>0</v>
      </c>
      <c r="DN29" s="26"/>
      <c r="DO29" s="26">
        <f t="shared" si="87"/>
        <v>0</v>
      </c>
      <c r="DP29" s="26"/>
      <c r="DQ29" s="26">
        <f t="shared" si="88"/>
        <v>0</v>
      </c>
      <c r="DR29" s="26"/>
      <c r="DS29" s="26">
        <f>(DR29/12*1*$D29*$F29*$G29*$L29*DS$9)+(DR29/12*11*$E29*$F29*$G29*$M29*DS$10)</f>
        <v>0</v>
      </c>
      <c r="DT29" s="27">
        <f>SUM(AJ29,AF29,AD29,P29,V29,N29,Z29,AB29,R29,BV29,CP29,CJ29,DH29,BT29,DF29,CZ29,AL29,BJ29,BL29,BB29,BD29,BF29,CH29,BX29,X29,AH29,BZ29,DN29,DJ29,CR29,DD29,DL29,CN29,CV29,CL29,DB29,CX29,CB29,AN29,AP29,BN29,AR29,BH29,AT29,BP29,BR29,AZ29,CT29,DP29,DR29,CD29,T29,AX29,CF29,AV29)</f>
        <v>51</v>
      </c>
      <c r="DU29" s="28">
        <f>SUM(AK29,AG29,AE29,Q29,W29,O29,AA29,AC29,S29,BW29,CQ29,CK29,DI29,BU29,DG29,DA29,AM29,BK29,BM29,BC29,BE29,BG29,CI29,BY29,Y29,AI29,CA29,DO29,DK29,CS29,DE29,DM29,CO29,CW29,CM29,DC29,CY29,CC29,AO29,AQ29,BO29,AS29,BI29,AU29,BQ29,BS29,BA29,CU29,DQ29,DS29,CE29,U29,AY29,CG29,AW29)</f>
        <v>405590.57640360005</v>
      </c>
    </row>
    <row r="30" spans="1:125" x14ac:dyDescent="0.25">
      <c r="A30" s="31">
        <v>4</v>
      </c>
      <c r="B30" s="59"/>
      <c r="C30" s="35" t="s">
        <v>159</v>
      </c>
      <c r="D30" s="22">
        <f t="shared" si="67"/>
        <v>18150.400000000001</v>
      </c>
      <c r="E30" s="22">
        <f t="shared" si="67"/>
        <v>18790</v>
      </c>
      <c r="F30" s="48"/>
      <c r="G30" s="23">
        <v>1</v>
      </c>
      <c r="H30" s="24"/>
      <c r="I30" s="22">
        <v>1.4</v>
      </c>
      <c r="J30" s="22">
        <v>1.68</v>
      </c>
      <c r="K30" s="22">
        <v>2.23</v>
      </c>
      <c r="L30" s="22">
        <v>2.39</v>
      </c>
      <c r="M30" s="25">
        <v>2.57</v>
      </c>
      <c r="N30" s="34">
        <f>SUM(N31:N35)</f>
        <v>802</v>
      </c>
      <c r="O30" s="34">
        <f>SUM(O31:O35)</f>
        <v>23455514.045553334</v>
      </c>
      <c r="P30" s="34">
        <f t="shared" ref="P30:BW30" si="89">SUM(P31:P35)</f>
        <v>182</v>
      </c>
      <c r="Q30" s="34">
        <f t="shared" si="89"/>
        <v>4561398.2372933337</v>
      </c>
      <c r="R30" s="34">
        <f>SUM(R31:R35)</f>
        <v>0</v>
      </c>
      <c r="S30" s="34">
        <f>SUM(S31:S35)</f>
        <v>0</v>
      </c>
      <c r="T30" s="34">
        <f>SUM(T31:T35)</f>
        <v>0</v>
      </c>
      <c r="U30" s="34">
        <f>SUM(U31:U35)</f>
        <v>0</v>
      </c>
      <c r="V30" s="34">
        <f t="shared" si="89"/>
        <v>0</v>
      </c>
      <c r="W30" s="34">
        <f t="shared" si="89"/>
        <v>0</v>
      </c>
      <c r="X30" s="34">
        <f t="shared" si="89"/>
        <v>268</v>
      </c>
      <c r="Y30" s="34">
        <f t="shared" si="89"/>
        <v>7437501.7126666671</v>
      </c>
      <c r="Z30" s="34">
        <f t="shared" si="89"/>
        <v>0</v>
      </c>
      <c r="AA30" s="34">
        <f t="shared" si="89"/>
        <v>0</v>
      </c>
      <c r="AB30" s="34">
        <f t="shared" si="89"/>
        <v>0</v>
      </c>
      <c r="AC30" s="34">
        <f t="shared" si="89"/>
        <v>0</v>
      </c>
      <c r="AD30" s="34">
        <f t="shared" si="89"/>
        <v>0</v>
      </c>
      <c r="AE30" s="34">
        <f t="shared" si="89"/>
        <v>0</v>
      </c>
      <c r="AF30" s="34">
        <f>SUM(AF31:AF35)</f>
        <v>77</v>
      </c>
      <c r="AG30" s="34">
        <f>SUM(AG31:AG35)</f>
        <v>3564977.9382233331</v>
      </c>
      <c r="AH30" s="34">
        <f>SUM(AH31:AH35)</f>
        <v>8</v>
      </c>
      <c r="AI30" s="34">
        <f>SUM(AI31:AI35)</f>
        <v>193686.36253866667</v>
      </c>
      <c r="AJ30" s="34">
        <f t="shared" si="89"/>
        <v>0</v>
      </c>
      <c r="AK30" s="34">
        <f t="shared" si="89"/>
        <v>0</v>
      </c>
      <c r="AL30" s="34">
        <f t="shared" si="89"/>
        <v>0</v>
      </c>
      <c r="AM30" s="34">
        <f t="shared" si="89"/>
        <v>0</v>
      </c>
      <c r="AN30" s="34">
        <f t="shared" si="89"/>
        <v>378</v>
      </c>
      <c r="AO30" s="34">
        <f t="shared" si="89"/>
        <v>13023934.180140801</v>
      </c>
      <c r="AP30" s="34">
        <f t="shared" si="89"/>
        <v>126</v>
      </c>
      <c r="AQ30" s="34">
        <f t="shared" si="89"/>
        <v>3840674.2519487999</v>
      </c>
      <c r="AR30" s="34">
        <f t="shared" si="89"/>
        <v>690</v>
      </c>
      <c r="AS30" s="34">
        <f t="shared" si="89"/>
        <v>21660240.662815999</v>
      </c>
      <c r="AT30" s="34">
        <f t="shared" si="89"/>
        <v>0</v>
      </c>
      <c r="AU30" s="34">
        <f t="shared" si="89"/>
        <v>0</v>
      </c>
      <c r="AV30" s="34">
        <f t="shared" si="89"/>
        <v>0</v>
      </c>
      <c r="AW30" s="34">
        <f t="shared" si="89"/>
        <v>0</v>
      </c>
      <c r="AX30" s="34">
        <f t="shared" si="89"/>
        <v>0</v>
      </c>
      <c r="AY30" s="34">
        <f t="shared" si="89"/>
        <v>0</v>
      </c>
      <c r="AZ30" s="34">
        <f t="shared" si="89"/>
        <v>39</v>
      </c>
      <c r="BA30" s="34">
        <f t="shared" si="89"/>
        <v>1132117.8419039999</v>
      </c>
      <c r="BB30" s="34">
        <f t="shared" si="89"/>
        <v>0</v>
      </c>
      <c r="BC30" s="34">
        <f t="shared" si="89"/>
        <v>0</v>
      </c>
      <c r="BD30" s="34">
        <f t="shared" si="89"/>
        <v>0</v>
      </c>
      <c r="BE30" s="34">
        <f t="shared" si="89"/>
        <v>0</v>
      </c>
      <c r="BF30" s="34">
        <f t="shared" si="89"/>
        <v>0</v>
      </c>
      <c r="BG30" s="34">
        <f t="shared" si="89"/>
        <v>0</v>
      </c>
      <c r="BH30" s="34">
        <f t="shared" si="89"/>
        <v>0</v>
      </c>
      <c r="BI30" s="34">
        <f t="shared" si="89"/>
        <v>0</v>
      </c>
      <c r="BJ30" s="34">
        <f t="shared" si="89"/>
        <v>302</v>
      </c>
      <c r="BK30" s="34">
        <f t="shared" si="89"/>
        <v>7693165.4307199996</v>
      </c>
      <c r="BL30" s="34">
        <f t="shared" si="89"/>
        <v>750</v>
      </c>
      <c r="BM30" s="34">
        <f t="shared" si="89"/>
        <v>22738256.613174669</v>
      </c>
      <c r="BN30" s="34">
        <f t="shared" si="89"/>
        <v>137</v>
      </c>
      <c r="BO30" s="34">
        <f t="shared" si="89"/>
        <v>4076355.0818312</v>
      </c>
      <c r="BP30" s="34">
        <f t="shared" si="89"/>
        <v>16</v>
      </c>
      <c r="BQ30" s="34">
        <f t="shared" si="89"/>
        <v>631214.28988799988</v>
      </c>
      <c r="BR30" s="34">
        <f t="shared" si="89"/>
        <v>0</v>
      </c>
      <c r="BS30" s="34">
        <f t="shared" si="89"/>
        <v>0</v>
      </c>
      <c r="BT30" s="34">
        <f>SUM(BT31:BT35)</f>
        <v>10</v>
      </c>
      <c r="BU30" s="34">
        <f>SUM(BU31:BU35)</f>
        <v>199316.69681466665</v>
      </c>
      <c r="BV30" s="34">
        <f t="shared" si="89"/>
        <v>100</v>
      </c>
      <c r="BW30" s="34">
        <f t="shared" si="89"/>
        <v>2023011.7337359996</v>
      </c>
      <c r="BX30" s="34">
        <f>SUM(BX31:BX35)</f>
        <v>124</v>
      </c>
      <c r="BY30" s="34">
        <f>SUM(BY31:BY35)</f>
        <v>2167933.1838079998</v>
      </c>
      <c r="BZ30" s="34">
        <f t="shared" ref="BZ30:DQ30" si="90">SUM(BZ31:BZ35)</f>
        <v>25</v>
      </c>
      <c r="CA30" s="34">
        <f t="shared" si="90"/>
        <v>588374.4375926666</v>
      </c>
      <c r="CB30" s="34">
        <f>SUM(CB31:CB35)</f>
        <v>4</v>
      </c>
      <c r="CC30" s="34">
        <f>SUM(CC31:CC35)</f>
        <v>100530.08857919999</v>
      </c>
      <c r="CD30" s="34">
        <f t="shared" si="90"/>
        <v>0</v>
      </c>
      <c r="CE30" s="34">
        <f t="shared" si="90"/>
        <v>0</v>
      </c>
      <c r="CF30" s="34">
        <f>SUM(CF31:CF35)</f>
        <v>0</v>
      </c>
      <c r="CG30" s="34">
        <f>SUM(CG31:CG35)</f>
        <v>0</v>
      </c>
      <c r="CH30" s="34">
        <f t="shared" si="90"/>
        <v>0</v>
      </c>
      <c r="CI30" s="34">
        <f t="shared" si="90"/>
        <v>0</v>
      </c>
      <c r="CJ30" s="34">
        <f>SUM(CJ31:CJ35)</f>
        <v>110</v>
      </c>
      <c r="CK30" s="34">
        <f>SUM(CK31:CK35)</f>
        <v>2643820.4100933336</v>
      </c>
      <c r="CL30" s="34">
        <f>SUM(CL31:CL35)</f>
        <v>272</v>
      </c>
      <c r="CM30" s="34">
        <f>SUM(CM31:CM35)</f>
        <v>8153081.6637871992</v>
      </c>
      <c r="CN30" s="34">
        <f t="shared" si="90"/>
        <v>162</v>
      </c>
      <c r="CO30" s="34">
        <f t="shared" si="90"/>
        <v>4823826.7761824001</v>
      </c>
      <c r="CP30" s="34">
        <f t="shared" si="90"/>
        <v>98</v>
      </c>
      <c r="CQ30" s="34">
        <f t="shared" si="90"/>
        <v>2570891.5130266659</v>
      </c>
      <c r="CR30" s="34">
        <f t="shared" si="90"/>
        <v>86</v>
      </c>
      <c r="CS30" s="34">
        <f t="shared" si="90"/>
        <v>2485465.568432</v>
      </c>
      <c r="CT30" s="34">
        <f t="shared" si="90"/>
        <v>21</v>
      </c>
      <c r="CU30" s="34">
        <f t="shared" si="90"/>
        <v>644426.7709319999</v>
      </c>
      <c r="CV30" s="34">
        <f t="shared" si="90"/>
        <v>86</v>
      </c>
      <c r="CW30" s="34">
        <f t="shared" si="90"/>
        <v>2703344.2598232003</v>
      </c>
      <c r="CX30" s="34">
        <f t="shared" si="90"/>
        <v>126</v>
      </c>
      <c r="CY30" s="34">
        <f t="shared" si="90"/>
        <v>4106318.1031151996</v>
      </c>
      <c r="CZ30" s="34">
        <f t="shared" si="90"/>
        <v>0</v>
      </c>
      <c r="DA30" s="34">
        <f t="shared" si="90"/>
        <v>0</v>
      </c>
      <c r="DB30" s="34">
        <f>SUM(DB31:DB35)</f>
        <v>76</v>
      </c>
      <c r="DC30" s="34">
        <f>SUM(DC31:DC35)</f>
        <v>2330956.6295567998</v>
      </c>
      <c r="DD30" s="34">
        <f t="shared" si="90"/>
        <v>116</v>
      </c>
      <c r="DE30" s="34">
        <f t="shared" si="90"/>
        <v>3515280.7731551998</v>
      </c>
      <c r="DF30" s="34">
        <f>SUM(DF31:DF35)</f>
        <v>109</v>
      </c>
      <c r="DG30" s="34">
        <f>SUM(DG31:DG35)</f>
        <v>2816812.8156093331</v>
      </c>
      <c r="DH30" s="34">
        <f t="shared" si="90"/>
        <v>52</v>
      </c>
      <c r="DI30" s="34">
        <f t="shared" si="90"/>
        <v>1279401.7451133332</v>
      </c>
      <c r="DJ30" s="34">
        <f>SUM(DJ31:DJ35)</f>
        <v>34</v>
      </c>
      <c r="DK30" s="34">
        <f>SUM(DK31:DK35)</f>
        <v>1353379.9877919999</v>
      </c>
      <c r="DL30" s="34">
        <f t="shared" si="90"/>
        <v>76</v>
      </c>
      <c r="DM30" s="34">
        <f t="shared" si="90"/>
        <v>2885655.8458000002</v>
      </c>
      <c r="DN30" s="34">
        <f t="shared" si="90"/>
        <v>31</v>
      </c>
      <c r="DO30" s="34">
        <f t="shared" si="90"/>
        <v>1447809.2051360002</v>
      </c>
      <c r="DP30" s="34">
        <f t="shared" si="90"/>
        <v>10</v>
      </c>
      <c r="DQ30" s="34">
        <f t="shared" si="90"/>
        <v>505138.56609766663</v>
      </c>
      <c r="DR30" s="34">
        <f>SUM(DR31:DR35)</f>
        <v>40</v>
      </c>
      <c r="DS30" s="34">
        <f>SUM(DS31:DS35)</f>
        <v>2651516.9945686664</v>
      </c>
      <c r="DT30" s="34">
        <f t="shared" ref="DT30:DU30" si="91">SUM(DT31:DT35)</f>
        <v>5543</v>
      </c>
      <c r="DU30" s="34">
        <f t="shared" si="91"/>
        <v>166005330.41745031</v>
      </c>
    </row>
    <row r="31" spans="1:125" ht="36" customHeight="1" x14ac:dyDescent="0.25">
      <c r="A31" s="31"/>
      <c r="B31" s="47">
        <v>17</v>
      </c>
      <c r="C31" s="21" t="s">
        <v>160</v>
      </c>
      <c r="D31" s="22">
        <f t="shared" ref="D31:E46" si="92">D30</f>
        <v>18150.400000000001</v>
      </c>
      <c r="E31" s="22">
        <f t="shared" si="92"/>
        <v>18790</v>
      </c>
      <c r="F31" s="22">
        <v>0.89</v>
      </c>
      <c r="G31" s="23">
        <v>1</v>
      </c>
      <c r="H31" s="24"/>
      <c r="I31" s="22">
        <v>1.4</v>
      </c>
      <c r="J31" s="22">
        <v>1.68</v>
      </c>
      <c r="K31" s="22">
        <v>2.23</v>
      </c>
      <c r="L31" s="22">
        <v>2.39</v>
      </c>
      <c r="M31" s="25">
        <v>2.57</v>
      </c>
      <c r="N31" s="26">
        <v>154</v>
      </c>
      <c r="O31" s="26">
        <f>(N31/12*1*$D31*$F31*$G31*$I31*O$9)+(N31/12*11*$E31*$F31*$G31*$I31)</f>
        <v>3624296.0374133335</v>
      </c>
      <c r="P31" s="26">
        <v>10</v>
      </c>
      <c r="Q31" s="26">
        <f>(P31/12*1*$D31*$F31*$G31*$I31*Q$9)+(P31/12*11*$E31*$F31*$G31*$I31)</f>
        <v>235343.89853333333</v>
      </c>
      <c r="R31" s="26">
        <v>0</v>
      </c>
      <c r="S31" s="26">
        <f>(R31/12*1*$D31*$F31*$G31*$I31*S$9)+(R31/12*11*$E31*$F31*$G31*$I31)</f>
        <v>0</v>
      </c>
      <c r="T31" s="26"/>
      <c r="U31" s="26">
        <f>(T31/12*1*$D31*$F31*$G31*$I31*U$9)+(T31/12*11*$E31*$F31*$G31*$I31)</f>
        <v>0</v>
      </c>
      <c r="V31" s="26">
        <v>0</v>
      </c>
      <c r="W31" s="26">
        <f>(V31/12*1*$D31*$F31*$G31*$I31*W$9)+(V31/12*11*$E31*$F31*$G31*$I31)</f>
        <v>0</v>
      </c>
      <c r="X31" s="26">
        <v>36</v>
      </c>
      <c r="Y31" s="26">
        <f>(X31/12*1*$D31*$F31*$G31*$I31*Y$9)+(X31/12*11*$E31*$F31*$G31*$I31)</f>
        <v>847238.03472</v>
      </c>
      <c r="Z31" s="26">
        <v>0</v>
      </c>
      <c r="AA31" s="26">
        <f>(Z31/12*1*$D31*$F31*$G31*$I31*AA$9)+(Z31/12*11*$E31*$F31*$G31*$I31)</f>
        <v>0</v>
      </c>
      <c r="AB31" s="26">
        <v>0</v>
      </c>
      <c r="AC31" s="26">
        <f>(AB31/12*1*$D31*$F31*$G31*$I31*AC$9)+(AB31/12*11*$E31*$F31*$G31*$I31)</f>
        <v>0</v>
      </c>
      <c r="AD31" s="26">
        <v>0</v>
      </c>
      <c r="AE31" s="26">
        <f>(AD31/12*1*$D31*$F31*$G31*$I31*AE$9)+(AD31/12*11*$E31*$F31*$G31*$I31)</f>
        <v>0</v>
      </c>
      <c r="AF31" s="26">
        <v>18</v>
      </c>
      <c r="AG31" s="26">
        <f>(AF31/12*1*$D31*$F31*$G31*$I31*AG$9)+(AF31/12*11*$E31*$F31*$G31*$I31)</f>
        <v>430403.63688000001</v>
      </c>
      <c r="AH31" s="26">
        <v>2</v>
      </c>
      <c r="AI31" s="26">
        <f>(AH31/12*1*$D31*$F31*$G31*$I31*AI$9)+(AH31/12*11*$E31*$F31*$G31*$I31)</f>
        <v>46842.625722666657</v>
      </c>
      <c r="AJ31" s="26"/>
      <c r="AK31" s="26">
        <f>(AJ31/12*1*$D31*$F31*$G31*$I31*AK$9)+(AJ31/12*11*$E31*$F31*$G31*$I31)</f>
        <v>0</v>
      </c>
      <c r="AL31" s="26">
        <v>0</v>
      </c>
      <c r="AM31" s="26">
        <f>(AL31/12*1*$D31*$F31*$G31*$I31*AM$9)+(AL31/12*11*$E31*$F31*$G31*$I31)</f>
        <v>0</v>
      </c>
      <c r="AN31" s="26">
        <v>48</v>
      </c>
      <c r="AO31" s="26">
        <f>(AN31/12*1*$D31*$F31*$G31*$J31*AO$9)+(AN31/12*11*$E31*$F31*$G31*$J31)</f>
        <v>1349067.6208128</v>
      </c>
      <c r="AP31" s="26">
        <v>22</v>
      </c>
      <c r="AQ31" s="26">
        <f>(AP31/12*1*$D31*$F31*$G31*$J31*AQ$9)+(AP31/12*11*$E31*$F31*$G31*$J31)</f>
        <v>618322.6595391999</v>
      </c>
      <c r="AR31" s="26">
        <v>90</v>
      </c>
      <c r="AS31" s="26">
        <f>(AR31/12*1*$D31*$F31*$G31*$J31*AS$9)+(AR31/12*11*$E31*$F31*$G31*$J31)</f>
        <v>2529501.7890239996</v>
      </c>
      <c r="AT31" s="26">
        <v>0</v>
      </c>
      <c r="AU31" s="26">
        <f>(AT31/12*1*$D31*$F31*$G31*$J31*AU$9)+(AT31/12*11*$E31*$F31*$G31*$J31)</f>
        <v>0</v>
      </c>
      <c r="AV31" s="26"/>
      <c r="AW31" s="26">
        <f>(AV31/12*1*$D31*$F31*$G31*$I31*AW$9)+(AV31/12*11*$E31*$F31*$G31*$I31)</f>
        <v>0</v>
      </c>
      <c r="AX31" s="26"/>
      <c r="AY31" s="26">
        <f>(AX31/12*1*$D31*$F31*$G31*$I31*AY$9)+(AX31/12*11*$E31*$F31*$G31*$I31)</f>
        <v>0</v>
      </c>
      <c r="AZ31" s="26">
        <v>14</v>
      </c>
      <c r="BA31" s="26">
        <f>(AZ31/12*1*$D31*$F31*$G31*$J31*BA$9)+(AZ31/12*11*$E31*$F31*$G31*$J31)</f>
        <v>393478.05607039999</v>
      </c>
      <c r="BB31" s="26">
        <v>0</v>
      </c>
      <c r="BC31" s="26">
        <f>(BB31/12*1*$D31*$F31*$G31*$I31*BC$9)+(BB31/12*11*$E31*$F31*$G31*$I31)</f>
        <v>0</v>
      </c>
      <c r="BD31" s="26">
        <v>0</v>
      </c>
      <c r="BE31" s="26">
        <f>(BD31/12*1*$D31*$F31*$G31*$I31*BE$9)+(BD31/12*11*$E31*$F31*$G31*$I31)</f>
        <v>0</v>
      </c>
      <c r="BF31" s="26">
        <v>0</v>
      </c>
      <c r="BG31" s="26">
        <f>(BF31/12*1*$D31*$F31*$G31*$I31*BG$9)+(BF31/12*11*$E31*$F31*$G31*$I31)</f>
        <v>0</v>
      </c>
      <c r="BH31" s="26">
        <v>0</v>
      </c>
      <c r="BI31" s="26">
        <f>(BH31/12*1*$D31*$F31*$G31*$J31*BI$9)+(BH31/12*11*$E31*$F31*$G31*$J31)</f>
        <v>0</v>
      </c>
      <c r="BJ31" s="26">
        <v>72</v>
      </c>
      <c r="BK31" s="26">
        <f>(BJ31/12*1*$D31*$F31*$G31*$I31*BK$9)+(BJ31/12*11*$E31*$F31*$G31*$I31)</f>
        <v>1694476.06944</v>
      </c>
      <c r="BL31" s="26">
        <v>150</v>
      </c>
      <c r="BM31" s="26">
        <f>(BL31/12*1*$D31*$F31*$G31*$I31*BM$9)+(BL31/12*11*$E31*$F31*$G31*$I31)</f>
        <v>3513196.9292000001</v>
      </c>
      <c r="BN31" s="30">
        <v>18</v>
      </c>
      <c r="BO31" s="26">
        <f>(BN31/12*1*$D31*$F31*$G31*$J31*BO$9)+(BN31/12*11*$E31*$F31*$G31*$J31)</f>
        <v>505900.35780479998</v>
      </c>
      <c r="BP31" s="26">
        <v>6</v>
      </c>
      <c r="BQ31" s="26">
        <f>(BP31/12*1*$D31*$F31*$G31*$J31*BQ$9)+(BP31/12*11*$E31*$F31*$G31*$J31)</f>
        <v>170804.53084799999</v>
      </c>
      <c r="BR31" s="26"/>
      <c r="BS31" s="26">
        <f>(BR31/12*1*$D31*$F31*$G31*$J31*BS$9)+(BR31/12*11*$E31*$F31*$G31*$J31)</f>
        <v>0</v>
      </c>
      <c r="BT31" s="26"/>
      <c r="BU31" s="26">
        <f>(BT31/12*1*$D31*$F31*$G31*$I31*BU$9)+(BT31/12*11*$E31*$F31*$G31*$I31)</f>
        <v>0</v>
      </c>
      <c r="BV31" s="26">
        <v>14</v>
      </c>
      <c r="BW31" s="26">
        <f>(BV31/12*1*$D31*$F31*$G31*$I31*BW$9)+(BV31/12*11*$E31*$F31*$G31*$I31)</f>
        <v>325787.60954133334</v>
      </c>
      <c r="BX31" s="26">
        <v>4</v>
      </c>
      <c r="BY31" s="26">
        <f>(BX31/12*1*$D31*$F31*$G31*$I31*BY$9)+(BX31/12*11*$E31*$F31*$G31*$I31)</f>
        <v>92705.250847999981</v>
      </c>
      <c r="BZ31" s="26">
        <v>4</v>
      </c>
      <c r="CA31" s="26">
        <f>(BZ31/12*1*$D31*$F31*$G31*$I31*CA$9)+(BZ31/12*11*$E31*$F31*$G31*$I31)</f>
        <v>92705.250847999981</v>
      </c>
      <c r="CB31" s="26">
        <v>0</v>
      </c>
      <c r="CC31" s="26">
        <f>(CB31/12*1*$D31*$F31*$G31*$J31*CC$9)+(CB31/12*11*$E31*$F31*$G31*$J31)</f>
        <v>0</v>
      </c>
      <c r="CD31" s="26"/>
      <c r="CE31" s="26">
        <f>(CD31/12*1*$D31*$F31*$G31*$I31*CE$9)+(CD31/12*11*$E31*$F31*$G31*$I31)</f>
        <v>0</v>
      </c>
      <c r="CF31" s="26"/>
      <c r="CG31" s="26">
        <f>(CF31/12*1*$D31*$F31*$G31*$J31*CG$9)+(CF31/12*11*$E31*$F31*$G31*$J31)</f>
        <v>0</v>
      </c>
      <c r="CH31" s="26"/>
      <c r="CI31" s="26">
        <f>(CH31/12*1*$D31*$F31*$G31*$I31*CI$9)+(CH31/12*11*$E31*$F31*$G31*$I31)</f>
        <v>0</v>
      </c>
      <c r="CJ31" s="26">
        <v>50</v>
      </c>
      <c r="CK31" s="26">
        <f>(CJ31/12*1*$D31*$F31*$G31*$I31*CK$9)+(CJ31/12*11*$E31*$F31*$G31*$I31)</f>
        <v>1169181.0265333336</v>
      </c>
      <c r="CL31" s="26">
        <v>100</v>
      </c>
      <c r="CM31" s="26">
        <f>(CL31/12*1*$D31*$F31*$G31*$J31*CM$9)+(CL31/12*11*$E31*$F31*$G31*$J31)</f>
        <v>2792465.2246400001</v>
      </c>
      <c r="CN31" s="26">
        <v>46</v>
      </c>
      <c r="CO31" s="26">
        <f>(CN31/12*1*$D31*$F31*$G31*$J31*CO$9)+(CN31/12*11*$E31*$F31*$G31*$J31)</f>
        <v>1284534.0033344</v>
      </c>
      <c r="CP31" s="26">
        <v>18</v>
      </c>
      <c r="CQ31" s="26">
        <f>(CP31/12*1*$D31*$F31*$G31*$I31*CQ$9)+(CP31/12*11*$E31*$F31*$G31*$I31)</f>
        <v>420735.55406399997</v>
      </c>
      <c r="CR31" s="32">
        <v>24</v>
      </c>
      <c r="CS31" s="26">
        <f>(CR31/12*1*$D31*$F31*$G31*$J31*CS$9)+(CR31/12*11*$E31*$F31*$G31*$J31)</f>
        <v>673176.88650239992</v>
      </c>
      <c r="CT31" s="26">
        <v>4</v>
      </c>
      <c r="CU31" s="26">
        <f>(CT31/12*1*$D31*$F31*$G31*$J31*CU$9)+(CT31/12*11*$E31*$F31*$G31*$J31)</f>
        <v>112196.14775039999</v>
      </c>
      <c r="CV31" s="26">
        <v>12</v>
      </c>
      <c r="CW31" s="26">
        <f>(CV31/12*1*$D31*$F31*$G31*$J31*CW$9)+(CV31/12*11*$E31*$F31*$G31*$J31)</f>
        <v>336588.44325119996</v>
      </c>
      <c r="CX31" s="26">
        <v>20</v>
      </c>
      <c r="CY31" s="26">
        <f>(CX31/12*1*$D31*$F31*$G31*$J31*CY$9)+(CX31/12*11*$E31*$F31*$G31*$J31)</f>
        <v>560980.73875200003</v>
      </c>
      <c r="CZ31" s="26">
        <v>0</v>
      </c>
      <c r="DA31" s="26">
        <f>(CZ31/12*1*$D31*$F31*$G31*$I31*DA$9)+(CZ31/12*11*$E31*$F31*$G31*$I31)</f>
        <v>0</v>
      </c>
      <c r="DB31" s="26">
        <v>6</v>
      </c>
      <c r="DC31" s="26">
        <f>(DB31/12*1*$D31*$F31*$G31*$J31*DC$9)+(DB31/12*11*$E31*$F31*$G31*$J31)</f>
        <v>168294.22162559998</v>
      </c>
      <c r="DD31" s="26">
        <v>26</v>
      </c>
      <c r="DE31" s="26">
        <f>(DD31/12*1*$D31*$F31*$G31*$J31*DE$9)+(DD31/12*11*$E31*$F31*$G31*$J31)</f>
        <v>726040.95840640005</v>
      </c>
      <c r="DF31" s="26">
        <v>11</v>
      </c>
      <c r="DG31" s="26">
        <f>(DF31/12*1*$D31*$F31*$G31*$I31*DG$9)+(DF31/12*11*$E31*$F31*$G31*$I31)</f>
        <v>257219.82583733328</v>
      </c>
      <c r="DH31" s="26">
        <v>12</v>
      </c>
      <c r="DI31" s="26">
        <f>(DH31/12*1*$D31*$F31*$G31*$I31*DI$9)+(DH31/12*11*$E31*$F31*$G31*$I31)</f>
        <v>280603.446368</v>
      </c>
      <c r="DJ31" s="26"/>
      <c r="DK31" s="26">
        <f>(DJ31/12*1*$D31*$F31*$G31*$J31*DK$9)+(DJ31/12*11*$E31*$F31*$G31*$J31)</f>
        <v>0</v>
      </c>
      <c r="DL31" s="26">
        <v>18</v>
      </c>
      <c r="DM31" s="26">
        <f>(DL31/12*1*$D31*$F31*$G31*$J31*DM$9)+(DL31/12*11*$E31*$F31*$G31*$J31)</f>
        <v>520555.13596799999</v>
      </c>
      <c r="DN31" s="26">
        <v>1</v>
      </c>
      <c r="DO31" s="26">
        <f>(DN31/12*1*$D31*$F31*$G31*$J31*DO$9)+(DN31/12*11*$E31*$F31*$G31*$J31)</f>
        <v>28919.729775999996</v>
      </c>
      <c r="DP31" s="26">
        <v>4</v>
      </c>
      <c r="DQ31" s="26">
        <f>(DP31/12*1*$D31*$F31*$G31*$K31*DQ$9)+(DP31/12*11*$E31*$F31*$G31*$K31)</f>
        <v>154750.76377333331</v>
      </c>
      <c r="DR31" s="26">
        <v>10</v>
      </c>
      <c r="DS31" s="26">
        <f>(DR31/12*1*$D31*$F31*$G31*$L31*DS$9)+(DR31/12*11*$E31*$F31*$G31*$M31)</f>
        <v>439010.69931333337</v>
      </c>
      <c r="DT31" s="27">
        <f t="shared" ref="DT31:DU35" si="93">SUM(AJ31,AF31,AD31,P31,V31,N31,Z31,AB31,R31,BV31,CP31,CJ31,DH31,BT31,DF31,CZ31,AL31,BJ31,BL31,BB31,BD31,BF31,CH31,BX31,X31,AH31,BZ31,DN31,DJ31,CR31,DD31,DL31,CN31,CV31,CL31,DB31,CX31,CB31,AN31,AP31,BN31,AR31,BH31,AT31,BP31,BR31,AZ31,CT31,DP31,DR31,CD31,T31,AX31,CF31,AV31)</f>
        <v>1024</v>
      </c>
      <c r="DU31" s="28">
        <f t="shared" si="93"/>
        <v>26395323.163141605</v>
      </c>
    </row>
    <row r="32" spans="1:125" x14ac:dyDescent="0.25">
      <c r="A32" s="31"/>
      <c r="B32" s="47">
        <v>18</v>
      </c>
      <c r="C32" s="21" t="s">
        <v>161</v>
      </c>
      <c r="D32" s="22">
        <f t="shared" si="92"/>
        <v>18150.400000000001</v>
      </c>
      <c r="E32" s="22">
        <f t="shared" si="92"/>
        <v>18790</v>
      </c>
      <c r="F32" s="29">
        <v>2.0099999999999998</v>
      </c>
      <c r="G32" s="23">
        <v>1</v>
      </c>
      <c r="H32" s="24"/>
      <c r="I32" s="22">
        <v>1.4</v>
      </c>
      <c r="J32" s="22">
        <v>1.68</v>
      </c>
      <c r="K32" s="22">
        <v>2.23</v>
      </c>
      <c r="L32" s="22">
        <v>2.39</v>
      </c>
      <c r="M32" s="25">
        <v>2.57</v>
      </c>
      <c r="N32" s="26">
        <v>102</v>
      </c>
      <c r="O32" s="26">
        <f>(N32/12*1*$D32*$F32*$G32*$I32*O$9)+(N32/12*11*$E32*$F32*$G32*$I32*O$10)</f>
        <v>5470809.6504599983</v>
      </c>
      <c r="P32" s="26">
        <v>2</v>
      </c>
      <c r="Q32" s="26">
        <f t="shared" ref="Q32:Q35" si="94">(P32/12*1*$D32*$F32*$G32*$I32*$Q$9)+(P32/12*11*$E32*$F32*$G32*$I32*$Q$10)</f>
        <v>107270.77745999997</v>
      </c>
      <c r="R32" s="26">
        <v>0</v>
      </c>
      <c r="S32" s="26">
        <f>(R32/12*1*$D32*$F32*$G32*$I32*S$9)+(R32/12*11*$E32*$F32*$G32*$I32*S$10)</f>
        <v>0</v>
      </c>
      <c r="T32" s="26"/>
      <c r="U32" s="26">
        <f>(T32/12*1*$D32*$F32*$G32*$I32*U$9)+(T32/12*11*$E32*$F32*$G32*$I32*U$10)</f>
        <v>0</v>
      </c>
      <c r="V32" s="26">
        <v>0</v>
      </c>
      <c r="W32" s="26">
        <f t="shared" ref="W32:W35" si="95">(V32/12*1*$D32*$F32*$G32*$I32*W$9)+(V32/12*11*$E32*$F32*$G32*$I32*W$10)</f>
        <v>0</v>
      </c>
      <c r="X32" s="26">
        <v>24</v>
      </c>
      <c r="Y32" s="26">
        <f t="shared" ref="Y32:Y35" si="96">(X32/12*1*$D32*$F32*$G32*$I32*Y$9)+(X32/12*11*$E32*$F32*$G32*$I32*Y$10)</f>
        <v>1298881.8427199998</v>
      </c>
      <c r="Z32" s="26">
        <v>0</v>
      </c>
      <c r="AA32" s="26">
        <f t="shared" ref="AA32:AA35" si="97">(Z32/12*1*$D32*$F32*$G32*$I32*AA$9)+(Z32/12*11*$E32*$F32*$G32*$I32*AA$10)</f>
        <v>0</v>
      </c>
      <c r="AB32" s="26">
        <v>0</v>
      </c>
      <c r="AC32" s="26">
        <f t="shared" ref="AC32:AC35" si="98">(AB32/12*1*$D32*$F32*$G32*$I32*AC$9)+(AB32/12*11*$E32*$F32*$G32*$I32*AC$10)</f>
        <v>0</v>
      </c>
      <c r="AD32" s="26">
        <v>0</v>
      </c>
      <c r="AE32" s="26">
        <f t="shared" ref="AE32:AE35" si="99">(AD32/12*1*$D32*$F32*$G32*$I32*AE$9)+(AD32/12*11*$E32*$F32*$G32*$I32*AE$10)</f>
        <v>0</v>
      </c>
      <c r="AF32" s="26">
        <v>36</v>
      </c>
      <c r="AG32" s="26">
        <f>(AF32/12*1*$D32*$F32*$G32*$I32*AG$9)+(AF32/12*11*$E32*$F32*$G32*$I32*AG$10)</f>
        <v>2380289.6048399997</v>
      </c>
      <c r="AH32" s="26"/>
      <c r="AI32" s="26">
        <f>(AH32/12*1*$D32*$F32*$G32*$I32*AI$9)+(AH32/12*11*$E32*$F32*$G32*$I32*AI$10)</f>
        <v>0</v>
      </c>
      <c r="AJ32" s="26"/>
      <c r="AK32" s="26">
        <f t="shared" ref="AK32:AK35" si="100">(AJ32/12*1*$D32*$F32*$G32*$I32*AK$9)+(AJ32/12*11*$E32*$F32*$G32*$I32*AK$10)</f>
        <v>0</v>
      </c>
      <c r="AL32" s="26">
        <v>0</v>
      </c>
      <c r="AM32" s="26">
        <f t="shared" ref="AM32:AM35" si="101">(AL32/12*1*$D32*$F32*$G32*$I32*AM$9)+(AL32/12*11*$E32*$F32*$G32*$I32*AM$10)</f>
        <v>0</v>
      </c>
      <c r="AN32" s="26">
        <v>40</v>
      </c>
      <c r="AO32" s="26">
        <f>(AN32/12*1*$D32*$F32*$G32*$J32*AO$9)+(AN32/12*11*$E32*$F32*$G32*$J32*AO$10)</f>
        <v>2538975.5784960003</v>
      </c>
      <c r="AP32" s="26"/>
      <c r="AQ32" s="26">
        <f>(AP32/12*1*$D32*$F32*$G32*$J32*AQ$9)+(AP32/12*11*$E32*$F32*$G32*$J32*AQ$10)</f>
        <v>0</v>
      </c>
      <c r="AR32" s="26">
        <v>30</v>
      </c>
      <c r="AS32" s="26">
        <f>(AR32/12*1*$D32*$F32*$G32*$J32*AS$9)+(AR32/12*11*$E32*$F32*$G32*$J32*AS$10)</f>
        <v>1904231.6838719998</v>
      </c>
      <c r="AT32" s="26">
        <v>0</v>
      </c>
      <c r="AU32" s="26">
        <f>(AT32/12*1*$D32*$F32*$G32*$J32*AU$9)+(AT32/12*11*$E32*$F32*$G32*$J32*AU$10)</f>
        <v>0</v>
      </c>
      <c r="AV32" s="26"/>
      <c r="AW32" s="26">
        <f>(AV32/12*1*$D32*$F32*$G32*$I32*AW$9)+(AV32/12*11*$E32*$F32*$G32*$I32*AW$10)</f>
        <v>0</v>
      </c>
      <c r="AX32" s="26"/>
      <c r="AY32" s="26">
        <f>(AX32/12*1*$D32*$F32*$G32*$I32*AY$9)+(AX32/12*11*$E32*$F32*$G32*$I32*AY$10)</f>
        <v>0</v>
      </c>
      <c r="AZ32" s="26"/>
      <c r="BA32" s="26">
        <f>(AZ32/12*1*$D32*$F32*$G32*$J32*BA$9)+(AZ32/12*11*$E32*$F32*$G32*$J32*BA$10)</f>
        <v>0</v>
      </c>
      <c r="BB32" s="26">
        <v>0</v>
      </c>
      <c r="BC32" s="26">
        <f>(BB32/12*1*$D32*$F32*$G32*$I32*BC$9)+(BB32/12*11*$E32*$F32*$G32*$I32*BC$10)</f>
        <v>0</v>
      </c>
      <c r="BD32" s="26">
        <v>0</v>
      </c>
      <c r="BE32" s="26">
        <f>(BD32/12*1*$D32*$F32*$G32*$I32*BE$9)+(BD32/12*11*$E32*$F32*$G32*$I32*BE$10)</f>
        <v>0</v>
      </c>
      <c r="BF32" s="26">
        <v>0</v>
      </c>
      <c r="BG32" s="26">
        <f>(BF32/12*1*$D32*$F32*$G32*$I32*BG$9)+(BF32/12*11*$E32*$F32*$G32*$I32*BG$10)</f>
        <v>0</v>
      </c>
      <c r="BH32" s="26">
        <v>0</v>
      </c>
      <c r="BI32" s="26">
        <f>(BH32/12*1*$D32*$F32*$G32*$J32*BI$9)+(BH32/12*11*$E32*$F32*$G32*$J32*BI$10)</f>
        <v>0</v>
      </c>
      <c r="BJ32" s="26">
        <v>4</v>
      </c>
      <c r="BK32" s="26">
        <f>(BJ32/12*1*$D32*$F32*$G32*$I32*BK$9)+(BJ32/12*11*$E32*$F32*$G32*$I32*BK$10)</f>
        <v>222296.56371999995</v>
      </c>
      <c r="BL32" s="26">
        <v>88</v>
      </c>
      <c r="BM32" s="26">
        <f t="shared" ref="BM32:BM35" si="102">(BL32/12*1*$D32*$F32*$G32*$I32*BM$9)+(BL32/12*11*$E32*$F32*$G32*$I32*BM$10)</f>
        <v>4868051.3025759999</v>
      </c>
      <c r="BN32" s="30">
        <v>1</v>
      </c>
      <c r="BO32" s="26">
        <f>(BN32/12*1*$D32*$F32*$G32*$J32*BO$9)+(BN32/12*11*$E32*$F32*$G32*$J32*BO$10)</f>
        <v>66382.517762399992</v>
      </c>
      <c r="BP32" s="26">
        <v>4</v>
      </c>
      <c r="BQ32" s="26">
        <f t="shared" ref="BQ32:BQ35" si="103">(BP32/12*1*$D32*$F32*$G32*$J32*BQ$9)+(BP32/12*11*$E32*$F32*$G32*$J32*BQ$10)</f>
        <v>280431.39868799993</v>
      </c>
      <c r="BR32" s="26"/>
      <c r="BS32" s="26">
        <f t="shared" ref="BS32:BS35" si="104">(BR32/12*1*$D32*$F32*$G32*$J32*BS$9)+(BR32/12*11*$E32*$F32*$G32*$J32*BS$10)</f>
        <v>0</v>
      </c>
      <c r="BT32" s="26"/>
      <c r="BU32" s="26">
        <f>(BT32/12*1*$D32*$F32*$G32*$I32*BU$9)+(BT32/12*11*$E32*$F32*$G32*$I32*BU$10)</f>
        <v>0</v>
      </c>
      <c r="BV32" s="26">
        <v>2</v>
      </c>
      <c r="BW32" s="26">
        <f t="shared" ref="BW32:BW35" si="105">(BV32/12*1*$D32*$F32*$G32*$I32*BW$9)+(BV32/12*11*$E32*$F32*$G32*$I32*BW$10)</f>
        <v>81262.994035999975</v>
      </c>
      <c r="BX32" s="26"/>
      <c r="BY32" s="26">
        <f>(BX32/12*1*$D32*$F32*$G32*$I32*BY$9)+(BX32/12*11*$E32*$F32*$G32*$I32*BY$10)</f>
        <v>0</v>
      </c>
      <c r="BZ32" s="26">
        <v>1</v>
      </c>
      <c r="CA32" s="26">
        <f>(BZ32/12*1*$D32*$F32*$G32*$I32*CA$9)+(BZ32/12*11*$E32*$F32*$G32*$I32*CA$10)</f>
        <v>45265.564077999989</v>
      </c>
      <c r="CB32" s="26">
        <v>0</v>
      </c>
      <c r="CC32" s="26">
        <f>(CB32/12*1*$D32*$F32*$G32*$J32*CC$9)+(CB32/12*11*$E32*$F32*$G32*$J32*CC$10)</f>
        <v>0</v>
      </c>
      <c r="CD32" s="26"/>
      <c r="CE32" s="26">
        <f>(CD32/12*1*$D32*$F32*$G32*$I32*CE$9)+(CD32/12*11*$E32*$F32*$G32*$I32*CE$10)</f>
        <v>0</v>
      </c>
      <c r="CF32" s="26"/>
      <c r="CG32" s="26">
        <f>(CF32/12*1*$D32*$F32*$G32*$J32*CG$9)+(CF32/12*11*$E32*$F32*$G32*$J32*CG$10)</f>
        <v>0</v>
      </c>
      <c r="CH32" s="26"/>
      <c r="CI32" s="26">
        <f>(CH32/12*1*$D32*$F32*$G32*$I32*CI$9)+(CH32/12*11*$E32*$F32*$G32*$I32*CI$10)</f>
        <v>0</v>
      </c>
      <c r="CJ32" s="26"/>
      <c r="CK32" s="26">
        <f>(CJ32/12*1*$D32*$F32*$G32*$I32*CK$9)+(CJ32/12*11*$E32*$F32*$G32*$I32*CK$10)</f>
        <v>0</v>
      </c>
      <c r="CL32" s="26">
        <v>4</v>
      </c>
      <c r="CM32" s="26">
        <f>(CL32/12*1*$D32*$F32*$G32*$J32*CM$9)+(CL32/12*11*$E32*$F32*$G32*$J32*CM$10)</f>
        <v>241561.23848639993</v>
      </c>
      <c r="CN32" s="26">
        <v>4</v>
      </c>
      <c r="CO32" s="26">
        <f t="shared" ref="CO32:CO35" si="106">(CN32/12*1*$D32*$F32*$G32*$J32*CO$9)+(CN32/12*11*$E32*$F32*$G32*$J32*CO$10)</f>
        <v>241561.23848639993</v>
      </c>
      <c r="CP32" s="26">
        <v>10</v>
      </c>
      <c r="CQ32" s="26">
        <f t="shared" ref="CQ32:CQ35" si="107">(CP32/12*1*$D32*$F32*$G32*$I32*CQ$9)+(CP32/12*11*$E32*$F32*$G32*$I32*CQ$10)</f>
        <v>505593.52801999997</v>
      </c>
      <c r="CR32" s="32"/>
      <c r="CS32" s="26">
        <f t="shared" ref="CS32:CS35" si="108">(CR32/12*1*$D32*$F32*$G32*$J32*CS$9)+(CR32/12*11*$E32*$F32*$G32*$J32*CS$10)</f>
        <v>0</v>
      </c>
      <c r="CT32" s="26"/>
      <c r="CU32" s="26">
        <f>(CT32/12*1*$D32*$F32*$G32*$J32*CU$9)+(CT32/12*11*$E32*$F32*$G32*$J32*CU$10)</f>
        <v>0</v>
      </c>
      <c r="CV32" s="26"/>
      <c r="CW32" s="26">
        <f>(CV32/12*1*$D32*$F32*$G32*$J32*CW$9)+(CV32/12*11*$E32*$F32*$G32*$J32*CW$10)</f>
        <v>0</v>
      </c>
      <c r="CX32" s="26">
        <v>2</v>
      </c>
      <c r="CY32" s="26">
        <f>(CX32/12*1*$D32*$F32*$G32*$J32*CY$9)+(CX32/12*11*$E32*$F32*$G32*$J32*CY$10)</f>
        <v>132974.95992479997</v>
      </c>
      <c r="CZ32" s="26">
        <v>0</v>
      </c>
      <c r="DA32" s="26">
        <f>(CZ32/12*1*$D32*$F32*$G32*$I32*DA$9)+(CZ32/12*11*$E32*$F32*$G32*$I32*DA$10)</f>
        <v>0</v>
      </c>
      <c r="DB32" s="26"/>
      <c r="DC32" s="26">
        <f>(DB32/12*1*$D32*$F32*$G32*$J32*DC$9)+(DB32/12*11*$E32*$F32*$G32*$J32*DC$10)</f>
        <v>0</v>
      </c>
      <c r="DD32" s="26"/>
      <c r="DE32" s="26">
        <f>(DD32/12*1*$D32*$F32*$G32*$J32*DE$9)+(DD32/12*11*$E32*$F32*$G32*$J32*DE$10)</f>
        <v>0</v>
      </c>
      <c r="DF32" s="26"/>
      <c r="DG32" s="26">
        <f>(DF32/12*1*$D32*$F32*$G32*$I32*DG$9)+(DF32/12*11*$E32*$F32*$G32*$I32*DG$10)</f>
        <v>0</v>
      </c>
      <c r="DH32" s="26"/>
      <c r="DI32" s="26">
        <f>(DH32/12*1*$D32*$F32*$G32*$I32*DI$9)+(DH32/12*11*$E32*$F32*$G32*$I32*DI$10)</f>
        <v>0</v>
      </c>
      <c r="DJ32" s="26"/>
      <c r="DK32" s="26">
        <f>(DJ32/12*1*$D32*$F32*$G32*$J32*DK$9)+(DJ32/12*11*$E32*$F32*$G32*$J32*DK$10)</f>
        <v>0</v>
      </c>
      <c r="DL32" s="26"/>
      <c r="DM32" s="26">
        <f t="shared" ref="DM32:DM35" si="109">(DL32/12*1*$D32*$F32*$G32*$J32*DM$9)+(DL32/12*11*$E32*$F32*$G32*$J32*DM$10)</f>
        <v>0</v>
      </c>
      <c r="DN32" s="26">
        <v>4</v>
      </c>
      <c r="DO32" s="26">
        <f t="shared" ref="DO32:DO35" si="110">(DN32/12*1*$D32*$F32*$G32*$J32*DO$9)+(DN32/12*11*$E32*$F32*$G32*$J32*DO$10)</f>
        <v>343610.5837919999</v>
      </c>
      <c r="DP32" s="26"/>
      <c r="DQ32" s="26">
        <f t="shared" ref="DQ32:DQ35" si="111">(DP32/12*1*$D32*$F32*$G32*$K32*DQ$9)+(DP32/12*11*$E32*$F32*$G32*$K32*DQ$10)</f>
        <v>0</v>
      </c>
      <c r="DR32" s="26">
        <v>4</v>
      </c>
      <c r="DS32" s="26">
        <f>(DR32/12*1*$D32*$F32*$G32*$L32*DS$9)+(DR32/12*11*$E32*$F32*$G32*$M32*DS$10)</f>
        <v>522577.86762199987</v>
      </c>
      <c r="DT32" s="27">
        <f t="shared" si="93"/>
        <v>362</v>
      </c>
      <c r="DU32" s="28">
        <f t="shared" si="93"/>
        <v>21252028.895039994</v>
      </c>
    </row>
    <row r="33" spans="1:125" x14ac:dyDescent="0.25">
      <c r="A33" s="31"/>
      <c r="B33" s="47">
        <v>19</v>
      </c>
      <c r="C33" s="21" t="s">
        <v>162</v>
      </c>
      <c r="D33" s="22">
        <f t="shared" si="92"/>
        <v>18150.400000000001</v>
      </c>
      <c r="E33" s="22">
        <f t="shared" si="92"/>
        <v>18790</v>
      </c>
      <c r="F33" s="29">
        <v>0.86</v>
      </c>
      <c r="G33" s="23">
        <v>1</v>
      </c>
      <c r="H33" s="24"/>
      <c r="I33" s="22">
        <v>1.4</v>
      </c>
      <c r="J33" s="22">
        <v>1.68</v>
      </c>
      <c r="K33" s="22">
        <v>2.23</v>
      </c>
      <c r="L33" s="22">
        <v>2.39</v>
      </c>
      <c r="M33" s="25">
        <v>2.57</v>
      </c>
      <c r="N33" s="26">
        <v>46</v>
      </c>
      <c r="O33" s="26">
        <f>(N33/12*1*$D33*$F33*$G33*$I33*O$9)+(N33/12*11*$E33*$F33*$G33*$I33*O$10)</f>
        <v>1055629.8398800001</v>
      </c>
      <c r="P33" s="26">
        <v>8</v>
      </c>
      <c r="Q33" s="26">
        <f t="shared" si="94"/>
        <v>183587.79823999997</v>
      </c>
      <c r="R33" s="26">
        <v>0</v>
      </c>
      <c r="S33" s="26">
        <f>(R33/12*1*$D33*$F33*$G33*$I33*S$9)+(R33/12*11*$E33*$F33*$G33*$I33*S$10)</f>
        <v>0</v>
      </c>
      <c r="T33" s="26"/>
      <c r="U33" s="26">
        <f>(T33/12*1*$D33*$F33*$G33*$I33*U$9)+(T33/12*11*$E33*$F33*$G33*$I33*U$10)</f>
        <v>0</v>
      </c>
      <c r="V33" s="26">
        <v>0</v>
      </c>
      <c r="W33" s="26">
        <f t="shared" si="95"/>
        <v>0</v>
      </c>
      <c r="X33" s="26">
        <v>52</v>
      </c>
      <c r="Y33" s="26">
        <f t="shared" si="96"/>
        <v>1204104.3948266665</v>
      </c>
      <c r="Z33" s="26">
        <v>0</v>
      </c>
      <c r="AA33" s="26">
        <f t="shared" si="97"/>
        <v>0</v>
      </c>
      <c r="AB33" s="26">
        <v>0</v>
      </c>
      <c r="AC33" s="26">
        <f t="shared" si="98"/>
        <v>0</v>
      </c>
      <c r="AD33" s="26">
        <v>0</v>
      </c>
      <c r="AE33" s="26">
        <f t="shared" si="99"/>
        <v>0</v>
      </c>
      <c r="AF33" s="26">
        <v>6</v>
      </c>
      <c r="AG33" s="26">
        <f>(AF33/12*1*$D33*$F33*$G33*$I33*AG$9)+(AF33/12*11*$E33*$F33*$G33*$I33*AG$10)</f>
        <v>169738.72803999999</v>
      </c>
      <c r="AH33" s="26"/>
      <c r="AI33" s="26">
        <f>(AH33/12*1*$D33*$F33*$G33*$I33*AI$9)+(AH33/12*11*$E33*$F33*$G33*$I33*AI$10)</f>
        <v>0</v>
      </c>
      <c r="AJ33" s="26"/>
      <c r="AK33" s="26">
        <f t="shared" si="100"/>
        <v>0</v>
      </c>
      <c r="AL33" s="26">
        <v>0</v>
      </c>
      <c r="AM33" s="26">
        <f t="shared" si="101"/>
        <v>0</v>
      </c>
      <c r="AN33" s="26">
        <v>16</v>
      </c>
      <c r="AO33" s="26">
        <f>(AN33/12*1*$D33*$F33*$G33*$J33*AO$9)+(AN33/12*11*$E33*$F33*$G33*$J33*AO$10)</f>
        <v>434531.14378239994</v>
      </c>
      <c r="AP33" s="26">
        <v>20</v>
      </c>
      <c r="AQ33" s="26">
        <f>(AP33/12*1*$D33*$F33*$G33*$J33*AQ$9)+(AP33/12*11*$E33*$F33*$G33*$J33*AQ$10)</f>
        <v>543163.92972800008</v>
      </c>
      <c r="AR33" s="26">
        <v>36</v>
      </c>
      <c r="AS33" s="26">
        <f>(AR33/12*1*$D33*$F33*$G33*$J33*AS$9)+(AR33/12*11*$E33*$F33*$G33*$J33*AS$10)</f>
        <v>977695.0735103999</v>
      </c>
      <c r="AT33" s="26">
        <v>0</v>
      </c>
      <c r="AU33" s="26">
        <f>(AT33/12*1*$D33*$F33*$G33*$J33*AU$9)+(AT33/12*11*$E33*$F33*$G33*$J33*AU$10)</f>
        <v>0</v>
      </c>
      <c r="AV33" s="26"/>
      <c r="AW33" s="26">
        <f>(AV33/12*1*$D33*$F33*$G33*$I33*AW$9)+(AV33/12*11*$E33*$F33*$G33*$I33*AW$10)</f>
        <v>0</v>
      </c>
      <c r="AX33" s="26"/>
      <c r="AY33" s="26">
        <f>(AX33/12*1*$D33*$F33*$G33*$I33*AY$9)+(AX33/12*11*$E33*$F33*$G33*$I33*AY$10)</f>
        <v>0</v>
      </c>
      <c r="AZ33" s="26">
        <v>2</v>
      </c>
      <c r="BA33" s="26">
        <f>(AZ33/12*1*$D33*$F33*$G33*$J33*BA$9)+(AZ33/12*11*$E33*$F33*$G33*$J33*BA$10)</f>
        <v>54316.392972799993</v>
      </c>
      <c r="BB33" s="26">
        <v>0</v>
      </c>
      <c r="BC33" s="26">
        <f>(BB33/12*1*$D33*$F33*$G33*$I33*BC$9)+(BB33/12*11*$E33*$F33*$G33*$I33*BC$10)</f>
        <v>0</v>
      </c>
      <c r="BD33" s="26">
        <v>0</v>
      </c>
      <c r="BE33" s="26">
        <f>(BD33/12*1*$D33*$F33*$G33*$I33*BE$9)+(BD33/12*11*$E33*$F33*$G33*$I33*BE$10)</f>
        <v>0</v>
      </c>
      <c r="BF33" s="26">
        <v>0</v>
      </c>
      <c r="BG33" s="26">
        <f>(BF33/12*1*$D33*$F33*$G33*$I33*BG$9)+(BF33/12*11*$E33*$F33*$G33*$I33*BG$10)</f>
        <v>0</v>
      </c>
      <c r="BH33" s="26">
        <v>0</v>
      </c>
      <c r="BI33" s="26">
        <f>(BH33/12*1*$D33*$F33*$G33*$J33*BI$9)+(BH33/12*11*$E33*$F33*$G33*$J33*BI$10)</f>
        <v>0</v>
      </c>
      <c r="BJ33" s="26">
        <v>58</v>
      </c>
      <c r="BK33" s="26">
        <f>(BJ33/12*1*$D33*$F33*$G33*$I33*BK$9)+(BJ33/12*11*$E33*$F33*$G33*$I33*BK$10)</f>
        <v>1379123.4575066664</v>
      </c>
      <c r="BL33" s="26">
        <v>38</v>
      </c>
      <c r="BM33" s="26">
        <f t="shared" si="102"/>
        <v>899411.55906933325</v>
      </c>
      <c r="BN33" s="30">
        <v>52</v>
      </c>
      <c r="BO33" s="26">
        <f>(BN33/12*1*$D33*$F33*$G33*$J33*BO$9)+(BN33/12*11*$E33*$F33*$G33*$J33*BO$10)</f>
        <v>1476928.4548928</v>
      </c>
      <c r="BP33" s="26">
        <v>6</v>
      </c>
      <c r="BQ33" s="26">
        <f t="shared" si="103"/>
        <v>179978.36035199999</v>
      </c>
      <c r="BR33" s="26"/>
      <c r="BS33" s="26">
        <f t="shared" si="104"/>
        <v>0</v>
      </c>
      <c r="BT33" s="26"/>
      <c r="BU33" s="26">
        <f>(BT33/12*1*$D33*$F33*$G33*$I33*BU$9)+(BT33/12*11*$E33*$F33*$G33*$I33*BU$10)</f>
        <v>0</v>
      </c>
      <c r="BV33" s="26">
        <v>6</v>
      </c>
      <c r="BW33" s="26">
        <f t="shared" si="105"/>
        <v>104307.723688</v>
      </c>
      <c r="BX33" s="26">
        <v>120</v>
      </c>
      <c r="BY33" s="26">
        <f>(BX33/12*1*$D33*$F33*$G33*$I33*BY$9)+(BX33/12*11*$E33*$F33*$G33*$I33*BY$10)</f>
        <v>2075227.9329599997</v>
      </c>
      <c r="BZ33" s="26">
        <v>4</v>
      </c>
      <c r="CA33" s="26">
        <f>(BZ33/12*1*$D33*$F33*$G33*$I33*CA$9)+(BZ33/12*11*$E33*$F33*$G33*$I33*CA$10)</f>
        <v>77469.423098666652</v>
      </c>
      <c r="CB33" s="26">
        <v>0</v>
      </c>
      <c r="CC33" s="26">
        <f>(CB33/12*1*$D33*$F33*$G33*$J33*CC$9)+(CB33/12*11*$E33*$F33*$G33*$J33*CC$10)</f>
        <v>0</v>
      </c>
      <c r="CD33" s="26"/>
      <c r="CE33" s="26">
        <f>(CD33/12*1*$D33*$F33*$G33*$I33*CE$9)+(CD33/12*11*$E33*$F33*$G33*$I33*CE$10)</f>
        <v>0</v>
      </c>
      <c r="CF33" s="26"/>
      <c r="CG33" s="26">
        <f>(CF33/12*1*$D33*$F33*$G33*$J33*CG$9)+(CF33/12*11*$E33*$F33*$G33*$J33*CG$10)</f>
        <v>0</v>
      </c>
      <c r="CH33" s="26">
        <v>0</v>
      </c>
      <c r="CI33" s="26">
        <f>(CH33/12*1*$D33*$F33*$G33*$I33*CI$9)+(CH33/12*11*$E33*$F33*$G33*$I33*CI$10)</f>
        <v>0</v>
      </c>
      <c r="CJ33" s="26"/>
      <c r="CK33" s="26">
        <f>(CJ33/12*1*$D33*$F33*$G33*$I33*CK$9)+(CJ33/12*11*$E33*$F33*$G33*$I33*CK$10)</f>
        <v>0</v>
      </c>
      <c r="CL33" s="26">
        <v>14</v>
      </c>
      <c r="CM33" s="26">
        <f>(CL33/12*1*$D33*$F33*$G33*$J33*CM$9)+(CL33/12*11*$E33*$F33*$G33*$J33*CM$10)</f>
        <v>361740.9591264</v>
      </c>
      <c r="CN33" s="26">
        <v>16</v>
      </c>
      <c r="CO33" s="26">
        <f t="shared" si="106"/>
        <v>413418.2390015999</v>
      </c>
      <c r="CP33" s="26">
        <v>4</v>
      </c>
      <c r="CQ33" s="26">
        <f t="shared" si="107"/>
        <v>86529.439621333324</v>
      </c>
      <c r="CR33" s="32">
        <v>6</v>
      </c>
      <c r="CS33" s="26">
        <f t="shared" si="108"/>
        <v>155752.99131839999</v>
      </c>
      <c r="CT33" s="26">
        <v>4</v>
      </c>
      <c r="CU33" s="26">
        <f>(CT33/12*1*$D33*$F33*$G33*$J33*CU$9)+(CT33/12*11*$E33*$F33*$G33*$J33*CU$10)</f>
        <v>113789.51794559998</v>
      </c>
      <c r="CV33" s="26">
        <v>5</v>
      </c>
      <c r="CW33" s="26">
        <f>(CV33/12*1*$D33*$F33*$G33*$J33*CW$9)+(CV33/12*11*$E33*$F33*$G33*$J33*CW$10)</f>
        <v>142236.89743200003</v>
      </c>
      <c r="CX33" s="26">
        <v>4</v>
      </c>
      <c r="CY33" s="26">
        <f>(CX33/12*1*$D33*$F33*$G33*$J33*CY$9)+(CX33/12*11*$E33*$F33*$G33*$J33*CY$10)</f>
        <v>113789.51794559998</v>
      </c>
      <c r="CZ33" s="26">
        <v>0</v>
      </c>
      <c r="DA33" s="26">
        <f>(CZ33/12*1*$D33*$F33*$G33*$I33*DA$9)+(CZ33/12*11*$E33*$F33*$G33*$I33*DA$10)</f>
        <v>0</v>
      </c>
      <c r="DB33" s="26">
        <v>4</v>
      </c>
      <c r="DC33" s="26">
        <f>(DB33/12*1*$D33*$F33*$G33*$J33*DC$9)+(DB33/12*11*$E33*$F33*$G33*$J33*DC$10)</f>
        <v>113789.51794559998</v>
      </c>
      <c r="DD33" s="26">
        <v>18</v>
      </c>
      <c r="DE33" s="26">
        <f>(DD33/12*1*$D33*$F33*$G33*$J33*DE$9)+(DD33/12*11*$E33*$F33*$G33*$J33*DE$10)</f>
        <v>509889.37567679997</v>
      </c>
      <c r="DF33" s="26">
        <v>8</v>
      </c>
      <c r="DG33" s="26">
        <f>(DF33/12*1*$D33*$F33*$G33*$I33*DG$9)+(DF33/12*11*$E33*$F33*$G33*$I33*DG$10)</f>
        <v>189722.04018133332</v>
      </c>
      <c r="DH33" s="26">
        <v>14</v>
      </c>
      <c r="DI33" s="26">
        <f>(DH33/12*1*$D33*$F33*$G33*$I33*DI$9)+(DH33/12*11*$E33*$F33*$G33*$I33*DI$10)</f>
        <v>332013.57031733333</v>
      </c>
      <c r="DJ33" s="26">
        <v>2</v>
      </c>
      <c r="DK33" s="26">
        <f>(DJ33/12*1*$D33*$F33*$G33*$J33*DK$9)+(DJ33/12*11*$E33*$F33*$G33*$J33*DK$10)</f>
        <v>73945.793487999996</v>
      </c>
      <c r="DL33" s="26">
        <v>12</v>
      </c>
      <c r="DM33" s="26">
        <f t="shared" si="109"/>
        <v>441052.39113600005</v>
      </c>
      <c r="DN33" s="26">
        <v>2</v>
      </c>
      <c r="DO33" s="26">
        <f t="shared" si="110"/>
        <v>73508.731855999999</v>
      </c>
      <c r="DP33" s="26"/>
      <c r="DQ33" s="26">
        <f t="shared" si="111"/>
        <v>0</v>
      </c>
      <c r="DR33" s="26">
        <v>6</v>
      </c>
      <c r="DS33" s="26">
        <f>(DR33/12*1*$D33*$F33*$G33*$L33*DS$9)+(DR33/12*11*$E33*$F33*$G33*$M33*DS$10)</f>
        <v>335385.79563800001</v>
      </c>
      <c r="DT33" s="27">
        <f t="shared" si="93"/>
        <v>589</v>
      </c>
      <c r="DU33" s="28">
        <f t="shared" si="93"/>
        <v>14271778.991177732</v>
      </c>
    </row>
    <row r="34" spans="1:125" x14ac:dyDescent="0.25">
      <c r="A34" s="31"/>
      <c r="B34" s="47">
        <v>20</v>
      </c>
      <c r="C34" s="21" t="s">
        <v>163</v>
      </c>
      <c r="D34" s="22">
        <f t="shared" si="92"/>
        <v>18150.400000000001</v>
      </c>
      <c r="E34" s="22">
        <f t="shared" si="92"/>
        <v>18790</v>
      </c>
      <c r="F34" s="29">
        <v>1.21</v>
      </c>
      <c r="G34" s="23">
        <v>1</v>
      </c>
      <c r="H34" s="24"/>
      <c r="I34" s="22">
        <v>1.4</v>
      </c>
      <c r="J34" s="22">
        <v>1.68</v>
      </c>
      <c r="K34" s="22">
        <v>2.23</v>
      </c>
      <c r="L34" s="22">
        <v>2.39</v>
      </c>
      <c r="M34" s="25">
        <v>2.57</v>
      </c>
      <c r="N34" s="26">
        <v>120</v>
      </c>
      <c r="O34" s="26">
        <f>(N34/12*1*$D34*$F34*$G34*$I34*O$9)+(N34/12*11*$E34*$F34*$G34*$I34*O$10)</f>
        <v>3874556.4395999992</v>
      </c>
      <c r="P34" s="26">
        <v>2</v>
      </c>
      <c r="Q34" s="26">
        <f t="shared" si="94"/>
        <v>64575.940659999978</v>
      </c>
      <c r="R34" s="26"/>
      <c r="S34" s="26">
        <f>(R34/12*1*$D34*$F34*$G34*$I34*S$9)+(R34/12*11*$E34*$F34*$G34*$I34*S$10)</f>
        <v>0</v>
      </c>
      <c r="T34" s="26"/>
      <c r="U34" s="26">
        <f>(T34/12*1*$D34*$F34*$G34*$I34*U$9)+(T34/12*11*$E34*$F34*$G34*$I34*U$10)</f>
        <v>0</v>
      </c>
      <c r="V34" s="26"/>
      <c r="W34" s="26">
        <f t="shared" si="95"/>
        <v>0</v>
      </c>
      <c r="X34" s="26">
        <v>24</v>
      </c>
      <c r="Y34" s="26">
        <f t="shared" si="96"/>
        <v>781913.94512000005</v>
      </c>
      <c r="Z34" s="26"/>
      <c r="AA34" s="26">
        <f t="shared" si="97"/>
        <v>0</v>
      </c>
      <c r="AB34" s="26"/>
      <c r="AC34" s="26">
        <f t="shared" si="98"/>
        <v>0</v>
      </c>
      <c r="AD34" s="26"/>
      <c r="AE34" s="26">
        <f t="shared" si="99"/>
        <v>0</v>
      </c>
      <c r="AF34" s="26">
        <v>7</v>
      </c>
      <c r="AG34" s="26">
        <f>(AF34/12*1*$D34*$F34*$G34*$I34*AG$9)+(AF34/12*11*$E34*$F34*$G34*$I34*AG$10)</f>
        <v>278621.51676333335</v>
      </c>
      <c r="AH34" s="26"/>
      <c r="AI34" s="26">
        <f>(AH34/12*1*$D34*$F34*$G34*$I34*AI$9)+(AH34/12*11*$E34*$F34*$G34*$I34*AI$10)</f>
        <v>0</v>
      </c>
      <c r="AJ34" s="26"/>
      <c r="AK34" s="26">
        <f t="shared" si="100"/>
        <v>0</v>
      </c>
      <c r="AL34" s="26"/>
      <c r="AM34" s="26">
        <f t="shared" si="101"/>
        <v>0</v>
      </c>
      <c r="AN34" s="26">
        <v>74</v>
      </c>
      <c r="AO34" s="26">
        <f>(AN34/12*1*$D34*$F34*$G34*$J34*AO$9)+(AN34/12*11*$E34*$F34*$G34*$J34*AO$10)</f>
        <v>2827610.3644096004</v>
      </c>
      <c r="AP34" s="26">
        <v>24</v>
      </c>
      <c r="AQ34" s="26">
        <f>(AP34/12*1*$D34*$F34*$G34*$J34*AQ$9)+(AP34/12*11*$E34*$F34*$G34*$J34*AQ$10)</f>
        <v>917062.82088959997</v>
      </c>
      <c r="AR34" s="26">
        <v>64</v>
      </c>
      <c r="AS34" s="26">
        <f>(AR34/12*1*$D34*$F34*$G34*$J34*AS$9)+(AR34/12*11*$E34*$F34*$G34*$J34*AS$10)</f>
        <v>2445500.8557055993</v>
      </c>
      <c r="AT34" s="26"/>
      <c r="AU34" s="26">
        <f>(AT34/12*1*$D34*$F34*$G34*$J34*AU$9)+(AT34/12*11*$E34*$F34*$G34*$J34*AU$10)</f>
        <v>0</v>
      </c>
      <c r="AV34" s="26"/>
      <c r="AW34" s="26">
        <f>(AV34/12*1*$D34*$F34*$G34*$I34*AW$9)+(AV34/12*11*$E34*$F34*$G34*$I34*AW$10)</f>
        <v>0</v>
      </c>
      <c r="AX34" s="26"/>
      <c r="AY34" s="26">
        <f>(AX34/12*1*$D34*$F34*$G34*$I34*AY$9)+(AX34/12*11*$E34*$F34*$G34*$I34*AY$10)</f>
        <v>0</v>
      </c>
      <c r="AZ34" s="26">
        <v>1</v>
      </c>
      <c r="BA34" s="26">
        <f>(AZ34/12*1*$D34*$F34*$G34*$J34*BA$9)+(AZ34/12*11*$E34*$F34*$G34*$J34*BA$10)</f>
        <v>38210.950870399989</v>
      </c>
      <c r="BB34" s="26"/>
      <c r="BC34" s="26">
        <f>(BB34/12*1*$D34*$F34*$G34*$I34*BC$9)+(BB34/12*11*$E34*$F34*$G34*$I34*BC$10)</f>
        <v>0</v>
      </c>
      <c r="BD34" s="26"/>
      <c r="BE34" s="26">
        <f>(BD34/12*1*$D34*$F34*$G34*$I34*BE$9)+(BD34/12*11*$E34*$F34*$G34*$I34*BE$10)</f>
        <v>0</v>
      </c>
      <c r="BF34" s="26"/>
      <c r="BG34" s="26">
        <f>(BF34/12*1*$D34*$F34*$G34*$I34*BG$9)+(BF34/12*11*$E34*$F34*$G34*$I34*BG$10)</f>
        <v>0</v>
      </c>
      <c r="BH34" s="26"/>
      <c r="BI34" s="26">
        <f>(BH34/12*1*$D34*$F34*$G34*$J34*BI$9)+(BH34/12*11*$E34*$F34*$G34*$J34*BI$10)</f>
        <v>0</v>
      </c>
      <c r="BJ34" s="26">
        <v>10</v>
      </c>
      <c r="BK34" s="26">
        <f>(BJ34/12*1*$D34*$F34*$G34*$I34*BK$9)+(BJ34/12*11*$E34*$F34*$G34*$I34*BK$10)</f>
        <v>334550.79863333341</v>
      </c>
      <c r="BL34" s="26">
        <v>172</v>
      </c>
      <c r="BM34" s="26">
        <f t="shared" si="102"/>
        <v>5727831.5077573331</v>
      </c>
      <c r="BN34" s="30"/>
      <c r="BO34" s="26">
        <f>(BN34/12*1*$D34*$F34*$G34*$J34*BO$9)+(BN34/12*11*$E34*$F34*$G34*$J34*BO$10)</f>
        <v>0</v>
      </c>
      <c r="BP34" s="26"/>
      <c r="BQ34" s="26">
        <f t="shared" si="103"/>
        <v>0</v>
      </c>
      <c r="BR34" s="26"/>
      <c r="BS34" s="26">
        <f t="shared" si="104"/>
        <v>0</v>
      </c>
      <c r="BT34" s="26">
        <v>2</v>
      </c>
      <c r="BU34" s="26">
        <f>(BT34/12*1*$D34*$F34*$G34*$I34*BU$9)+(BT34/12*11*$E34*$F34*$G34*$I34*BU$10)</f>
        <v>48919.513822666653</v>
      </c>
      <c r="BV34" s="26">
        <v>8</v>
      </c>
      <c r="BW34" s="26">
        <f t="shared" si="105"/>
        <v>195678.05529066661</v>
      </c>
      <c r="BX34" s="26"/>
      <c r="BY34" s="26">
        <f>(BX34/12*1*$D34*$F34*$G34*$I34*BY$9)+(BX34/12*11*$E34*$F34*$G34*$I34*BY$10)</f>
        <v>0</v>
      </c>
      <c r="BZ34" s="26">
        <v>6</v>
      </c>
      <c r="CA34" s="26">
        <f>(BZ34/12*1*$D34*$F34*$G34*$I34*CA$9)+(BZ34/12*11*$E34*$F34*$G34*$I34*CA$10)</f>
        <v>163496.51502799999</v>
      </c>
      <c r="CB34" s="26"/>
      <c r="CC34" s="26">
        <f>(CB34/12*1*$D34*$F34*$G34*$J34*CC$9)+(CB34/12*11*$E34*$F34*$G34*$J34*CC$10)</f>
        <v>0</v>
      </c>
      <c r="CD34" s="26"/>
      <c r="CE34" s="26">
        <f>(CD34/12*1*$D34*$F34*$G34*$I34*CE$9)+(CD34/12*11*$E34*$F34*$G34*$I34*CE$10)</f>
        <v>0</v>
      </c>
      <c r="CF34" s="26"/>
      <c r="CG34" s="26">
        <f>(CF34/12*1*$D34*$F34*$G34*$J34*CG$9)+(CF34/12*11*$E34*$F34*$G34*$J34*CG$10)</f>
        <v>0</v>
      </c>
      <c r="CH34" s="26"/>
      <c r="CI34" s="26">
        <f>(CH34/12*1*$D34*$F34*$G34*$I34*CI$9)+(CH34/12*11*$E34*$F34*$G34*$I34*CI$10)</f>
        <v>0</v>
      </c>
      <c r="CJ34" s="26">
        <v>10</v>
      </c>
      <c r="CK34" s="26">
        <f>(CJ34/12*1*$D34*$F34*$G34*$I34*CK$9)+(CJ34/12*11*$E34*$F34*$G34*$I34*CK$10)</f>
        <v>304490.38465999998</v>
      </c>
      <c r="CL34" s="26">
        <v>54</v>
      </c>
      <c r="CM34" s="26">
        <f>(CL34/12*1*$D34*$F34*$G34*$J34*CM$9)+(CL34/12*11*$E34*$F34*$G34*$J34*CM$10)</f>
        <v>1963135.7366543999</v>
      </c>
      <c r="CN34" s="26">
        <v>24</v>
      </c>
      <c r="CO34" s="26">
        <f t="shared" si="106"/>
        <v>872504.77184639999</v>
      </c>
      <c r="CP34" s="26">
        <v>2</v>
      </c>
      <c r="CQ34" s="26">
        <f t="shared" si="107"/>
        <v>60872.454617333307</v>
      </c>
      <c r="CR34" s="32">
        <v>10</v>
      </c>
      <c r="CS34" s="26">
        <f t="shared" si="108"/>
        <v>365234.72770400008</v>
      </c>
      <c r="CT34" s="26">
        <v>2</v>
      </c>
      <c r="CU34" s="26">
        <f>(CT34/12*1*$D34*$F34*$G34*$J34*CU$9)+(CT34/12*11*$E34*$F34*$G34*$J34*CU$10)</f>
        <v>80049.602740799994</v>
      </c>
      <c r="CV34" s="26">
        <v>11</v>
      </c>
      <c r="CW34" s="26">
        <f>(CV34/12*1*$D34*$F34*$G34*$J34*CW$9)+(CV34/12*11*$E34*$F34*$G34*$J34*CW$10)</f>
        <v>440272.81507439999</v>
      </c>
      <c r="CX34" s="26">
        <v>24</v>
      </c>
      <c r="CY34" s="26">
        <f>(CX34/12*1*$D34*$F34*$G34*$J34*CY$9)+(CX34/12*11*$E34*$F34*$G34*$J34*CY$10)</f>
        <v>960595.23288959987</v>
      </c>
      <c r="CZ34" s="26"/>
      <c r="DA34" s="26">
        <f>(CZ34/12*1*$D34*$F34*$G34*$I34*DA$9)+(CZ34/12*11*$E34*$F34*$G34*$I34*DA$10)</f>
        <v>0</v>
      </c>
      <c r="DB34" s="26">
        <v>2</v>
      </c>
      <c r="DC34" s="26">
        <f>(DB34/12*1*$D34*$F34*$G34*$J34*DC$9)+(DB34/12*11*$E34*$F34*$G34*$J34*DC$10)</f>
        <v>80049.602740799994</v>
      </c>
      <c r="DD34" s="26">
        <v>8</v>
      </c>
      <c r="DE34" s="26">
        <f>(DD34/12*1*$D34*$F34*$G34*$J34*DE$9)+(DD34/12*11*$E34*$F34*$G34*$J34*DE$10)</f>
        <v>318845.55274879996</v>
      </c>
      <c r="DF34" s="26">
        <v>8</v>
      </c>
      <c r="DG34" s="26">
        <f>(DF34/12*1*$D34*$F34*$G34*$I34*DG$9)+(DF34/12*11*$E34*$F34*$G34*$I34*DG$10)</f>
        <v>266934.49839466659</v>
      </c>
      <c r="DH34" s="26"/>
      <c r="DI34" s="26">
        <f>(DH34/12*1*$D34*$F34*$G34*$I34*DI$9)+(DH34/12*11*$E34*$F34*$G34*$I34*DI$10)</f>
        <v>0</v>
      </c>
      <c r="DJ34" s="26"/>
      <c r="DK34" s="26">
        <f>(DJ34/12*1*$D34*$F34*$G34*$J34*DK$9)+(DJ34/12*11*$E34*$F34*$G34*$J34*DK$10)</f>
        <v>0</v>
      </c>
      <c r="DL34" s="26">
        <v>8</v>
      </c>
      <c r="DM34" s="26">
        <f t="shared" si="109"/>
        <v>413700.30486399995</v>
      </c>
      <c r="DN34" s="26">
        <v>4</v>
      </c>
      <c r="DO34" s="26">
        <f t="shared" si="110"/>
        <v>206850.15243199997</v>
      </c>
      <c r="DP34" s="26">
        <v>2</v>
      </c>
      <c r="DQ34" s="26">
        <f t="shared" si="111"/>
        <v>138100.72990633332</v>
      </c>
      <c r="DR34" s="26">
        <v>8</v>
      </c>
      <c r="DS34" s="26">
        <f>(DR34/12*1*$D34*$F34*$G34*$L34*DS$9)+(DR34/12*11*$E34*$F34*$G34*$M34*DS$10)</f>
        <v>629173.35305733327</v>
      </c>
      <c r="DT34" s="27">
        <f t="shared" si="93"/>
        <v>691</v>
      </c>
      <c r="DU34" s="28">
        <f t="shared" si="93"/>
        <v>24799339.14488139</v>
      </c>
    </row>
    <row r="35" spans="1:125" ht="20.25" customHeight="1" x14ac:dyDescent="0.25">
      <c r="A35" s="31"/>
      <c r="B35" s="47">
        <v>21</v>
      </c>
      <c r="C35" s="21" t="s">
        <v>164</v>
      </c>
      <c r="D35" s="22">
        <f t="shared" si="92"/>
        <v>18150.400000000001</v>
      </c>
      <c r="E35" s="22">
        <f t="shared" si="92"/>
        <v>18790</v>
      </c>
      <c r="F35" s="29">
        <v>0.93</v>
      </c>
      <c r="G35" s="23">
        <v>1</v>
      </c>
      <c r="H35" s="24"/>
      <c r="I35" s="22">
        <v>1.4</v>
      </c>
      <c r="J35" s="22">
        <v>1.68</v>
      </c>
      <c r="K35" s="22">
        <v>2.23</v>
      </c>
      <c r="L35" s="22">
        <v>2.39</v>
      </c>
      <c r="M35" s="25">
        <v>2.57</v>
      </c>
      <c r="N35" s="26">
        <v>380</v>
      </c>
      <c r="O35" s="26">
        <f>(N35/12*1*$D35*$F35*$G35*$I35*O$9)+(N35/12*11*$E35*$F35*$G35*$I35*O$10)</f>
        <v>9430222.0782000013</v>
      </c>
      <c r="P35" s="26">
        <v>160</v>
      </c>
      <c r="Q35" s="26">
        <f t="shared" si="94"/>
        <v>3970619.8224000004</v>
      </c>
      <c r="R35" s="26"/>
      <c r="S35" s="26">
        <f>(R35/12*1*$D35*$F35*$G35*$I35*S$9)+(R35/12*11*$E35*$F35*$G35*$I35*S$10)</f>
        <v>0</v>
      </c>
      <c r="T35" s="26"/>
      <c r="U35" s="26">
        <f>(T35/12*1*$D35*$F35*$G35*$I35*U$9)+(T35/12*11*$E35*$F35*$G35*$I35*U$10)</f>
        <v>0</v>
      </c>
      <c r="V35" s="26"/>
      <c r="W35" s="26">
        <f t="shared" si="95"/>
        <v>0</v>
      </c>
      <c r="X35" s="26">
        <v>132</v>
      </c>
      <c r="Y35" s="26">
        <f t="shared" si="96"/>
        <v>3305363.4952800004</v>
      </c>
      <c r="Z35" s="26"/>
      <c r="AA35" s="26">
        <f t="shared" si="97"/>
        <v>0</v>
      </c>
      <c r="AB35" s="26"/>
      <c r="AC35" s="26">
        <f t="shared" si="98"/>
        <v>0</v>
      </c>
      <c r="AD35" s="26"/>
      <c r="AE35" s="26">
        <f t="shared" si="99"/>
        <v>0</v>
      </c>
      <c r="AF35" s="26">
        <v>10</v>
      </c>
      <c r="AG35" s="26">
        <f>(AF35/12*1*$D35*$F35*$G35*$I35*AG$9)+(AF35/12*11*$E35*$F35*$G35*$I35*AG$10)</f>
        <v>305924.45170000003</v>
      </c>
      <c r="AH35" s="26">
        <v>6</v>
      </c>
      <c r="AI35" s="26">
        <f>(AH35/12*1*$D35*$F35*$G35*$I35*AI$9)+(AH35/12*11*$E35*$F35*$G35*$I35*AI$10)</f>
        <v>146843.73681600002</v>
      </c>
      <c r="AJ35" s="26"/>
      <c r="AK35" s="26">
        <f t="shared" si="100"/>
        <v>0</v>
      </c>
      <c r="AL35" s="26"/>
      <c r="AM35" s="26">
        <f t="shared" si="101"/>
        <v>0</v>
      </c>
      <c r="AN35" s="26">
        <v>200</v>
      </c>
      <c r="AO35" s="26">
        <f>(AN35/12*1*$D35*$F35*$G35*$J35*AO$9)+(AN35/12*11*$E35*$F35*$G35*$J35*AO$10)</f>
        <v>5873749.4726400003</v>
      </c>
      <c r="AP35" s="26">
        <v>60</v>
      </c>
      <c r="AQ35" s="26">
        <f>(AP35/12*1*$D35*$F35*$G35*$J35*AQ$9)+(AP35/12*11*$E35*$F35*$G35*$J35*AQ$10)</f>
        <v>1762124.841792</v>
      </c>
      <c r="AR35" s="26">
        <v>470</v>
      </c>
      <c r="AS35" s="26">
        <f>(AR35/12*1*$D35*$F35*$G35*$J35*AS$9)+(AR35/12*11*$E35*$F35*$G35*$J35*AS$10)</f>
        <v>13803311.260704</v>
      </c>
      <c r="AT35" s="26"/>
      <c r="AU35" s="26">
        <f>(AT35/12*1*$D35*$F35*$G35*$J35*AU$9)+(AT35/12*11*$E35*$F35*$G35*$J35*AU$10)</f>
        <v>0</v>
      </c>
      <c r="AV35" s="26"/>
      <c r="AW35" s="26">
        <f>(AV35/12*1*$D35*$F35*$G35*$I35*AW$9)+(AV35/12*11*$E35*$F35*$G35*$I35*AW$10)</f>
        <v>0</v>
      </c>
      <c r="AX35" s="26"/>
      <c r="AY35" s="26">
        <f>(AX35/12*1*$D35*$F35*$G35*$I35*AY$9)+(AX35/12*11*$E35*$F35*$G35*$I35*AY$10)</f>
        <v>0</v>
      </c>
      <c r="AZ35" s="26">
        <v>22</v>
      </c>
      <c r="BA35" s="26">
        <f>(AZ35/12*1*$D35*$F35*$G35*$J35*BA$9)+(AZ35/12*11*$E35*$F35*$G35*$J35*BA$10)</f>
        <v>646112.44199039985</v>
      </c>
      <c r="BB35" s="26"/>
      <c r="BC35" s="26">
        <f>(BB35/12*1*$D35*$F35*$G35*$I35*BC$9)+(BB35/12*11*$E35*$F35*$G35*$I35*BC$10)</f>
        <v>0</v>
      </c>
      <c r="BD35" s="26"/>
      <c r="BE35" s="26">
        <f>(BD35/12*1*$D35*$F35*$G35*$I35*BE$9)+(BD35/12*11*$E35*$F35*$G35*$I35*BE$10)</f>
        <v>0</v>
      </c>
      <c r="BF35" s="26"/>
      <c r="BG35" s="26">
        <f>(BF35/12*1*$D35*$F35*$G35*$I35*BG$9)+(BF35/12*11*$E35*$F35*$G35*$I35*BG$10)</f>
        <v>0</v>
      </c>
      <c r="BH35" s="26"/>
      <c r="BI35" s="26">
        <f>(BH35/12*1*$D35*$F35*$G35*$J35*BI$9)+(BH35/12*11*$E35*$F35*$G35*$J35*BI$10)</f>
        <v>0</v>
      </c>
      <c r="BJ35" s="26">
        <v>158</v>
      </c>
      <c r="BK35" s="26">
        <f>(BJ35/12*1*$D35*$F35*$G35*$I35*BK$9)+(BJ35/12*11*$E35*$F35*$G35*$I35*BK$10)</f>
        <v>4062718.5414199997</v>
      </c>
      <c r="BL35" s="26">
        <v>302</v>
      </c>
      <c r="BM35" s="26">
        <f t="shared" si="102"/>
        <v>7729765.3145720027</v>
      </c>
      <c r="BN35" s="30">
        <v>66</v>
      </c>
      <c r="BO35" s="26">
        <f>(BN35/12*1*$D35*$F35*$G35*$J35*BO$9)+(BN35/12*11*$E35*$F35*$G35*$J35*BO$10)</f>
        <v>2027143.7513712002</v>
      </c>
      <c r="BP35" s="26"/>
      <c r="BQ35" s="26">
        <f t="shared" si="103"/>
        <v>0</v>
      </c>
      <c r="BR35" s="26"/>
      <c r="BS35" s="26">
        <f t="shared" si="104"/>
        <v>0</v>
      </c>
      <c r="BT35" s="26">
        <v>8</v>
      </c>
      <c r="BU35" s="26">
        <f>(BT35/12*1*$D35*$F35*$G35*$I35*BU$9)+(BT35/12*11*$E35*$F35*$G35*$I35*BU$10)</f>
        <v>150397.18299199999</v>
      </c>
      <c r="BV35" s="26">
        <v>70</v>
      </c>
      <c r="BW35" s="26">
        <f t="shared" si="105"/>
        <v>1315975.3511799998</v>
      </c>
      <c r="BX35" s="26"/>
      <c r="BY35" s="26">
        <f>(BX35/12*1*$D35*$F35*$G35*$I35*BY$9)+(BX35/12*11*$E35*$F35*$G35*$I35*BY$10)</f>
        <v>0</v>
      </c>
      <c r="BZ35" s="26">
        <v>10</v>
      </c>
      <c r="CA35" s="26">
        <f>(BZ35/12*1*$D35*$F35*$G35*$I35*CA$9)+(BZ35/12*11*$E35*$F35*$G35*$I35*CA$10)</f>
        <v>209437.68454000002</v>
      </c>
      <c r="CB35" s="26">
        <v>4</v>
      </c>
      <c r="CC35" s="26">
        <f>(CB35/12*1*$D35*$F35*$G35*$J35*CC$9)+(CB35/12*11*$E35*$F35*$G35*$J35*CC$10)</f>
        <v>100530.08857919999</v>
      </c>
      <c r="CD35" s="26"/>
      <c r="CE35" s="26">
        <f>(CD35/12*1*$D35*$F35*$G35*$I35*CE$9)+(CD35/12*11*$E35*$F35*$G35*$I35*CE$10)</f>
        <v>0</v>
      </c>
      <c r="CF35" s="26"/>
      <c r="CG35" s="26">
        <f>(CF35/12*1*$D35*$F35*$G35*$J35*CG$9)+(CF35/12*11*$E35*$F35*$G35*$J35*CG$10)</f>
        <v>0</v>
      </c>
      <c r="CH35" s="26"/>
      <c r="CI35" s="26">
        <f>(CH35/12*1*$D35*$F35*$G35*$I35*CI$9)+(CH35/12*11*$E35*$F35*$G35*$I35*CI$10)</f>
        <v>0</v>
      </c>
      <c r="CJ35" s="26">
        <v>50</v>
      </c>
      <c r="CK35" s="26">
        <f>(CJ35/12*1*$D35*$F35*$G35*$I35*CK$9)+(CJ35/12*11*$E35*$F35*$G35*$I35*CK$10)</f>
        <v>1170148.9988999998</v>
      </c>
      <c r="CL35" s="26">
        <v>100</v>
      </c>
      <c r="CM35" s="26">
        <f>(CL35/12*1*$D35*$F35*$G35*$J35*CM$9)+(CL35/12*11*$E35*$F35*$G35*$J35*CM$10)</f>
        <v>2794178.5048799999</v>
      </c>
      <c r="CN35" s="26">
        <v>72</v>
      </c>
      <c r="CO35" s="26">
        <f t="shared" si="106"/>
        <v>2011808.5235135998</v>
      </c>
      <c r="CP35" s="26">
        <v>64</v>
      </c>
      <c r="CQ35" s="26">
        <f t="shared" si="107"/>
        <v>1497160.5367039996</v>
      </c>
      <c r="CR35" s="32">
        <v>46</v>
      </c>
      <c r="CS35" s="26">
        <f t="shared" si="108"/>
        <v>1291300.9629072</v>
      </c>
      <c r="CT35" s="26">
        <v>11</v>
      </c>
      <c r="CU35" s="26">
        <f>(CT35/12*1*$D35*$F35*$G35*$J35*CU$9)+(CT35/12*11*$E35*$F35*$G35*$J35*CU$10)</f>
        <v>338391.50249519997</v>
      </c>
      <c r="CV35" s="26">
        <v>58</v>
      </c>
      <c r="CW35" s="26">
        <f>(CV35/12*1*$D35*$F35*$G35*$J35*CW$9)+(CV35/12*11*$E35*$F35*$G35*$J35*CW$10)</f>
        <v>1784246.1040656001</v>
      </c>
      <c r="CX35" s="26">
        <v>76</v>
      </c>
      <c r="CY35" s="26">
        <f>(CX35/12*1*$D35*$F35*$G35*$J35*CY$9)+(CX35/12*11*$E35*$F35*$G35*$J35*CY$10)</f>
        <v>2337977.6536031999</v>
      </c>
      <c r="CZ35" s="26"/>
      <c r="DA35" s="26">
        <f>(CZ35/12*1*$D35*$F35*$G35*$I35*DA$9)+(CZ35/12*11*$E35*$F35*$G35*$I35*DA$10)</f>
        <v>0</v>
      </c>
      <c r="DB35" s="26">
        <v>64</v>
      </c>
      <c r="DC35" s="26">
        <f>(DB35/12*1*$D35*$F35*$G35*$J35*DC$9)+(DB35/12*11*$E35*$F35*$G35*$J35*DC$10)</f>
        <v>1968823.2872447998</v>
      </c>
      <c r="DD35" s="26">
        <v>64</v>
      </c>
      <c r="DE35" s="26">
        <f>(DD35/12*1*$D35*$F35*$G35*$J35*DE$9)+(DD35/12*11*$E35*$F35*$G35*$J35*DE$10)</f>
        <v>1960504.8863231998</v>
      </c>
      <c r="DF35" s="26">
        <v>82</v>
      </c>
      <c r="DG35" s="26">
        <f>(DF35/12*1*$D35*$F35*$G35*$I35*DG$9)+(DF35/12*11*$E35*$F35*$G35*$I35*DG$10)</f>
        <v>2102936.451196</v>
      </c>
      <c r="DH35" s="26">
        <v>26</v>
      </c>
      <c r="DI35" s="26">
        <f>(DH35/12*1*$D35*$F35*$G35*$I35*DI$9)+(DH35/12*11*$E35*$F35*$G35*$I35*DI$10)</f>
        <v>666784.72842799989</v>
      </c>
      <c r="DJ35" s="26">
        <v>32</v>
      </c>
      <c r="DK35" s="26">
        <f>(DJ35/12*1*$D35*$F35*$G35*$J35*DK$9)+(DJ35/12*11*$E35*$F35*$G35*$J35*DK$10)</f>
        <v>1279434.1943039999</v>
      </c>
      <c r="DL35" s="26">
        <v>38</v>
      </c>
      <c r="DM35" s="26">
        <f t="shared" si="109"/>
        <v>1510348.0138319999</v>
      </c>
      <c r="DN35" s="26">
        <v>20</v>
      </c>
      <c r="DO35" s="26">
        <f t="shared" si="110"/>
        <v>794920.00728000014</v>
      </c>
      <c r="DP35" s="26">
        <v>4</v>
      </c>
      <c r="DQ35" s="26">
        <f t="shared" si="111"/>
        <v>212287.072418</v>
      </c>
      <c r="DR35" s="26">
        <v>12</v>
      </c>
      <c r="DS35" s="26">
        <f>(DR35/12*1*$D35*$F35*$G35*$L35*DS$9)+(DR35/12*11*$E35*$F35*$G35*$M35*DS$10)</f>
        <v>725369.27893800009</v>
      </c>
      <c r="DT35" s="27">
        <f t="shared" si="93"/>
        <v>2877</v>
      </c>
      <c r="DU35" s="28">
        <f t="shared" si="93"/>
        <v>79286860.223209605</v>
      </c>
    </row>
    <row r="36" spans="1:125" x14ac:dyDescent="0.25">
      <c r="A36" s="31">
        <v>5</v>
      </c>
      <c r="B36" s="59"/>
      <c r="C36" s="35" t="s">
        <v>165</v>
      </c>
      <c r="D36" s="22">
        <f t="shared" si="92"/>
        <v>18150.400000000001</v>
      </c>
      <c r="E36" s="22">
        <f t="shared" si="92"/>
        <v>18790</v>
      </c>
      <c r="F36" s="48"/>
      <c r="G36" s="23">
        <v>1</v>
      </c>
      <c r="H36" s="24"/>
      <c r="I36" s="22">
        <v>1.4</v>
      </c>
      <c r="J36" s="22">
        <v>1.68</v>
      </c>
      <c r="K36" s="22">
        <v>2.23</v>
      </c>
      <c r="L36" s="22">
        <v>2.39</v>
      </c>
      <c r="M36" s="25">
        <v>2.57</v>
      </c>
      <c r="N36" s="34">
        <f>SUM(N37:N41)</f>
        <v>42</v>
      </c>
      <c r="O36" s="34">
        <f>SUM(O37:O41)</f>
        <v>4048804.7422900004</v>
      </c>
      <c r="P36" s="34">
        <f t="shared" ref="P36:BW36" si="112">SUM(P37:P41)</f>
        <v>0</v>
      </c>
      <c r="Q36" s="34">
        <f t="shared" si="112"/>
        <v>0</v>
      </c>
      <c r="R36" s="34">
        <f>SUM(R37:R41)</f>
        <v>0</v>
      </c>
      <c r="S36" s="34">
        <f>SUM(S37:S41)</f>
        <v>0</v>
      </c>
      <c r="T36" s="34">
        <f>SUM(T37:T41)</f>
        <v>0</v>
      </c>
      <c r="U36" s="34">
        <f>SUM(U37:U41)</f>
        <v>0</v>
      </c>
      <c r="V36" s="34">
        <f t="shared" si="112"/>
        <v>0</v>
      </c>
      <c r="W36" s="34">
        <f t="shared" si="112"/>
        <v>0</v>
      </c>
      <c r="X36" s="34">
        <f t="shared" si="112"/>
        <v>66</v>
      </c>
      <c r="Y36" s="34">
        <f t="shared" si="112"/>
        <v>2435134.2009866666</v>
      </c>
      <c r="Z36" s="34">
        <f t="shared" si="112"/>
        <v>0</v>
      </c>
      <c r="AA36" s="34">
        <f t="shared" si="112"/>
        <v>0</v>
      </c>
      <c r="AB36" s="34">
        <f t="shared" si="112"/>
        <v>0</v>
      </c>
      <c r="AC36" s="34">
        <f t="shared" si="112"/>
        <v>0</v>
      </c>
      <c r="AD36" s="34">
        <f t="shared" si="112"/>
        <v>0</v>
      </c>
      <c r="AE36" s="34">
        <f t="shared" si="112"/>
        <v>0</v>
      </c>
      <c r="AF36" s="34">
        <f>SUM(AF37:AF41)</f>
        <v>84</v>
      </c>
      <c r="AG36" s="34">
        <f>SUM(AG37:AG41)</f>
        <v>4060571.4320266666</v>
      </c>
      <c r="AH36" s="34">
        <f>SUM(AH37:AH41)</f>
        <v>0</v>
      </c>
      <c r="AI36" s="34">
        <f>SUM(AI37:AI41)</f>
        <v>0</v>
      </c>
      <c r="AJ36" s="34">
        <f t="shared" si="112"/>
        <v>0</v>
      </c>
      <c r="AK36" s="34">
        <f t="shared" si="112"/>
        <v>0</v>
      </c>
      <c r="AL36" s="34">
        <f t="shared" si="112"/>
        <v>0</v>
      </c>
      <c r="AM36" s="34">
        <f t="shared" si="112"/>
        <v>0</v>
      </c>
      <c r="AN36" s="34">
        <f t="shared" si="112"/>
        <v>38</v>
      </c>
      <c r="AO36" s="34">
        <f t="shared" si="112"/>
        <v>1594122.9751551999</v>
      </c>
      <c r="AP36" s="34">
        <f t="shared" si="112"/>
        <v>16</v>
      </c>
      <c r="AQ36" s="34">
        <f t="shared" si="112"/>
        <v>565901.02446079999</v>
      </c>
      <c r="AR36" s="34">
        <f t="shared" si="112"/>
        <v>112</v>
      </c>
      <c r="AS36" s="34">
        <f t="shared" si="112"/>
        <v>6301964.7567744004</v>
      </c>
      <c r="AT36" s="34">
        <f t="shared" si="112"/>
        <v>0</v>
      </c>
      <c r="AU36" s="34">
        <f t="shared" si="112"/>
        <v>0</v>
      </c>
      <c r="AV36" s="34">
        <f t="shared" si="112"/>
        <v>0</v>
      </c>
      <c r="AW36" s="34">
        <f t="shared" si="112"/>
        <v>0</v>
      </c>
      <c r="AX36" s="34">
        <f t="shared" si="112"/>
        <v>0</v>
      </c>
      <c r="AY36" s="34">
        <f t="shared" si="112"/>
        <v>0</v>
      </c>
      <c r="AZ36" s="34">
        <f t="shared" si="112"/>
        <v>4</v>
      </c>
      <c r="BA36" s="34">
        <f t="shared" si="112"/>
        <v>141475.2561152</v>
      </c>
      <c r="BB36" s="34">
        <f t="shared" si="112"/>
        <v>0</v>
      </c>
      <c r="BC36" s="34">
        <f t="shared" si="112"/>
        <v>0</v>
      </c>
      <c r="BD36" s="34">
        <f t="shared" si="112"/>
        <v>0</v>
      </c>
      <c r="BE36" s="34">
        <f t="shared" si="112"/>
        <v>0</v>
      </c>
      <c r="BF36" s="34">
        <f t="shared" si="112"/>
        <v>0</v>
      </c>
      <c r="BG36" s="34">
        <f t="shared" si="112"/>
        <v>0</v>
      </c>
      <c r="BH36" s="34">
        <f t="shared" si="112"/>
        <v>0</v>
      </c>
      <c r="BI36" s="34">
        <f t="shared" si="112"/>
        <v>0</v>
      </c>
      <c r="BJ36" s="34">
        <f t="shared" si="112"/>
        <v>64</v>
      </c>
      <c r="BK36" s="34">
        <f t="shared" si="112"/>
        <v>1969702.3879866668</v>
      </c>
      <c r="BL36" s="34">
        <f t="shared" si="112"/>
        <v>200</v>
      </c>
      <c r="BM36" s="34">
        <f t="shared" si="112"/>
        <v>6164877.2714666668</v>
      </c>
      <c r="BN36" s="34">
        <f t="shared" si="112"/>
        <v>32</v>
      </c>
      <c r="BO36" s="34">
        <f t="shared" si="112"/>
        <v>1183656.4361216</v>
      </c>
      <c r="BP36" s="34">
        <f t="shared" si="112"/>
        <v>60</v>
      </c>
      <c r="BQ36" s="34">
        <f t="shared" si="112"/>
        <v>2907557.3873920003</v>
      </c>
      <c r="BR36" s="34">
        <f t="shared" si="112"/>
        <v>0</v>
      </c>
      <c r="BS36" s="34">
        <f t="shared" si="112"/>
        <v>0</v>
      </c>
      <c r="BT36" s="34">
        <f>SUM(BT37:BT41)</f>
        <v>4</v>
      </c>
      <c r="BU36" s="34">
        <f>SUM(BU37:BU41)</f>
        <v>90561.744597333338</v>
      </c>
      <c r="BV36" s="34">
        <f t="shared" si="112"/>
        <v>6</v>
      </c>
      <c r="BW36" s="34">
        <f t="shared" si="112"/>
        <v>135842.61689599999</v>
      </c>
      <c r="BX36" s="34">
        <f>SUM(BX37:BX41)</f>
        <v>12</v>
      </c>
      <c r="BY36" s="34">
        <f>SUM(BY37:BY41)</f>
        <v>270262.242432</v>
      </c>
      <c r="BZ36" s="34">
        <f t="shared" ref="BZ36:DQ36" si="113">SUM(BZ37:BZ41)</f>
        <v>1</v>
      </c>
      <c r="CA36" s="34">
        <f t="shared" si="113"/>
        <v>25222.602869333332</v>
      </c>
      <c r="CB36" s="34">
        <f>SUM(CB37:CB41)</f>
        <v>2</v>
      </c>
      <c r="CC36" s="34">
        <f>SUM(CC37:CC41)</f>
        <v>60534.246886399997</v>
      </c>
      <c r="CD36" s="34">
        <f t="shared" si="113"/>
        <v>0</v>
      </c>
      <c r="CE36" s="34">
        <f t="shared" si="113"/>
        <v>0</v>
      </c>
      <c r="CF36" s="34">
        <f>SUM(CF37:CF41)</f>
        <v>0</v>
      </c>
      <c r="CG36" s="34">
        <f>SUM(CG37:CG41)</f>
        <v>0</v>
      </c>
      <c r="CH36" s="34">
        <f t="shared" si="113"/>
        <v>0</v>
      </c>
      <c r="CI36" s="34">
        <f t="shared" si="113"/>
        <v>0</v>
      </c>
      <c r="CJ36" s="34">
        <f>SUM(CJ37:CJ41)</f>
        <v>18</v>
      </c>
      <c r="CK36" s="34">
        <f>SUM(CK37:CK41)</f>
        <v>544559.66314399999</v>
      </c>
      <c r="CL36" s="34">
        <f>SUM(CL37:CL41)</f>
        <v>70</v>
      </c>
      <c r="CM36" s="34">
        <f>SUM(CM37:CM41)</f>
        <v>2615711.6197296004</v>
      </c>
      <c r="CN36" s="34">
        <f t="shared" si="113"/>
        <v>28</v>
      </c>
      <c r="CO36" s="34">
        <f t="shared" si="113"/>
        <v>922980.25451520004</v>
      </c>
      <c r="CP36" s="34">
        <f t="shared" si="113"/>
        <v>10</v>
      </c>
      <c r="CQ36" s="34">
        <f t="shared" si="113"/>
        <v>277699.13180799992</v>
      </c>
      <c r="CR36" s="34">
        <f t="shared" si="113"/>
        <v>6</v>
      </c>
      <c r="CS36" s="34">
        <f t="shared" si="113"/>
        <v>225177.77427039994</v>
      </c>
      <c r="CT36" s="34">
        <f t="shared" si="113"/>
        <v>4</v>
      </c>
      <c r="CU36" s="34">
        <f t="shared" si="113"/>
        <v>148191.0001152</v>
      </c>
      <c r="CV36" s="34">
        <f t="shared" si="113"/>
        <v>10</v>
      </c>
      <c r="CW36" s="34">
        <f t="shared" si="113"/>
        <v>370477.5002880001</v>
      </c>
      <c r="CX36" s="34">
        <f t="shared" si="113"/>
        <v>12</v>
      </c>
      <c r="CY36" s="34">
        <f t="shared" si="113"/>
        <v>444573.00034560007</v>
      </c>
      <c r="CZ36" s="34">
        <f t="shared" si="113"/>
        <v>0</v>
      </c>
      <c r="DA36" s="34">
        <f t="shared" si="113"/>
        <v>0</v>
      </c>
      <c r="DB36" s="34">
        <f>SUM(DB37:DB41)</f>
        <v>4</v>
      </c>
      <c r="DC36" s="34">
        <f>SUM(DC37:DC41)</f>
        <v>148191.0001152</v>
      </c>
      <c r="DD36" s="34">
        <f t="shared" si="113"/>
        <v>26</v>
      </c>
      <c r="DE36" s="34">
        <f t="shared" si="113"/>
        <v>1789224.2174912002</v>
      </c>
      <c r="DF36" s="34">
        <f>SUM(DF37:DF41)</f>
        <v>22</v>
      </c>
      <c r="DG36" s="34">
        <f>SUM(DG37:DG41)</f>
        <v>921034.3229733333</v>
      </c>
      <c r="DH36" s="34">
        <f t="shared" si="113"/>
        <v>2</v>
      </c>
      <c r="DI36" s="34">
        <f t="shared" si="113"/>
        <v>61769.966570666664</v>
      </c>
      <c r="DJ36" s="34">
        <f>SUM(DJ37:DJ41)</f>
        <v>1</v>
      </c>
      <c r="DK36" s="34">
        <f>SUM(DK37:DK41)</f>
        <v>48150.749248</v>
      </c>
      <c r="DL36" s="34">
        <f t="shared" si="113"/>
        <v>32</v>
      </c>
      <c r="DM36" s="34">
        <f t="shared" si="113"/>
        <v>1531716.8312319999</v>
      </c>
      <c r="DN36" s="34">
        <f t="shared" si="113"/>
        <v>0</v>
      </c>
      <c r="DO36" s="34">
        <f t="shared" si="113"/>
        <v>0</v>
      </c>
      <c r="DP36" s="34">
        <f t="shared" si="113"/>
        <v>4</v>
      </c>
      <c r="DQ36" s="34">
        <f t="shared" si="113"/>
        <v>255657.54957866666</v>
      </c>
      <c r="DR36" s="34">
        <f>SUM(DR37:DR41)</f>
        <v>10</v>
      </c>
      <c r="DS36" s="34">
        <f>SUM(DS37:DS41)</f>
        <v>727969.16882666689</v>
      </c>
      <c r="DT36" s="34">
        <f t="shared" ref="DT36:DU36" si="114">SUM(DT37:DT41)</f>
        <v>1002</v>
      </c>
      <c r="DU36" s="34">
        <f t="shared" si="114"/>
        <v>42989275.074708678</v>
      </c>
    </row>
    <row r="37" spans="1:125" x14ac:dyDescent="0.25">
      <c r="A37" s="31"/>
      <c r="B37" s="47">
        <v>22</v>
      </c>
      <c r="C37" s="21" t="s">
        <v>166</v>
      </c>
      <c r="D37" s="22">
        <f t="shared" si="92"/>
        <v>18150.400000000001</v>
      </c>
      <c r="E37" s="22">
        <f t="shared" si="92"/>
        <v>18790</v>
      </c>
      <c r="F37" s="29">
        <v>1.1200000000000001</v>
      </c>
      <c r="G37" s="23">
        <v>1</v>
      </c>
      <c r="H37" s="24"/>
      <c r="I37" s="22">
        <v>1.4</v>
      </c>
      <c r="J37" s="22">
        <v>1.68</v>
      </c>
      <c r="K37" s="22">
        <v>2.23</v>
      </c>
      <c r="L37" s="22">
        <v>2.39</v>
      </c>
      <c r="M37" s="25">
        <v>2.57</v>
      </c>
      <c r="N37" s="26">
        <v>5</v>
      </c>
      <c r="O37" s="26">
        <f>(N37/12*1*$D37*$F37*$G37*$I37*O$9)+(N37/12*11*$E37*$F37*$G37*$I37*O$10)</f>
        <v>149431.92880000005</v>
      </c>
      <c r="P37" s="26">
        <v>0</v>
      </c>
      <c r="Q37" s="26">
        <f t="shared" ref="Q37:Q41" si="115">(P37/12*1*$D37*$F37*$G37*$I37*$Q$9)+(P37/12*11*$E37*$F37*$G37*$I37*$Q$10)</f>
        <v>0</v>
      </c>
      <c r="R37" s="26">
        <v>0</v>
      </c>
      <c r="S37" s="26">
        <f>(R37/12*1*$D37*$F37*$G37*$I37*S$9)+(R37/12*11*$E37*$F37*$G37*$I37*S$10)</f>
        <v>0</v>
      </c>
      <c r="T37" s="26"/>
      <c r="U37" s="26">
        <f>(T37/12*1*$D37*$F37*$G37*$I37*U$9)+(T37/12*11*$E37*$F37*$G37*$I37*U$10)</f>
        <v>0</v>
      </c>
      <c r="V37" s="26">
        <v>0</v>
      </c>
      <c r="W37" s="26">
        <f t="shared" ref="W37:W41" si="116">(V37/12*1*$D37*$F37*$G37*$I37*W$9)+(V37/12*11*$E37*$F37*$G37*$I37*W$10)</f>
        <v>0</v>
      </c>
      <c r="X37" s="26">
        <v>56</v>
      </c>
      <c r="Y37" s="26">
        <f t="shared" ref="Y37:Y41" si="117">(X37/12*1*$D37*$F37*$G37*$I37*Y$9)+(X37/12*11*$E37*$F37*$G37*$I37*Y$10)</f>
        <v>1688761.7988266668</v>
      </c>
      <c r="Z37" s="26">
        <v>0</v>
      </c>
      <c r="AA37" s="26">
        <f t="shared" ref="AA37:AA41" si="118">(Z37/12*1*$D37*$F37*$G37*$I37*AA$9)+(Z37/12*11*$E37*$F37*$G37*$I37*AA$10)</f>
        <v>0</v>
      </c>
      <c r="AB37" s="26">
        <v>0</v>
      </c>
      <c r="AC37" s="26">
        <f t="shared" ref="AC37:AC41" si="119">(AB37/12*1*$D37*$F37*$G37*$I37*AC$9)+(AB37/12*11*$E37*$F37*$G37*$I37*AC$10)</f>
        <v>0</v>
      </c>
      <c r="AD37" s="26">
        <v>0</v>
      </c>
      <c r="AE37" s="26">
        <f t="shared" ref="AE37:AE41" si="120">(AD37/12*1*$D37*$F37*$G37*$I37*AE$9)+(AD37/12*11*$E37*$F37*$G37*$I37*AE$10)</f>
        <v>0</v>
      </c>
      <c r="AF37" s="26">
        <v>8</v>
      </c>
      <c r="AG37" s="26">
        <f>(AF37/12*1*$D37*$F37*$G37*$I37*AG$9)+(AF37/12*11*$E37*$F37*$G37*$I37*AG$10)</f>
        <v>294740.11690666666</v>
      </c>
      <c r="AH37" s="26">
        <v>0</v>
      </c>
      <c r="AI37" s="26">
        <f>(AH37/12*1*$D37*$F37*$G37*$I37*AI$9)+(AH37/12*11*$E37*$F37*$G37*$I37*AI$10)</f>
        <v>0</v>
      </c>
      <c r="AJ37" s="26"/>
      <c r="AK37" s="26">
        <f t="shared" ref="AK37:AK41" si="121">(AJ37/12*1*$D37*$F37*$G37*$I37*AK$9)+(AJ37/12*11*$E37*$F37*$G37*$I37*AK$10)</f>
        <v>0</v>
      </c>
      <c r="AL37" s="26">
        <v>0</v>
      </c>
      <c r="AM37" s="26">
        <f t="shared" ref="AM37:AM41" si="122">(AL37/12*1*$D37*$F37*$G37*$I37*AM$9)+(AL37/12*11*$E37*$F37*$G37*$I37*AM$10)</f>
        <v>0</v>
      </c>
      <c r="AN37" s="26">
        <v>30</v>
      </c>
      <c r="AO37" s="26">
        <f>(AN37/12*1*$D37*$F37*$G37*$J37*AO$9)+(AN37/12*11*$E37*$F37*$G37*$J37*AO$10)</f>
        <v>1061064.420864</v>
      </c>
      <c r="AP37" s="26">
        <v>16</v>
      </c>
      <c r="AQ37" s="26">
        <f>(AP37/12*1*$D37*$F37*$G37*$J37*AQ$9)+(AP37/12*11*$E37*$F37*$G37*$J37*AQ$10)</f>
        <v>565901.02446079999</v>
      </c>
      <c r="AR37" s="26">
        <v>68</v>
      </c>
      <c r="AS37" s="26">
        <f>(AR37/12*1*$D37*$F37*$G37*$J37*AS$9)+(AR37/12*11*$E37*$F37*$G37*$J37*AS$10)</f>
        <v>2405079.3539584009</v>
      </c>
      <c r="AT37" s="26">
        <v>0</v>
      </c>
      <c r="AU37" s="26">
        <f>(AT37/12*1*$D37*$F37*$G37*$J37*AU$9)+(AT37/12*11*$E37*$F37*$G37*$J37*AU$10)</f>
        <v>0</v>
      </c>
      <c r="AV37" s="26"/>
      <c r="AW37" s="26">
        <f>(AV37/12*1*$D37*$F37*$G37*$I37*AW$9)+(AV37/12*11*$E37*$F37*$G37*$I37*AW$10)</f>
        <v>0</v>
      </c>
      <c r="AX37" s="26"/>
      <c r="AY37" s="26">
        <f>(AX37/12*1*$D37*$F37*$G37*$I37*AY$9)+(AX37/12*11*$E37*$F37*$G37*$I37*AY$10)</f>
        <v>0</v>
      </c>
      <c r="AZ37" s="26">
        <v>4</v>
      </c>
      <c r="BA37" s="26">
        <f>(AZ37/12*1*$D37*$F37*$G37*$J37*BA$9)+(AZ37/12*11*$E37*$F37*$G37*$J37*BA$10)</f>
        <v>141475.2561152</v>
      </c>
      <c r="BB37" s="26">
        <v>0</v>
      </c>
      <c r="BC37" s="26">
        <f>(BB37/12*1*$D37*$F37*$G37*$I37*BC$9)+(BB37/12*11*$E37*$F37*$G37*$I37*BC$10)</f>
        <v>0</v>
      </c>
      <c r="BD37" s="26">
        <v>0</v>
      </c>
      <c r="BE37" s="26">
        <f>(BD37/12*1*$D37*$F37*$G37*$I37*BE$9)+(BD37/12*11*$E37*$F37*$G37*$I37*BE$10)</f>
        <v>0</v>
      </c>
      <c r="BF37" s="26">
        <v>0</v>
      </c>
      <c r="BG37" s="26">
        <f>(BF37/12*1*$D37*$F37*$G37*$I37*BG$9)+(BF37/12*11*$E37*$F37*$G37*$I37*BG$10)</f>
        <v>0</v>
      </c>
      <c r="BH37" s="26">
        <v>0</v>
      </c>
      <c r="BI37" s="26">
        <f>(BH37/12*1*$D37*$F37*$G37*$J37*BI$9)+(BH37/12*11*$E37*$F37*$G37*$J37*BI$10)</f>
        <v>0</v>
      </c>
      <c r="BJ37" s="26">
        <v>56</v>
      </c>
      <c r="BK37" s="26">
        <f>(BJ37/12*1*$D37*$F37*$G37*$I37*BK$9)+(BJ37/12*11*$E37*$F37*$G37*$I37*BK$10)</f>
        <v>1734134.3876266668</v>
      </c>
      <c r="BL37" s="26">
        <v>200</v>
      </c>
      <c r="BM37" s="26">
        <f t="shared" ref="BM37:BM41" si="123">(BL37/12*1*$D37*$F37*$G37*$I37*BM$9)+(BL37/12*11*$E37*$F37*$G37*$I37*BM$10)</f>
        <v>6164877.2714666668</v>
      </c>
      <c r="BN37" s="30">
        <v>32</v>
      </c>
      <c r="BO37" s="26">
        <f>(BN37/12*1*$D37*$F37*$G37*$J37*BO$9)+(BN37/12*11*$E37*$F37*$G37*$J37*BO$10)</f>
        <v>1183656.4361216</v>
      </c>
      <c r="BP37" s="26">
        <v>48</v>
      </c>
      <c r="BQ37" s="26">
        <f t="shared" ref="BQ37:BQ41" si="124">(BP37/12*1*$D37*$F37*$G37*$J37*BQ$9)+(BP37/12*11*$E37*$F37*$G37*$J37*BQ$10)</f>
        <v>1875123.3822720004</v>
      </c>
      <c r="BR37" s="26"/>
      <c r="BS37" s="26">
        <f t="shared" ref="BS37:BS41" si="125">(BR37/12*1*$D37*$F37*$G37*$J37*BS$9)+(BR37/12*11*$E37*$F37*$G37*$J37*BS$10)</f>
        <v>0</v>
      </c>
      <c r="BT37" s="26">
        <v>4</v>
      </c>
      <c r="BU37" s="26">
        <f>(BT37/12*1*$D37*$F37*$G37*$I37*BU$9)+(BT37/12*11*$E37*$F37*$G37*$I37*BU$10)</f>
        <v>90561.744597333338</v>
      </c>
      <c r="BV37" s="26">
        <v>6</v>
      </c>
      <c r="BW37" s="26">
        <f t="shared" ref="BW37:BW41" si="126">(BV37/12*1*$D37*$F37*$G37*$I37*BW$9)+(BV37/12*11*$E37*$F37*$G37*$I37*BW$10)</f>
        <v>135842.61689599999</v>
      </c>
      <c r="BX37" s="26">
        <v>12</v>
      </c>
      <c r="BY37" s="26">
        <f>(BX37/12*1*$D37*$F37*$G37*$I37*BY$9)+(BX37/12*11*$E37*$F37*$G37*$I37*BY$10)</f>
        <v>270262.242432</v>
      </c>
      <c r="BZ37" s="26">
        <v>1</v>
      </c>
      <c r="CA37" s="26">
        <f>(BZ37/12*1*$D37*$F37*$G37*$I37*CA$9)+(BZ37/12*11*$E37*$F37*$G37*$I37*CA$10)</f>
        <v>25222.602869333332</v>
      </c>
      <c r="CB37" s="26">
        <v>2</v>
      </c>
      <c r="CC37" s="26">
        <f>(CB37/12*1*$D37*$F37*$G37*$J37*CC$9)+(CB37/12*11*$E37*$F37*$G37*$J37*CC$10)</f>
        <v>60534.246886399997</v>
      </c>
      <c r="CD37" s="26"/>
      <c r="CE37" s="26">
        <f>(CD37/12*1*$D37*$F37*$G37*$I37*CE$9)+(CD37/12*11*$E37*$F37*$G37*$I37*CE$10)</f>
        <v>0</v>
      </c>
      <c r="CF37" s="26"/>
      <c r="CG37" s="26">
        <f>(CF37/12*1*$D37*$F37*$G37*$J37*CG$9)+(CF37/12*11*$E37*$F37*$G37*$J37*CG$10)</f>
        <v>0</v>
      </c>
      <c r="CH37" s="26">
        <v>0</v>
      </c>
      <c r="CI37" s="26">
        <f>(CH37/12*1*$D37*$F37*$G37*$I37*CI$9)+(CH37/12*11*$E37*$F37*$G37*$I37*CI$10)</f>
        <v>0</v>
      </c>
      <c r="CJ37" s="26">
        <v>14</v>
      </c>
      <c r="CK37" s="26">
        <f>(CJ37/12*1*$D37*$F37*$G37*$I37*CK$9)+(CJ37/12*11*$E37*$F37*$G37*$I37*CK$10)</f>
        <v>394579.27532800002</v>
      </c>
      <c r="CL37" s="26">
        <v>60</v>
      </c>
      <c r="CM37" s="26">
        <f>(CL37/12*1*$D37*$F37*$G37*$J37*CM$9)+(CL37/12*11*$E37*$F37*$G37*$J37*CM$10)</f>
        <v>2019019.306752</v>
      </c>
      <c r="CN37" s="26">
        <v>20</v>
      </c>
      <c r="CO37" s="26">
        <f t="shared" ref="CO37:CO41" si="127">(CN37/12*1*$D37*$F37*$G37*$J37*CO$9)+(CN37/12*11*$E37*$F37*$G37*$J37*CO$10)</f>
        <v>673006.43558400008</v>
      </c>
      <c r="CP37" s="26">
        <v>8</v>
      </c>
      <c r="CQ37" s="26">
        <f t="shared" ref="CQ37:CQ41" si="128">(CP37/12*1*$D37*$F37*$G37*$I37*CQ$9)+(CP37/12*11*$E37*$F37*$G37*$I37*CQ$10)</f>
        <v>225379.00552533328</v>
      </c>
      <c r="CR37" s="26">
        <v>4</v>
      </c>
      <c r="CS37" s="26">
        <f t="shared" ref="CS37:CS41" si="129">(CR37/12*1*$D37*$F37*$G37*$J37*CS$9)+(CR37/12*11*$E37*$F37*$G37*$J37*CS$10)</f>
        <v>135227.40331519998</v>
      </c>
      <c r="CT37" s="26">
        <v>4</v>
      </c>
      <c r="CU37" s="26">
        <f>(CT37/12*1*$D37*$F37*$G37*$J37*CU$9)+(CT37/12*11*$E37*$F37*$G37*$J37*CU$10)</f>
        <v>148191.0001152</v>
      </c>
      <c r="CV37" s="26">
        <v>10</v>
      </c>
      <c r="CW37" s="26">
        <f>(CV37/12*1*$D37*$F37*$G37*$J37*CW$9)+(CV37/12*11*$E37*$F37*$G37*$J37*CW$10)</f>
        <v>370477.5002880001</v>
      </c>
      <c r="CX37" s="26">
        <v>12</v>
      </c>
      <c r="CY37" s="26">
        <f>(CX37/12*1*$D37*$F37*$G37*$J37*CY$9)+(CX37/12*11*$E37*$F37*$G37*$J37*CY$10)</f>
        <v>444573.00034560007</v>
      </c>
      <c r="CZ37" s="26">
        <v>0</v>
      </c>
      <c r="DA37" s="26">
        <f>(CZ37/12*1*$D37*$F37*$G37*$I37*DA$9)+(CZ37/12*11*$E37*$F37*$G37*$I37*DA$10)</f>
        <v>0</v>
      </c>
      <c r="DB37" s="26">
        <v>4</v>
      </c>
      <c r="DC37" s="26">
        <f>(DB37/12*1*$D37*$F37*$G37*$J37*DC$9)+(DB37/12*11*$E37*$F37*$G37*$J37*DC$10)</f>
        <v>148191.0001152</v>
      </c>
      <c r="DD37" s="26">
        <v>20</v>
      </c>
      <c r="DE37" s="26">
        <f>(DD37/12*1*$D37*$F37*$G37*$J37*DE$9)+(DD37/12*11*$E37*$F37*$G37*$J37*DE$10)</f>
        <v>737824.41958400013</v>
      </c>
      <c r="DF37" s="26">
        <v>12</v>
      </c>
      <c r="DG37" s="26">
        <f>(DF37/12*1*$D37*$F37*$G37*$I37*DG$9)+(DF37/12*11*$E37*$F37*$G37*$I37*DG$10)</f>
        <v>370619.79942400003</v>
      </c>
      <c r="DH37" s="26">
        <v>2</v>
      </c>
      <c r="DI37" s="26">
        <f>(DH37/12*1*$D37*$F37*$G37*$I37*DI$9)+(DH37/12*11*$E37*$F37*$G37*$I37*DI$10)</f>
        <v>61769.966570666664</v>
      </c>
      <c r="DJ37" s="26">
        <v>1</v>
      </c>
      <c r="DK37" s="26">
        <f>(DJ37/12*1*$D37*$F37*$G37*$J37*DK$9)+(DJ37/12*11*$E37*$F37*$G37*$J37*DK$10)</f>
        <v>48150.749248</v>
      </c>
      <c r="DL37" s="26">
        <v>32</v>
      </c>
      <c r="DM37" s="26">
        <f t="shared" ref="DM37:DM41" si="130">(DL37/12*1*$D37*$F37*$G37*$J37*DM$9)+(DL37/12*11*$E37*$F37*$G37*$J37*DM$10)</f>
        <v>1531716.8312319999</v>
      </c>
      <c r="DN37" s="26"/>
      <c r="DO37" s="26">
        <f t="shared" ref="DO37:DO41" si="131">(DN37/12*1*$D37*$F37*$G37*$J37*DO$9)+(DN37/12*11*$E37*$F37*$G37*$J37*DO$10)</f>
        <v>0</v>
      </c>
      <c r="DP37" s="26">
        <v>4</v>
      </c>
      <c r="DQ37" s="26">
        <f t="shared" ref="DQ37:DQ41" si="132">(DP37/12*1*$D37*$F37*$G37*$K37*DQ$9)+(DP37/12*11*$E37*$F37*$G37*$K37*DQ$10)</f>
        <v>255657.54957866666</v>
      </c>
      <c r="DR37" s="26">
        <v>10</v>
      </c>
      <c r="DS37" s="26">
        <f>(DR37/12*1*$D37*$F37*$G37*$L37*DS$9)+(DR37/12*11*$E37*$F37*$G37*$M37*DS$10)</f>
        <v>727969.16882666689</v>
      </c>
      <c r="DT37" s="27">
        <f t="shared" ref="DT37:DU41" si="133">SUM(AJ37,AF37,AD37,P37,V37,N37,Z37,AB37,R37,BV37,CP37,CJ37,DH37,BT37,DF37,CZ37,AL37,BJ37,BL37,BB37,BD37,BF37,CH37,BX37,X37,AH37,BZ37,DN37,DJ37,CR37,DD37,DL37,CN37,CV37,CL37,DB37,CX37,CB37,AN37,AP37,BN37,AR37,BH37,AT37,BP37,BR37,AZ37,CT37,DP37,DR37,CD37,T37,AX37,CF37,AV37)</f>
        <v>765</v>
      </c>
      <c r="DU37" s="28">
        <f t="shared" si="133"/>
        <v>26139021.242932271</v>
      </c>
    </row>
    <row r="38" spans="1:125" x14ac:dyDescent="0.25">
      <c r="A38" s="31"/>
      <c r="B38" s="47">
        <v>23</v>
      </c>
      <c r="C38" s="21" t="s">
        <v>167</v>
      </c>
      <c r="D38" s="22">
        <f t="shared" si="92"/>
        <v>18150.400000000001</v>
      </c>
      <c r="E38" s="22">
        <f t="shared" si="92"/>
        <v>18790</v>
      </c>
      <c r="F38" s="29">
        <v>1.49</v>
      </c>
      <c r="G38" s="23">
        <v>1</v>
      </c>
      <c r="H38" s="24"/>
      <c r="I38" s="22">
        <v>1.4</v>
      </c>
      <c r="J38" s="22">
        <v>1.68</v>
      </c>
      <c r="K38" s="22">
        <v>2.23</v>
      </c>
      <c r="L38" s="22">
        <v>2.39</v>
      </c>
      <c r="M38" s="25">
        <v>2.57</v>
      </c>
      <c r="N38" s="26">
        <v>1</v>
      </c>
      <c r="O38" s="26">
        <f>(N38/12*1*$D38*$F38*$G38*$I38*O$9)+(N38/12*11*$E38*$F38*$G38*$I38*O$10)</f>
        <v>39759.56676999999</v>
      </c>
      <c r="P38" s="26"/>
      <c r="Q38" s="26">
        <f t="shared" si="115"/>
        <v>0</v>
      </c>
      <c r="R38" s="26"/>
      <c r="S38" s="26">
        <f>(R38/12*1*$D38*$F38*$G38*$I38*S$9)+(R38/12*11*$E38*$F38*$G38*$I38*S$10)</f>
        <v>0</v>
      </c>
      <c r="T38" s="26"/>
      <c r="U38" s="26">
        <f>(T38/12*1*$D38*$F38*$G38*$I38*U$9)+(T38/12*11*$E38*$F38*$G38*$I38*U$10)</f>
        <v>0</v>
      </c>
      <c r="V38" s="26"/>
      <c r="W38" s="26">
        <f t="shared" si="116"/>
        <v>0</v>
      </c>
      <c r="X38" s="26"/>
      <c r="Y38" s="26">
        <f t="shared" si="117"/>
        <v>0</v>
      </c>
      <c r="Z38" s="26"/>
      <c r="AA38" s="26">
        <f t="shared" si="118"/>
        <v>0</v>
      </c>
      <c r="AB38" s="26"/>
      <c r="AC38" s="26">
        <f t="shared" si="119"/>
        <v>0</v>
      </c>
      <c r="AD38" s="26"/>
      <c r="AE38" s="26">
        <f t="shared" si="120"/>
        <v>0</v>
      </c>
      <c r="AF38" s="26">
        <v>2</v>
      </c>
      <c r="AG38" s="26">
        <f>(AF38/12*1*$D38*$F38*$G38*$I38*AG$9)+(AF38/12*11*$E38*$F38*$G38*$I38*AG$10)</f>
        <v>98027.404953333316</v>
      </c>
      <c r="AH38" s="26"/>
      <c r="AI38" s="26">
        <f>(AH38/12*1*$D38*$F38*$G38*$I38*AI$9)+(AH38/12*11*$E38*$F38*$G38*$I38*AI$10)</f>
        <v>0</v>
      </c>
      <c r="AJ38" s="26"/>
      <c r="AK38" s="26">
        <f t="shared" si="121"/>
        <v>0</v>
      </c>
      <c r="AL38" s="26"/>
      <c r="AM38" s="26">
        <f t="shared" si="122"/>
        <v>0</v>
      </c>
      <c r="AN38" s="26"/>
      <c r="AO38" s="26">
        <f>(AN38/12*1*$D38*$F38*$G38*$J38*AO$9)+(AN38/12*11*$E38*$F38*$G38*$J38*AO$10)</f>
        <v>0</v>
      </c>
      <c r="AP38" s="26"/>
      <c r="AQ38" s="26">
        <f>(AP38/12*1*$D38*$F38*$G38*$J38*AQ$9)+(AP38/12*11*$E38*$F38*$G38*$J38*AQ$10)</f>
        <v>0</v>
      </c>
      <c r="AR38" s="26"/>
      <c r="AS38" s="26">
        <f>(AR38/12*1*$D38*$F38*$G38*$J38*AS$9)+(AR38/12*11*$E38*$F38*$G38*$J38*AS$10)</f>
        <v>0</v>
      </c>
      <c r="AT38" s="26"/>
      <c r="AU38" s="26">
        <f>(AT38/12*1*$D38*$F38*$G38*$J38*AU$9)+(AT38/12*11*$E38*$F38*$G38*$J38*AU$10)</f>
        <v>0</v>
      </c>
      <c r="AV38" s="26"/>
      <c r="AW38" s="26">
        <f>(AV38/12*1*$D38*$F38*$G38*$I38*AW$9)+(AV38/12*11*$E38*$F38*$G38*$I38*AW$10)</f>
        <v>0</v>
      </c>
      <c r="AX38" s="26"/>
      <c r="AY38" s="26">
        <f>(AX38/12*1*$D38*$F38*$G38*$I38*AY$9)+(AX38/12*11*$E38*$F38*$G38*$I38*AY$10)</f>
        <v>0</v>
      </c>
      <c r="AZ38" s="26"/>
      <c r="BA38" s="26">
        <f>(AZ38/12*1*$D38*$F38*$G38*$J38*BA$9)+(AZ38/12*11*$E38*$F38*$G38*$J38*BA$10)</f>
        <v>0</v>
      </c>
      <c r="BB38" s="26"/>
      <c r="BC38" s="26">
        <f>(BB38/12*1*$D38*$F38*$G38*$I38*BC$9)+(BB38/12*11*$E38*$F38*$G38*$I38*BC$10)</f>
        <v>0</v>
      </c>
      <c r="BD38" s="26"/>
      <c r="BE38" s="26">
        <f>(BD38/12*1*$D38*$F38*$G38*$I38*BE$9)+(BD38/12*11*$E38*$F38*$G38*$I38*BE$10)</f>
        <v>0</v>
      </c>
      <c r="BF38" s="26"/>
      <c r="BG38" s="26">
        <f>(BF38/12*1*$D38*$F38*$G38*$I38*BG$9)+(BF38/12*11*$E38*$F38*$G38*$I38*BG$10)</f>
        <v>0</v>
      </c>
      <c r="BH38" s="26"/>
      <c r="BI38" s="26">
        <f>(BH38/12*1*$D38*$F38*$G38*$J38*BI$9)+(BH38/12*11*$E38*$F38*$G38*$J38*BI$10)</f>
        <v>0</v>
      </c>
      <c r="BJ38" s="26"/>
      <c r="BK38" s="26">
        <f>(BJ38/12*1*$D38*$F38*$G38*$I38*BK$9)+(BJ38/12*11*$E38*$F38*$G38*$I38*BK$10)</f>
        <v>0</v>
      </c>
      <c r="BL38" s="26"/>
      <c r="BM38" s="26">
        <f t="shared" si="123"/>
        <v>0</v>
      </c>
      <c r="BN38" s="30"/>
      <c r="BO38" s="26">
        <f>(BN38/12*1*$D38*$F38*$G38*$J38*BO$9)+(BN38/12*11*$E38*$F38*$G38*$J38*BO$10)</f>
        <v>0</v>
      </c>
      <c r="BP38" s="26"/>
      <c r="BQ38" s="26">
        <f t="shared" si="124"/>
        <v>0</v>
      </c>
      <c r="BR38" s="26"/>
      <c r="BS38" s="26">
        <f t="shared" si="125"/>
        <v>0</v>
      </c>
      <c r="BT38" s="26"/>
      <c r="BU38" s="26">
        <f>(BT38/12*1*$D38*$F38*$G38*$I38*BU$9)+(BT38/12*11*$E38*$F38*$G38*$I38*BU$10)</f>
        <v>0</v>
      </c>
      <c r="BV38" s="26"/>
      <c r="BW38" s="26">
        <f t="shared" si="126"/>
        <v>0</v>
      </c>
      <c r="BX38" s="26"/>
      <c r="BY38" s="26">
        <f>(BX38/12*1*$D38*$F38*$G38*$I38*BY$9)+(BX38/12*11*$E38*$F38*$G38*$I38*BY$10)</f>
        <v>0</v>
      </c>
      <c r="BZ38" s="26"/>
      <c r="CA38" s="26">
        <f>(BZ38/12*1*$D38*$F38*$G38*$I38*CA$9)+(BZ38/12*11*$E38*$F38*$G38*$I38*CA$10)</f>
        <v>0</v>
      </c>
      <c r="CB38" s="26"/>
      <c r="CC38" s="26">
        <f>(CB38/12*1*$D38*$F38*$G38*$J38*CC$9)+(CB38/12*11*$E38*$F38*$G38*$J38*CC$10)</f>
        <v>0</v>
      </c>
      <c r="CD38" s="26"/>
      <c r="CE38" s="26">
        <f>(CD38/12*1*$D38*$F38*$G38*$I38*CE$9)+(CD38/12*11*$E38*$F38*$G38*$I38*CE$10)</f>
        <v>0</v>
      </c>
      <c r="CF38" s="26"/>
      <c r="CG38" s="26">
        <f>(CF38/12*1*$D38*$F38*$G38*$J38*CG$9)+(CF38/12*11*$E38*$F38*$G38*$J38*CG$10)</f>
        <v>0</v>
      </c>
      <c r="CH38" s="26"/>
      <c r="CI38" s="26">
        <f>(CH38/12*1*$D38*$F38*$G38*$I38*CI$9)+(CH38/12*11*$E38*$F38*$G38*$I38*CI$10)</f>
        <v>0</v>
      </c>
      <c r="CJ38" s="26">
        <v>4</v>
      </c>
      <c r="CK38" s="26">
        <f>(CJ38/12*1*$D38*$F38*$G38*$I38*CK$9)+(CJ38/12*11*$E38*$F38*$G38*$I38*CK$10)</f>
        <v>149980.38781599997</v>
      </c>
      <c r="CL38" s="26">
        <v>2</v>
      </c>
      <c r="CM38" s="26">
        <f>(CL38/12*1*$D38*$F38*$G38*$J38*CM$9)+(CL38/12*11*$E38*$F38*$G38*$J38*CM$10)</f>
        <v>89533.891876799986</v>
      </c>
      <c r="CN38" s="26"/>
      <c r="CO38" s="26">
        <f t="shared" si="127"/>
        <v>0</v>
      </c>
      <c r="CP38" s="26"/>
      <c r="CQ38" s="26">
        <f t="shared" si="128"/>
        <v>0</v>
      </c>
      <c r="CR38" s="26">
        <v>2</v>
      </c>
      <c r="CS38" s="26">
        <f t="shared" si="129"/>
        <v>89950.370955199978</v>
      </c>
      <c r="CT38" s="26"/>
      <c r="CU38" s="26">
        <f>(CT38/12*1*$D38*$F38*$G38*$J38*CU$9)+(CT38/12*11*$E38*$F38*$G38*$J38*CU$10)</f>
        <v>0</v>
      </c>
      <c r="CV38" s="26"/>
      <c r="CW38" s="26">
        <f>(CV38/12*1*$D38*$F38*$G38*$J38*CW$9)+(CV38/12*11*$E38*$F38*$G38*$J38*CW$10)</f>
        <v>0</v>
      </c>
      <c r="CX38" s="26">
        <v>0</v>
      </c>
      <c r="CY38" s="26">
        <f>(CX38/12*1*$D38*$F38*$G38*$J38*CY$9)+(CX38/12*11*$E38*$F38*$G38*$J38*CY$10)</f>
        <v>0</v>
      </c>
      <c r="CZ38" s="26"/>
      <c r="DA38" s="26">
        <f>(CZ38/12*1*$D38*$F38*$G38*$I38*DA$9)+(CZ38/12*11*$E38*$F38*$G38*$I38*DA$10)</f>
        <v>0</v>
      </c>
      <c r="DB38" s="26"/>
      <c r="DC38" s="26">
        <f>(DB38/12*1*$D38*$F38*$G38*$J38*DC$9)+(DB38/12*11*$E38*$F38*$G38*$J38*DC$10)</f>
        <v>0</v>
      </c>
      <c r="DD38" s="26"/>
      <c r="DE38" s="26">
        <f>(DD38/12*1*$D38*$F38*$G38*$J38*DE$9)+(DD38/12*11*$E38*$F38*$G38*$J38*DE$10)</f>
        <v>0</v>
      </c>
      <c r="DF38" s="26">
        <v>2</v>
      </c>
      <c r="DG38" s="26">
        <f>(DF38/12*1*$D38*$F38*$G38*$I38*DG$9)+(DF38/12*11*$E38*$F38*$G38*$I38*DG$10)</f>
        <v>82176.116241333322</v>
      </c>
      <c r="DH38" s="26"/>
      <c r="DI38" s="26">
        <f>(DH38/12*1*$D38*$F38*$G38*$I38*DI$9)+(DH38/12*11*$E38*$F38*$G38*$I38*DI$10)</f>
        <v>0</v>
      </c>
      <c r="DJ38" s="26"/>
      <c r="DK38" s="26">
        <f>(DJ38/12*1*$D38*$F38*$G38*$J38*DK$9)+(DJ38/12*11*$E38*$F38*$G38*$J38*DK$10)</f>
        <v>0</v>
      </c>
      <c r="DL38" s="26"/>
      <c r="DM38" s="26">
        <f t="shared" si="130"/>
        <v>0</v>
      </c>
      <c r="DN38" s="26"/>
      <c r="DO38" s="26">
        <f t="shared" si="131"/>
        <v>0</v>
      </c>
      <c r="DP38" s="26"/>
      <c r="DQ38" s="26">
        <f t="shared" si="132"/>
        <v>0</v>
      </c>
      <c r="DR38" s="26"/>
      <c r="DS38" s="26">
        <f>(DR38/12*1*$D38*$F38*$G38*$L38*DS$9)+(DR38/12*11*$E38*$F38*$G38*$M38*DS$10)</f>
        <v>0</v>
      </c>
      <c r="DT38" s="27">
        <f t="shared" si="133"/>
        <v>13</v>
      </c>
      <c r="DU38" s="28">
        <f t="shared" si="133"/>
        <v>549427.73861266649</v>
      </c>
    </row>
    <row r="39" spans="1:125" x14ac:dyDescent="0.25">
      <c r="A39" s="31"/>
      <c r="B39" s="47">
        <v>24</v>
      </c>
      <c r="C39" s="21" t="s">
        <v>168</v>
      </c>
      <c r="D39" s="22">
        <f t="shared" si="92"/>
        <v>18150.400000000001</v>
      </c>
      <c r="E39" s="22">
        <f t="shared" si="92"/>
        <v>18790</v>
      </c>
      <c r="F39" s="29">
        <v>5.32</v>
      </c>
      <c r="G39" s="23">
        <v>1</v>
      </c>
      <c r="H39" s="24"/>
      <c r="I39" s="22">
        <v>1.4</v>
      </c>
      <c r="J39" s="22">
        <v>1.68</v>
      </c>
      <c r="K39" s="22">
        <v>2.23</v>
      </c>
      <c r="L39" s="22">
        <v>2.39</v>
      </c>
      <c r="M39" s="25">
        <v>2.57</v>
      </c>
      <c r="N39" s="26">
        <v>25</v>
      </c>
      <c r="O39" s="26">
        <f>(N39/12*1*$D39*$F39*$G39*$I39*O$9)+(N39/12*11*$E39*$F39*$G39*$I39*O$10)</f>
        <v>3549008.3090000004</v>
      </c>
      <c r="P39" s="26"/>
      <c r="Q39" s="26">
        <f t="shared" si="115"/>
        <v>0</v>
      </c>
      <c r="R39" s="26"/>
      <c r="S39" s="26">
        <f>(R39/12*1*$D39*$F39*$G39*$I39*S$9)+(R39/12*11*$E39*$F39*$G39*$I39*S$10)</f>
        <v>0</v>
      </c>
      <c r="T39" s="26"/>
      <c r="U39" s="26">
        <f>(T39/12*1*$D39*$F39*$G39*$I39*U$9)+(T39/12*11*$E39*$F39*$G39*$I39*U$10)</f>
        <v>0</v>
      </c>
      <c r="V39" s="26"/>
      <c r="W39" s="26">
        <f t="shared" si="116"/>
        <v>0</v>
      </c>
      <c r="X39" s="26">
        <v>4</v>
      </c>
      <c r="Y39" s="26">
        <f t="shared" si="117"/>
        <v>572972.75317333324</v>
      </c>
      <c r="Z39" s="26"/>
      <c r="AA39" s="26">
        <f t="shared" si="118"/>
        <v>0</v>
      </c>
      <c r="AB39" s="26"/>
      <c r="AC39" s="26">
        <f t="shared" si="119"/>
        <v>0</v>
      </c>
      <c r="AD39" s="26"/>
      <c r="AE39" s="26">
        <f t="shared" si="120"/>
        <v>0</v>
      </c>
      <c r="AF39" s="26">
        <v>8</v>
      </c>
      <c r="AG39" s="26">
        <f>(AF39/12*1*$D39*$F39*$G39*$I39*AG$9)+(AF39/12*11*$E39*$F39*$G39*$I39*AG$10)</f>
        <v>1400015.5553066665</v>
      </c>
      <c r="AH39" s="26"/>
      <c r="AI39" s="26">
        <f>(AH39/12*1*$D39*$F39*$G39*$I39*AI$9)+(AH39/12*11*$E39*$F39*$G39*$I39*AI$10)</f>
        <v>0</v>
      </c>
      <c r="AJ39" s="26"/>
      <c r="AK39" s="26">
        <f t="shared" si="121"/>
        <v>0</v>
      </c>
      <c r="AL39" s="26"/>
      <c r="AM39" s="26">
        <f t="shared" si="122"/>
        <v>0</v>
      </c>
      <c r="AN39" s="26">
        <v>2</v>
      </c>
      <c r="AO39" s="26">
        <f>(AN39/12*1*$D39*$F39*$G39*$J39*AO$9)+(AN39/12*11*$E39*$F39*$G39*$J39*AO$10)</f>
        <v>336003.7332736</v>
      </c>
      <c r="AP39" s="26"/>
      <c r="AQ39" s="26">
        <f>(AP39/12*1*$D39*$F39*$G39*$J39*AQ$9)+(AP39/12*11*$E39*$F39*$G39*$J39*AQ$10)</f>
        <v>0</v>
      </c>
      <c r="AR39" s="26">
        <v>18</v>
      </c>
      <c r="AS39" s="26">
        <f>(AR39/12*1*$D39*$F39*$G39*$J39*AS$9)+(AR39/12*11*$E39*$F39*$G39*$J39*AS$10)</f>
        <v>3024033.5994624002</v>
      </c>
      <c r="AT39" s="26"/>
      <c r="AU39" s="26">
        <f>(AT39/12*1*$D39*$F39*$G39*$J39*AU$9)+(AT39/12*11*$E39*$F39*$G39*$J39*AU$10)</f>
        <v>0</v>
      </c>
      <c r="AV39" s="26"/>
      <c r="AW39" s="26">
        <f>(AV39/12*1*$D39*$F39*$G39*$I39*AW$9)+(AV39/12*11*$E39*$F39*$G39*$I39*AW$10)</f>
        <v>0</v>
      </c>
      <c r="AX39" s="26"/>
      <c r="AY39" s="26">
        <f>(AX39/12*1*$D39*$F39*$G39*$I39*AY$9)+(AX39/12*11*$E39*$F39*$G39*$I39*AY$10)</f>
        <v>0</v>
      </c>
      <c r="AZ39" s="26"/>
      <c r="BA39" s="26">
        <f>(AZ39/12*1*$D39*$F39*$G39*$J39*BA$9)+(AZ39/12*11*$E39*$F39*$G39*$J39*BA$10)</f>
        <v>0</v>
      </c>
      <c r="BB39" s="26"/>
      <c r="BC39" s="26">
        <f>(BB39/12*1*$D39*$F39*$G39*$I39*BC$9)+(BB39/12*11*$E39*$F39*$G39*$I39*BC$10)</f>
        <v>0</v>
      </c>
      <c r="BD39" s="26"/>
      <c r="BE39" s="26">
        <f>(BD39/12*1*$D39*$F39*$G39*$I39*BE$9)+(BD39/12*11*$E39*$F39*$G39*$I39*BE$10)</f>
        <v>0</v>
      </c>
      <c r="BF39" s="26"/>
      <c r="BG39" s="26">
        <f>(BF39/12*1*$D39*$F39*$G39*$I39*BG$9)+(BF39/12*11*$E39*$F39*$G39*$I39*BG$10)</f>
        <v>0</v>
      </c>
      <c r="BH39" s="26"/>
      <c r="BI39" s="26">
        <f>(BH39/12*1*$D39*$F39*$G39*$J39*BI$9)+(BH39/12*11*$E39*$F39*$G39*$J39*BI$10)</f>
        <v>0</v>
      </c>
      <c r="BJ39" s="26"/>
      <c r="BK39" s="26">
        <f>(BJ39/12*1*$D39*$F39*$G39*$I39*BK$9)+(BJ39/12*11*$E39*$F39*$G39*$I39*BK$10)</f>
        <v>0</v>
      </c>
      <c r="BL39" s="26"/>
      <c r="BM39" s="26">
        <f t="shared" si="123"/>
        <v>0</v>
      </c>
      <c r="BN39" s="30"/>
      <c r="BO39" s="26">
        <f>(BN39/12*1*$D39*$F39*$G39*$J39*BO$9)+(BN39/12*11*$E39*$F39*$G39*$J39*BO$10)</f>
        <v>0</v>
      </c>
      <c r="BP39" s="26">
        <v>4</v>
      </c>
      <c r="BQ39" s="26">
        <f t="shared" si="124"/>
        <v>742236.33881600003</v>
      </c>
      <c r="BR39" s="26"/>
      <c r="BS39" s="26">
        <f t="shared" si="125"/>
        <v>0</v>
      </c>
      <c r="BT39" s="26"/>
      <c r="BU39" s="26">
        <f>(BT39/12*1*$D39*$F39*$G39*$I39*BU$9)+(BT39/12*11*$E39*$F39*$G39*$I39*BU$10)</f>
        <v>0</v>
      </c>
      <c r="BV39" s="26"/>
      <c r="BW39" s="26">
        <f t="shared" si="126"/>
        <v>0</v>
      </c>
      <c r="BX39" s="26"/>
      <c r="BY39" s="26">
        <f>(BX39/12*1*$D39*$F39*$G39*$I39*BY$9)+(BX39/12*11*$E39*$F39*$G39*$I39*BY$10)</f>
        <v>0</v>
      </c>
      <c r="BZ39" s="26"/>
      <c r="CA39" s="26">
        <f>(BZ39/12*1*$D39*$F39*$G39*$I39*CA$9)+(BZ39/12*11*$E39*$F39*$G39*$I39*CA$10)</f>
        <v>0</v>
      </c>
      <c r="CB39" s="26"/>
      <c r="CC39" s="26">
        <f>(CB39/12*1*$D39*$F39*$G39*$J39*CC$9)+(CB39/12*11*$E39*$F39*$G39*$J39*CC$10)</f>
        <v>0</v>
      </c>
      <c r="CD39" s="26"/>
      <c r="CE39" s="26">
        <f>(CD39/12*1*$D39*$F39*$G39*$I39*CE$9)+(CD39/12*11*$E39*$F39*$G39*$I39*CE$10)</f>
        <v>0</v>
      </c>
      <c r="CF39" s="26"/>
      <c r="CG39" s="26">
        <f>(CF39/12*1*$D39*$F39*$G39*$J39*CG$9)+(CF39/12*11*$E39*$F39*$G39*$J39*CG$10)</f>
        <v>0</v>
      </c>
      <c r="CH39" s="26"/>
      <c r="CI39" s="26">
        <f>(CH39/12*1*$D39*$F39*$G39*$I39*CI$9)+(CH39/12*11*$E39*$F39*$G39*$I39*CI$10)</f>
        <v>0</v>
      </c>
      <c r="CJ39" s="26"/>
      <c r="CK39" s="26">
        <f>(CJ39/12*1*$D39*$F39*$G39*$I39*CK$9)+(CJ39/12*11*$E39*$F39*$G39*$I39*CK$10)</f>
        <v>0</v>
      </c>
      <c r="CL39" s="26">
        <v>2</v>
      </c>
      <c r="CM39" s="26">
        <f>(CL39/12*1*$D39*$F39*$G39*$J39*CM$9)+(CL39/12*11*$E39*$F39*$G39*$J39*CM$10)</f>
        <v>319678.05690239999</v>
      </c>
      <c r="CN39" s="26"/>
      <c r="CO39" s="26">
        <f t="shared" si="127"/>
        <v>0</v>
      </c>
      <c r="CP39" s="26"/>
      <c r="CQ39" s="26">
        <f t="shared" si="128"/>
        <v>0</v>
      </c>
      <c r="CR39" s="26"/>
      <c r="CS39" s="26">
        <f t="shared" si="129"/>
        <v>0</v>
      </c>
      <c r="CT39" s="26"/>
      <c r="CU39" s="26">
        <f>(CT39/12*1*$D39*$F39*$G39*$J39*CU$9)+(CT39/12*11*$E39*$F39*$G39*$J39*CU$10)</f>
        <v>0</v>
      </c>
      <c r="CV39" s="26"/>
      <c r="CW39" s="26">
        <f>(CV39/12*1*$D39*$F39*$G39*$J39*CW$9)+(CV39/12*11*$E39*$F39*$G39*$J39*CW$10)</f>
        <v>0</v>
      </c>
      <c r="CX39" s="26">
        <v>0</v>
      </c>
      <c r="CY39" s="26">
        <f>(CX39/12*1*$D39*$F39*$G39*$J39*CY$9)+(CX39/12*11*$E39*$F39*$G39*$J39*CY$10)</f>
        <v>0</v>
      </c>
      <c r="CZ39" s="26"/>
      <c r="DA39" s="26">
        <f>(CZ39/12*1*$D39*$F39*$G39*$I39*DA$9)+(CZ39/12*11*$E39*$F39*$G39*$I39*DA$10)</f>
        <v>0</v>
      </c>
      <c r="DB39" s="26"/>
      <c r="DC39" s="26">
        <f>(DB39/12*1*$D39*$F39*$G39*$J39*DC$9)+(DB39/12*11*$E39*$F39*$G39*$J39*DC$10)</f>
        <v>0</v>
      </c>
      <c r="DD39" s="26">
        <v>6</v>
      </c>
      <c r="DE39" s="26">
        <f>(DD39/12*1*$D39*$F39*$G39*$J39*DE$9)+(DD39/12*11*$E39*$F39*$G39*$J39*DE$10)</f>
        <v>1051399.7979072002</v>
      </c>
      <c r="DF39" s="26">
        <v>2</v>
      </c>
      <c r="DG39" s="26">
        <f>(DF39/12*1*$D39*$F39*$G39*$I39*DG$9)+(DF39/12*11*$E39*$F39*$G39*$I39*DG$10)</f>
        <v>293407.34121066664</v>
      </c>
      <c r="DH39" s="26"/>
      <c r="DI39" s="26">
        <f>(DH39/12*1*$D39*$F39*$G39*$I39*DI$9)+(DH39/12*11*$E39*$F39*$G39*$I39*DI$10)</f>
        <v>0</v>
      </c>
      <c r="DJ39" s="26"/>
      <c r="DK39" s="26">
        <f>(DJ39/12*1*$D39*$F39*$G39*$J39*DK$9)+(DJ39/12*11*$E39*$F39*$G39*$J39*DK$10)</f>
        <v>0</v>
      </c>
      <c r="DL39" s="26"/>
      <c r="DM39" s="26">
        <f t="shared" si="130"/>
        <v>0</v>
      </c>
      <c r="DN39" s="26"/>
      <c r="DO39" s="26">
        <f t="shared" si="131"/>
        <v>0</v>
      </c>
      <c r="DP39" s="26"/>
      <c r="DQ39" s="26">
        <f t="shared" si="132"/>
        <v>0</v>
      </c>
      <c r="DR39" s="26"/>
      <c r="DS39" s="26">
        <f>(DR39/12*1*$D39*$F39*$G39*$L39*DS$9)+(DR39/12*11*$E39*$F39*$G39*$M39*DS$10)</f>
        <v>0</v>
      </c>
      <c r="DT39" s="27">
        <f t="shared" si="133"/>
        <v>71</v>
      </c>
      <c r="DU39" s="28">
        <f t="shared" si="133"/>
        <v>11288755.485052267</v>
      </c>
    </row>
    <row r="40" spans="1:125" x14ac:dyDescent="0.25">
      <c r="A40" s="31"/>
      <c r="B40" s="47">
        <v>25</v>
      </c>
      <c r="C40" s="21" t="s">
        <v>169</v>
      </c>
      <c r="D40" s="22">
        <f t="shared" si="92"/>
        <v>18150.400000000001</v>
      </c>
      <c r="E40" s="22">
        <f t="shared" si="92"/>
        <v>18790</v>
      </c>
      <c r="F40" s="29">
        <v>1.04</v>
      </c>
      <c r="G40" s="23">
        <v>1</v>
      </c>
      <c r="H40" s="24"/>
      <c r="I40" s="22">
        <v>1.4</v>
      </c>
      <c r="J40" s="22">
        <v>1.68</v>
      </c>
      <c r="K40" s="22">
        <v>2.23</v>
      </c>
      <c r="L40" s="22">
        <v>2.39</v>
      </c>
      <c r="M40" s="25">
        <v>2.57</v>
      </c>
      <c r="N40" s="26">
        <v>7</v>
      </c>
      <c r="O40" s="26">
        <f>(N40/12*1*$D40*$F40*$G40*$I40*O$9)+(N40/12*11*$E40*$F40*$G40*$I40*O$10)</f>
        <v>194261.50743999999</v>
      </c>
      <c r="P40" s="26">
        <v>0</v>
      </c>
      <c r="Q40" s="26">
        <f t="shared" si="115"/>
        <v>0</v>
      </c>
      <c r="R40" s="26">
        <v>0</v>
      </c>
      <c r="S40" s="26">
        <f>(R40/12*1*$D40*$F40*$G40*$I40*S$9)+(R40/12*11*$E40*$F40*$G40*$I40*S$10)</f>
        <v>0</v>
      </c>
      <c r="T40" s="26"/>
      <c r="U40" s="26">
        <f>(T40/12*1*$D40*$F40*$G40*$I40*U$9)+(T40/12*11*$E40*$F40*$G40*$I40*U$10)</f>
        <v>0</v>
      </c>
      <c r="V40" s="26">
        <v>0</v>
      </c>
      <c r="W40" s="26">
        <f t="shared" si="116"/>
        <v>0</v>
      </c>
      <c r="X40" s="26">
        <v>2</v>
      </c>
      <c r="Y40" s="26">
        <f t="shared" si="117"/>
        <v>56004.855573333327</v>
      </c>
      <c r="Z40" s="26">
        <v>0</v>
      </c>
      <c r="AA40" s="26">
        <f t="shared" si="118"/>
        <v>0</v>
      </c>
      <c r="AB40" s="26">
        <v>0</v>
      </c>
      <c r="AC40" s="26">
        <f t="shared" si="119"/>
        <v>0</v>
      </c>
      <c r="AD40" s="26">
        <v>0</v>
      </c>
      <c r="AE40" s="26">
        <f t="shared" si="120"/>
        <v>0</v>
      </c>
      <c r="AF40" s="26">
        <v>60</v>
      </c>
      <c r="AG40" s="26">
        <f>(AF40/12*1*$D40*$F40*$G40*$I40*AG$9)+(AF40/12*11*$E40*$F40*$G40*$I40*AG$10)</f>
        <v>2052654.3855999999</v>
      </c>
      <c r="AH40" s="26">
        <v>0</v>
      </c>
      <c r="AI40" s="26">
        <f>(AH40/12*1*$D40*$F40*$G40*$I40*AI$9)+(AH40/12*11*$E40*$F40*$G40*$I40*AI$10)</f>
        <v>0</v>
      </c>
      <c r="AJ40" s="26"/>
      <c r="AK40" s="26">
        <f t="shared" si="121"/>
        <v>0</v>
      </c>
      <c r="AL40" s="26">
        <v>0</v>
      </c>
      <c r="AM40" s="26">
        <f t="shared" si="122"/>
        <v>0</v>
      </c>
      <c r="AN40" s="26">
        <v>6</v>
      </c>
      <c r="AO40" s="26">
        <f>(AN40/12*1*$D40*$F40*$G40*$J40*AO$9)+(AN40/12*11*$E40*$F40*$G40*$J40*AO$10)</f>
        <v>197054.82101759998</v>
      </c>
      <c r="AP40" s="26">
        <v>0</v>
      </c>
      <c r="AQ40" s="26">
        <f>(AP40/12*1*$D40*$F40*$G40*$J40*AQ$9)+(AP40/12*11*$E40*$F40*$G40*$J40*AQ$10)</f>
        <v>0</v>
      </c>
      <c r="AR40" s="26">
        <v>14</v>
      </c>
      <c r="AS40" s="26">
        <f>(AR40/12*1*$D40*$F40*$G40*$J40*AS$9)+(AR40/12*11*$E40*$F40*$G40*$J40*AS$10)</f>
        <v>459794.58237439999</v>
      </c>
      <c r="AT40" s="26">
        <v>0</v>
      </c>
      <c r="AU40" s="26">
        <f>(AT40/12*1*$D40*$F40*$G40*$J40*AU$9)+(AT40/12*11*$E40*$F40*$G40*$J40*AU$10)</f>
        <v>0</v>
      </c>
      <c r="AV40" s="26"/>
      <c r="AW40" s="26">
        <f>(AV40/12*1*$D40*$F40*$G40*$I40*AW$9)+(AV40/12*11*$E40*$F40*$G40*$I40*AW$10)</f>
        <v>0</v>
      </c>
      <c r="AX40" s="26"/>
      <c r="AY40" s="26">
        <f>(AX40/12*1*$D40*$F40*$G40*$I40*AY$9)+(AX40/12*11*$E40*$F40*$G40*$I40*AY$10)</f>
        <v>0</v>
      </c>
      <c r="AZ40" s="26">
        <v>0</v>
      </c>
      <c r="BA40" s="26">
        <f>(AZ40/12*1*$D40*$F40*$G40*$J40*BA$9)+(AZ40/12*11*$E40*$F40*$G40*$J40*BA$10)</f>
        <v>0</v>
      </c>
      <c r="BB40" s="26">
        <v>0</v>
      </c>
      <c r="BC40" s="26">
        <f>(BB40/12*1*$D40*$F40*$G40*$I40*BC$9)+(BB40/12*11*$E40*$F40*$G40*$I40*BC$10)</f>
        <v>0</v>
      </c>
      <c r="BD40" s="26">
        <v>0</v>
      </c>
      <c r="BE40" s="26">
        <f>(BD40/12*1*$D40*$F40*$G40*$I40*BE$9)+(BD40/12*11*$E40*$F40*$G40*$I40*BE$10)</f>
        <v>0</v>
      </c>
      <c r="BF40" s="26">
        <v>0</v>
      </c>
      <c r="BG40" s="26">
        <f>(BF40/12*1*$D40*$F40*$G40*$I40*BG$9)+(BF40/12*11*$E40*$F40*$G40*$I40*BG$10)</f>
        <v>0</v>
      </c>
      <c r="BH40" s="26">
        <v>0</v>
      </c>
      <c r="BI40" s="26">
        <f>(BH40/12*1*$D40*$F40*$G40*$J40*BI$9)+(BH40/12*11*$E40*$F40*$G40*$J40*BI$10)</f>
        <v>0</v>
      </c>
      <c r="BJ40" s="26">
        <v>4</v>
      </c>
      <c r="BK40" s="26">
        <f>(BJ40/12*1*$D40*$F40*$G40*$I40*BK$9)+(BJ40/12*11*$E40*$F40*$G40*$I40*BK$10)</f>
        <v>115019.11754666666</v>
      </c>
      <c r="BL40" s="26"/>
      <c r="BM40" s="26">
        <f t="shared" si="123"/>
        <v>0</v>
      </c>
      <c r="BN40" s="30"/>
      <c r="BO40" s="26">
        <f>(BN40/12*1*$D40*$F40*$G40*$J40*BO$9)+(BN40/12*11*$E40*$F40*$G40*$J40*BO$10)</f>
        <v>0</v>
      </c>
      <c r="BP40" s="26">
        <v>8</v>
      </c>
      <c r="BQ40" s="26">
        <f t="shared" si="124"/>
        <v>290197.66630399995</v>
      </c>
      <c r="BR40" s="26">
        <v>0</v>
      </c>
      <c r="BS40" s="26">
        <f t="shared" si="125"/>
        <v>0</v>
      </c>
      <c r="BT40" s="26">
        <v>0</v>
      </c>
      <c r="BU40" s="26">
        <f>(BT40/12*1*$D40*$F40*$G40*$I40*BU$9)+(BT40/12*11*$E40*$F40*$G40*$I40*BU$10)</f>
        <v>0</v>
      </c>
      <c r="BV40" s="26">
        <v>0</v>
      </c>
      <c r="BW40" s="26">
        <f t="shared" si="126"/>
        <v>0</v>
      </c>
      <c r="BX40" s="26">
        <v>0</v>
      </c>
      <c r="BY40" s="26">
        <f>(BX40/12*1*$D40*$F40*$G40*$I40*BY$9)+(BX40/12*11*$E40*$F40*$G40*$I40*BY$10)</f>
        <v>0</v>
      </c>
      <c r="BZ40" s="26">
        <v>0</v>
      </c>
      <c r="CA40" s="26">
        <f>(BZ40/12*1*$D40*$F40*$G40*$I40*CA$9)+(BZ40/12*11*$E40*$F40*$G40*$I40*CA$10)</f>
        <v>0</v>
      </c>
      <c r="CB40" s="26">
        <v>0</v>
      </c>
      <c r="CC40" s="26">
        <f>(CB40/12*1*$D40*$F40*$G40*$J40*CC$9)+(CB40/12*11*$E40*$F40*$G40*$J40*CC$10)</f>
        <v>0</v>
      </c>
      <c r="CD40" s="26"/>
      <c r="CE40" s="26">
        <f>(CD40/12*1*$D40*$F40*$G40*$I40*CE$9)+(CD40/12*11*$E40*$F40*$G40*$I40*CE$10)</f>
        <v>0</v>
      </c>
      <c r="CF40" s="26"/>
      <c r="CG40" s="26">
        <f>(CF40/12*1*$D40*$F40*$G40*$J40*CG$9)+(CF40/12*11*$E40*$F40*$G40*$J40*CG$10)</f>
        <v>0</v>
      </c>
      <c r="CH40" s="26">
        <v>0</v>
      </c>
      <c r="CI40" s="26">
        <f>(CH40/12*1*$D40*$F40*$G40*$I40*CI$9)+(CH40/12*11*$E40*$F40*$G40*$I40*CI$10)</f>
        <v>0</v>
      </c>
      <c r="CJ40" s="26"/>
      <c r="CK40" s="26">
        <f>(CJ40/12*1*$D40*$F40*$G40*$I40*CK$9)+(CJ40/12*11*$E40*$F40*$G40*$I40*CK$10)</f>
        <v>0</v>
      </c>
      <c r="CL40" s="26">
        <v>6</v>
      </c>
      <c r="CM40" s="26">
        <f>(CL40/12*1*$D40*$F40*$G40*$J40*CM$9)+(CL40/12*11*$E40*$F40*$G40*$J40*CM$10)</f>
        <v>187480.3641984</v>
      </c>
      <c r="CN40" s="26">
        <v>8</v>
      </c>
      <c r="CO40" s="26">
        <f t="shared" si="127"/>
        <v>249973.81893119996</v>
      </c>
      <c r="CP40" s="26">
        <v>2</v>
      </c>
      <c r="CQ40" s="26">
        <f t="shared" si="128"/>
        <v>52320.126282666657</v>
      </c>
      <c r="CR40" s="26">
        <v>0</v>
      </c>
      <c r="CS40" s="26">
        <f t="shared" si="129"/>
        <v>0</v>
      </c>
      <c r="CT40" s="26">
        <v>0</v>
      </c>
      <c r="CU40" s="26">
        <f>(CT40/12*1*$D40*$F40*$G40*$J40*CU$9)+(CT40/12*11*$E40*$F40*$G40*$J40*CU$10)</f>
        <v>0</v>
      </c>
      <c r="CV40" s="26">
        <v>0</v>
      </c>
      <c r="CW40" s="26">
        <f>(CV40/12*1*$D40*$F40*$G40*$J40*CW$9)+(CV40/12*11*$E40*$F40*$G40*$J40*CW$10)</f>
        <v>0</v>
      </c>
      <c r="CX40" s="26"/>
      <c r="CY40" s="26">
        <f>(CX40/12*1*$D40*$F40*$G40*$J40*CY$9)+(CX40/12*11*$E40*$F40*$G40*$J40*CY$10)</f>
        <v>0</v>
      </c>
      <c r="CZ40" s="26">
        <v>0</v>
      </c>
      <c r="DA40" s="26">
        <f>(CZ40/12*1*$D40*$F40*$G40*$I40*DA$9)+(CZ40/12*11*$E40*$F40*$G40*$I40*DA$10)</f>
        <v>0</v>
      </c>
      <c r="DB40" s="26"/>
      <c r="DC40" s="26">
        <f>(DB40/12*1*$D40*$F40*$G40*$J40*DC$9)+(DB40/12*11*$E40*$F40*$G40*$J40*DC$10)</f>
        <v>0</v>
      </c>
      <c r="DD40" s="26"/>
      <c r="DE40" s="26">
        <f>(DD40/12*1*$D40*$F40*$G40*$J40*DE$9)+(DD40/12*11*$E40*$F40*$G40*$J40*DE$10)</f>
        <v>0</v>
      </c>
      <c r="DF40" s="26">
        <v>4</v>
      </c>
      <c r="DG40" s="26">
        <f>(DF40/12*1*$D40*$F40*$G40*$I40*DG$9)+(DF40/12*11*$E40*$F40*$G40*$I40*DG$10)</f>
        <v>114715.65220266665</v>
      </c>
      <c r="DH40" s="26">
        <v>0</v>
      </c>
      <c r="DI40" s="26">
        <f>(DH40/12*1*$D40*$F40*$G40*$I40*DI$9)+(DH40/12*11*$E40*$F40*$G40*$I40*DI$10)</f>
        <v>0</v>
      </c>
      <c r="DJ40" s="26">
        <v>0</v>
      </c>
      <c r="DK40" s="26">
        <f>(DJ40/12*1*$D40*$F40*$G40*$J40*DK$9)+(DJ40/12*11*$E40*$F40*$G40*$J40*DK$10)</f>
        <v>0</v>
      </c>
      <c r="DL40" s="26">
        <v>0</v>
      </c>
      <c r="DM40" s="26">
        <f t="shared" si="130"/>
        <v>0</v>
      </c>
      <c r="DN40" s="26">
        <v>0</v>
      </c>
      <c r="DO40" s="26">
        <f t="shared" si="131"/>
        <v>0</v>
      </c>
      <c r="DP40" s="26">
        <v>0</v>
      </c>
      <c r="DQ40" s="26">
        <f t="shared" si="132"/>
        <v>0</v>
      </c>
      <c r="DR40" s="26">
        <v>0</v>
      </c>
      <c r="DS40" s="26">
        <f>(DR40/12*1*$D40*$F40*$G40*$L40*DS$9)+(DR40/12*11*$E40*$F40*$G40*$M40*DS$10)</f>
        <v>0</v>
      </c>
      <c r="DT40" s="27">
        <f t="shared" si="133"/>
        <v>121</v>
      </c>
      <c r="DU40" s="28">
        <f t="shared" si="133"/>
        <v>3969476.8974709343</v>
      </c>
    </row>
    <row r="41" spans="1:125" ht="33.75" customHeight="1" x14ac:dyDescent="0.25">
      <c r="A41" s="31"/>
      <c r="B41" s="47">
        <v>26</v>
      </c>
      <c r="C41" s="21" t="s">
        <v>170</v>
      </c>
      <c r="D41" s="22">
        <f t="shared" si="92"/>
        <v>18150.400000000001</v>
      </c>
      <c r="E41" s="22">
        <f t="shared" si="92"/>
        <v>18790</v>
      </c>
      <c r="F41" s="29">
        <v>1.0900000000000001</v>
      </c>
      <c r="G41" s="23">
        <v>1</v>
      </c>
      <c r="H41" s="24"/>
      <c r="I41" s="22">
        <v>1.4</v>
      </c>
      <c r="J41" s="22">
        <v>1.68</v>
      </c>
      <c r="K41" s="22">
        <v>2.23</v>
      </c>
      <c r="L41" s="22">
        <v>2.39</v>
      </c>
      <c r="M41" s="25">
        <v>2.57</v>
      </c>
      <c r="N41" s="26">
        <v>4</v>
      </c>
      <c r="O41" s="26">
        <f>(N41/12*1*$D41*$F41*$G41*$I41*O$9)+(N41/12*11*$E41*$F41*$G41*$I41*O$10)</f>
        <v>116343.43027999999</v>
      </c>
      <c r="P41" s="26">
        <v>0</v>
      </c>
      <c r="Q41" s="26">
        <f t="shared" si="115"/>
        <v>0</v>
      </c>
      <c r="R41" s="26">
        <v>0</v>
      </c>
      <c r="S41" s="26">
        <f>(R41/12*1*$D41*$F41*$G41*$I41*S$9)+(R41/12*11*$E41*$F41*$G41*$I41*S$10)</f>
        <v>0</v>
      </c>
      <c r="T41" s="26"/>
      <c r="U41" s="26">
        <f>(T41/12*1*$D41*$F41*$G41*$I41*U$9)+(T41/12*11*$E41*$F41*$G41*$I41*U$10)</f>
        <v>0</v>
      </c>
      <c r="V41" s="26">
        <v>0</v>
      </c>
      <c r="W41" s="26">
        <f t="shared" si="116"/>
        <v>0</v>
      </c>
      <c r="X41" s="26">
        <v>4</v>
      </c>
      <c r="Y41" s="26">
        <f t="shared" si="117"/>
        <v>117394.79341333332</v>
      </c>
      <c r="Z41" s="26">
        <v>0</v>
      </c>
      <c r="AA41" s="26">
        <f t="shared" si="118"/>
        <v>0</v>
      </c>
      <c r="AB41" s="26">
        <v>0</v>
      </c>
      <c r="AC41" s="26">
        <f t="shared" si="119"/>
        <v>0</v>
      </c>
      <c r="AD41" s="26">
        <v>0</v>
      </c>
      <c r="AE41" s="26">
        <f t="shared" si="120"/>
        <v>0</v>
      </c>
      <c r="AF41" s="26">
        <v>6</v>
      </c>
      <c r="AG41" s="26">
        <f>(AF41/12*1*$D41*$F41*$G41*$I41*AG$9)+(AF41/12*11*$E41*$F41*$G41*$I41*AG$10)</f>
        <v>215133.96925999998</v>
      </c>
      <c r="AH41" s="26">
        <v>0</v>
      </c>
      <c r="AI41" s="26">
        <f>(AH41/12*1*$D41*$F41*$G41*$I41*AI$9)+(AH41/12*11*$E41*$F41*$G41*$I41*AI$10)</f>
        <v>0</v>
      </c>
      <c r="AJ41" s="26"/>
      <c r="AK41" s="26">
        <f t="shared" si="121"/>
        <v>0</v>
      </c>
      <c r="AL41" s="26">
        <v>0</v>
      </c>
      <c r="AM41" s="26">
        <f t="shared" si="122"/>
        <v>0</v>
      </c>
      <c r="AN41" s="26"/>
      <c r="AO41" s="26">
        <f>(AN41/12*1*$D41*$F41*$G41*$J41*AO$9)+(AN41/12*11*$E41*$F41*$G41*$J41*AO$10)</f>
        <v>0</v>
      </c>
      <c r="AP41" s="26">
        <v>0</v>
      </c>
      <c r="AQ41" s="26">
        <f>(AP41/12*1*$D41*$F41*$G41*$J41*AQ$9)+(AP41/12*11*$E41*$F41*$G41*$J41*AQ$10)</f>
        <v>0</v>
      </c>
      <c r="AR41" s="26">
        <v>12</v>
      </c>
      <c r="AS41" s="26">
        <f>(AR41/12*1*$D41*$F41*$G41*$J41*AS$9)+(AR41/12*11*$E41*$F41*$G41*$J41*AS$10)</f>
        <v>413057.22097919998</v>
      </c>
      <c r="AT41" s="26">
        <v>0</v>
      </c>
      <c r="AU41" s="26">
        <f>(AT41/12*1*$D41*$F41*$G41*$J41*AU$9)+(AT41/12*11*$E41*$F41*$G41*$J41*AU$10)</f>
        <v>0</v>
      </c>
      <c r="AV41" s="26"/>
      <c r="AW41" s="26">
        <f>(AV41/12*1*$D41*$F41*$G41*$I41*AW$9)+(AV41/12*11*$E41*$F41*$G41*$I41*AW$10)</f>
        <v>0</v>
      </c>
      <c r="AX41" s="26"/>
      <c r="AY41" s="26">
        <f>(AX41/12*1*$D41*$F41*$G41*$I41*AY$9)+(AX41/12*11*$E41*$F41*$G41*$I41*AY$10)</f>
        <v>0</v>
      </c>
      <c r="AZ41" s="26">
        <v>0</v>
      </c>
      <c r="BA41" s="26">
        <f>(AZ41/12*1*$D41*$F41*$G41*$J41*BA$9)+(AZ41/12*11*$E41*$F41*$G41*$J41*BA$10)</f>
        <v>0</v>
      </c>
      <c r="BB41" s="26">
        <v>0</v>
      </c>
      <c r="BC41" s="26">
        <f>(BB41/12*1*$D41*$F41*$G41*$I41*BC$9)+(BB41/12*11*$E41*$F41*$G41*$I41*BC$10)</f>
        <v>0</v>
      </c>
      <c r="BD41" s="26">
        <v>0</v>
      </c>
      <c r="BE41" s="26">
        <f>(BD41/12*1*$D41*$F41*$G41*$I41*BE$9)+(BD41/12*11*$E41*$F41*$G41*$I41*BE$10)</f>
        <v>0</v>
      </c>
      <c r="BF41" s="26">
        <v>0</v>
      </c>
      <c r="BG41" s="26">
        <f>(BF41/12*1*$D41*$F41*$G41*$I41*BG$9)+(BF41/12*11*$E41*$F41*$G41*$I41*BG$10)</f>
        <v>0</v>
      </c>
      <c r="BH41" s="26">
        <v>0</v>
      </c>
      <c r="BI41" s="26">
        <f>(BH41/12*1*$D41*$F41*$G41*$J41*BI$9)+(BH41/12*11*$E41*$F41*$G41*$J41*BI$10)</f>
        <v>0</v>
      </c>
      <c r="BJ41" s="26">
        <v>4</v>
      </c>
      <c r="BK41" s="26">
        <f>(BJ41/12*1*$D41*$F41*$G41*$I41*BK$9)+(BJ41/12*11*$E41*$F41*$G41*$I41*BK$10)</f>
        <v>120548.88281333333</v>
      </c>
      <c r="BL41" s="26"/>
      <c r="BM41" s="26">
        <f t="shared" si="123"/>
        <v>0</v>
      </c>
      <c r="BN41" s="30"/>
      <c r="BO41" s="26">
        <f>(BN41/12*1*$D41*$F41*$G41*$J41*BO$9)+(BN41/12*11*$E41*$F41*$G41*$J41*BO$10)</f>
        <v>0</v>
      </c>
      <c r="BP41" s="26"/>
      <c r="BQ41" s="26">
        <f t="shared" si="124"/>
        <v>0</v>
      </c>
      <c r="BR41" s="26">
        <v>0</v>
      </c>
      <c r="BS41" s="26">
        <f t="shared" si="125"/>
        <v>0</v>
      </c>
      <c r="BT41" s="26">
        <v>0</v>
      </c>
      <c r="BU41" s="26">
        <f>(BT41/12*1*$D41*$F41*$G41*$I41*BU$9)+(BT41/12*11*$E41*$F41*$G41*$I41*BU$10)</f>
        <v>0</v>
      </c>
      <c r="BV41" s="26">
        <v>0</v>
      </c>
      <c r="BW41" s="26">
        <f t="shared" si="126"/>
        <v>0</v>
      </c>
      <c r="BX41" s="26">
        <v>0</v>
      </c>
      <c r="BY41" s="26">
        <f>(BX41/12*1*$D41*$F41*$G41*$I41*BY$9)+(BX41/12*11*$E41*$F41*$G41*$I41*BY$10)</f>
        <v>0</v>
      </c>
      <c r="BZ41" s="26">
        <v>0</v>
      </c>
      <c r="CA41" s="26">
        <f>(BZ41/12*1*$D41*$F41*$G41*$I41*CA$9)+(BZ41/12*11*$E41*$F41*$G41*$I41*CA$10)</f>
        <v>0</v>
      </c>
      <c r="CB41" s="26">
        <v>0</v>
      </c>
      <c r="CC41" s="26">
        <f>(CB41/12*1*$D41*$F41*$G41*$J41*CC$9)+(CB41/12*11*$E41*$F41*$G41*$J41*CC$10)</f>
        <v>0</v>
      </c>
      <c r="CD41" s="26"/>
      <c r="CE41" s="26">
        <f>(CD41/12*1*$D41*$F41*$G41*$I41*CE$9)+(CD41/12*11*$E41*$F41*$G41*$I41*CE$10)</f>
        <v>0</v>
      </c>
      <c r="CF41" s="26"/>
      <c r="CG41" s="26">
        <f>(CF41/12*1*$D41*$F41*$G41*$J41*CG$9)+(CF41/12*11*$E41*$F41*$G41*$J41*CG$10)</f>
        <v>0</v>
      </c>
      <c r="CH41" s="26">
        <v>0</v>
      </c>
      <c r="CI41" s="26">
        <f>(CH41/12*1*$D41*$F41*$G41*$I41*CI$9)+(CH41/12*11*$E41*$F41*$G41*$I41*CI$10)</f>
        <v>0</v>
      </c>
      <c r="CJ41" s="26">
        <v>0</v>
      </c>
      <c r="CK41" s="26">
        <f>(CJ41/12*1*$D41*$F41*$G41*$I41*CK$9)+(CJ41/12*11*$E41*$F41*$G41*$I41*CK$10)</f>
        <v>0</v>
      </c>
      <c r="CL41" s="26"/>
      <c r="CM41" s="26">
        <f>(CL41/12*1*$D41*$F41*$G41*$J41*CM$9)+(CL41/12*11*$E41*$F41*$G41*$J41*CM$10)</f>
        <v>0</v>
      </c>
      <c r="CN41" s="26">
        <v>0</v>
      </c>
      <c r="CO41" s="26">
        <f t="shared" si="127"/>
        <v>0</v>
      </c>
      <c r="CP41" s="26">
        <v>0</v>
      </c>
      <c r="CQ41" s="26">
        <f t="shared" si="128"/>
        <v>0</v>
      </c>
      <c r="CR41" s="26">
        <v>0</v>
      </c>
      <c r="CS41" s="26">
        <f t="shared" si="129"/>
        <v>0</v>
      </c>
      <c r="CT41" s="26">
        <v>0</v>
      </c>
      <c r="CU41" s="26">
        <f>(CT41/12*1*$D41*$F41*$G41*$J41*CU$9)+(CT41/12*11*$E41*$F41*$G41*$J41*CU$10)</f>
        <v>0</v>
      </c>
      <c r="CV41" s="26">
        <v>0</v>
      </c>
      <c r="CW41" s="26">
        <f>(CV41/12*1*$D41*$F41*$G41*$J41*CW$9)+(CV41/12*11*$E41*$F41*$G41*$J41*CW$10)</f>
        <v>0</v>
      </c>
      <c r="CX41" s="26">
        <v>0</v>
      </c>
      <c r="CY41" s="26">
        <f>(CX41/12*1*$D41*$F41*$G41*$J41*CY$9)+(CX41/12*11*$E41*$F41*$G41*$J41*CY$10)</f>
        <v>0</v>
      </c>
      <c r="CZ41" s="26">
        <v>0</v>
      </c>
      <c r="DA41" s="26">
        <f>(CZ41/12*1*$D41*$F41*$G41*$I41*DA$9)+(CZ41/12*11*$E41*$F41*$G41*$I41*DA$10)</f>
        <v>0</v>
      </c>
      <c r="DB41" s="26"/>
      <c r="DC41" s="26">
        <f>(DB41/12*1*$D41*$F41*$G41*$J41*DC$9)+(DB41/12*11*$E41*$F41*$G41*$J41*DC$10)</f>
        <v>0</v>
      </c>
      <c r="DD41" s="26"/>
      <c r="DE41" s="26">
        <f>(DD41/12*1*$D41*$F41*$G41*$J41*DE$9)+(DD41/12*11*$E41*$F41*$G41*$J41*DE$10)</f>
        <v>0</v>
      </c>
      <c r="DF41" s="26">
        <v>2</v>
      </c>
      <c r="DG41" s="26">
        <f>(DF41/12*1*$D41*$F41*$G41*$I41*DG$9)+(DF41/12*11*$E41*$F41*$G41*$I41*DG$10)</f>
        <v>60115.413894666664</v>
      </c>
      <c r="DH41" s="26"/>
      <c r="DI41" s="26">
        <f>(DH41/12*1*$D41*$F41*$G41*$I41*DI$9)+(DH41/12*11*$E41*$F41*$G41*$I41*DI$10)</f>
        <v>0</v>
      </c>
      <c r="DJ41" s="26">
        <v>0</v>
      </c>
      <c r="DK41" s="26">
        <f>(DJ41/12*1*$D41*$F41*$G41*$J41*DK$9)+(DJ41/12*11*$E41*$F41*$G41*$J41*DK$10)</f>
        <v>0</v>
      </c>
      <c r="DL41" s="26">
        <v>0</v>
      </c>
      <c r="DM41" s="26">
        <f t="shared" si="130"/>
        <v>0</v>
      </c>
      <c r="DN41" s="26">
        <v>0</v>
      </c>
      <c r="DO41" s="26">
        <f t="shared" si="131"/>
        <v>0</v>
      </c>
      <c r="DP41" s="26">
        <v>0</v>
      </c>
      <c r="DQ41" s="26">
        <f t="shared" si="132"/>
        <v>0</v>
      </c>
      <c r="DR41" s="26">
        <v>0</v>
      </c>
      <c r="DS41" s="26">
        <f>(DR41/12*1*$D41*$F41*$G41*$L41*DS$9)+(DR41/12*11*$E41*$F41*$G41*$M41*DS$10)</f>
        <v>0</v>
      </c>
      <c r="DT41" s="27">
        <f t="shared" si="133"/>
        <v>32</v>
      </c>
      <c r="DU41" s="28">
        <f t="shared" si="133"/>
        <v>1042593.7106405332</v>
      </c>
    </row>
    <row r="42" spans="1:125" x14ac:dyDescent="0.25">
      <c r="A42" s="31">
        <v>6</v>
      </c>
      <c r="B42" s="59"/>
      <c r="C42" s="35" t="s">
        <v>171</v>
      </c>
      <c r="D42" s="22">
        <f t="shared" si="92"/>
        <v>18150.400000000001</v>
      </c>
      <c r="E42" s="22">
        <f t="shared" si="92"/>
        <v>18790</v>
      </c>
      <c r="F42" s="49"/>
      <c r="G42" s="23"/>
      <c r="H42" s="24"/>
      <c r="I42" s="22"/>
      <c r="J42" s="22"/>
      <c r="K42" s="22"/>
      <c r="L42" s="22"/>
      <c r="M42" s="25">
        <v>2.57</v>
      </c>
      <c r="N42" s="34">
        <f>SUM(N43:N45)</f>
        <v>13</v>
      </c>
      <c r="O42" s="34">
        <f>SUM(O43:O45)</f>
        <v>262399.62672</v>
      </c>
      <c r="P42" s="34">
        <f t="shared" ref="P42:BW42" si="134">SUM(P43:P45)</f>
        <v>0</v>
      </c>
      <c r="Q42" s="34">
        <f t="shared" si="134"/>
        <v>0</v>
      </c>
      <c r="R42" s="34">
        <f>SUM(R43:R45)</f>
        <v>0</v>
      </c>
      <c r="S42" s="34">
        <f>SUM(S43:S45)</f>
        <v>0</v>
      </c>
      <c r="T42" s="34">
        <f>SUM(T43:T45)</f>
        <v>1712</v>
      </c>
      <c r="U42" s="34">
        <f>SUM(U43:U45)</f>
        <v>48519907.306639999</v>
      </c>
      <c r="V42" s="34">
        <f t="shared" si="134"/>
        <v>0</v>
      </c>
      <c r="W42" s="34">
        <f t="shared" si="134"/>
        <v>0</v>
      </c>
      <c r="X42" s="34">
        <f t="shared" si="134"/>
        <v>46</v>
      </c>
      <c r="Y42" s="34">
        <f t="shared" si="134"/>
        <v>541951.06914666668</v>
      </c>
      <c r="Z42" s="34">
        <f t="shared" si="134"/>
        <v>0</v>
      </c>
      <c r="AA42" s="34">
        <f t="shared" si="134"/>
        <v>0</v>
      </c>
      <c r="AB42" s="34">
        <f t="shared" si="134"/>
        <v>0</v>
      </c>
      <c r="AC42" s="34">
        <f t="shared" si="134"/>
        <v>0</v>
      </c>
      <c r="AD42" s="34">
        <f t="shared" si="134"/>
        <v>0</v>
      </c>
      <c r="AE42" s="34">
        <f t="shared" si="134"/>
        <v>0</v>
      </c>
      <c r="AF42" s="34">
        <f>SUM(AF43:AF45)</f>
        <v>64</v>
      </c>
      <c r="AG42" s="34">
        <f>SUM(AG43:AG45)</f>
        <v>1029778.2265866667</v>
      </c>
      <c r="AH42" s="34">
        <f>SUM(AH43:AH45)</f>
        <v>4</v>
      </c>
      <c r="AI42" s="34">
        <f>SUM(AI43:AI45)</f>
        <v>77895.602325333326</v>
      </c>
      <c r="AJ42" s="34">
        <f t="shared" si="134"/>
        <v>0</v>
      </c>
      <c r="AK42" s="34">
        <f t="shared" si="134"/>
        <v>0</v>
      </c>
      <c r="AL42" s="34">
        <f t="shared" si="134"/>
        <v>6</v>
      </c>
      <c r="AM42" s="34">
        <f t="shared" si="134"/>
        <v>116843.403488</v>
      </c>
      <c r="AN42" s="34">
        <f t="shared" si="134"/>
        <v>54</v>
      </c>
      <c r="AO42" s="34">
        <f t="shared" si="134"/>
        <v>1447595.0313215998</v>
      </c>
      <c r="AP42" s="34">
        <f t="shared" si="134"/>
        <v>0</v>
      </c>
      <c r="AQ42" s="34">
        <f t="shared" si="134"/>
        <v>0</v>
      </c>
      <c r="AR42" s="34">
        <f t="shared" si="134"/>
        <v>0</v>
      </c>
      <c r="AS42" s="34">
        <f t="shared" si="134"/>
        <v>0</v>
      </c>
      <c r="AT42" s="34">
        <f t="shared" si="134"/>
        <v>0</v>
      </c>
      <c r="AU42" s="34">
        <f t="shared" si="134"/>
        <v>0</v>
      </c>
      <c r="AV42" s="34">
        <f t="shared" si="134"/>
        <v>0</v>
      </c>
      <c r="AW42" s="34">
        <f t="shared" si="134"/>
        <v>0</v>
      </c>
      <c r="AX42" s="34">
        <f t="shared" si="134"/>
        <v>0</v>
      </c>
      <c r="AY42" s="34">
        <f t="shared" si="134"/>
        <v>0</v>
      </c>
      <c r="AZ42" s="34">
        <f t="shared" si="134"/>
        <v>0</v>
      </c>
      <c r="BA42" s="34">
        <f t="shared" si="134"/>
        <v>0</v>
      </c>
      <c r="BB42" s="34">
        <f t="shared" si="134"/>
        <v>0</v>
      </c>
      <c r="BC42" s="34">
        <f t="shared" si="134"/>
        <v>0</v>
      </c>
      <c r="BD42" s="34">
        <f t="shared" si="134"/>
        <v>0</v>
      </c>
      <c r="BE42" s="34">
        <f t="shared" si="134"/>
        <v>0</v>
      </c>
      <c r="BF42" s="34">
        <f t="shared" si="134"/>
        <v>0</v>
      </c>
      <c r="BG42" s="34">
        <f t="shared" si="134"/>
        <v>0</v>
      </c>
      <c r="BH42" s="34">
        <f t="shared" si="134"/>
        <v>0</v>
      </c>
      <c r="BI42" s="34">
        <f t="shared" si="134"/>
        <v>0</v>
      </c>
      <c r="BJ42" s="34">
        <f t="shared" si="134"/>
        <v>21</v>
      </c>
      <c r="BK42" s="34">
        <f t="shared" si="134"/>
        <v>592237.86005999998</v>
      </c>
      <c r="BL42" s="34">
        <f t="shared" si="134"/>
        <v>344</v>
      </c>
      <c r="BM42" s="34">
        <f t="shared" si="134"/>
        <v>6134556.8352319999</v>
      </c>
      <c r="BN42" s="34">
        <f t="shared" si="134"/>
        <v>2</v>
      </c>
      <c r="BO42" s="34">
        <f t="shared" si="134"/>
        <v>48878.669795199996</v>
      </c>
      <c r="BP42" s="34">
        <f t="shared" si="134"/>
        <v>98</v>
      </c>
      <c r="BQ42" s="34">
        <f t="shared" si="134"/>
        <v>2197540.9236479998</v>
      </c>
      <c r="BR42" s="34">
        <f t="shared" si="134"/>
        <v>0</v>
      </c>
      <c r="BS42" s="34">
        <f t="shared" si="134"/>
        <v>0</v>
      </c>
      <c r="BT42" s="34">
        <f>SUM(BT43:BT45)</f>
        <v>0</v>
      </c>
      <c r="BU42" s="34">
        <f>SUM(BU43:BU45)</f>
        <v>0</v>
      </c>
      <c r="BV42" s="34">
        <f t="shared" si="134"/>
        <v>20</v>
      </c>
      <c r="BW42" s="34">
        <f t="shared" si="134"/>
        <v>288085.08103199996</v>
      </c>
      <c r="BX42" s="34">
        <f>SUM(BX43:BX45)</f>
        <v>126</v>
      </c>
      <c r="BY42" s="34">
        <f>SUM(BY43:BY45)</f>
        <v>1324362.0984720001</v>
      </c>
      <c r="BZ42" s="34">
        <f t="shared" ref="BZ42:DQ42" si="135">SUM(BZ43:BZ45)</f>
        <v>5</v>
      </c>
      <c r="CA42" s="34">
        <f t="shared" si="135"/>
        <v>46873.441440000002</v>
      </c>
      <c r="CB42" s="34">
        <f>SUM(CB43:CB45)</f>
        <v>0</v>
      </c>
      <c r="CC42" s="34">
        <f>SUM(CC43:CC45)</f>
        <v>0</v>
      </c>
      <c r="CD42" s="34">
        <f t="shared" si="135"/>
        <v>0</v>
      </c>
      <c r="CE42" s="34">
        <f t="shared" si="135"/>
        <v>0</v>
      </c>
      <c r="CF42" s="34">
        <f>SUM(CF43:CF45)</f>
        <v>0</v>
      </c>
      <c r="CG42" s="34">
        <f>SUM(CG43:CG45)</f>
        <v>0</v>
      </c>
      <c r="CH42" s="34">
        <f t="shared" si="135"/>
        <v>74</v>
      </c>
      <c r="CI42" s="34">
        <f t="shared" si="135"/>
        <v>929668.33816266665</v>
      </c>
      <c r="CJ42" s="34">
        <f>SUM(CJ43:CJ45)</f>
        <v>64</v>
      </c>
      <c r="CK42" s="34">
        <f>SUM(CK43:CK45)</f>
        <v>678652.22364800004</v>
      </c>
      <c r="CL42" s="34">
        <f>SUM(CL43:CL45)</f>
        <v>7</v>
      </c>
      <c r="CM42" s="34">
        <f>SUM(CM43:CM45)</f>
        <v>243964.83289919997</v>
      </c>
      <c r="CN42" s="34">
        <f t="shared" si="135"/>
        <v>67</v>
      </c>
      <c r="CO42" s="34">
        <f t="shared" si="135"/>
        <v>1493826.2836223999</v>
      </c>
      <c r="CP42" s="34">
        <f t="shared" si="135"/>
        <v>22</v>
      </c>
      <c r="CQ42" s="34">
        <f t="shared" si="135"/>
        <v>391187.28473066667</v>
      </c>
      <c r="CR42" s="34">
        <f t="shared" si="135"/>
        <v>17</v>
      </c>
      <c r="CS42" s="34">
        <f t="shared" si="135"/>
        <v>438885.36700959993</v>
      </c>
      <c r="CT42" s="34">
        <f t="shared" si="135"/>
        <v>0</v>
      </c>
      <c r="CU42" s="34">
        <f t="shared" si="135"/>
        <v>0</v>
      </c>
      <c r="CV42" s="34">
        <f t="shared" si="135"/>
        <v>14</v>
      </c>
      <c r="CW42" s="34">
        <f t="shared" si="135"/>
        <v>342691.68776639999</v>
      </c>
      <c r="CX42" s="34">
        <f t="shared" si="135"/>
        <v>70</v>
      </c>
      <c r="CY42" s="34">
        <f t="shared" si="135"/>
        <v>1906303.2532320004</v>
      </c>
      <c r="CZ42" s="34">
        <f t="shared" si="135"/>
        <v>0</v>
      </c>
      <c r="DA42" s="34">
        <f t="shared" si="135"/>
        <v>0</v>
      </c>
      <c r="DB42" s="34">
        <f>SUM(DB43:DB45)</f>
        <v>14</v>
      </c>
      <c r="DC42" s="34">
        <f>SUM(DC43:DC45)</f>
        <v>407525.25031679997</v>
      </c>
      <c r="DD42" s="34">
        <f t="shared" si="135"/>
        <v>10</v>
      </c>
      <c r="DE42" s="34">
        <f t="shared" si="135"/>
        <v>372864.84061119996</v>
      </c>
      <c r="DF42" s="34">
        <f>SUM(DF43:DF45)</f>
        <v>72</v>
      </c>
      <c r="DG42" s="34">
        <f>SUM(DG43:DG45)</f>
        <v>2061021.4568346667</v>
      </c>
      <c r="DH42" s="34">
        <f t="shared" si="135"/>
        <v>30</v>
      </c>
      <c r="DI42" s="34">
        <f t="shared" si="135"/>
        <v>774330.65236800001</v>
      </c>
      <c r="DJ42" s="34">
        <f>SUM(DJ43:DJ45)</f>
        <v>4</v>
      </c>
      <c r="DK42" s="34">
        <f>SUM(DK43:DK45)</f>
        <v>127255.55158399999</v>
      </c>
      <c r="DL42" s="34">
        <f t="shared" si="135"/>
        <v>4</v>
      </c>
      <c r="DM42" s="34">
        <f t="shared" si="135"/>
        <v>210269.16321599999</v>
      </c>
      <c r="DN42" s="34">
        <f t="shared" si="135"/>
        <v>12</v>
      </c>
      <c r="DO42" s="34">
        <f t="shared" si="135"/>
        <v>630807.4896480001</v>
      </c>
      <c r="DP42" s="34">
        <f t="shared" si="135"/>
        <v>10</v>
      </c>
      <c r="DQ42" s="34">
        <f t="shared" si="135"/>
        <v>422291.48814333341</v>
      </c>
      <c r="DR42" s="34">
        <f>SUM(DR43:DR45)</f>
        <v>62</v>
      </c>
      <c r="DS42" s="34">
        <f>SUM(DS43:DS45)</f>
        <v>3746441.3295686669</v>
      </c>
      <c r="DT42" s="34">
        <f t="shared" ref="DT42:DU42" si="136">SUM(DT43:DT45)</f>
        <v>3068</v>
      </c>
      <c r="DU42" s="34">
        <f t="shared" si="136"/>
        <v>77806891.66926907</v>
      </c>
    </row>
    <row r="43" spans="1:125" x14ac:dyDescent="0.25">
      <c r="A43" s="31"/>
      <c r="B43" s="47">
        <v>27</v>
      </c>
      <c r="C43" s="21" t="s">
        <v>172</v>
      </c>
      <c r="D43" s="22">
        <f t="shared" si="92"/>
        <v>18150.400000000001</v>
      </c>
      <c r="E43" s="22">
        <f t="shared" si="92"/>
        <v>18790</v>
      </c>
      <c r="F43" s="29">
        <v>1.72</v>
      </c>
      <c r="G43" s="23">
        <v>1</v>
      </c>
      <c r="H43" s="24"/>
      <c r="I43" s="22">
        <v>1.4</v>
      </c>
      <c r="J43" s="22">
        <v>1.68</v>
      </c>
      <c r="K43" s="22">
        <v>2.23</v>
      </c>
      <c r="L43" s="22">
        <v>2.39</v>
      </c>
      <c r="M43" s="25">
        <v>2.57</v>
      </c>
      <c r="N43" s="26">
        <v>1</v>
      </c>
      <c r="O43" s="26">
        <f>(N43/12*1*$D43*$F43*$G43*$I43*O$9)+(N43/12*11*$E43*$F43*$G43*$I43*O$10)</f>
        <v>45896.949559999994</v>
      </c>
      <c r="P43" s="26">
        <v>0</v>
      </c>
      <c r="Q43" s="26">
        <f t="shared" ref="Q43:Q44" si="137">(P43/12*1*$D43*$F43*$G43*$I43*$Q$9)+(P43/12*11*$E43*$F43*$G43*$I43*$Q$10)</f>
        <v>0</v>
      </c>
      <c r="R43" s="26">
        <v>0</v>
      </c>
      <c r="S43" s="26">
        <f>(R43/12*1*$D43*$F43*$G43*$I43*S$9)+(R43/12*11*$E43*$F43*$G43*$I43*S$10)</f>
        <v>0</v>
      </c>
      <c r="T43" s="26">
        <v>856</v>
      </c>
      <c r="U43" s="26">
        <f>(T43/12*1*$D43*$F43*$G43*$I43*U$9)+(T43/12*11*$E43*$F43*$G43*$I43*U$10)</f>
        <v>39642821.614293337</v>
      </c>
      <c r="V43" s="26">
        <v>0</v>
      </c>
      <c r="W43" s="26">
        <f t="shared" ref="W43:W44" si="138">(V43/12*1*$D43*$F43*$G43*$I43*W$9)+(V43/12*11*$E43*$F43*$G43*$I43*W$10)</f>
        <v>0</v>
      </c>
      <c r="X43" s="26"/>
      <c r="Y43" s="26">
        <f t="shared" ref="Y43:Y44" si="139">(X43/12*1*$D43*$F43*$G43*$I43*Y$9)+(X43/12*11*$E43*$F43*$G43*$I43*Y$10)</f>
        <v>0</v>
      </c>
      <c r="Z43" s="26">
        <v>0</v>
      </c>
      <c r="AA43" s="26">
        <f t="shared" ref="AA43:AA44" si="140">(Z43/12*1*$D43*$F43*$G43*$I43*AA$9)+(Z43/12*11*$E43*$F43*$G43*$I43*AA$10)</f>
        <v>0</v>
      </c>
      <c r="AB43" s="26">
        <v>0</v>
      </c>
      <c r="AC43" s="26">
        <f t="shared" ref="AC43:AC44" si="141">(AB43/12*1*$D43*$F43*$G43*$I43*AC$9)+(AB43/12*11*$E43*$F43*$G43*$I43*AC$10)</f>
        <v>0</v>
      </c>
      <c r="AD43" s="26">
        <v>0</v>
      </c>
      <c r="AE43" s="26">
        <f t="shared" ref="AE43:AE44" si="142">(AD43/12*1*$D43*$F43*$G43*$I43*AE$9)+(AD43/12*11*$E43*$F43*$G43*$I43*AE$10)</f>
        <v>0</v>
      </c>
      <c r="AF43" s="26"/>
      <c r="AG43" s="26">
        <f>(AF43/12*1*$D43*$F43*$G43*$I43*AG$9)+(AF43/12*11*$E43*$F43*$G43*$I43*AG$10)</f>
        <v>0</v>
      </c>
      <c r="AH43" s="26">
        <v>0</v>
      </c>
      <c r="AI43" s="26">
        <f>(AH43/12*1*$D43*$F43*$G43*$I43*AI$9)+(AH43/12*11*$E43*$F43*$G43*$I43*AI$10)</f>
        <v>0</v>
      </c>
      <c r="AJ43" s="26">
        <v>0</v>
      </c>
      <c r="AK43" s="26">
        <f t="shared" ref="AK43:AK44" si="143">(AJ43/12*1*$D43*$F43*$G43*$I43*AK$9)+(AJ43/12*11*$E43*$F43*$G43*$I43*AK$10)</f>
        <v>0</v>
      </c>
      <c r="AL43" s="26">
        <v>0</v>
      </c>
      <c r="AM43" s="26">
        <f t="shared" ref="AM43:AM44" si="144">(AL43/12*1*$D43*$F43*$G43*$I43*AM$9)+(AL43/12*11*$E43*$F43*$G43*$I43*AM$10)</f>
        <v>0</v>
      </c>
      <c r="AN43" s="26">
        <v>6</v>
      </c>
      <c r="AO43" s="26">
        <f>(AN43/12*1*$D43*$F43*$G43*$J43*AO$9)+(AN43/12*11*$E43*$F43*$G43*$J43*AO$10)</f>
        <v>325898.35783679999</v>
      </c>
      <c r="AP43" s="26"/>
      <c r="AQ43" s="26">
        <f>(AP43/12*1*$D43*$F43*$G43*$J43*AQ$9)+(AP43/12*11*$E43*$F43*$G43*$J43*AQ$10)</f>
        <v>0</v>
      </c>
      <c r="AR43" s="26"/>
      <c r="AS43" s="26">
        <f>(AR43/12*1*$D43*$F43*$G43*$J43*AS$9)+(AR43/12*11*$E43*$F43*$G43*$J43*AS$10)</f>
        <v>0</v>
      </c>
      <c r="AT43" s="26">
        <v>0</v>
      </c>
      <c r="AU43" s="26">
        <f>(AT43/12*1*$D43*$F43*$G43*$J43*AU$9)+(AT43/12*11*$E43*$F43*$G43*$J43*AU$10)</f>
        <v>0</v>
      </c>
      <c r="AV43" s="26"/>
      <c r="AW43" s="26">
        <f>(AV43/12*1*$D43*$F43*$G43*$I43*AW$9)+(AV43/12*11*$E43*$F43*$G43*$I43*AW$10)</f>
        <v>0</v>
      </c>
      <c r="AX43" s="26"/>
      <c r="AY43" s="26">
        <f>(AX43/12*1*$D43*$F43*$G43*$I43*AY$9)+(AX43/12*11*$E43*$F43*$G43*$I43*AY$10)</f>
        <v>0</v>
      </c>
      <c r="AZ43" s="26"/>
      <c r="BA43" s="26">
        <f>(AZ43/12*1*$D43*$F43*$G43*$J43*BA$9)+(AZ43/12*11*$E43*$F43*$G43*$J43*BA$10)</f>
        <v>0</v>
      </c>
      <c r="BB43" s="26">
        <v>0</v>
      </c>
      <c r="BC43" s="26">
        <f>(BB43/12*1*$D43*$F43*$G43*$I43*BC$9)+(BB43/12*11*$E43*$F43*$G43*$I43*BC$10)</f>
        <v>0</v>
      </c>
      <c r="BD43" s="26">
        <v>0</v>
      </c>
      <c r="BE43" s="26">
        <f>(BD43/12*1*$D43*$F43*$G43*$I43*BE$9)+(BD43/12*11*$E43*$F43*$G43*$I43*BE$10)</f>
        <v>0</v>
      </c>
      <c r="BF43" s="26">
        <v>0</v>
      </c>
      <c r="BG43" s="26">
        <f>(BF43/12*1*$D43*$F43*$G43*$I43*BG$9)+(BF43/12*11*$E43*$F43*$G43*$I43*BG$10)</f>
        <v>0</v>
      </c>
      <c r="BH43" s="26">
        <v>0</v>
      </c>
      <c r="BI43" s="26">
        <f>(BH43/12*1*$D43*$F43*$G43*$J43*BI$9)+(BH43/12*11*$E43*$F43*$G43*$J43*BI$10)</f>
        <v>0</v>
      </c>
      <c r="BJ43" s="26">
        <v>6</v>
      </c>
      <c r="BK43" s="26">
        <f>(BJ43/12*1*$D43*$F43*$G43*$I43*BK$9)+(BJ43/12*11*$E43*$F43*$G43*$I43*BK$10)</f>
        <v>285335.88776000001</v>
      </c>
      <c r="BL43" s="26"/>
      <c r="BM43" s="26">
        <f t="shared" ref="BM43:BM44" si="145">(BL43/12*1*$D43*$F43*$G43*$I43*BM$9)+(BL43/12*11*$E43*$F43*$G43*$I43*BM$10)</f>
        <v>0</v>
      </c>
      <c r="BN43" s="30"/>
      <c r="BO43" s="26">
        <f>(BN43/12*1*$D43*$F43*$G43*$J43*BO$9)+(BN43/12*11*$E43*$F43*$G43*$J43*BO$10)</f>
        <v>0</v>
      </c>
      <c r="BP43" s="26">
        <v>2</v>
      </c>
      <c r="BQ43" s="26">
        <f t="shared" ref="BQ43:BQ44" si="146">(BP43/12*1*$D43*$F43*$G43*$J43*BQ$9)+(BP43/12*11*$E43*$F43*$G43*$J43*BQ$10)</f>
        <v>119985.57356799999</v>
      </c>
      <c r="BR43" s="26"/>
      <c r="BS43" s="26">
        <f t="shared" ref="BS43:BS44" si="147">(BR43/12*1*$D43*$F43*$G43*$J43*BS$9)+(BR43/12*11*$E43*$F43*$G43*$J43*BS$10)</f>
        <v>0</v>
      </c>
      <c r="BT43" s="26">
        <v>0</v>
      </c>
      <c r="BU43" s="26">
        <f>(BT43/12*1*$D43*$F43*$G43*$I43*BU$9)+(BT43/12*11*$E43*$F43*$G43*$I43*BU$10)</f>
        <v>0</v>
      </c>
      <c r="BV43" s="26"/>
      <c r="BW43" s="26">
        <f t="shared" ref="BW43:BW44" si="148">(BV43/12*1*$D43*$F43*$G43*$I43*BW$9)+(BV43/12*11*$E43*$F43*$G43*$I43*BW$10)</f>
        <v>0</v>
      </c>
      <c r="BX43" s="26"/>
      <c r="BY43" s="26">
        <f>(BX43/12*1*$D43*$F43*$G43*$I43*BY$9)+(BX43/12*11*$E43*$F43*$G43*$I43*BY$10)</f>
        <v>0</v>
      </c>
      <c r="BZ43" s="26"/>
      <c r="CA43" s="26">
        <f>(BZ43/12*1*$D43*$F43*$G43*$I43*CA$9)+(BZ43/12*11*$E43*$F43*$G43*$I43*CA$10)</f>
        <v>0</v>
      </c>
      <c r="CB43" s="26">
        <v>0</v>
      </c>
      <c r="CC43" s="26">
        <f>(CB43/12*1*$D43*$F43*$G43*$J43*CC$9)+(CB43/12*11*$E43*$F43*$G43*$J43*CC$10)</f>
        <v>0</v>
      </c>
      <c r="CD43" s="26"/>
      <c r="CE43" s="26">
        <f>(CD43/12*1*$D43*$F43*$G43*$I43*CE$9)+(CD43/12*11*$E43*$F43*$G43*$I43*CE$10)</f>
        <v>0</v>
      </c>
      <c r="CF43" s="26"/>
      <c r="CG43" s="26">
        <f>(CF43/12*1*$D43*$F43*$G43*$J43*CG$9)+(CF43/12*11*$E43*$F43*$G43*$J43*CG$10)</f>
        <v>0</v>
      </c>
      <c r="CH43" s="26"/>
      <c r="CI43" s="26">
        <f>(CH43/12*1*$D43*$F43*$G43*$I43*CI$9)+(CH43/12*11*$E43*$F43*$G43*$I43*CI$10)</f>
        <v>0</v>
      </c>
      <c r="CJ43" s="26"/>
      <c r="CK43" s="26">
        <f>(CJ43/12*1*$D43*$F43*$G43*$I43*CK$9)+(CJ43/12*11*$E43*$F43*$G43*$I43*CK$10)</f>
        <v>0</v>
      </c>
      <c r="CL43" s="26">
        <v>3</v>
      </c>
      <c r="CM43" s="26">
        <f>(CL43/12*1*$D43*$F43*$G43*$J43*CM$9)+(CL43/12*11*$E43*$F43*$G43*$J43*CM$10)</f>
        <v>155031.8396256</v>
      </c>
      <c r="CN43" s="26">
        <v>2</v>
      </c>
      <c r="CO43" s="26">
        <f t="shared" ref="CO43:CO44" si="149">(CN43/12*1*$D43*$F43*$G43*$J43*CO$9)+(CN43/12*11*$E43*$F43*$G43*$J43*CO$10)</f>
        <v>103354.55975039997</v>
      </c>
      <c r="CP43" s="26"/>
      <c r="CQ43" s="26">
        <f t="shared" ref="CQ43:CQ44" si="150">(CP43/12*1*$D43*$F43*$G43*$I43*CQ$9)+(CP43/12*11*$E43*$F43*$G43*$I43*CQ$10)</f>
        <v>0</v>
      </c>
      <c r="CR43" s="26">
        <v>2</v>
      </c>
      <c r="CS43" s="26">
        <f t="shared" ref="CS43:CS44" si="151">(CR43/12*1*$D43*$F43*$G43*$J43*CS$9)+(CR43/12*11*$E43*$F43*$G43*$J43*CS$10)</f>
        <v>103835.32754559997</v>
      </c>
      <c r="CT43" s="26">
        <v>0</v>
      </c>
      <c r="CU43" s="26">
        <f>(CT43/12*1*$D43*$F43*$G43*$J43*CU$9)+(CT43/12*11*$E43*$F43*$G43*$J43*CU$10)</f>
        <v>0</v>
      </c>
      <c r="CV43" s="26"/>
      <c r="CW43" s="26">
        <f>(CV43/12*1*$D43*$F43*$G43*$J43*CW$9)+(CV43/12*11*$E43*$F43*$G43*$J43*CW$10)</f>
        <v>0</v>
      </c>
      <c r="CX43" s="26">
        <v>10</v>
      </c>
      <c r="CY43" s="26">
        <f>(CX43/12*1*$D43*$F43*$G43*$J43*CY$9)+(CX43/12*11*$E43*$F43*$G43*$J43*CY$10)</f>
        <v>568947.58972800011</v>
      </c>
      <c r="CZ43" s="26">
        <v>0</v>
      </c>
      <c r="DA43" s="26">
        <f>(CZ43/12*1*$D43*$F43*$G43*$I43*DA$9)+(CZ43/12*11*$E43*$F43*$G43*$I43*DA$10)</f>
        <v>0</v>
      </c>
      <c r="DB43" s="26">
        <v>2</v>
      </c>
      <c r="DC43" s="26">
        <f>(DB43/12*1*$D43*$F43*$G43*$J43*DC$9)+(DB43/12*11*$E43*$F43*$G43*$J43*DC$10)</f>
        <v>113789.51794559998</v>
      </c>
      <c r="DD43" s="26">
        <v>4</v>
      </c>
      <c r="DE43" s="26">
        <f>(DD43/12*1*$D43*$F43*$G43*$J43*DE$9)+(DD43/12*11*$E43*$F43*$G43*$J43*DE$10)</f>
        <v>226617.50030079996</v>
      </c>
      <c r="DF43" s="26">
        <v>30</v>
      </c>
      <c r="DG43" s="26">
        <f>(DF43/12*1*$D43*$F43*$G43*$I43*DG$9)+(DF43/12*11*$E43*$F43*$G43*$I43*DG$10)</f>
        <v>1422915.3013599999</v>
      </c>
      <c r="DH43" s="26">
        <v>6</v>
      </c>
      <c r="DI43" s="26">
        <f>(DH43/12*1*$D43*$F43*$G43*$I43*DI$9)+(DH43/12*11*$E43*$F43*$G43*$I43*DI$10)</f>
        <v>284583.06027199997</v>
      </c>
      <c r="DJ43" s="26"/>
      <c r="DK43" s="26">
        <f>(DJ43/12*1*$D43*$F43*$G43*$J43*DK$9)+(DJ43/12*11*$E43*$F43*$G43*$J43*DK$10)</f>
        <v>0</v>
      </c>
      <c r="DL43" s="26">
        <v>2</v>
      </c>
      <c r="DM43" s="26">
        <f t="shared" ref="DM43:DM44" si="152">(DL43/12*1*$D43*$F43*$G43*$J43*DM$9)+(DL43/12*11*$E43*$F43*$G43*$J43*DM$10)</f>
        <v>147017.463712</v>
      </c>
      <c r="DN43" s="26">
        <v>6</v>
      </c>
      <c r="DO43" s="26">
        <f t="shared" ref="DO43:DO44" si="153">(DN43/12*1*$D43*$F43*$G43*$J43*DO$9)+(DN43/12*11*$E43*$F43*$G43*$J43*DO$10)</f>
        <v>441052.39113600005</v>
      </c>
      <c r="DP43" s="26"/>
      <c r="DQ43" s="26">
        <f t="shared" ref="DQ43:DQ44" si="154">(DP43/12*1*$D43*$F43*$G43*$K43*DQ$9)+(DP43/12*11*$E43*$F43*$G43*$K43*DQ$10)</f>
        <v>0</v>
      </c>
      <c r="DR43" s="26">
        <v>12</v>
      </c>
      <c r="DS43" s="26">
        <f>(DR43/12*1*$D43*$F43*$G43*$L43*DS$9)+(DR43/12*11*$E43*$F43*$G43*$M43*DS$10)</f>
        <v>1341543.182552</v>
      </c>
      <c r="DT43" s="27">
        <f t="shared" ref="DT43:DU45" si="155">SUM(AJ43,AF43,AD43,P43,V43,N43,Z43,AB43,R43,BV43,CP43,CJ43,DH43,BT43,DF43,CZ43,AL43,BJ43,BL43,BB43,BD43,BF43,CH43,BX43,X43,AH43,BZ43,DN43,DJ43,CR43,DD43,DL43,CN43,CV43,CL43,DB43,CX43,CB43,AN43,AP43,BN43,AR43,BH43,AT43,BP43,BR43,AZ43,CT43,DP43,DR43,CD43,T43,AX43,CF43,AV43)</f>
        <v>950</v>
      </c>
      <c r="DU43" s="28">
        <f t="shared" si="155"/>
        <v>45328626.116946138</v>
      </c>
    </row>
    <row r="44" spans="1:125" ht="33.75" customHeight="1" x14ac:dyDescent="0.25">
      <c r="A44" s="31"/>
      <c r="B44" s="47">
        <v>28</v>
      </c>
      <c r="C44" s="21" t="s">
        <v>173</v>
      </c>
      <c r="D44" s="22">
        <f t="shared" si="92"/>
        <v>18150.400000000001</v>
      </c>
      <c r="E44" s="22">
        <f t="shared" si="92"/>
        <v>18790</v>
      </c>
      <c r="F44" s="29">
        <v>0.74</v>
      </c>
      <c r="G44" s="23">
        <v>1</v>
      </c>
      <c r="H44" s="24"/>
      <c r="I44" s="22">
        <v>1.4</v>
      </c>
      <c r="J44" s="22">
        <v>1.68</v>
      </c>
      <c r="K44" s="22">
        <v>2.23</v>
      </c>
      <c r="L44" s="22">
        <v>2.39</v>
      </c>
      <c r="M44" s="25">
        <v>2.57</v>
      </c>
      <c r="N44" s="26">
        <v>10</v>
      </c>
      <c r="O44" s="26">
        <f>(N44/12*1*$D44*$F44*$G44*$I44*O$9)+(N44/12*11*$E44*$F44*$G44*$I44*O$10)</f>
        <v>197463.6202</v>
      </c>
      <c r="P44" s="26"/>
      <c r="Q44" s="26">
        <f t="shared" si="137"/>
        <v>0</v>
      </c>
      <c r="R44" s="26">
        <v>0</v>
      </c>
      <c r="S44" s="26">
        <f>(R44/12*1*$D44*$F44*$G44*$I44*S$9)+(R44/12*11*$E44*$F44*$G44*$I44*S$10)</f>
        <v>0</v>
      </c>
      <c r="T44" s="26">
        <v>70</v>
      </c>
      <c r="U44" s="26">
        <f>(T44/12*1*$D44*$F44*$G44*$I44*U$9)+(T44/12*11*$E44*$F44*$G44*$I44*U$10)</f>
        <v>1394736.3070666664</v>
      </c>
      <c r="V44" s="26">
        <v>0</v>
      </c>
      <c r="W44" s="26">
        <f t="shared" si="138"/>
        <v>0</v>
      </c>
      <c r="X44" s="26">
        <v>10</v>
      </c>
      <c r="Y44" s="26">
        <f t="shared" si="139"/>
        <v>199248.04386666667</v>
      </c>
      <c r="Z44" s="26">
        <v>0</v>
      </c>
      <c r="AA44" s="26">
        <f t="shared" si="140"/>
        <v>0</v>
      </c>
      <c r="AB44" s="26">
        <v>0</v>
      </c>
      <c r="AC44" s="26">
        <f t="shared" si="141"/>
        <v>0</v>
      </c>
      <c r="AD44" s="26">
        <v>0</v>
      </c>
      <c r="AE44" s="26">
        <f t="shared" si="142"/>
        <v>0</v>
      </c>
      <c r="AF44" s="26">
        <v>28</v>
      </c>
      <c r="AG44" s="26">
        <f>(AF44/12*1*$D44*$F44*$G44*$I44*AG$9)+(AF44/12*11*$E44*$F44*$G44*$I44*AG$10)</f>
        <v>681586.52034666669</v>
      </c>
      <c r="AH44" s="26">
        <v>4</v>
      </c>
      <c r="AI44" s="26">
        <f>(AH44/12*1*$D44*$F44*$G44*$I44*AI$9)+(AH44/12*11*$E44*$F44*$G44*$I44*AI$10)</f>
        <v>77895.602325333326</v>
      </c>
      <c r="AJ44" s="26"/>
      <c r="AK44" s="26">
        <f t="shared" si="143"/>
        <v>0</v>
      </c>
      <c r="AL44" s="26">
        <v>6</v>
      </c>
      <c r="AM44" s="26">
        <f t="shared" si="144"/>
        <v>116843.403488</v>
      </c>
      <c r="AN44" s="26">
        <v>48</v>
      </c>
      <c r="AO44" s="26">
        <f>(AN44/12*1*$D44*$F44*$G44*$J44*AO$9)+(AN44/12*11*$E44*$F44*$G44*$J44*AO$10)</f>
        <v>1121696.6734847999</v>
      </c>
      <c r="AP44" s="26">
        <v>0</v>
      </c>
      <c r="AQ44" s="26">
        <f>(AP44/12*1*$D44*$F44*$G44*$J44*AQ$9)+(AP44/12*11*$E44*$F44*$G44*$J44*AQ$10)</f>
        <v>0</v>
      </c>
      <c r="AR44" s="26"/>
      <c r="AS44" s="26">
        <f>(AR44/12*1*$D44*$F44*$G44*$J44*AS$9)+(AR44/12*11*$E44*$F44*$G44*$J44*AS$10)</f>
        <v>0</v>
      </c>
      <c r="AT44" s="26">
        <v>0</v>
      </c>
      <c r="AU44" s="26">
        <f>(AT44/12*1*$D44*$F44*$G44*$J44*AU$9)+(AT44/12*11*$E44*$F44*$G44*$J44*AU$10)</f>
        <v>0</v>
      </c>
      <c r="AV44" s="26"/>
      <c r="AW44" s="26">
        <f>(AV44/12*1*$D44*$F44*$G44*$I44*AW$9)+(AV44/12*11*$E44*$F44*$G44*$I44*AW$10)</f>
        <v>0</v>
      </c>
      <c r="AX44" s="26"/>
      <c r="AY44" s="26">
        <f>(AX44/12*1*$D44*$F44*$G44*$I44*AY$9)+(AX44/12*11*$E44*$F44*$G44*$I44*AY$10)</f>
        <v>0</v>
      </c>
      <c r="AZ44" s="26"/>
      <c r="BA44" s="26">
        <f>(AZ44/12*1*$D44*$F44*$G44*$J44*BA$9)+(AZ44/12*11*$E44*$F44*$G44*$J44*BA$10)</f>
        <v>0</v>
      </c>
      <c r="BB44" s="26">
        <v>0</v>
      </c>
      <c r="BC44" s="26">
        <f>(BB44/12*1*$D44*$F44*$G44*$I44*BC$9)+(BB44/12*11*$E44*$F44*$G44*$I44*BC$10)</f>
        <v>0</v>
      </c>
      <c r="BD44" s="26">
        <v>0</v>
      </c>
      <c r="BE44" s="26">
        <f>(BD44/12*1*$D44*$F44*$G44*$I44*BE$9)+(BD44/12*11*$E44*$F44*$G44*$I44*BE$10)</f>
        <v>0</v>
      </c>
      <c r="BF44" s="26">
        <v>0</v>
      </c>
      <c r="BG44" s="26">
        <f>(BF44/12*1*$D44*$F44*$G44*$I44*BG$9)+(BF44/12*11*$E44*$F44*$G44*$I44*BG$10)</f>
        <v>0</v>
      </c>
      <c r="BH44" s="26">
        <v>0</v>
      </c>
      <c r="BI44" s="26">
        <f>(BH44/12*1*$D44*$F44*$G44*$J44*BI$9)+(BH44/12*11*$E44*$F44*$G44*$J44*BI$10)</f>
        <v>0</v>
      </c>
      <c r="BJ44" s="26">
        <v>15</v>
      </c>
      <c r="BK44" s="26">
        <f>(BJ44/12*1*$D44*$F44*$G44*$I44*BK$9)+(BJ44/12*11*$E44*$F44*$G44*$I44*BK$10)</f>
        <v>306901.97229999996</v>
      </c>
      <c r="BL44" s="26">
        <v>264</v>
      </c>
      <c r="BM44" s="26">
        <f t="shared" si="145"/>
        <v>5376653.677472</v>
      </c>
      <c r="BN44" s="30">
        <v>2</v>
      </c>
      <c r="BO44" s="26">
        <f>(BN44/12*1*$D44*$F44*$G44*$J44*BO$9)+(BN44/12*11*$E44*$F44*$G44*$J44*BO$10)</f>
        <v>48878.669795199996</v>
      </c>
      <c r="BP44" s="26">
        <v>68</v>
      </c>
      <c r="BQ44" s="26">
        <f t="shared" si="146"/>
        <v>1755137.808704</v>
      </c>
      <c r="BR44" s="26"/>
      <c r="BS44" s="26">
        <f t="shared" si="147"/>
        <v>0</v>
      </c>
      <c r="BT44" s="26">
        <v>0</v>
      </c>
      <c r="BU44" s="26">
        <f>(BT44/12*1*$D44*$F44*$G44*$I44*BU$9)+(BT44/12*11*$E44*$F44*$G44*$I44*BU$10)</f>
        <v>0</v>
      </c>
      <c r="BV44" s="26">
        <v>18</v>
      </c>
      <c r="BW44" s="26">
        <f t="shared" si="148"/>
        <v>269259.47277599998</v>
      </c>
      <c r="BX44" s="26">
        <v>26</v>
      </c>
      <c r="BY44" s="26">
        <f>(BX44/12*1*$D44*$F44*$G44*$I44*BY$9)+(BX44/12*11*$E44*$F44*$G44*$I44*BY$10)</f>
        <v>386893.26967200002</v>
      </c>
      <c r="BZ44" s="26"/>
      <c r="CA44" s="26">
        <f>(BZ44/12*1*$D44*$F44*$G44*$I44*CA$9)+(BZ44/12*11*$E44*$F44*$G44*$I44*CA$10)</f>
        <v>0</v>
      </c>
      <c r="CB44" s="26">
        <v>0</v>
      </c>
      <c r="CC44" s="26">
        <f>(CB44/12*1*$D44*$F44*$G44*$J44*CC$9)+(CB44/12*11*$E44*$F44*$G44*$J44*CC$10)</f>
        <v>0</v>
      </c>
      <c r="CD44" s="26"/>
      <c r="CE44" s="26">
        <f>(CD44/12*1*$D44*$F44*$G44*$I44*CE$9)+(CD44/12*11*$E44*$F44*$G44*$I44*CE$10)</f>
        <v>0</v>
      </c>
      <c r="CF44" s="26"/>
      <c r="CG44" s="26">
        <f>(CF44/12*1*$D44*$F44*$G44*$J44*CG$9)+(CF44/12*11*$E44*$F44*$G44*$J44*CG$10)</f>
        <v>0</v>
      </c>
      <c r="CH44" s="26">
        <v>26</v>
      </c>
      <c r="CI44" s="26">
        <f>(CH44/12*1*$D44*$F44*$G44*$I44*CI$9)+(CH44/12*11*$E44*$F44*$G44*$I44*CI$10)</f>
        <v>479683.30033866665</v>
      </c>
      <c r="CJ44" s="26">
        <v>8</v>
      </c>
      <c r="CK44" s="26">
        <f>(CJ44/12*1*$D44*$F44*$G44*$I44*CK$9)+(CJ44/12*11*$E44*$F44*$G44*$I44*CK$10)</f>
        <v>148973.80803199997</v>
      </c>
      <c r="CL44" s="26">
        <v>4</v>
      </c>
      <c r="CM44" s="26">
        <f>(CL44/12*1*$D44*$F44*$G44*$J44*CM$9)+(CL44/12*11*$E44*$F44*$G44*$J44*CM$10)</f>
        <v>88932.993273599976</v>
      </c>
      <c r="CN44" s="26">
        <v>60</v>
      </c>
      <c r="CO44" s="26">
        <f t="shared" si="149"/>
        <v>1333994.8991039998</v>
      </c>
      <c r="CP44" s="26">
        <v>20</v>
      </c>
      <c r="CQ44" s="26">
        <f t="shared" si="150"/>
        <v>372277.82162666664</v>
      </c>
      <c r="CR44" s="26">
        <v>15</v>
      </c>
      <c r="CS44" s="26">
        <f t="shared" si="151"/>
        <v>335050.03946399997</v>
      </c>
      <c r="CT44" s="26">
        <v>0</v>
      </c>
      <c r="CU44" s="26">
        <f>(CT44/12*1*$D44*$F44*$G44*$J44*CU$9)+(CT44/12*11*$E44*$F44*$G44*$J44*CU$10)</f>
        <v>0</v>
      </c>
      <c r="CV44" s="26">
        <v>14</v>
      </c>
      <c r="CW44" s="26">
        <f>(CV44/12*1*$D44*$F44*$G44*$J44*CW$9)+(CV44/12*11*$E44*$F44*$G44*$J44*CW$10)</f>
        <v>342691.68776639999</v>
      </c>
      <c r="CX44" s="26">
        <v>50</v>
      </c>
      <c r="CY44" s="26">
        <f>(CX44/12*1*$D44*$F44*$G44*$J44*CY$9)+(CX44/12*11*$E44*$F44*$G44*$J44*CY$10)</f>
        <v>1223898.8848800003</v>
      </c>
      <c r="CZ44" s="26">
        <v>0</v>
      </c>
      <c r="DA44" s="26">
        <f>(CZ44/12*1*$D44*$F44*$G44*$I44*DA$9)+(CZ44/12*11*$E44*$F44*$G44*$I44*DA$10)</f>
        <v>0</v>
      </c>
      <c r="DB44" s="26">
        <v>12</v>
      </c>
      <c r="DC44" s="26">
        <f>(DB44/12*1*$D44*$F44*$G44*$J44*DC$9)+(DB44/12*11*$E44*$F44*$G44*$J44*DC$10)</f>
        <v>293735.73237119999</v>
      </c>
      <c r="DD44" s="26">
        <v>6</v>
      </c>
      <c r="DE44" s="26">
        <f>(DD44/12*1*$D44*$F44*$G44*$J44*DE$9)+(DD44/12*11*$E44*$F44*$G44*$J44*DE$10)</f>
        <v>146247.3403104</v>
      </c>
      <c r="DF44" s="26">
        <v>22</v>
      </c>
      <c r="DG44" s="26">
        <f>(DF44/12*1*$D44*$F44*$G44*$I44*DG$9)+(DF44/12*11*$E44*$F44*$G44*$I44*DG$10)</f>
        <v>448935.29275466665</v>
      </c>
      <c r="DH44" s="26">
        <v>24</v>
      </c>
      <c r="DI44" s="26">
        <f>(DH44/12*1*$D44*$F44*$G44*$I44*DI$9)+(DH44/12*11*$E44*$F44*$G44*$I44*DI$10)</f>
        <v>489747.59209599998</v>
      </c>
      <c r="DJ44" s="26">
        <v>4</v>
      </c>
      <c r="DK44" s="26">
        <f>(DJ44/12*1*$D44*$F44*$G44*$J44*DK$9)+(DJ44/12*11*$E44*$F44*$G44*$J44*DK$10)</f>
        <v>127255.55158399999</v>
      </c>
      <c r="DL44" s="26">
        <v>2</v>
      </c>
      <c r="DM44" s="26">
        <f t="shared" si="152"/>
        <v>63251.699503999989</v>
      </c>
      <c r="DN44" s="26">
        <v>6</v>
      </c>
      <c r="DO44" s="26">
        <f t="shared" si="153"/>
        <v>189755.09851200003</v>
      </c>
      <c r="DP44" s="26">
        <v>10</v>
      </c>
      <c r="DQ44" s="26">
        <f t="shared" si="154"/>
        <v>422291.48814333341</v>
      </c>
      <c r="DR44" s="26">
        <v>50</v>
      </c>
      <c r="DS44" s="26">
        <f>(DR44/12*1*$D44*$F44*$G44*$L44*DS$9)+(DR44/12*11*$E44*$F44*$G44*$M44*DS$10)</f>
        <v>2404898.1470166668</v>
      </c>
      <c r="DT44" s="27">
        <f t="shared" si="155"/>
        <v>902</v>
      </c>
      <c r="DU44" s="28">
        <f t="shared" si="155"/>
        <v>20844816.418274932</v>
      </c>
    </row>
    <row r="45" spans="1:125" ht="27" customHeight="1" x14ac:dyDescent="0.25">
      <c r="A45" s="31"/>
      <c r="B45" s="47">
        <v>29</v>
      </c>
      <c r="C45" s="21" t="s">
        <v>174</v>
      </c>
      <c r="D45" s="22">
        <f t="shared" si="92"/>
        <v>18150.400000000001</v>
      </c>
      <c r="E45" s="22">
        <f t="shared" si="92"/>
        <v>18790</v>
      </c>
      <c r="F45" s="29">
        <v>0.36</v>
      </c>
      <c r="G45" s="23">
        <v>1</v>
      </c>
      <c r="H45" s="24"/>
      <c r="I45" s="22">
        <v>1.4</v>
      </c>
      <c r="J45" s="22">
        <v>1.68</v>
      </c>
      <c r="K45" s="22">
        <v>2.23</v>
      </c>
      <c r="L45" s="22">
        <v>2.39</v>
      </c>
      <c r="M45" s="25">
        <v>2.57</v>
      </c>
      <c r="N45" s="26">
        <v>2</v>
      </c>
      <c r="O45" s="26">
        <f>(N45/12*1*$D45*$F45*$G45*$I45*O$9)+(N45/12*11*$E45*$F45*$G45*$I45)</f>
        <v>19039.056959999994</v>
      </c>
      <c r="P45" s="26"/>
      <c r="Q45" s="26">
        <f>(P45/12*1*$D45*$F45*$G45*$I45*Q$9)+(P45/12*11*$E45*$F45*$G45*$I45)</f>
        <v>0</v>
      </c>
      <c r="R45" s="26">
        <v>0</v>
      </c>
      <c r="S45" s="26">
        <f>(R45/12*1*$D45*$F45*$G45*$I45*S$9)+(R45/12*11*$E45*$F45*$G45*$I45)</f>
        <v>0</v>
      </c>
      <c r="T45" s="26">
        <v>786</v>
      </c>
      <c r="U45" s="26">
        <f>(T45/12*1*$D45*$F45*$G45*$I45*U$9)+(T45/12*11*$E45*$F45*$G45*$I45)</f>
        <v>7482349.38528</v>
      </c>
      <c r="V45" s="26">
        <v>0</v>
      </c>
      <c r="W45" s="26">
        <f>(V45/12*1*$D45*$F45*$G45*$I45*W$9)+(V45/12*11*$E45*$F45*$G45*$I45)</f>
        <v>0</v>
      </c>
      <c r="X45" s="26">
        <v>36</v>
      </c>
      <c r="Y45" s="26">
        <f>(X45/12*1*$D45*$F45*$G45*$I45*Y$9)+(X45/12*11*$E45*$F45*$G45*$I45)</f>
        <v>342703.02527999994</v>
      </c>
      <c r="Z45" s="26">
        <v>0</v>
      </c>
      <c r="AA45" s="26">
        <f>(Z45/12*1*$D45*$F45*$G45*$I45*AA$9)+(Z45/12*11*$E45*$F45*$G45*$I45)</f>
        <v>0</v>
      </c>
      <c r="AB45" s="26">
        <v>0</v>
      </c>
      <c r="AC45" s="26">
        <f>(AB45/12*1*$D45*$F45*$G45*$I45*AC$9)+(AB45/12*11*$E45*$F45*$G45*$I45)</f>
        <v>0</v>
      </c>
      <c r="AD45" s="26">
        <v>0</v>
      </c>
      <c r="AE45" s="26">
        <f>(AD45/12*1*$D45*$F45*$G45*$I45*AE$9)+(AD45/12*11*$E45*$F45*$G45*$I45)</f>
        <v>0</v>
      </c>
      <c r="AF45" s="26">
        <v>36</v>
      </c>
      <c r="AG45" s="26">
        <f>(AF45/12*1*$D45*$F45*$G45*$I45*AG$9)+(AF45/12*11*$E45*$F45*$G45*$I45)</f>
        <v>348191.70623999997</v>
      </c>
      <c r="AH45" s="26"/>
      <c r="AI45" s="26">
        <f>(AH45/12*1*$D45*$F45*$G45*$I45*AI$9)+(AH45/12*11*$E45*$F45*$G45*$I45)</f>
        <v>0</v>
      </c>
      <c r="AJ45" s="26"/>
      <c r="AK45" s="26">
        <f>(AJ45/12*1*$D45*$F45*$G45*$I45*AK$9)+(AJ45/12*11*$E45*$F45*$G45*$I45)</f>
        <v>0</v>
      </c>
      <c r="AL45" s="26"/>
      <c r="AM45" s="26">
        <f>(AL45/12*1*$D45*$F45*$G45*$I45*AM$9)+(AL45/12*11*$E45*$F45*$G45*$I45)</f>
        <v>0</v>
      </c>
      <c r="AN45" s="26"/>
      <c r="AO45" s="26">
        <f>(AN45/12*1*$D45*$F45*$G45*$J45*AO$9)+(AN45/12*11*$E45*$F45*$G45*$J45)</f>
        <v>0</v>
      </c>
      <c r="AP45" s="26"/>
      <c r="AQ45" s="26">
        <f>(AP45/12*1*$D45*$F45*$G45*$J45*AQ$9)+(AP45/12*11*$E45*$F45*$G45*$J45)</f>
        <v>0</v>
      </c>
      <c r="AR45" s="26"/>
      <c r="AS45" s="26">
        <f>(AR45/12*1*$D45*$F45*$G45*$J45*AS$9)+(AR45/12*11*$E45*$F45*$G45*$J45)</f>
        <v>0</v>
      </c>
      <c r="AT45" s="26">
        <v>0</v>
      </c>
      <c r="AU45" s="26">
        <f>(AT45/12*1*$D45*$F45*$G45*$J45*AU$9)+(AT45/12*11*$E45*$F45*$G45*$J45)</f>
        <v>0</v>
      </c>
      <c r="AV45" s="26"/>
      <c r="AW45" s="26">
        <f>(AV45/12*1*$D45*$F45*$G45*$I45*AW$9)+(AV45/12*11*$E45*$F45*$G45*$I45)</f>
        <v>0</v>
      </c>
      <c r="AX45" s="26"/>
      <c r="AY45" s="26">
        <f>(AX45/12*1*$D45*$F45*$G45*$I45*AY$9)+(AX45/12*11*$E45*$F45*$G45*$I45)</f>
        <v>0</v>
      </c>
      <c r="AZ45" s="26"/>
      <c r="BA45" s="26">
        <f>(AZ45/12*1*$D45*$F45*$G45*$J45*BA$9)+(AZ45/12*11*$E45*$F45*$G45*$J45)</f>
        <v>0</v>
      </c>
      <c r="BB45" s="26">
        <v>0</v>
      </c>
      <c r="BC45" s="26">
        <f>(BB45/12*1*$D45*$F45*$G45*$I45*BC$9)+(BB45/12*11*$E45*$F45*$G45*$I45)</f>
        <v>0</v>
      </c>
      <c r="BD45" s="26">
        <v>0</v>
      </c>
      <c r="BE45" s="26">
        <f>(BD45/12*1*$D45*$F45*$G45*$I45*BE$9)+(BD45/12*11*$E45*$F45*$G45*$I45)</f>
        <v>0</v>
      </c>
      <c r="BF45" s="26">
        <v>0</v>
      </c>
      <c r="BG45" s="26">
        <f>(BF45/12*1*$D45*$F45*$G45*$I45*BG$9)+(BF45/12*11*$E45*$F45*$G45*$I45)</f>
        <v>0</v>
      </c>
      <c r="BH45" s="26">
        <v>0</v>
      </c>
      <c r="BI45" s="26">
        <f>(BH45/12*1*$D45*$F45*$G45*$J45*BI$9)+(BH45/12*11*$E45*$F45*$G45*$J45)</f>
        <v>0</v>
      </c>
      <c r="BJ45" s="26"/>
      <c r="BK45" s="26">
        <f>(BJ45/12*1*$D45*$F45*$G45*$I45*BK$9)+(BJ45/12*11*$E45*$F45*$G45*$I45)</f>
        <v>0</v>
      </c>
      <c r="BL45" s="26">
        <v>80</v>
      </c>
      <c r="BM45" s="26">
        <f>(BL45/12*1*$D45*$F45*$G45*$I45*BM$9)+(BL45/12*11*$E45*$F45*$G45*$I45)</f>
        <v>757903.15776000009</v>
      </c>
      <c r="BN45" s="30"/>
      <c r="BO45" s="26">
        <f>(BN45/12*1*$D45*$F45*$G45*$J45*BO$9)+(BN45/12*11*$E45*$F45*$G45*$J45)</f>
        <v>0</v>
      </c>
      <c r="BP45" s="26">
        <v>28</v>
      </c>
      <c r="BQ45" s="26">
        <f>(BP45/12*1*$D45*$F45*$G45*$J45*BQ$9)+(BP45/12*11*$E45*$F45*$G45*$J45)</f>
        <v>322417.54137600004</v>
      </c>
      <c r="BR45" s="26"/>
      <c r="BS45" s="26">
        <f>(BR45/12*1*$D45*$F45*$G45*$J45*BS$9)+(BR45/12*11*$E45*$F45*$G45*$J45)</f>
        <v>0</v>
      </c>
      <c r="BT45" s="26">
        <v>0</v>
      </c>
      <c r="BU45" s="26">
        <f>(BT45/12*1*$D45*$F45*$G45*$I45*BU$9)+(BT45/12*11*$E45*$F45*$G45*$I45)</f>
        <v>0</v>
      </c>
      <c r="BV45" s="26">
        <v>2</v>
      </c>
      <c r="BW45" s="26">
        <f>(BV45/12*1*$D45*$F45*$G45*$I45*BW$9)+(BV45/12*11*$E45*$F45*$G45*$I45)</f>
        <v>18825.608255999996</v>
      </c>
      <c r="BX45" s="26">
        <v>100</v>
      </c>
      <c r="BY45" s="26">
        <f>(BX45/12*1*$D45*$F45*$G45*$I45*BY$9)+(BX45/12*11*$E45*$F45*$G45*$I45)</f>
        <v>937468.82880000002</v>
      </c>
      <c r="BZ45" s="26">
        <v>5</v>
      </c>
      <c r="CA45" s="26">
        <f>(BZ45/12*1*$D45*$F45*$G45*$I45*CA$9)+(BZ45/12*11*$E45*$F45*$G45*$I45)</f>
        <v>46873.441440000002</v>
      </c>
      <c r="CB45" s="26"/>
      <c r="CC45" s="26">
        <f>(CB45/12*1*$D45*$F45*$G45*$J45*CC$9)+(CB45/12*11*$E45*$F45*$G45*$J45)</f>
        <v>0</v>
      </c>
      <c r="CD45" s="26"/>
      <c r="CE45" s="26">
        <f>(CD45/12*1*$D45*$F45*$G45*$I45*CE$9)+(CD45/12*11*$E45*$F45*$G45*$I45)</f>
        <v>0</v>
      </c>
      <c r="CF45" s="26"/>
      <c r="CG45" s="26">
        <f>(CF45/12*1*$D45*$F45*$G45*$J45*CG$9)+(CF45/12*11*$E45*$F45*$G45*$J45)</f>
        <v>0</v>
      </c>
      <c r="CH45" s="26">
        <v>48</v>
      </c>
      <c r="CI45" s="26">
        <f>(CH45/12*1*$D45*$F45*$G45*$I45*CI$9)+(CH45/12*11*$E45*$F45*$G45*$I45)</f>
        <v>449985.03782399994</v>
      </c>
      <c r="CJ45" s="26">
        <v>56</v>
      </c>
      <c r="CK45" s="26">
        <f>(CJ45/12*1*$D45*$F45*$G45*$I45*CK$9)+(CJ45/12*11*$E45*$F45*$G45*$I45)</f>
        <v>529678.41561600007</v>
      </c>
      <c r="CL45" s="26"/>
      <c r="CM45" s="26">
        <f>(CL45/12*1*$D45*$F45*$G45*$J45*CM$9)+(CL45/12*11*$E45*$F45*$G45*$J45)</f>
        <v>0</v>
      </c>
      <c r="CN45" s="26">
        <v>5</v>
      </c>
      <c r="CO45" s="26">
        <f>(CN45/12*1*$D45*$F45*$G45*$J45*CO$9)+(CN45/12*11*$E45*$F45*$G45*$J45)</f>
        <v>56476.824768000006</v>
      </c>
      <c r="CP45" s="26">
        <v>2</v>
      </c>
      <c r="CQ45" s="26">
        <f>(CP45/12*1*$D45*$F45*$G45*$I45*CQ$9)+(CP45/12*11*$E45*$F45*$G45*$I45)</f>
        <v>18909.463103999995</v>
      </c>
      <c r="CR45" s="26"/>
      <c r="CS45" s="26">
        <f>(CR45/12*1*$D45*$F45*$G45*$J45*CS$9)+(CR45/12*11*$E45*$F45*$G45*$J45)</f>
        <v>0</v>
      </c>
      <c r="CT45" s="26"/>
      <c r="CU45" s="26">
        <f>(CT45/12*1*$D45*$F45*$G45*$J45*CU$9)+(CT45/12*11*$E45*$F45*$G45*$J45)</f>
        <v>0</v>
      </c>
      <c r="CV45" s="26"/>
      <c r="CW45" s="26">
        <f>(CV45/12*1*$D45*$F45*$G45*$J45*CW$9)+(CV45/12*11*$E45*$F45*$G45*$J45)</f>
        <v>0</v>
      </c>
      <c r="CX45" s="26">
        <v>10</v>
      </c>
      <c r="CY45" s="26">
        <f>(CX45/12*1*$D45*$F45*$G45*$J45*CY$9)+(CX45/12*11*$E45*$F45*$G45*$J45)</f>
        <v>113456.77862400001</v>
      </c>
      <c r="CZ45" s="26">
        <v>0</v>
      </c>
      <c r="DA45" s="26">
        <f>(CZ45/12*1*$D45*$F45*$G45*$I45*DA$9)+(CZ45/12*11*$E45*$F45*$G45*$I45)</f>
        <v>0</v>
      </c>
      <c r="DB45" s="26"/>
      <c r="DC45" s="26">
        <f>(DB45/12*1*$D45*$F45*$G45*$J45*DC$9)+(DB45/12*11*$E45*$F45*$G45*$J45)</f>
        <v>0</v>
      </c>
      <c r="DD45" s="26"/>
      <c r="DE45" s="26">
        <f>(DD45/12*1*$D45*$F45*$G45*$J45*DE$9)+(DD45/12*11*$E45*$F45*$G45*$J45)</f>
        <v>0</v>
      </c>
      <c r="DF45" s="26">
        <v>20</v>
      </c>
      <c r="DG45" s="26">
        <f>(DF45/12*1*$D45*$F45*$G45*$I45*DG$9)+(DF45/12*11*$E45*$F45*$G45*$I45)</f>
        <v>189170.86272</v>
      </c>
      <c r="DH45" s="26"/>
      <c r="DI45" s="26">
        <f>(DH45/12*1*$D45*$F45*$G45*$I45*DI$9)+(DH45/12*11*$E45*$F45*$G45*$I45)</f>
        <v>0</v>
      </c>
      <c r="DJ45" s="26"/>
      <c r="DK45" s="26">
        <f>(DJ45/12*1*$D45*$F45*$G45*$J45*DK$9)+(DJ45/12*11*$E45*$F45*$G45*$J45)</f>
        <v>0</v>
      </c>
      <c r="DL45" s="26"/>
      <c r="DM45" s="26">
        <f>(DL45/12*1*$D45*$F45*$G45*$J45*DM$9)+(DL45/12*11*$E45*$F45*$G45*$J45)</f>
        <v>0</v>
      </c>
      <c r="DN45" s="26"/>
      <c r="DO45" s="26">
        <f>(DN45/12*1*$D45*$F45*$G45*$J45*DO$9)+(DN45/12*11*$E45*$F45*$G45*$J45)</f>
        <v>0</v>
      </c>
      <c r="DP45" s="26"/>
      <c r="DQ45" s="26">
        <f>(DP45/12*1*$D45*$F45*$G45*$K45*DQ$9)+(DP45/12*11*$E45*$F45*$G45*$K45)</f>
        <v>0</v>
      </c>
      <c r="DR45" s="26"/>
      <c r="DS45" s="26">
        <f>(DR45/12*1*$D45*$F45*$G45*$L45*DS$9)+(DR45/12*11*$E45*$F45*$G45*$M45)</f>
        <v>0</v>
      </c>
      <c r="DT45" s="27">
        <f t="shared" si="155"/>
        <v>1216</v>
      </c>
      <c r="DU45" s="28">
        <f t="shared" si="155"/>
        <v>11633449.134048</v>
      </c>
    </row>
    <row r="46" spans="1:125" x14ac:dyDescent="0.25">
      <c r="A46" s="31">
        <v>7</v>
      </c>
      <c r="B46" s="59"/>
      <c r="C46" s="35" t="s">
        <v>175</v>
      </c>
      <c r="D46" s="22">
        <f t="shared" si="92"/>
        <v>18150.400000000001</v>
      </c>
      <c r="E46" s="22">
        <f t="shared" si="92"/>
        <v>18790</v>
      </c>
      <c r="F46" s="48"/>
      <c r="G46" s="23"/>
      <c r="H46" s="24"/>
      <c r="I46" s="22"/>
      <c r="J46" s="22"/>
      <c r="K46" s="22"/>
      <c r="L46" s="22"/>
      <c r="M46" s="25">
        <v>2.57</v>
      </c>
      <c r="N46" s="34">
        <f>N47</f>
        <v>2</v>
      </c>
      <c r="O46" s="34">
        <f>O47</f>
        <v>98198.12463999998</v>
      </c>
      <c r="P46" s="34">
        <f t="shared" ref="P46:BW46" si="156">P47</f>
        <v>0</v>
      </c>
      <c r="Q46" s="34">
        <f t="shared" si="156"/>
        <v>0</v>
      </c>
      <c r="R46" s="34">
        <f>R47</f>
        <v>0</v>
      </c>
      <c r="S46" s="34">
        <f>S47</f>
        <v>0</v>
      </c>
      <c r="T46" s="34">
        <f>T47</f>
        <v>0</v>
      </c>
      <c r="U46" s="34">
        <f>U47</f>
        <v>0</v>
      </c>
      <c r="V46" s="34">
        <f t="shared" si="156"/>
        <v>0</v>
      </c>
      <c r="W46" s="34">
        <f t="shared" si="156"/>
        <v>0</v>
      </c>
      <c r="X46" s="34">
        <f t="shared" si="156"/>
        <v>0</v>
      </c>
      <c r="Y46" s="34">
        <f t="shared" si="156"/>
        <v>0</v>
      </c>
      <c r="Z46" s="34">
        <f t="shared" si="156"/>
        <v>30</v>
      </c>
      <c r="AA46" s="34">
        <f t="shared" si="156"/>
        <v>1815809.6487999998</v>
      </c>
      <c r="AB46" s="34">
        <f t="shared" si="156"/>
        <v>0</v>
      </c>
      <c r="AC46" s="34">
        <f t="shared" si="156"/>
        <v>0</v>
      </c>
      <c r="AD46" s="34">
        <f t="shared" si="156"/>
        <v>0</v>
      </c>
      <c r="AE46" s="34">
        <f t="shared" si="156"/>
        <v>0</v>
      </c>
      <c r="AF46" s="34">
        <f>AF47</f>
        <v>24</v>
      </c>
      <c r="AG46" s="34">
        <f>AG47</f>
        <v>1452647.7190400001</v>
      </c>
      <c r="AH46" s="34">
        <f>AH47</f>
        <v>0</v>
      </c>
      <c r="AI46" s="34">
        <f>AI47</f>
        <v>0</v>
      </c>
      <c r="AJ46" s="34">
        <f t="shared" si="156"/>
        <v>0</v>
      </c>
      <c r="AK46" s="34">
        <f t="shared" si="156"/>
        <v>0</v>
      </c>
      <c r="AL46" s="34">
        <f t="shared" si="156"/>
        <v>0</v>
      </c>
      <c r="AM46" s="34">
        <f t="shared" si="156"/>
        <v>0</v>
      </c>
      <c r="AN46" s="34">
        <f t="shared" si="156"/>
        <v>0</v>
      </c>
      <c r="AO46" s="34">
        <f t="shared" si="156"/>
        <v>0</v>
      </c>
      <c r="AP46" s="34">
        <f t="shared" si="156"/>
        <v>0</v>
      </c>
      <c r="AQ46" s="34">
        <f t="shared" si="156"/>
        <v>0</v>
      </c>
      <c r="AR46" s="34">
        <f t="shared" si="156"/>
        <v>0</v>
      </c>
      <c r="AS46" s="34">
        <f t="shared" si="156"/>
        <v>0</v>
      </c>
      <c r="AT46" s="34">
        <f t="shared" si="156"/>
        <v>0</v>
      </c>
      <c r="AU46" s="34">
        <f t="shared" si="156"/>
        <v>0</v>
      </c>
      <c r="AV46" s="34">
        <f t="shared" si="156"/>
        <v>0</v>
      </c>
      <c r="AW46" s="34">
        <f t="shared" si="156"/>
        <v>0</v>
      </c>
      <c r="AX46" s="34">
        <f t="shared" si="156"/>
        <v>0</v>
      </c>
      <c r="AY46" s="34">
        <f t="shared" si="156"/>
        <v>0</v>
      </c>
      <c r="AZ46" s="34">
        <f t="shared" si="156"/>
        <v>0</v>
      </c>
      <c r="BA46" s="34">
        <f t="shared" si="156"/>
        <v>0</v>
      </c>
      <c r="BB46" s="34">
        <f t="shared" si="156"/>
        <v>0</v>
      </c>
      <c r="BC46" s="34">
        <f t="shared" si="156"/>
        <v>0</v>
      </c>
      <c r="BD46" s="34">
        <f t="shared" si="156"/>
        <v>0</v>
      </c>
      <c r="BE46" s="34">
        <f t="shared" si="156"/>
        <v>0</v>
      </c>
      <c r="BF46" s="34">
        <f t="shared" si="156"/>
        <v>0</v>
      </c>
      <c r="BG46" s="34">
        <f t="shared" si="156"/>
        <v>0</v>
      </c>
      <c r="BH46" s="34">
        <f t="shared" si="156"/>
        <v>0</v>
      </c>
      <c r="BI46" s="34">
        <f t="shared" si="156"/>
        <v>0</v>
      </c>
      <c r="BJ46" s="34">
        <f t="shared" si="156"/>
        <v>0</v>
      </c>
      <c r="BK46" s="34">
        <f t="shared" si="156"/>
        <v>0</v>
      </c>
      <c r="BL46" s="34">
        <f t="shared" si="156"/>
        <v>0</v>
      </c>
      <c r="BM46" s="34">
        <f t="shared" si="156"/>
        <v>0</v>
      </c>
      <c r="BN46" s="34">
        <f t="shared" si="156"/>
        <v>0</v>
      </c>
      <c r="BO46" s="34">
        <f t="shared" si="156"/>
        <v>0</v>
      </c>
      <c r="BP46" s="34">
        <f t="shared" si="156"/>
        <v>44</v>
      </c>
      <c r="BQ46" s="34">
        <f t="shared" si="156"/>
        <v>2823846.5221119998</v>
      </c>
      <c r="BR46" s="34">
        <f t="shared" si="156"/>
        <v>0</v>
      </c>
      <c r="BS46" s="34">
        <f t="shared" si="156"/>
        <v>0</v>
      </c>
      <c r="BT46" s="34">
        <f>BT47</f>
        <v>0</v>
      </c>
      <c r="BU46" s="34">
        <f>BU47</f>
        <v>0</v>
      </c>
      <c r="BV46" s="34">
        <f t="shared" si="156"/>
        <v>0</v>
      </c>
      <c r="BW46" s="34">
        <f t="shared" si="156"/>
        <v>0</v>
      </c>
      <c r="BX46" s="34">
        <f>BX47</f>
        <v>0</v>
      </c>
      <c r="BY46" s="34">
        <f>BY47</f>
        <v>0</v>
      </c>
      <c r="BZ46" s="34">
        <f t="shared" ref="BZ46:DQ46" si="157">BZ47</f>
        <v>0</v>
      </c>
      <c r="CA46" s="34">
        <f t="shared" si="157"/>
        <v>0</v>
      </c>
      <c r="CB46" s="34">
        <f>CB47</f>
        <v>0</v>
      </c>
      <c r="CC46" s="34">
        <f>CC47</f>
        <v>0</v>
      </c>
      <c r="CD46" s="34">
        <f t="shared" si="157"/>
        <v>0</v>
      </c>
      <c r="CE46" s="34">
        <f t="shared" si="157"/>
        <v>0</v>
      </c>
      <c r="CF46" s="34">
        <f>CF47</f>
        <v>0</v>
      </c>
      <c r="CG46" s="34">
        <f>CG47</f>
        <v>0</v>
      </c>
      <c r="CH46" s="34">
        <f t="shared" si="157"/>
        <v>0</v>
      </c>
      <c r="CI46" s="34">
        <f t="shared" si="157"/>
        <v>0</v>
      </c>
      <c r="CJ46" s="34">
        <f>CJ47</f>
        <v>0</v>
      </c>
      <c r="CK46" s="34">
        <f>CK47</f>
        <v>0</v>
      </c>
      <c r="CL46" s="34">
        <f>CL47</f>
        <v>0</v>
      </c>
      <c r="CM46" s="34">
        <f>CM47</f>
        <v>0</v>
      </c>
      <c r="CN46" s="34">
        <f t="shared" si="157"/>
        <v>0</v>
      </c>
      <c r="CO46" s="34">
        <f t="shared" si="157"/>
        <v>0</v>
      </c>
      <c r="CP46" s="34">
        <f t="shared" si="157"/>
        <v>0</v>
      </c>
      <c r="CQ46" s="34">
        <f t="shared" si="157"/>
        <v>0</v>
      </c>
      <c r="CR46" s="34">
        <f t="shared" si="157"/>
        <v>5</v>
      </c>
      <c r="CS46" s="34">
        <f t="shared" si="157"/>
        <v>277699.13180800003</v>
      </c>
      <c r="CT46" s="34">
        <f t="shared" si="157"/>
        <v>0</v>
      </c>
      <c r="CU46" s="34">
        <f t="shared" si="157"/>
        <v>0</v>
      </c>
      <c r="CV46" s="34">
        <f t="shared" si="157"/>
        <v>0</v>
      </c>
      <c r="CW46" s="34">
        <f t="shared" si="157"/>
        <v>0</v>
      </c>
      <c r="CX46" s="34">
        <f t="shared" si="157"/>
        <v>0</v>
      </c>
      <c r="CY46" s="34">
        <f t="shared" si="157"/>
        <v>0</v>
      </c>
      <c r="CZ46" s="34">
        <f t="shared" si="157"/>
        <v>0</v>
      </c>
      <c r="DA46" s="34">
        <f t="shared" si="157"/>
        <v>0</v>
      </c>
      <c r="DB46" s="34">
        <f>DB47</f>
        <v>0</v>
      </c>
      <c r="DC46" s="34">
        <f>DC47</f>
        <v>0</v>
      </c>
      <c r="DD46" s="34">
        <f t="shared" si="157"/>
        <v>2</v>
      </c>
      <c r="DE46" s="34">
        <f t="shared" si="157"/>
        <v>121214.01178879999</v>
      </c>
      <c r="DF46" s="34">
        <f>DF47</f>
        <v>0</v>
      </c>
      <c r="DG46" s="34">
        <f>DG47</f>
        <v>0</v>
      </c>
      <c r="DH46" s="34">
        <f t="shared" si="157"/>
        <v>0</v>
      </c>
      <c r="DI46" s="34">
        <f t="shared" si="157"/>
        <v>0</v>
      </c>
      <c r="DJ46" s="34">
        <f>DJ47</f>
        <v>0</v>
      </c>
      <c r="DK46" s="34">
        <f>DK47</f>
        <v>0</v>
      </c>
      <c r="DL46" s="34">
        <f t="shared" si="157"/>
        <v>2</v>
      </c>
      <c r="DM46" s="34">
        <f t="shared" si="157"/>
        <v>157274.49606399998</v>
      </c>
      <c r="DN46" s="34">
        <f t="shared" si="157"/>
        <v>0</v>
      </c>
      <c r="DO46" s="34">
        <f t="shared" si="157"/>
        <v>0</v>
      </c>
      <c r="DP46" s="34">
        <f t="shared" si="157"/>
        <v>0</v>
      </c>
      <c r="DQ46" s="34">
        <f t="shared" si="157"/>
        <v>0</v>
      </c>
      <c r="DR46" s="34">
        <f>DR47</f>
        <v>0</v>
      </c>
      <c r="DS46" s="34">
        <f>DS47</f>
        <v>0</v>
      </c>
      <c r="DT46" s="34">
        <f t="shared" ref="DT46:DU46" si="158">DT47</f>
        <v>109</v>
      </c>
      <c r="DU46" s="34">
        <f t="shared" si="158"/>
        <v>6746689.6542527992</v>
      </c>
    </row>
    <row r="47" spans="1:125" ht="30" x14ac:dyDescent="0.25">
      <c r="A47" s="31"/>
      <c r="B47" s="47">
        <v>30</v>
      </c>
      <c r="C47" s="21" t="s">
        <v>176</v>
      </c>
      <c r="D47" s="22">
        <f t="shared" ref="D47:E62" si="159">D46</f>
        <v>18150.400000000001</v>
      </c>
      <c r="E47" s="22">
        <f t="shared" si="159"/>
        <v>18790</v>
      </c>
      <c r="F47" s="29">
        <v>1.84</v>
      </c>
      <c r="G47" s="23">
        <v>1</v>
      </c>
      <c r="H47" s="24"/>
      <c r="I47" s="22">
        <v>1.4</v>
      </c>
      <c r="J47" s="22">
        <v>1.68</v>
      </c>
      <c r="K47" s="22">
        <v>2.23</v>
      </c>
      <c r="L47" s="22">
        <v>2.39</v>
      </c>
      <c r="M47" s="25">
        <v>2.57</v>
      </c>
      <c r="N47" s="26">
        <v>2</v>
      </c>
      <c r="O47" s="26">
        <f>(N47/12*1*$D47*$F47*$G47*$I47*O$9)+(N47/12*11*$E47*$F47*$G47*$I47*O$10)</f>
        <v>98198.12463999998</v>
      </c>
      <c r="P47" s="26"/>
      <c r="Q47" s="26">
        <f>(P47/12*1*$D47*$F47*$G47*$I47*$Q$9)+(P47/12*11*$E47*$F47*$G47*$I47*$Q$10)</f>
        <v>0</v>
      </c>
      <c r="R47" s="26"/>
      <c r="S47" s="26">
        <f>(R47/12*1*$D47*$F47*$G47*$I47*S$9)+(R47/12*11*$E47*$F47*$G47*$I47*S$10)</f>
        <v>0</v>
      </c>
      <c r="T47" s="26"/>
      <c r="U47" s="26">
        <f>(T47/12*1*$D47*$F47*$G47*$I47*U$9)+(T47/12*11*$E47*$F47*$G47*$I47*U$10)</f>
        <v>0</v>
      </c>
      <c r="V47" s="26"/>
      <c r="W47" s="26">
        <f>(V47/12*1*$D47*$F47*$G47*$I47*W$9)+(V47/12*11*$E47*$F47*$G47*$I47*W$10)</f>
        <v>0</v>
      </c>
      <c r="X47" s="26"/>
      <c r="Y47" s="26">
        <f>(X47/12*1*$D47*$F47*$G47*$I47*Y$9)+(X47/12*11*$E47*$F47*$G47*$I47*Y$10)</f>
        <v>0</v>
      </c>
      <c r="Z47" s="26">
        <v>30</v>
      </c>
      <c r="AA47" s="26">
        <f>(Z47/12*1*$D47*$F47*$G47*$I47*AA$9)+(Z47/12*11*$E47*$F47*$G47*$I47*AA$10)</f>
        <v>1815809.6487999998</v>
      </c>
      <c r="AB47" s="26"/>
      <c r="AC47" s="26">
        <f>(AB47/12*1*$D47*$F47*$G47*$I47*AC$9)+(AB47/12*11*$E47*$F47*$G47*$I47*AC$10)</f>
        <v>0</v>
      </c>
      <c r="AD47" s="26"/>
      <c r="AE47" s="26">
        <f>(AD47/12*1*$D47*$F47*$G47*$I47*AE$9)+(AD47/12*11*$E47*$F47*$G47*$I47*AE$10)</f>
        <v>0</v>
      </c>
      <c r="AF47" s="26">
        <v>24</v>
      </c>
      <c r="AG47" s="26">
        <f>(AF47/12*1*$D47*$F47*$G47*$I47*AG$9)+(AF47/12*11*$E47*$F47*$G47*$I47*AG$10)</f>
        <v>1452647.7190400001</v>
      </c>
      <c r="AH47" s="26"/>
      <c r="AI47" s="26">
        <f>(AH47/12*1*$D47*$F47*$G47*$I47*AI$9)+(AH47/12*11*$E47*$F47*$G47*$I47*AI$10)</f>
        <v>0</v>
      </c>
      <c r="AJ47" s="26"/>
      <c r="AK47" s="26">
        <f>(AJ47/12*1*$D47*$F47*$G47*$I47*AK$9)+(AJ47/12*11*$E47*$F47*$G47*$I47*AK$10)</f>
        <v>0</v>
      </c>
      <c r="AL47" s="26"/>
      <c r="AM47" s="26">
        <f>(AL47/12*1*$D47*$F47*$G47*$I47*AM$9)+(AL47/12*11*$E47*$F47*$G47*$I47*AM$10)</f>
        <v>0</v>
      </c>
      <c r="AN47" s="26"/>
      <c r="AO47" s="26">
        <f>(AN47/12*1*$D47*$F47*$G47*$J47*AO$9)+(AN47/12*11*$E47*$F47*$G47*$J47*AO$10)</f>
        <v>0</v>
      </c>
      <c r="AP47" s="26"/>
      <c r="AQ47" s="26">
        <f>(AP47/12*1*$D47*$F47*$G47*$J47*AQ$9)+(AP47/12*11*$E47*$F47*$G47*$J47*AQ$10)</f>
        <v>0</v>
      </c>
      <c r="AR47" s="26"/>
      <c r="AS47" s="26">
        <f>(AR47/12*1*$D47*$F47*$G47*$J47*AS$9)+(AR47/12*11*$E47*$F47*$G47*$J47*AS$10)</f>
        <v>0</v>
      </c>
      <c r="AT47" s="26"/>
      <c r="AU47" s="26">
        <f>(AT47/12*1*$D47*$F47*$G47*$J47*AU$9)+(AT47/12*11*$E47*$F47*$G47*$J47*AU$10)</f>
        <v>0</v>
      </c>
      <c r="AV47" s="26"/>
      <c r="AW47" s="26">
        <f>(AV47/12*1*$D47*$F47*$G47*$I47*AW$9)+(AV47/12*11*$E47*$F47*$G47*$I47*AW$10)</f>
        <v>0</v>
      </c>
      <c r="AX47" s="26"/>
      <c r="AY47" s="26">
        <f>(AX47/12*1*$D47*$F47*$G47*$I47*AY$9)+(AX47/12*11*$E47*$F47*$G47*$I47*AY$10)</f>
        <v>0</v>
      </c>
      <c r="AZ47" s="26"/>
      <c r="BA47" s="26">
        <f>(AZ47/12*1*$D47*$F47*$G47*$J47*BA$9)+(AZ47/12*11*$E47*$F47*$G47*$J47*BA$10)</f>
        <v>0</v>
      </c>
      <c r="BB47" s="26"/>
      <c r="BC47" s="26">
        <f>(BB47/12*1*$D47*$F47*$G47*$I47*BC$9)+(BB47/12*11*$E47*$F47*$G47*$I47*BC$10)</f>
        <v>0</v>
      </c>
      <c r="BD47" s="26"/>
      <c r="BE47" s="26">
        <f>(BD47/12*1*$D47*$F47*$G47*$I47*BE$9)+(BD47/12*11*$E47*$F47*$G47*$I47*BE$10)</f>
        <v>0</v>
      </c>
      <c r="BF47" s="26"/>
      <c r="BG47" s="26">
        <f>(BF47/12*1*$D47*$F47*$G47*$I47*BG$9)+(BF47/12*11*$E47*$F47*$G47*$I47*BG$10)</f>
        <v>0</v>
      </c>
      <c r="BH47" s="26"/>
      <c r="BI47" s="26">
        <f>(BH47/12*1*$D47*$F47*$G47*$J47*BI$9)+(BH47/12*11*$E47*$F47*$G47*$J47*BI$10)</f>
        <v>0</v>
      </c>
      <c r="BJ47" s="26"/>
      <c r="BK47" s="26">
        <f>(BJ47/12*1*$D47*$F47*$G47*$I47*BK$9)+(BJ47/12*11*$E47*$F47*$G47*$I47*BK$10)</f>
        <v>0</v>
      </c>
      <c r="BL47" s="26"/>
      <c r="BM47" s="26">
        <f>(BL47/12*1*$D47*$F47*$G47*$I47*BM$9)+(BL47/12*11*$E47*$F47*$G47*$I47*BM$10)</f>
        <v>0</v>
      </c>
      <c r="BN47" s="30"/>
      <c r="BO47" s="26">
        <f>(BN47/12*1*$D47*$F47*$G47*$J47*BO$9)+(BN47/12*11*$E47*$F47*$G47*$J47*BO$10)</f>
        <v>0</v>
      </c>
      <c r="BP47" s="26">
        <v>44</v>
      </c>
      <c r="BQ47" s="26">
        <f>(BP47/12*1*$D47*$F47*$G47*$J47*BQ$9)+(BP47/12*11*$E47*$F47*$G47*$J47*BQ$10)</f>
        <v>2823846.5221119998</v>
      </c>
      <c r="BR47" s="26"/>
      <c r="BS47" s="26">
        <f>(BR47/12*1*$D47*$F47*$G47*$J47*BS$9)+(BR47/12*11*$E47*$F47*$G47*$J47*BS$10)</f>
        <v>0</v>
      </c>
      <c r="BT47" s="26"/>
      <c r="BU47" s="26">
        <f>(BT47/12*1*$D47*$F47*$G47*$I47*BU$9)+(BT47/12*11*$E47*$F47*$G47*$I47*BU$10)</f>
        <v>0</v>
      </c>
      <c r="BV47" s="26"/>
      <c r="BW47" s="26">
        <f>(BV47/12*1*$D47*$F47*$G47*$I47*BW$9)+(BV47/12*11*$E47*$F47*$G47*$I47*BW$10)</f>
        <v>0</v>
      </c>
      <c r="BX47" s="26"/>
      <c r="BY47" s="26">
        <f>(BX47/12*1*$D47*$F47*$G47*$I47*BY$9)+(BX47/12*11*$E47*$F47*$G47*$I47*BY$10)</f>
        <v>0</v>
      </c>
      <c r="BZ47" s="26"/>
      <c r="CA47" s="26">
        <f>(BZ47/12*1*$D47*$F47*$G47*$I47*CA$9)+(BZ47/12*11*$E47*$F47*$G47*$I47*CA$10)</f>
        <v>0</v>
      </c>
      <c r="CB47" s="26"/>
      <c r="CC47" s="26">
        <f>(CB47/12*1*$D47*$F47*$G47*$J47*CC$9)+(CB47/12*11*$E47*$F47*$G47*$J47*CC$10)</f>
        <v>0</v>
      </c>
      <c r="CD47" s="26"/>
      <c r="CE47" s="26">
        <f>(CD47/12*1*$D47*$F47*$G47*$I47*CE$9)+(CD47/12*11*$E47*$F47*$G47*$I47*CE$10)</f>
        <v>0</v>
      </c>
      <c r="CF47" s="26"/>
      <c r="CG47" s="26">
        <f>(CF47/12*1*$D47*$F47*$G47*$J47*CG$9)+(CF47/12*11*$E47*$F47*$G47*$J47*CG$10)</f>
        <v>0</v>
      </c>
      <c r="CH47" s="26"/>
      <c r="CI47" s="26">
        <f>(CH47/12*1*$D47*$F47*$G47*$I47*CI$9)+(CH47/12*11*$E47*$F47*$G47*$I47*CI$10)</f>
        <v>0</v>
      </c>
      <c r="CJ47" s="26"/>
      <c r="CK47" s="26">
        <f>(CJ47/12*1*$D47*$F47*$G47*$I47*CK$9)+(CJ47/12*11*$E47*$F47*$G47*$I47*CK$10)</f>
        <v>0</v>
      </c>
      <c r="CL47" s="26"/>
      <c r="CM47" s="26">
        <f>(CL47/12*1*$D47*$F47*$G47*$J47*CM$9)+(CL47/12*11*$E47*$F47*$G47*$J47*CM$10)</f>
        <v>0</v>
      </c>
      <c r="CN47" s="26"/>
      <c r="CO47" s="26">
        <f>(CN47/12*1*$D47*$F47*$G47*$J47*CO$9)+(CN47/12*11*$E47*$F47*$G47*$J47*CO$10)</f>
        <v>0</v>
      </c>
      <c r="CP47" s="26"/>
      <c r="CQ47" s="26">
        <f>(CP47/12*1*$D47*$F47*$G47*$I47*CQ$9)+(CP47/12*11*$E47*$F47*$G47*$I47*CQ$10)</f>
        <v>0</v>
      </c>
      <c r="CR47" s="26">
        <v>5</v>
      </c>
      <c r="CS47" s="26">
        <f>(CR47/12*1*$D47*$F47*$G47*$J47*CS$9)+(CR47/12*11*$E47*$F47*$G47*$J47*CS$10)</f>
        <v>277699.13180800003</v>
      </c>
      <c r="CT47" s="26"/>
      <c r="CU47" s="26">
        <f>(CT47/12*1*$D47*$F47*$G47*$J47*CU$9)+(CT47/12*11*$E47*$F47*$G47*$J47*CU$10)</f>
        <v>0</v>
      </c>
      <c r="CV47" s="26"/>
      <c r="CW47" s="26">
        <f>(CV47/12*1*$D47*$F47*$G47*$J47*CW$9)+(CV47/12*11*$E47*$F47*$G47*$J47*CW$10)</f>
        <v>0</v>
      </c>
      <c r="CX47" s="26">
        <v>0</v>
      </c>
      <c r="CY47" s="26">
        <f>(CX47/12*1*$D47*$F47*$G47*$J47*CY$9)+(CX47/12*11*$E47*$F47*$G47*$J47*CY$10)</f>
        <v>0</v>
      </c>
      <c r="CZ47" s="26"/>
      <c r="DA47" s="26">
        <f>(CZ47/12*1*$D47*$F47*$G47*$I47*DA$9)+(CZ47/12*11*$E47*$F47*$G47*$I47*DA$10)</f>
        <v>0</v>
      </c>
      <c r="DB47" s="26"/>
      <c r="DC47" s="26">
        <f>(DB47/12*1*$D47*$F47*$G47*$J47*DC$9)+(DB47/12*11*$E47*$F47*$G47*$J47*DC$10)</f>
        <v>0</v>
      </c>
      <c r="DD47" s="26">
        <v>2</v>
      </c>
      <c r="DE47" s="26">
        <f>(DD47/12*1*$D47*$F47*$G47*$J47*DE$9)+(DD47/12*11*$E47*$F47*$G47*$J47*DE$10)</f>
        <v>121214.01178879999</v>
      </c>
      <c r="DF47" s="26">
        <v>0</v>
      </c>
      <c r="DG47" s="26">
        <f>(DF47/12*1*$D47*$F47*$G47*$I47*DG$9)+(DF47/12*11*$E47*$F47*$G47*$I47*DG$10)</f>
        <v>0</v>
      </c>
      <c r="DH47" s="26"/>
      <c r="DI47" s="26">
        <f>(DH47/12*1*$D47*$F47*$G47*$I47*DI$9)+(DH47/12*11*$E47*$F47*$G47*$I47*DI$10)</f>
        <v>0</v>
      </c>
      <c r="DJ47" s="26"/>
      <c r="DK47" s="26">
        <f>(DJ47/12*1*$D47*$F47*$G47*$J47*DK$9)+(DJ47/12*11*$E47*$F47*$G47*$J47*DK$10)</f>
        <v>0</v>
      </c>
      <c r="DL47" s="26">
        <v>2</v>
      </c>
      <c r="DM47" s="26">
        <f>(DL47/12*1*$D47*$F47*$G47*$J47*DM$9)+(DL47/12*11*$E47*$F47*$G47*$J47*DM$10)</f>
        <v>157274.49606399998</v>
      </c>
      <c r="DN47" s="26"/>
      <c r="DO47" s="26">
        <f>(DN47/12*1*$D47*$F47*$G47*$J47*DO$9)+(DN47/12*11*$E47*$F47*$G47*$J47*DO$10)</f>
        <v>0</v>
      </c>
      <c r="DP47" s="26"/>
      <c r="DQ47" s="26">
        <f>(DP47/12*1*$D47*$F47*$G47*$K47*DQ$9)+(DP47/12*11*$E47*$F47*$G47*$K47*DQ$10)</f>
        <v>0</v>
      </c>
      <c r="DR47" s="26"/>
      <c r="DS47" s="26">
        <f>(DR47/12*1*$D47*$F47*$G47*$L47*DS$9)+(DR47/12*11*$E47*$F47*$G47*$M47*DS$10)</f>
        <v>0</v>
      </c>
      <c r="DT47" s="27">
        <f>SUM(AJ47,AF47,AD47,P47,V47,N47,Z47,AB47,R47,BV47,CP47,CJ47,DH47,BT47,DF47,CZ47,AL47,BJ47,BL47,BB47,BD47,BF47,CH47,BX47,X47,AH47,BZ47,DN47,DJ47,CR47,DD47,DL47,CN47,CV47,CL47,DB47,CX47,CB47,AN47,AP47,BN47,AR47,BH47,AT47,BP47,BR47,AZ47,CT47,DP47,DR47,CD47,T47,AX47,CF47,AV47)</f>
        <v>109</v>
      </c>
      <c r="DU47" s="28">
        <f>SUM(AK47,AG47,AE47,Q47,W47,O47,AA47,AC47,S47,BW47,CQ47,CK47,DI47,BU47,DG47,DA47,AM47,BK47,BM47,BC47,BE47,BG47,CI47,BY47,Y47,AI47,CA47,DO47,DK47,CS47,DE47,DM47,CO47,CW47,CM47,DC47,CY47,CC47,AO47,AQ47,BO47,AS47,BI47,AU47,BQ47,BS47,BA47,CU47,DQ47,DS47,CE47,U47,AY47,CG47,AW47)</f>
        <v>6746689.6542527992</v>
      </c>
    </row>
    <row r="48" spans="1:125" x14ac:dyDescent="0.25">
      <c r="A48" s="31">
        <v>8</v>
      </c>
      <c r="B48" s="59"/>
      <c r="C48" s="35" t="s">
        <v>177</v>
      </c>
      <c r="D48" s="22">
        <f t="shared" si="159"/>
        <v>18150.400000000001</v>
      </c>
      <c r="E48" s="22">
        <f t="shared" si="159"/>
        <v>18790</v>
      </c>
      <c r="F48" s="48"/>
      <c r="G48" s="23"/>
      <c r="H48" s="24"/>
      <c r="I48" s="22"/>
      <c r="J48" s="22"/>
      <c r="K48" s="22"/>
      <c r="L48" s="22"/>
      <c r="M48" s="25">
        <v>2.57</v>
      </c>
      <c r="N48" s="34">
        <f>SUM(N49:N51)</f>
        <v>0</v>
      </c>
      <c r="O48" s="34">
        <f>SUM(O49:O51)</f>
        <v>0</v>
      </c>
      <c r="P48" s="34">
        <f t="shared" ref="P48:BW48" si="160">SUM(P49:P51)</f>
        <v>0</v>
      </c>
      <c r="Q48" s="34">
        <f t="shared" si="160"/>
        <v>0</v>
      </c>
      <c r="R48" s="34">
        <f>SUM(R49:R51)</f>
        <v>0</v>
      </c>
      <c r="S48" s="34">
        <f>SUM(S49:S51)</f>
        <v>0</v>
      </c>
      <c r="T48" s="34">
        <f>SUM(T49:T51)</f>
        <v>0</v>
      </c>
      <c r="U48" s="34">
        <f>SUM(U49:U51)</f>
        <v>0</v>
      </c>
      <c r="V48" s="34">
        <f t="shared" si="160"/>
        <v>0</v>
      </c>
      <c r="W48" s="34">
        <f t="shared" si="160"/>
        <v>0</v>
      </c>
      <c r="X48" s="34">
        <f t="shared" si="160"/>
        <v>0</v>
      </c>
      <c r="Y48" s="34">
        <f t="shared" si="160"/>
        <v>0</v>
      </c>
      <c r="Z48" s="34">
        <f t="shared" si="160"/>
        <v>0</v>
      </c>
      <c r="AA48" s="34">
        <f t="shared" si="160"/>
        <v>0</v>
      </c>
      <c r="AB48" s="34">
        <f t="shared" si="160"/>
        <v>0</v>
      </c>
      <c r="AC48" s="34">
        <f t="shared" si="160"/>
        <v>0</v>
      </c>
      <c r="AD48" s="34">
        <f t="shared" si="160"/>
        <v>0</v>
      </c>
      <c r="AE48" s="34">
        <f t="shared" si="160"/>
        <v>0</v>
      </c>
      <c r="AF48" s="34">
        <f>SUM(AF49:AF51)</f>
        <v>220</v>
      </c>
      <c r="AG48" s="34">
        <f>SUM(AG49:AG51)</f>
        <v>40862296.11846666</v>
      </c>
      <c r="AH48" s="34">
        <f>SUM(AH49:AH51)</f>
        <v>0</v>
      </c>
      <c r="AI48" s="34">
        <f>SUM(AI49:AI51)</f>
        <v>0</v>
      </c>
      <c r="AJ48" s="34">
        <f t="shared" si="160"/>
        <v>0</v>
      </c>
      <c r="AK48" s="34">
        <f t="shared" si="160"/>
        <v>0</v>
      </c>
      <c r="AL48" s="34">
        <f t="shared" si="160"/>
        <v>0</v>
      </c>
      <c r="AM48" s="34">
        <f t="shared" si="160"/>
        <v>0</v>
      </c>
      <c r="AN48" s="34">
        <f t="shared" si="160"/>
        <v>0</v>
      </c>
      <c r="AO48" s="34">
        <f t="shared" si="160"/>
        <v>0</v>
      </c>
      <c r="AP48" s="34">
        <f t="shared" si="160"/>
        <v>0</v>
      </c>
      <c r="AQ48" s="34">
        <f t="shared" si="160"/>
        <v>0</v>
      </c>
      <c r="AR48" s="34">
        <f t="shared" si="160"/>
        <v>0</v>
      </c>
      <c r="AS48" s="34">
        <f t="shared" si="160"/>
        <v>0</v>
      </c>
      <c r="AT48" s="34">
        <f t="shared" si="160"/>
        <v>0</v>
      </c>
      <c r="AU48" s="34">
        <f t="shared" si="160"/>
        <v>0</v>
      </c>
      <c r="AV48" s="34">
        <f t="shared" si="160"/>
        <v>0</v>
      </c>
      <c r="AW48" s="34">
        <f t="shared" si="160"/>
        <v>0</v>
      </c>
      <c r="AX48" s="34">
        <f t="shared" si="160"/>
        <v>0</v>
      </c>
      <c r="AY48" s="34">
        <f t="shared" si="160"/>
        <v>0</v>
      </c>
      <c r="AZ48" s="34">
        <f t="shared" si="160"/>
        <v>0</v>
      </c>
      <c r="BA48" s="34">
        <f t="shared" si="160"/>
        <v>0</v>
      </c>
      <c r="BB48" s="34">
        <f t="shared" si="160"/>
        <v>0</v>
      </c>
      <c r="BC48" s="34">
        <f t="shared" si="160"/>
        <v>0</v>
      </c>
      <c r="BD48" s="34">
        <f t="shared" si="160"/>
        <v>0</v>
      </c>
      <c r="BE48" s="34">
        <f t="shared" si="160"/>
        <v>0</v>
      </c>
      <c r="BF48" s="34">
        <f t="shared" si="160"/>
        <v>0</v>
      </c>
      <c r="BG48" s="34">
        <f t="shared" si="160"/>
        <v>0</v>
      </c>
      <c r="BH48" s="34">
        <f t="shared" si="160"/>
        <v>0</v>
      </c>
      <c r="BI48" s="34">
        <f t="shared" si="160"/>
        <v>0</v>
      </c>
      <c r="BJ48" s="34">
        <f t="shared" si="160"/>
        <v>0</v>
      </c>
      <c r="BK48" s="34">
        <f t="shared" si="160"/>
        <v>0</v>
      </c>
      <c r="BL48" s="34">
        <f t="shared" si="160"/>
        <v>0</v>
      </c>
      <c r="BM48" s="34">
        <f t="shared" si="160"/>
        <v>0</v>
      </c>
      <c r="BN48" s="34">
        <f t="shared" si="160"/>
        <v>0</v>
      </c>
      <c r="BO48" s="34">
        <f t="shared" si="160"/>
        <v>0</v>
      </c>
      <c r="BP48" s="34">
        <f t="shared" si="160"/>
        <v>0</v>
      </c>
      <c r="BQ48" s="34">
        <f t="shared" si="160"/>
        <v>0</v>
      </c>
      <c r="BR48" s="34">
        <f t="shared" si="160"/>
        <v>0</v>
      </c>
      <c r="BS48" s="34">
        <f t="shared" si="160"/>
        <v>0</v>
      </c>
      <c r="BT48" s="34">
        <f>SUM(BT49:BT51)</f>
        <v>0</v>
      </c>
      <c r="BU48" s="34">
        <f>SUM(BU49:BU51)</f>
        <v>0</v>
      </c>
      <c r="BV48" s="34">
        <f t="shared" si="160"/>
        <v>0</v>
      </c>
      <c r="BW48" s="34">
        <f t="shared" si="160"/>
        <v>0</v>
      </c>
      <c r="BX48" s="34">
        <f>SUM(BX49:BX51)</f>
        <v>0</v>
      </c>
      <c r="BY48" s="34">
        <f>SUM(BY49:BY51)</f>
        <v>0</v>
      </c>
      <c r="BZ48" s="34">
        <f t="shared" ref="BZ48:DQ48" si="161">SUM(BZ49:BZ51)</f>
        <v>0</v>
      </c>
      <c r="CA48" s="34">
        <f t="shared" si="161"/>
        <v>0</v>
      </c>
      <c r="CB48" s="34">
        <f>SUM(CB49:CB51)</f>
        <v>0</v>
      </c>
      <c r="CC48" s="34">
        <f>SUM(CC49:CC51)</f>
        <v>0</v>
      </c>
      <c r="CD48" s="34">
        <f t="shared" si="161"/>
        <v>0</v>
      </c>
      <c r="CE48" s="34">
        <f t="shared" si="161"/>
        <v>0</v>
      </c>
      <c r="CF48" s="34">
        <f>SUM(CF49:CF51)</f>
        <v>0</v>
      </c>
      <c r="CG48" s="34">
        <f>SUM(CG49:CG51)</f>
        <v>0</v>
      </c>
      <c r="CH48" s="34">
        <f t="shared" si="161"/>
        <v>0</v>
      </c>
      <c r="CI48" s="34">
        <f t="shared" si="161"/>
        <v>0</v>
      </c>
      <c r="CJ48" s="34">
        <f>SUM(CJ49:CJ51)</f>
        <v>0</v>
      </c>
      <c r="CK48" s="34">
        <f>SUM(CK49:CK51)</f>
        <v>0</v>
      </c>
      <c r="CL48" s="34">
        <f>SUM(CL49:CL51)</f>
        <v>0</v>
      </c>
      <c r="CM48" s="34">
        <f>SUM(CM49:CM51)</f>
        <v>0</v>
      </c>
      <c r="CN48" s="34">
        <f t="shared" si="161"/>
        <v>0</v>
      </c>
      <c r="CO48" s="34">
        <f t="shared" si="161"/>
        <v>0</v>
      </c>
      <c r="CP48" s="34">
        <f t="shared" si="161"/>
        <v>0</v>
      </c>
      <c r="CQ48" s="34">
        <f t="shared" si="161"/>
        <v>0</v>
      </c>
      <c r="CR48" s="34">
        <f t="shared" si="161"/>
        <v>0</v>
      </c>
      <c r="CS48" s="34">
        <f t="shared" si="161"/>
        <v>0</v>
      </c>
      <c r="CT48" s="34">
        <f t="shared" si="161"/>
        <v>0</v>
      </c>
      <c r="CU48" s="34">
        <f t="shared" si="161"/>
        <v>0</v>
      </c>
      <c r="CV48" s="34">
        <f t="shared" si="161"/>
        <v>0</v>
      </c>
      <c r="CW48" s="34">
        <f t="shared" si="161"/>
        <v>0</v>
      </c>
      <c r="CX48" s="34">
        <f t="shared" si="161"/>
        <v>0</v>
      </c>
      <c r="CY48" s="34">
        <f t="shared" si="161"/>
        <v>0</v>
      </c>
      <c r="CZ48" s="34">
        <f t="shared" si="161"/>
        <v>0</v>
      </c>
      <c r="DA48" s="34">
        <f t="shared" si="161"/>
        <v>0</v>
      </c>
      <c r="DB48" s="34">
        <f>SUM(DB49:DB51)</f>
        <v>0</v>
      </c>
      <c r="DC48" s="34">
        <f>SUM(DC49:DC51)</f>
        <v>0</v>
      </c>
      <c r="DD48" s="34">
        <f t="shared" si="161"/>
        <v>0</v>
      </c>
      <c r="DE48" s="34">
        <f t="shared" si="161"/>
        <v>0</v>
      </c>
      <c r="DF48" s="34">
        <f>SUM(DF49:DF51)</f>
        <v>0</v>
      </c>
      <c r="DG48" s="34">
        <f>SUM(DG49:DG51)</f>
        <v>0</v>
      </c>
      <c r="DH48" s="34">
        <f t="shared" si="161"/>
        <v>0</v>
      </c>
      <c r="DI48" s="34">
        <f t="shared" si="161"/>
        <v>0</v>
      </c>
      <c r="DJ48" s="34">
        <f>SUM(DJ49:DJ51)</f>
        <v>0</v>
      </c>
      <c r="DK48" s="34">
        <f>SUM(DK49:DK51)</f>
        <v>0</v>
      </c>
      <c r="DL48" s="34">
        <f t="shared" si="161"/>
        <v>0</v>
      </c>
      <c r="DM48" s="34">
        <f t="shared" si="161"/>
        <v>0</v>
      </c>
      <c r="DN48" s="34">
        <f t="shared" si="161"/>
        <v>0</v>
      </c>
      <c r="DO48" s="34">
        <f t="shared" si="161"/>
        <v>0</v>
      </c>
      <c r="DP48" s="34">
        <f t="shared" si="161"/>
        <v>0</v>
      </c>
      <c r="DQ48" s="34">
        <f t="shared" si="161"/>
        <v>0</v>
      </c>
      <c r="DR48" s="34">
        <f>SUM(DR49:DR51)</f>
        <v>0</v>
      </c>
      <c r="DS48" s="34">
        <f>SUM(DS49:DS51)</f>
        <v>0</v>
      </c>
      <c r="DT48" s="34">
        <f t="shared" ref="DT48:DU48" si="162">SUM(DT49:DT51)</f>
        <v>220</v>
      </c>
      <c r="DU48" s="34">
        <f t="shared" si="162"/>
        <v>40862296.11846666</v>
      </c>
    </row>
    <row r="49" spans="1:125" ht="30" x14ac:dyDescent="0.25">
      <c r="A49" s="31"/>
      <c r="B49" s="47">
        <v>31</v>
      </c>
      <c r="C49" s="21" t="s">
        <v>178</v>
      </c>
      <c r="D49" s="22">
        <f t="shared" si="159"/>
        <v>18150.400000000001</v>
      </c>
      <c r="E49" s="22">
        <f t="shared" si="159"/>
        <v>18790</v>
      </c>
      <c r="F49" s="29">
        <v>7.82</v>
      </c>
      <c r="G49" s="23">
        <v>1</v>
      </c>
      <c r="H49" s="24"/>
      <c r="I49" s="22">
        <v>1.4</v>
      </c>
      <c r="J49" s="22">
        <v>1.68</v>
      </c>
      <c r="K49" s="22">
        <v>2.23</v>
      </c>
      <c r="L49" s="22">
        <v>2.39</v>
      </c>
      <c r="M49" s="25">
        <v>2.57</v>
      </c>
      <c r="N49" s="26"/>
      <c r="O49" s="26">
        <f>(N49/12*1*$D49*$F49*$G49*$I49*O$9)+(N49/12*11*$E49*$F49*$G49*$I49*O$10)</f>
        <v>0</v>
      </c>
      <c r="P49" s="26">
        <v>0</v>
      </c>
      <c r="Q49" s="26">
        <f t="shared" ref="Q49:Q51" si="163">(P49/12*1*$D49*$F49*$G49*$I49*$Q$9)+(P49/12*11*$E49*$F49*$G49*$I49*$Q$10)</f>
        <v>0</v>
      </c>
      <c r="R49" s="26">
        <v>0</v>
      </c>
      <c r="S49" s="26">
        <f>(R49/12*1*$D49*$F49*$G49*$I49*S$9)+(R49/12*11*$E49*$F49*$G49*$I49*S$10)</f>
        <v>0</v>
      </c>
      <c r="T49" s="26"/>
      <c r="U49" s="26">
        <f>(T49/12*1*$D49*$F49*$G49*$I49*U$9)+(T49/12*11*$E49*$F49*$G49*$I49*U$10)</f>
        <v>0</v>
      </c>
      <c r="V49" s="26"/>
      <c r="W49" s="26">
        <f t="shared" ref="W49:W51" si="164">(V49/12*1*$D49*$F49*$G49*$I49*W$9)+(V49/12*11*$E49*$F49*$G49*$I49*W$10)</f>
        <v>0</v>
      </c>
      <c r="X49" s="26">
        <v>0</v>
      </c>
      <c r="Y49" s="26">
        <f t="shared" ref="Y49:Y51" si="165">(X49/12*1*$D49*$F49*$G49*$I49*Y$9)+(X49/12*11*$E49*$F49*$G49*$I49*Y$10)</f>
        <v>0</v>
      </c>
      <c r="Z49" s="26">
        <v>0</v>
      </c>
      <c r="AA49" s="26">
        <f t="shared" ref="AA49:AA51" si="166">(Z49/12*1*$D49*$F49*$G49*$I49*AA$9)+(Z49/12*11*$E49*$F49*$G49*$I49*AA$10)</f>
        <v>0</v>
      </c>
      <c r="AB49" s="26">
        <v>0</v>
      </c>
      <c r="AC49" s="26">
        <f t="shared" ref="AC49:AC51" si="167">(AB49/12*1*$D49*$F49*$G49*$I49*AC$9)+(AB49/12*11*$E49*$F49*$G49*$I49*AC$10)</f>
        <v>0</v>
      </c>
      <c r="AD49" s="26">
        <v>0</v>
      </c>
      <c r="AE49" s="26">
        <f t="shared" ref="AE49:AE51" si="168">(AD49/12*1*$D49*$F49*$G49*$I49*AE$9)+(AD49/12*11*$E49*$F49*$G49*$I49*AE$10)</f>
        <v>0</v>
      </c>
      <c r="AF49" s="26">
        <v>70</v>
      </c>
      <c r="AG49" s="26">
        <f>(AF49/12*1*$D49*$F49*$G49*$I49*AG$9)+(AF49/12*11*$E49*$F49*$G49*$I49*AG$10)</f>
        <v>18006779.017266661</v>
      </c>
      <c r="AH49" s="26">
        <v>0</v>
      </c>
      <c r="AI49" s="26">
        <f>(AH49/12*1*$D49*$F49*$G49*$I49*AI$9)+(AH49/12*11*$E49*$F49*$G49*$I49*AI$10)</f>
        <v>0</v>
      </c>
      <c r="AJ49" s="26"/>
      <c r="AK49" s="26">
        <f t="shared" ref="AK49:AK51" si="169">(AJ49/12*1*$D49*$F49*$G49*$I49*AK$9)+(AJ49/12*11*$E49*$F49*$G49*$I49*AK$10)</f>
        <v>0</v>
      </c>
      <c r="AL49" s="26">
        <v>0</v>
      </c>
      <c r="AM49" s="26">
        <f t="shared" ref="AM49:AM51" si="170">(AL49/12*1*$D49*$F49*$G49*$I49*AM$9)+(AL49/12*11*$E49*$F49*$G49*$I49*AM$10)</f>
        <v>0</v>
      </c>
      <c r="AN49" s="26">
        <v>0</v>
      </c>
      <c r="AO49" s="26">
        <f>(AN49/12*1*$D49*$F49*$G49*$J49*AO$9)+(AN49/12*11*$E49*$F49*$G49*$J49*AO$10)</f>
        <v>0</v>
      </c>
      <c r="AP49" s="26">
        <v>0</v>
      </c>
      <c r="AQ49" s="26">
        <f>(AP49/12*1*$D49*$F49*$G49*$J49*AQ$9)+(AP49/12*11*$E49*$F49*$G49*$J49*AQ$10)</f>
        <v>0</v>
      </c>
      <c r="AR49" s="26"/>
      <c r="AS49" s="26">
        <f>(AR49/12*1*$D49*$F49*$G49*$J49*AS$9)+(AR49/12*11*$E49*$F49*$G49*$J49*AS$10)</f>
        <v>0</v>
      </c>
      <c r="AT49" s="26"/>
      <c r="AU49" s="26">
        <f>(AT49/12*1*$D49*$F49*$G49*$J49*AU$9)+(AT49/12*11*$E49*$F49*$G49*$J49*AU$10)</f>
        <v>0</v>
      </c>
      <c r="AV49" s="26"/>
      <c r="AW49" s="26">
        <f>(AV49/12*1*$D49*$F49*$G49*$I49*AW$9)+(AV49/12*11*$E49*$F49*$G49*$I49*AW$10)</f>
        <v>0</v>
      </c>
      <c r="AX49" s="26"/>
      <c r="AY49" s="26">
        <f>(AX49/12*1*$D49*$F49*$G49*$I49*AY$9)+(AX49/12*11*$E49*$F49*$G49*$I49*AY$10)</f>
        <v>0</v>
      </c>
      <c r="AZ49" s="26">
        <v>0</v>
      </c>
      <c r="BA49" s="26">
        <f>(AZ49/12*1*$D49*$F49*$G49*$J49*BA$9)+(AZ49/12*11*$E49*$F49*$G49*$J49*BA$10)</f>
        <v>0</v>
      </c>
      <c r="BB49" s="26">
        <v>0</v>
      </c>
      <c r="BC49" s="26">
        <f>(BB49/12*1*$D49*$F49*$G49*$I49*BC$9)+(BB49/12*11*$E49*$F49*$G49*$I49*BC$10)</f>
        <v>0</v>
      </c>
      <c r="BD49" s="26">
        <v>0</v>
      </c>
      <c r="BE49" s="26">
        <f>(BD49/12*1*$D49*$F49*$G49*$I49*BE$9)+(BD49/12*11*$E49*$F49*$G49*$I49*BE$10)</f>
        <v>0</v>
      </c>
      <c r="BF49" s="26">
        <v>0</v>
      </c>
      <c r="BG49" s="26">
        <f>(BF49/12*1*$D49*$F49*$G49*$I49*BG$9)+(BF49/12*11*$E49*$F49*$G49*$I49*BG$10)</f>
        <v>0</v>
      </c>
      <c r="BH49" s="26">
        <v>0</v>
      </c>
      <c r="BI49" s="26">
        <f>(BH49/12*1*$D49*$F49*$G49*$J49*BI$9)+(BH49/12*11*$E49*$F49*$G49*$J49*BI$10)</f>
        <v>0</v>
      </c>
      <c r="BJ49" s="26">
        <v>0</v>
      </c>
      <c r="BK49" s="26">
        <f>(BJ49/12*1*$D49*$F49*$G49*$I49*BK$9)+(BJ49/12*11*$E49*$F49*$G49*$I49*BK$10)</f>
        <v>0</v>
      </c>
      <c r="BL49" s="26">
        <v>0</v>
      </c>
      <c r="BM49" s="26">
        <f t="shared" ref="BM49:BM51" si="171">(BL49/12*1*$D49*$F49*$G49*$I49*BM$9)+(BL49/12*11*$E49*$F49*$G49*$I49*BM$10)</f>
        <v>0</v>
      </c>
      <c r="BN49" s="30">
        <v>0</v>
      </c>
      <c r="BO49" s="26">
        <f>(BN49/12*1*$D49*$F49*$G49*$J49*BO$9)+(BN49/12*11*$E49*$F49*$G49*$J49*BO$10)</f>
        <v>0</v>
      </c>
      <c r="BP49" s="26"/>
      <c r="BQ49" s="26">
        <f t="shared" ref="BQ49:BQ51" si="172">(BP49/12*1*$D49*$F49*$G49*$J49*BQ$9)+(BP49/12*11*$E49*$F49*$G49*$J49*BQ$10)</f>
        <v>0</v>
      </c>
      <c r="BR49" s="26">
        <v>0</v>
      </c>
      <c r="BS49" s="26">
        <f t="shared" ref="BS49:BS51" si="173">(BR49/12*1*$D49*$F49*$G49*$J49*BS$9)+(BR49/12*11*$E49*$F49*$G49*$J49*BS$10)</f>
        <v>0</v>
      </c>
      <c r="BT49" s="26">
        <v>0</v>
      </c>
      <c r="BU49" s="26">
        <f>(BT49/12*1*$D49*$F49*$G49*$I49*BU$9)+(BT49/12*11*$E49*$F49*$G49*$I49*BU$10)</f>
        <v>0</v>
      </c>
      <c r="BV49" s="26">
        <v>0</v>
      </c>
      <c r="BW49" s="26">
        <f t="shared" ref="BW49:BW51" si="174">(BV49/12*1*$D49*$F49*$G49*$I49*BW$9)+(BV49/12*11*$E49*$F49*$G49*$I49*BW$10)</f>
        <v>0</v>
      </c>
      <c r="BX49" s="26">
        <v>0</v>
      </c>
      <c r="BY49" s="26">
        <f>(BX49/12*1*$D49*$F49*$G49*$I49*BY$9)+(BX49/12*11*$E49*$F49*$G49*$I49*BY$10)</f>
        <v>0</v>
      </c>
      <c r="BZ49" s="26">
        <v>0</v>
      </c>
      <c r="CA49" s="26">
        <f>(BZ49/12*1*$D49*$F49*$G49*$I49*CA$9)+(BZ49/12*11*$E49*$F49*$G49*$I49*CA$10)</f>
        <v>0</v>
      </c>
      <c r="CB49" s="26">
        <v>0</v>
      </c>
      <c r="CC49" s="26">
        <f>(CB49/12*1*$D49*$F49*$G49*$J49*CC$9)+(CB49/12*11*$E49*$F49*$G49*$J49*CC$10)</f>
        <v>0</v>
      </c>
      <c r="CD49" s="26"/>
      <c r="CE49" s="26">
        <f>(CD49/12*1*$D49*$F49*$G49*$I49*CE$9)+(CD49/12*11*$E49*$F49*$G49*$I49*CE$10)</f>
        <v>0</v>
      </c>
      <c r="CF49" s="26"/>
      <c r="CG49" s="26">
        <f>(CF49/12*1*$D49*$F49*$G49*$J49*CG$9)+(CF49/12*11*$E49*$F49*$G49*$J49*CG$10)</f>
        <v>0</v>
      </c>
      <c r="CH49" s="26">
        <v>0</v>
      </c>
      <c r="CI49" s="26">
        <f>(CH49/12*1*$D49*$F49*$G49*$I49*CI$9)+(CH49/12*11*$E49*$F49*$G49*$I49*CI$10)</f>
        <v>0</v>
      </c>
      <c r="CJ49" s="26">
        <v>0</v>
      </c>
      <c r="CK49" s="26">
        <f>(CJ49/12*1*$D49*$F49*$G49*$I49*CK$9)+(CJ49/12*11*$E49*$F49*$G49*$I49*CK$10)</f>
        <v>0</v>
      </c>
      <c r="CL49" s="26">
        <v>0</v>
      </c>
      <c r="CM49" s="26">
        <f>(CL49/12*1*$D49*$F49*$G49*$J49*CM$9)+(CL49/12*11*$E49*$F49*$G49*$J49*CM$10)</f>
        <v>0</v>
      </c>
      <c r="CN49" s="26">
        <v>0</v>
      </c>
      <c r="CO49" s="26">
        <f t="shared" ref="CO49:CO51" si="175">(CN49/12*1*$D49*$F49*$G49*$J49*CO$9)+(CN49/12*11*$E49*$F49*$G49*$J49*CO$10)</f>
        <v>0</v>
      </c>
      <c r="CP49" s="26">
        <v>0</v>
      </c>
      <c r="CQ49" s="26">
        <f t="shared" ref="CQ49:CQ51" si="176">(CP49/12*1*$D49*$F49*$G49*$I49*CQ$9)+(CP49/12*11*$E49*$F49*$G49*$I49*CQ$10)</f>
        <v>0</v>
      </c>
      <c r="CR49" s="26">
        <v>0</v>
      </c>
      <c r="CS49" s="26">
        <f t="shared" ref="CS49:CS51" si="177">(CR49/12*1*$D49*$F49*$G49*$J49*CS$9)+(CR49/12*11*$E49*$F49*$G49*$J49*CS$10)</f>
        <v>0</v>
      </c>
      <c r="CT49" s="26">
        <v>0</v>
      </c>
      <c r="CU49" s="26">
        <f>(CT49/12*1*$D49*$F49*$G49*$J49*CU$9)+(CT49/12*11*$E49*$F49*$G49*$J49*CU$10)</f>
        <v>0</v>
      </c>
      <c r="CV49" s="26">
        <v>0</v>
      </c>
      <c r="CW49" s="26">
        <f>(CV49/12*1*$D49*$F49*$G49*$J49*CW$9)+(CV49/12*11*$E49*$F49*$G49*$J49*CW$10)</f>
        <v>0</v>
      </c>
      <c r="CX49" s="26">
        <v>0</v>
      </c>
      <c r="CY49" s="26">
        <f>(CX49/12*1*$D49*$F49*$G49*$J49*CY$9)+(CX49/12*11*$E49*$F49*$G49*$J49*CY$10)</f>
        <v>0</v>
      </c>
      <c r="CZ49" s="26">
        <v>0</v>
      </c>
      <c r="DA49" s="26">
        <f>(CZ49/12*1*$D49*$F49*$G49*$I49*DA$9)+(CZ49/12*11*$E49*$F49*$G49*$I49*DA$10)</f>
        <v>0</v>
      </c>
      <c r="DB49" s="26">
        <v>0</v>
      </c>
      <c r="DC49" s="26">
        <f>(DB49/12*1*$D49*$F49*$G49*$J49*DC$9)+(DB49/12*11*$E49*$F49*$G49*$J49*DC$10)</f>
        <v>0</v>
      </c>
      <c r="DD49" s="26">
        <v>0</v>
      </c>
      <c r="DE49" s="26">
        <f>(DD49/12*1*$D49*$F49*$G49*$J49*DE$9)+(DD49/12*11*$E49*$F49*$G49*$J49*DE$10)</f>
        <v>0</v>
      </c>
      <c r="DF49" s="26">
        <v>0</v>
      </c>
      <c r="DG49" s="26">
        <f>(DF49/12*1*$D49*$F49*$G49*$I49*DG$9)+(DF49/12*11*$E49*$F49*$G49*$I49*DG$10)</f>
        <v>0</v>
      </c>
      <c r="DH49" s="26">
        <v>0</v>
      </c>
      <c r="DI49" s="26">
        <f>(DH49/12*1*$D49*$F49*$G49*$I49*DI$9)+(DH49/12*11*$E49*$F49*$G49*$I49*DI$10)</f>
        <v>0</v>
      </c>
      <c r="DJ49" s="26">
        <v>0</v>
      </c>
      <c r="DK49" s="26">
        <f>(DJ49/12*1*$D49*$F49*$G49*$J49*DK$9)+(DJ49/12*11*$E49*$F49*$G49*$J49*DK$10)</f>
        <v>0</v>
      </c>
      <c r="DL49" s="26">
        <v>0</v>
      </c>
      <c r="DM49" s="26">
        <f t="shared" ref="DM49:DM51" si="178">(DL49/12*1*$D49*$F49*$G49*$J49*DM$9)+(DL49/12*11*$E49*$F49*$G49*$J49*DM$10)</f>
        <v>0</v>
      </c>
      <c r="DN49" s="26">
        <v>0</v>
      </c>
      <c r="DO49" s="26">
        <f t="shared" ref="DO49:DO51" si="179">(DN49/12*1*$D49*$F49*$G49*$J49*DO$9)+(DN49/12*11*$E49*$F49*$G49*$J49*DO$10)</f>
        <v>0</v>
      </c>
      <c r="DP49" s="26">
        <v>0</v>
      </c>
      <c r="DQ49" s="26">
        <f t="shared" ref="DQ49:DQ51" si="180">(DP49/12*1*$D49*$F49*$G49*$K49*DQ$9)+(DP49/12*11*$E49*$F49*$G49*$K49*DQ$10)</f>
        <v>0</v>
      </c>
      <c r="DR49" s="26">
        <v>0</v>
      </c>
      <c r="DS49" s="26">
        <f>(DR49/12*1*$D49*$F49*$G49*$L49*DS$9)+(DR49/12*11*$E49*$F49*$G49*$M49*DS$10)</f>
        <v>0</v>
      </c>
      <c r="DT49" s="27">
        <f t="shared" ref="DT49:DU51" si="181">SUM(AJ49,AF49,AD49,P49,V49,N49,Z49,AB49,R49,BV49,CP49,CJ49,DH49,BT49,DF49,CZ49,AL49,BJ49,BL49,BB49,BD49,BF49,CH49,BX49,X49,AH49,BZ49,DN49,DJ49,CR49,DD49,DL49,CN49,CV49,CL49,DB49,CX49,CB49,AN49,AP49,BN49,AR49,BH49,AT49,BP49,BR49,AZ49,CT49,DP49,DR49,CD49,T49,AX49,CF49,AV49)</f>
        <v>70</v>
      </c>
      <c r="DU49" s="28">
        <f t="shared" si="181"/>
        <v>18006779.017266661</v>
      </c>
    </row>
    <row r="50" spans="1:125" ht="30" x14ac:dyDescent="0.25">
      <c r="A50" s="31"/>
      <c r="B50" s="47">
        <v>32</v>
      </c>
      <c r="C50" s="21" t="s">
        <v>179</v>
      </c>
      <c r="D50" s="22">
        <f t="shared" si="159"/>
        <v>18150.400000000001</v>
      </c>
      <c r="E50" s="22">
        <f t="shared" si="159"/>
        <v>18790</v>
      </c>
      <c r="F50" s="33">
        <v>5.68</v>
      </c>
      <c r="G50" s="23">
        <v>1</v>
      </c>
      <c r="H50" s="24"/>
      <c r="I50" s="22">
        <v>1.4</v>
      </c>
      <c r="J50" s="22">
        <v>1.68</v>
      </c>
      <c r="K50" s="22">
        <v>2.23</v>
      </c>
      <c r="L50" s="22">
        <v>2.39</v>
      </c>
      <c r="M50" s="25">
        <v>2.57</v>
      </c>
      <c r="N50" s="26"/>
      <c r="O50" s="26">
        <f>(N50/12*1*$D50*$F50*$G50*$I50*O$9)+(N50/12*11*$E50*$F50*$G50*$I50*O$10)</f>
        <v>0</v>
      </c>
      <c r="P50" s="26"/>
      <c r="Q50" s="26">
        <f t="shared" si="163"/>
        <v>0</v>
      </c>
      <c r="R50" s="26"/>
      <c r="S50" s="26">
        <f>(R50/12*1*$D50*$F50*$G50*$I50*S$9)+(R50/12*11*$E50*$F50*$G50*$I50*S$10)</f>
        <v>0</v>
      </c>
      <c r="T50" s="26"/>
      <c r="U50" s="26">
        <f>(T50/12*1*$D50*$F50*$G50*$I50*U$9)+(T50/12*11*$E50*$F50*$G50*$I50*U$10)</f>
        <v>0</v>
      </c>
      <c r="V50" s="26"/>
      <c r="W50" s="26">
        <f t="shared" si="164"/>
        <v>0</v>
      </c>
      <c r="X50" s="26"/>
      <c r="Y50" s="26">
        <f t="shared" si="165"/>
        <v>0</v>
      </c>
      <c r="Z50" s="26"/>
      <c r="AA50" s="26">
        <f t="shared" si="166"/>
        <v>0</v>
      </c>
      <c r="AB50" s="26"/>
      <c r="AC50" s="26">
        <f t="shared" si="167"/>
        <v>0</v>
      </c>
      <c r="AD50" s="26"/>
      <c r="AE50" s="26">
        <f t="shared" si="168"/>
        <v>0</v>
      </c>
      <c r="AF50" s="26">
        <v>30</v>
      </c>
      <c r="AG50" s="26">
        <f>(AF50/12*1*$D50*$F50*$G50*$I50*AG$9)+(AF50/12*11*$E50*$F50*$G50*$I50*AG$10)</f>
        <v>5605325.4375999998</v>
      </c>
      <c r="AH50" s="26"/>
      <c r="AI50" s="26">
        <f>(AH50/12*1*$D50*$F50*$G50*$I50*AI$9)+(AH50/12*11*$E50*$F50*$G50*$I50*AI$10)</f>
        <v>0</v>
      </c>
      <c r="AJ50" s="34"/>
      <c r="AK50" s="26">
        <f t="shared" si="169"/>
        <v>0</v>
      </c>
      <c r="AL50" s="26"/>
      <c r="AM50" s="26">
        <f t="shared" si="170"/>
        <v>0</v>
      </c>
      <c r="AN50" s="26"/>
      <c r="AO50" s="26">
        <f>(AN50/12*1*$D50*$F50*$G50*$J50*AO$9)+(AN50/12*11*$E50*$F50*$G50*$J50*AO$10)</f>
        <v>0</v>
      </c>
      <c r="AP50" s="26"/>
      <c r="AQ50" s="26">
        <f>(AP50/12*1*$D50*$F50*$G50*$J50*AQ$9)+(AP50/12*11*$E50*$F50*$G50*$J50*AQ$10)</f>
        <v>0</v>
      </c>
      <c r="AR50" s="26"/>
      <c r="AS50" s="26">
        <f>(AR50/12*1*$D50*$F50*$G50*$J50*AS$9)+(AR50/12*11*$E50*$F50*$G50*$J50*AS$10)</f>
        <v>0</v>
      </c>
      <c r="AT50" s="26"/>
      <c r="AU50" s="26">
        <f>(AT50/12*1*$D50*$F50*$G50*$J50*AU$9)+(AT50/12*11*$E50*$F50*$G50*$J50*AU$10)</f>
        <v>0</v>
      </c>
      <c r="AV50" s="26"/>
      <c r="AW50" s="26">
        <f>(AV50/12*1*$D50*$F50*$G50*$I50*AW$9)+(AV50/12*11*$E50*$F50*$G50*$I50*AW$10)</f>
        <v>0</v>
      </c>
      <c r="AX50" s="26"/>
      <c r="AY50" s="26">
        <f>(AX50/12*1*$D50*$F50*$G50*$I50*AY$9)+(AX50/12*11*$E50*$F50*$G50*$I50*AY$10)</f>
        <v>0</v>
      </c>
      <c r="AZ50" s="26"/>
      <c r="BA50" s="26">
        <f>(AZ50/12*1*$D50*$F50*$G50*$J50*BA$9)+(AZ50/12*11*$E50*$F50*$G50*$J50*BA$10)</f>
        <v>0</v>
      </c>
      <c r="BB50" s="26"/>
      <c r="BC50" s="26">
        <f>(BB50/12*1*$D50*$F50*$G50*$I50*BC$9)+(BB50/12*11*$E50*$F50*$G50*$I50*BC$10)</f>
        <v>0</v>
      </c>
      <c r="BD50" s="26"/>
      <c r="BE50" s="26">
        <f>(BD50/12*1*$D50*$F50*$G50*$I50*BE$9)+(BD50/12*11*$E50*$F50*$G50*$I50*BE$10)</f>
        <v>0</v>
      </c>
      <c r="BF50" s="26"/>
      <c r="BG50" s="26">
        <f>(BF50/12*1*$D50*$F50*$G50*$I50*BG$9)+(BF50/12*11*$E50*$F50*$G50*$I50*BG$10)</f>
        <v>0</v>
      </c>
      <c r="BH50" s="26"/>
      <c r="BI50" s="26">
        <f>(BH50/12*1*$D50*$F50*$G50*$J50*BI$9)+(BH50/12*11*$E50*$F50*$G50*$J50*BI$10)</f>
        <v>0</v>
      </c>
      <c r="BJ50" s="26"/>
      <c r="BK50" s="26">
        <f>(BJ50/12*1*$D50*$F50*$G50*$I50*BK$9)+(BJ50/12*11*$E50*$F50*$G50*$I50*BK$10)</f>
        <v>0</v>
      </c>
      <c r="BL50" s="26"/>
      <c r="BM50" s="26">
        <f t="shared" si="171"/>
        <v>0</v>
      </c>
      <c r="BN50" s="30"/>
      <c r="BO50" s="26">
        <f>(BN50/12*1*$D50*$F50*$G50*$J50*BO$9)+(BN50/12*11*$E50*$F50*$G50*$J50*BO$10)</f>
        <v>0</v>
      </c>
      <c r="BP50" s="26"/>
      <c r="BQ50" s="26">
        <f t="shared" si="172"/>
        <v>0</v>
      </c>
      <c r="BR50" s="26"/>
      <c r="BS50" s="26">
        <f t="shared" si="173"/>
        <v>0</v>
      </c>
      <c r="BT50" s="26"/>
      <c r="BU50" s="26">
        <f>(BT50/12*1*$D50*$F50*$G50*$I50*BU$9)+(BT50/12*11*$E50*$F50*$G50*$I50*BU$10)</f>
        <v>0</v>
      </c>
      <c r="BV50" s="26"/>
      <c r="BW50" s="26">
        <f t="shared" si="174"/>
        <v>0</v>
      </c>
      <c r="BX50" s="26"/>
      <c r="BY50" s="26">
        <f>(BX50/12*1*$D50*$F50*$G50*$I50*BY$9)+(BX50/12*11*$E50*$F50*$G50*$I50*BY$10)</f>
        <v>0</v>
      </c>
      <c r="BZ50" s="26"/>
      <c r="CA50" s="26">
        <f>(BZ50/12*1*$D50*$F50*$G50*$I50*CA$9)+(BZ50/12*11*$E50*$F50*$G50*$I50*CA$10)</f>
        <v>0</v>
      </c>
      <c r="CB50" s="26"/>
      <c r="CC50" s="26">
        <f>(CB50/12*1*$D50*$F50*$G50*$J50*CC$9)+(CB50/12*11*$E50*$F50*$G50*$J50*CC$10)</f>
        <v>0</v>
      </c>
      <c r="CD50" s="26"/>
      <c r="CE50" s="26">
        <f>(CD50/12*1*$D50*$F50*$G50*$I50*CE$9)+(CD50/12*11*$E50*$F50*$G50*$I50*CE$10)</f>
        <v>0</v>
      </c>
      <c r="CF50" s="26"/>
      <c r="CG50" s="26">
        <f>(CF50/12*1*$D50*$F50*$G50*$J50*CG$9)+(CF50/12*11*$E50*$F50*$G50*$J50*CG$10)</f>
        <v>0</v>
      </c>
      <c r="CH50" s="26"/>
      <c r="CI50" s="26">
        <f>(CH50/12*1*$D50*$F50*$G50*$I50*CI$9)+(CH50/12*11*$E50*$F50*$G50*$I50*CI$10)</f>
        <v>0</v>
      </c>
      <c r="CJ50" s="26"/>
      <c r="CK50" s="26">
        <f>(CJ50/12*1*$D50*$F50*$G50*$I50*CK$9)+(CJ50/12*11*$E50*$F50*$G50*$I50*CK$10)</f>
        <v>0</v>
      </c>
      <c r="CL50" s="26"/>
      <c r="CM50" s="26">
        <f>(CL50/12*1*$D50*$F50*$G50*$J50*CM$9)+(CL50/12*11*$E50*$F50*$G50*$J50*CM$10)</f>
        <v>0</v>
      </c>
      <c r="CN50" s="26"/>
      <c r="CO50" s="26">
        <f t="shared" si="175"/>
        <v>0</v>
      </c>
      <c r="CP50" s="26"/>
      <c r="CQ50" s="26">
        <f t="shared" si="176"/>
        <v>0</v>
      </c>
      <c r="CR50" s="26"/>
      <c r="CS50" s="26">
        <f t="shared" si="177"/>
        <v>0</v>
      </c>
      <c r="CT50" s="26"/>
      <c r="CU50" s="26">
        <f>(CT50/12*1*$D50*$F50*$G50*$J50*CU$9)+(CT50/12*11*$E50*$F50*$G50*$J50*CU$10)</f>
        <v>0</v>
      </c>
      <c r="CV50" s="26"/>
      <c r="CW50" s="26">
        <f>(CV50/12*1*$D50*$F50*$G50*$J50*CW$9)+(CV50/12*11*$E50*$F50*$G50*$J50*CW$10)</f>
        <v>0</v>
      </c>
      <c r="CX50" s="26">
        <v>0</v>
      </c>
      <c r="CY50" s="26">
        <f>(CX50/12*1*$D50*$F50*$G50*$J50*CY$9)+(CX50/12*11*$E50*$F50*$G50*$J50*CY$10)</f>
        <v>0</v>
      </c>
      <c r="CZ50" s="26"/>
      <c r="DA50" s="26">
        <f>(CZ50/12*1*$D50*$F50*$G50*$I50*DA$9)+(CZ50/12*11*$E50*$F50*$G50*$I50*DA$10)</f>
        <v>0</v>
      </c>
      <c r="DB50" s="26"/>
      <c r="DC50" s="26">
        <f>(DB50/12*1*$D50*$F50*$G50*$J50*DC$9)+(DB50/12*11*$E50*$F50*$G50*$J50*DC$10)</f>
        <v>0</v>
      </c>
      <c r="DD50" s="26"/>
      <c r="DE50" s="26">
        <f>(DD50/12*1*$D50*$F50*$G50*$J50*DE$9)+(DD50/12*11*$E50*$F50*$G50*$J50*DE$10)</f>
        <v>0</v>
      </c>
      <c r="DF50" s="26"/>
      <c r="DG50" s="26">
        <f>(DF50/12*1*$D50*$F50*$G50*$I50*DG$9)+(DF50/12*11*$E50*$F50*$G50*$I50*DG$10)</f>
        <v>0</v>
      </c>
      <c r="DH50" s="26"/>
      <c r="DI50" s="26">
        <f>(DH50/12*1*$D50*$F50*$G50*$I50*DI$9)+(DH50/12*11*$E50*$F50*$G50*$I50*DI$10)</f>
        <v>0</v>
      </c>
      <c r="DJ50" s="26"/>
      <c r="DK50" s="26">
        <f>(DJ50/12*1*$D50*$F50*$G50*$J50*DK$9)+(DJ50/12*11*$E50*$F50*$G50*$J50*DK$10)</f>
        <v>0</v>
      </c>
      <c r="DL50" s="26"/>
      <c r="DM50" s="26">
        <f t="shared" si="178"/>
        <v>0</v>
      </c>
      <c r="DN50" s="26"/>
      <c r="DO50" s="26">
        <f t="shared" si="179"/>
        <v>0</v>
      </c>
      <c r="DP50" s="26"/>
      <c r="DQ50" s="26">
        <f t="shared" si="180"/>
        <v>0</v>
      </c>
      <c r="DR50" s="26"/>
      <c r="DS50" s="26">
        <f>(DR50/12*1*$D50*$F50*$G50*$L50*DS$9)+(DR50/12*11*$E50*$F50*$G50*$M50*DS$10)</f>
        <v>0</v>
      </c>
      <c r="DT50" s="27">
        <f t="shared" si="181"/>
        <v>30</v>
      </c>
      <c r="DU50" s="28">
        <f t="shared" si="181"/>
        <v>5605325.4375999998</v>
      </c>
    </row>
    <row r="51" spans="1:125" ht="45" x14ac:dyDescent="0.25">
      <c r="A51" s="31"/>
      <c r="B51" s="47">
        <v>33</v>
      </c>
      <c r="C51" s="21" t="s">
        <v>180</v>
      </c>
      <c r="D51" s="22">
        <f t="shared" si="159"/>
        <v>18150.400000000001</v>
      </c>
      <c r="E51" s="22">
        <f t="shared" si="159"/>
        <v>18790</v>
      </c>
      <c r="F51" s="29">
        <v>4.37</v>
      </c>
      <c r="G51" s="23">
        <v>1</v>
      </c>
      <c r="H51" s="24"/>
      <c r="I51" s="22">
        <v>1.4</v>
      </c>
      <c r="J51" s="22">
        <v>1.68</v>
      </c>
      <c r="K51" s="22">
        <v>2.23</v>
      </c>
      <c r="L51" s="22">
        <v>2.39</v>
      </c>
      <c r="M51" s="25">
        <v>2.57</v>
      </c>
      <c r="N51" s="26"/>
      <c r="O51" s="26">
        <f>(N51/12*1*$D51*$F51*$G51*$I51*O$9)+(N51/12*11*$E51*$F51*$G51*$I51*O$10)</f>
        <v>0</v>
      </c>
      <c r="P51" s="26"/>
      <c r="Q51" s="26">
        <f t="shared" si="163"/>
        <v>0</v>
      </c>
      <c r="R51" s="26"/>
      <c r="S51" s="26">
        <f>(R51/12*1*$D51*$F51*$G51*$I51*S$9)+(R51/12*11*$E51*$F51*$G51*$I51*S$10)</f>
        <v>0</v>
      </c>
      <c r="T51" s="26"/>
      <c r="U51" s="26">
        <f>(T51/12*1*$D51*$F51*$G51*$I51*U$9)+(T51/12*11*$E51*$F51*$G51*$I51*U$10)</f>
        <v>0</v>
      </c>
      <c r="V51" s="26"/>
      <c r="W51" s="26">
        <f t="shared" si="164"/>
        <v>0</v>
      </c>
      <c r="X51" s="26"/>
      <c r="Y51" s="26">
        <f t="shared" si="165"/>
        <v>0</v>
      </c>
      <c r="Z51" s="26"/>
      <c r="AA51" s="26">
        <f t="shared" si="166"/>
        <v>0</v>
      </c>
      <c r="AB51" s="26"/>
      <c r="AC51" s="26">
        <f t="shared" si="167"/>
        <v>0</v>
      </c>
      <c r="AD51" s="26"/>
      <c r="AE51" s="26">
        <f t="shared" si="168"/>
        <v>0</v>
      </c>
      <c r="AF51" s="26">
        <v>120</v>
      </c>
      <c r="AG51" s="26">
        <f>(AF51/12*1*$D51*$F51*$G51*$I51*AG$9)+(AF51/12*11*$E51*$F51*$G51*$I51*AG$10)</f>
        <v>17250191.663600001</v>
      </c>
      <c r="AH51" s="26"/>
      <c r="AI51" s="26">
        <f>(AH51/12*1*$D51*$F51*$G51*$I51*AI$9)+(AH51/12*11*$E51*$F51*$G51*$I51*AI$10)</f>
        <v>0</v>
      </c>
      <c r="AJ51" s="26"/>
      <c r="AK51" s="26">
        <f t="shared" si="169"/>
        <v>0</v>
      </c>
      <c r="AL51" s="26"/>
      <c r="AM51" s="26">
        <f t="shared" si="170"/>
        <v>0</v>
      </c>
      <c r="AN51" s="26"/>
      <c r="AO51" s="26">
        <f>(AN51/12*1*$D51*$F51*$G51*$J51*AO$9)+(AN51/12*11*$E51*$F51*$G51*$J51*AO$10)</f>
        <v>0</v>
      </c>
      <c r="AP51" s="26"/>
      <c r="AQ51" s="26">
        <f>(AP51/12*1*$D51*$F51*$G51*$J51*AQ$9)+(AP51/12*11*$E51*$F51*$G51*$J51*AQ$10)</f>
        <v>0</v>
      </c>
      <c r="AR51" s="26"/>
      <c r="AS51" s="26">
        <f>(AR51/12*1*$D51*$F51*$G51*$J51*AS$9)+(AR51/12*11*$E51*$F51*$G51*$J51*AS$10)</f>
        <v>0</v>
      </c>
      <c r="AT51" s="26"/>
      <c r="AU51" s="26">
        <f>(AT51/12*1*$D51*$F51*$G51*$J51*AU$9)+(AT51/12*11*$E51*$F51*$G51*$J51*AU$10)</f>
        <v>0</v>
      </c>
      <c r="AV51" s="26"/>
      <c r="AW51" s="26">
        <f>(AV51/12*1*$D51*$F51*$G51*$I51*AW$9)+(AV51/12*11*$E51*$F51*$G51*$I51*AW$10)</f>
        <v>0</v>
      </c>
      <c r="AX51" s="26"/>
      <c r="AY51" s="26">
        <f>(AX51/12*1*$D51*$F51*$G51*$I51*AY$9)+(AX51/12*11*$E51*$F51*$G51*$I51*AY$10)</f>
        <v>0</v>
      </c>
      <c r="AZ51" s="26"/>
      <c r="BA51" s="26">
        <f>(AZ51/12*1*$D51*$F51*$G51*$J51*BA$9)+(AZ51/12*11*$E51*$F51*$G51*$J51*BA$10)</f>
        <v>0</v>
      </c>
      <c r="BB51" s="26"/>
      <c r="BC51" s="26">
        <f>(BB51/12*1*$D51*$F51*$G51*$I51*BC$9)+(BB51/12*11*$E51*$F51*$G51*$I51*BC$10)</f>
        <v>0</v>
      </c>
      <c r="BD51" s="26"/>
      <c r="BE51" s="26">
        <f>(BD51/12*1*$D51*$F51*$G51*$I51*BE$9)+(BD51/12*11*$E51*$F51*$G51*$I51*BE$10)</f>
        <v>0</v>
      </c>
      <c r="BF51" s="26"/>
      <c r="BG51" s="26">
        <f>(BF51/12*1*$D51*$F51*$G51*$I51*BG$9)+(BF51/12*11*$E51*$F51*$G51*$I51*BG$10)</f>
        <v>0</v>
      </c>
      <c r="BH51" s="26"/>
      <c r="BI51" s="26">
        <f>(BH51/12*1*$D51*$F51*$G51*$J51*BI$9)+(BH51/12*11*$E51*$F51*$G51*$J51*BI$10)</f>
        <v>0</v>
      </c>
      <c r="BJ51" s="26"/>
      <c r="BK51" s="26">
        <f>(BJ51/12*1*$D51*$F51*$G51*$I51*BK$9)+(BJ51/12*11*$E51*$F51*$G51*$I51*BK$10)</f>
        <v>0</v>
      </c>
      <c r="BL51" s="26"/>
      <c r="BM51" s="26">
        <f t="shared" si="171"/>
        <v>0</v>
      </c>
      <c r="BN51" s="30"/>
      <c r="BO51" s="26">
        <f>(BN51/12*1*$D51*$F51*$G51*$J51*BO$9)+(BN51/12*11*$E51*$F51*$G51*$J51*BO$10)</f>
        <v>0</v>
      </c>
      <c r="BP51" s="26"/>
      <c r="BQ51" s="26">
        <f t="shared" si="172"/>
        <v>0</v>
      </c>
      <c r="BR51" s="26"/>
      <c r="BS51" s="26">
        <f t="shared" si="173"/>
        <v>0</v>
      </c>
      <c r="BT51" s="26"/>
      <c r="BU51" s="26">
        <f>(BT51/12*1*$D51*$F51*$G51*$I51*BU$9)+(BT51/12*11*$E51*$F51*$G51*$I51*BU$10)</f>
        <v>0</v>
      </c>
      <c r="BV51" s="26"/>
      <c r="BW51" s="26">
        <f t="shared" si="174"/>
        <v>0</v>
      </c>
      <c r="BX51" s="26"/>
      <c r="BY51" s="26">
        <f>(BX51/12*1*$D51*$F51*$G51*$I51*BY$9)+(BX51/12*11*$E51*$F51*$G51*$I51*BY$10)</f>
        <v>0</v>
      </c>
      <c r="BZ51" s="26"/>
      <c r="CA51" s="26">
        <f>(BZ51/12*1*$D51*$F51*$G51*$I51*CA$9)+(BZ51/12*11*$E51*$F51*$G51*$I51*CA$10)</f>
        <v>0</v>
      </c>
      <c r="CB51" s="26"/>
      <c r="CC51" s="26">
        <f>(CB51/12*1*$D51*$F51*$G51*$J51*CC$9)+(CB51/12*11*$E51*$F51*$G51*$J51*CC$10)</f>
        <v>0</v>
      </c>
      <c r="CD51" s="26"/>
      <c r="CE51" s="26">
        <f>(CD51/12*1*$D51*$F51*$G51*$I51*CE$9)+(CD51/12*11*$E51*$F51*$G51*$I51*CE$10)</f>
        <v>0</v>
      </c>
      <c r="CF51" s="26"/>
      <c r="CG51" s="26">
        <f>(CF51/12*1*$D51*$F51*$G51*$J51*CG$9)+(CF51/12*11*$E51*$F51*$G51*$J51*CG$10)</f>
        <v>0</v>
      </c>
      <c r="CH51" s="26"/>
      <c r="CI51" s="26">
        <f>(CH51/12*1*$D51*$F51*$G51*$I51*CI$9)+(CH51/12*11*$E51*$F51*$G51*$I51*CI$10)</f>
        <v>0</v>
      </c>
      <c r="CJ51" s="26"/>
      <c r="CK51" s="26">
        <f>(CJ51/12*1*$D51*$F51*$G51*$I51*CK$9)+(CJ51/12*11*$E51*$F51*$G51*$I51*CK$10)</f>
        <v>0</v>
      </c>
      <c r="CL51" s="26"/>
      <c r="CM51" s="26">
        <f>(CL51/12*1*$D51*$F51*$G51*$J51*CM$9)+(CL51/12*11*$E51*$F51*$G51*$J51*CM$10)</f>
        <v>0</v>
      </c>
      <c r="CN51" s="26"/>
      <c r="CO51" s="26">
        <f t="shared" si="175"/>
        <v>0</v>
      </c>
      <c r="CP51" s="26"/>
      <c r="CQ51" s="26">
        <f t="shared" si="176"/>
        <v>0</v>
      </c>
      <c r="CR51" s="26"/>
      <c r="CS51" s="26">
        <f t="shared" si="177"/>
        <v>0</v>
      </c>
      <c r="CT51" s="26"/>
      <c r="CU51" s="26">
        <f>(CT51/12*1*$D51*$F51*$G51*$J51*CU$9)+(CT51/12*11*$E51*$F51*$G51*$J51*CU$10)</f>
        <v>0</v>
      </c>
      <c r="CV51" s="26"/>
      <c r="CW51" s="26">
        <f>(CV51/12*1*$D51*$F51*$G51*$J51*CW$9)+(CV51/12*11*$E51*$F51*$G51*$J51*CW$10)</f>
        <v>0</v>
      </c>
      <c r="CX51" s="26"/>
      <c r="CY51" s="26">
        <f>(CX51/12*1*$D51*$F51*$G51*$J51*CY$9)+(CX51/12*11*$E51*$F51*$G51*$J51*CY$10)</f>
        <v>0</v>
      </c>
      <c r="CZ51" s="26"/>
      <c r="DA51" s="26">
        <f>(CZ51/12*1*$D51*$F51*$G51*$I51*DA$9)+(CZ51/12*11*$E51*$F51*$G51*$I51*DA$10)</f>
        <v>0</v>
      </c>
      <c r="DB51" s="26"/>
      <c r="DC51" s="26">
        <f>(DB51/12*1*$D51*$F51*$G51*$J51*DC$9)+(DB51/12*11*$E51*$F51*$G51*$J51*DC$10)</f>
        <v>0</v>
      </c>
      <c r="DD51" s="26"/>
      <c r="DE51" s="26">
        <f>(DD51/12*1*$D51*$F51*$G51*$J51*DE$9)+(DD51/12*11*$E51*$F51*$G51*$J51*DE$10)</f>
        <v>0</v>
      </c>
      <c r="DF51" s="26"/>
      <c r="DG51" s="26">
        <f>(DF51/12*1*$D51*$F51*$G51*$I51*DG$9)+(DF51/12*11*$E51*$F51*$G51*$I51*DG$10)</f>
        <v>0</v>
      </c>
      <c r="DH51" s="26"/>
      <c r="DI51" s="26">
        <f>(DH51/12*1*$D51*$F51*$G51*$I51*DI$9)+(DH51/12*11*$E51*$F51*$G51*$I51*DI$10)</f>
        <v>0</v>
      </c>
      <c r="DJ51" s="26"/>
      <c r="DK51" s="26">
        <f>(DJ51/12*1*$D51*$F51*$G51*$J51*DK$9)+(DJ51/12*11*$E51*$F51*$G51*$J51*DK$10)</f>
        <v>0</v>
      </c>
      <c r="DL51" s="26"/>
      <c r="DM51" s="26">
        <f t="shared" si="178"/>
        <v>0</v>
      </c>
      <c r="DN51" s="26"/>
      <c r="DO51" s="26">
        <f t="shared" si="179"/>
        <v>0</v>
      </c>
      <c r="DP51" s="26"/>
      <c r="DQ51" s="26">
        <f t="shared" si="180"/>
        <v>0</v>
      </c>
      <c r="DR51" s="26"/>
      <c r="DS51" s="26">
        <f>(DR51/12*1*$D51*$F51*$G51*$L51*DS$9)+(DR51/12*11*$E51*$F51*$G51*$M51*DS$10)</f>
        <v>0</v>
      </c>
      <c r="DT51" s="27">
        <f t="shared" si="181"/>
        <v>120</v>
      </c>
      <c r="DU51" s="28">
        <f t="shared" si="181"/>
        <v>17250191.663600001</v>
      </c>
    </row>
    <row r="52" spans="1:125" x14ac:dyDescent="0.25">
      <c r="A52" s="31">
        <v>9</v>
      </c>
      <c r="B52" s="59"/>
      <c r="C52" s="35" t="s">
        <v>181</v>
      </c>
      <c r="D52" s="22">
        <f t="shared" si="159"/>
        <v>18150.400000000001</v>
      </c>
      <c r="E52" s="22">
        <f t="shared" si="159"/>
        <v>18790</v>
      </c>
      <c r="F52" s="48"/>
      <c r="G52" s="23"/>
      <c r="H52" s="24"/>
      <c r="I52" s="22"/>
      <c r="J52" s="22"/>
      <c r="K52" s="22"/>
      <c r="L52" s="22"/>
      <c r="M52" s="25">
        <v>2.57</v>
      </c>
      <c r="N52" s="34">
        <f>SUM(N53:N62)</f>
        <v>0</v>
      </c>
      <c r="O52" s="34">
        <f>SUM(O53:O62)</f>
        <v>0</v>
      </c>
      <c r="P52" s="34">
        <f t="shared" ref="P52:BW52" si="182">SUM(P53:P62)</f>
        <v>0</v>
      </c>
      <c r="Q52" s="34">
        <f t="shared" si="182"/>
        <v>0</v>
      </c>
      <c r="R52" s="34">
        <f>SUM(R53:R62)</f>
        <v>0</v>
      </c>
      <c r="S52" s="34">
        <f>SUM(S53:S62)</f>
        <v>0</v>
      </c>
      <c r="T52" s="34">
        <f>SUM(T53:T62)</f>
        <v>0</v>
      </c>
      <c r="U52" s="34">
        <f>SUM(U53:U62)</f>
        <v>0</v>
      </c>
      <c r="V52" s="34">
        <f t="shared" si="182"/>
        <v>0</v>
      </c>
      <c r="W52" s="34">
        <f t="shared" si="182"/>
        <v>0</v>
      </c>
      <c r="X52" s="34">
        <f t="shared" si="182"/>
        <v>0</v>
      </c>
      <c r="Y52" s="34">
        <f t="shared" si="182"/>
        <v>0</v>
      </c>
      <c r="Z52" s="34">
        <f t="shared" si="182"/>
        <v>0</v>
      </c>
      <c r="AA52" s="34">
        <f t="shared" si="182"/>
        <v>0</v>
      </c>
      <c r="AB52" s="34">
        <f t="shared" si="182"/>
        <v>0</v>
      </c>
      <c r="AC52" s="34">
        <f t="shared" si="182"/>
        <v>0</v>
      </c>
      <c r="AD52" s="34">
        <f t="shared" si="182"/>
        <v>0</v>
      </c>
      <c r="AE52" s="34">
        <f t="shared" si="182"/>
        <v>0</v>
      </c>
      <c r="AF52" s="34">
        <f>SUM(AF53:AF62)</f>
        <v>860</v>
      </c>
      <c r="AG52" s="34">
        <f>SUM(AG53:AG62)</f>
        <v>37481337.500646666</v>
      </c>
      <c r="AH52" s="34">
        <f>SUM(AH53:AH62)</f>
        <v>1</v>
      </c>
      <c r="AI52" s="34">
        <f>SUM(AI53:AI62)</f>
        <v>25526.599410666659</v>
      </c>
      <c r="AJ52" s="34">
        <f t="shared" si="182"/>
        <v>0</v>
      </c>
      <c r="AK52" s="34">
        <f t="shared" si="182"/>
        <v>0</v>
      </c>
      <c r="AL52" s="34">
        <f t="shared" si="182"/>
        <v>0</v>
      </c>
      <c r="AM52" s="34">
        <f t="shared" si="182"/>
        <v>0</v>
      </c>
      <c r="AN52" s="34">
        <f t="shared" si="182"/>
        <v>3</v>
      </c>
      <c r="AO52" s="34">
        <f t="shared" si="182"/>
        <v>105474.85612159997</v>
      </c>
      <c r="AP52" s="34">
        <f t="shared" si="182"/>
        <v>0</v>
      </c>
      <c r="AQ52" s="34">
        <f t="shared" si="182"/>
        <v>0</v>
      </c>
      <c r="AR52" s="34">
        <f t="shared" si="182"/>
        <v>178</v>
      </c>
      <c r="AS52" s="34">
        <f t="shared" si="182"/>
        <v>5730379.4586303998</v>
      </c>
      <c r="AT52" s="34">
        <f t="shared" si="182"/>
        <v>0</v>
      </c>
      <c r="AU52" s="34">
        <f t="shared" si="182"/>
        <v>0</v>
      </c>
      <c r="AV52" s="34">
        <f t="shared" si="182"/>
        <v>0</v>
      </c>
      <c r="AW52" s="34">
        <f t="shared" si="182"/>
        <v>0</v>
      </c>
      <c r="AX52" s="34">
        <f t="shared" si="182"/>
        <v>0</v>
      </c>
      <c r="AY52" s="34">
        <f t="shared" si="182"/>
        <v>0</v>
      </c>
      <c r="AZ52" s="34">
        <f t="shared" si="182"/>
        <v>0</v>
      </c>
      <c r="BA52" s="34">
        <f t="shared" si="182"/>
        <v>0</v>
      </c>
      <c r="BB52" s="34">
        <f t="shared" si="182"/>
        <v>0</v>
      </c>
      <c r="BC52" s="34">
        <f t="shared" si="182"/>
        <v>0</v>
      </c>
      <c r="BD52" s="34">
        <f t="shared" si="182"/>
        <v>0</v>
      </c>
      <c r="BE52" s="34">
        <f t="shared" si="182"/>
        <v>0</v>
      </c>
      <c r="BF52" s="34">
        <f t="shared" si="182"/>
        <v>0</v>
      </c>
      <c r="BG52" s="34">
        <f t="shared" si="182"/>
        <v>0</v>
      </c>
      <c r="BH52" s="34">
        <f t="shared" si="182"/>
        <v>0</v>
      </c>
      <c r="BI52" s="34">
        <f t="shared" si="182"/>
        <v>0</v>
      </c>
      <c r="BJ52" s="34">
        <f t="shared" si="182"/>
        <v>12</v>
      </c>
      <c r="BK52" s="34">
        <f t="shared" si="182"/>
        <v>439063.36217333318</v>
      </c>
      <c r="BL52" s="34">
        <f t="shared" si="182"/>
        <v>0</v>
      </c>
      <c r="BM52" s="34">
        <f t="shared" si="182"/>
        <v>0</v>
      </c>
      <c r="BN52" s="34">
        <f t="shared" si="182"/>
        <v>0</v>
      </c>
      <c r="BO52" s="34">
        <f t="shared" si="182"/>
        <v>0</v>
      </c>
      <c r="BP52" s="34">
        <f t="shared" si="182"/>
        <v>0</v>
      </c>
      <c r="BQ52" s="34">
        <f t="shared" si="182"/>
        <v>0</v>
      </c>
      <c r="BR52" s="34">
        <f t="shared" si="182"/>
        <v>0</v>
      </c>
      <c r="BS52" s="34">
        <f t="shared" si="182"/>
        <v>0</v>
      </c>
      <c r="BT52" s="34">
        <f>SUM(BT53:BT62)</f>
        <v>0</v>
      </c>
      <c r="BU52" s="34">
        <f>SUM(BU53:BU62)</f>
        <v>0</v>
      </c>
      <c r="BV52" s="34">
        <f t="shared" si="182"/>
        <v>0</v>
      </c>
      <c r="BW52" s="34">
        <f t="shared" si="182"/>
        <v>0</v>
      </c>
      <c r="BX52" s="34">
        <f>SUM(BX53:BX62)</f>
        <v>0</v>
      </c>
      <c r="BY52" s="34">
        <f>SUM(BY53:BY62)</f>
        <v>0</v>
      </c>
      <c r="BZ52" s="34">
        <f t="shared" ref="BZ52:DQ52" si="183">SUM(BZ53:BZ62)</f>
        <v>0</v>
      </c>
      <c r="CA52" s="34">
        <f t="shared" si="183"/>
        <v>0</v>
      </c>
      <c r="CB52" s="34">
        <f>SUM(CB53:CB62)</f>
        <v>0</v>
      </c>
      <c r="CC52" s="34">
        <f>SUM(CC53:CC62)</f>
        <v>0</v>
      </c>
      <c r="CD52" s="34">
        <f t="shared" si="183"/>
        <v>0</v>
      </c>
      <c r="CE52" s="34">
        <f t="shared" si="183"/>
        <v>0</v>
      </c>
      <c r="CF52" s="34">
        <f>SUM(CF53:CF62)</f>
        <v>0</v>
      </c>
      <c r="CG52" s="34">
        <f>SUM(CG53:CG62)</f>
        <v>0</v>
      </c>
      <c r="CH52" s="34">
        <f t="shared" si="183"/>
        <v>0</v>
      </c>
      <c r="CI52" s="34">
        <f t="shared" si="183"/>
        <v>0</v>
      </c>
      <c r="CJ52" s="34">
        <f>SUM(CJ53:CJ62)</f>
        <v>0</v>
      </c>
      <c r="CK52" s="34">
        <f>SUM(CK53:CK62)</f>
        <v>0</v>
      </c>
      <c r="CL52" s="34">
        <f>SUM(CL53:CL62)</f>
        <v>18</v>
      </c>
      <c r="CM52" s="34">
        <f>SUM(CM53:CM62)</f>
        <v>552225.81634079991</v>
      </c>
      <c r="CN52" s="34">
        <f t="shared" si="183"/>
        <v>26</v>
      </c>
      <c r="CO52" s="34">
        <f t="shared" si="183"/>
        <v>826235.5793999997</v>
      </c>
      <c r="CP52" s="34">
        <f t="shared" si="183"/>
        <v>2</v>
      </c>
      <c r="CQ52" s="34">
        <f t="shared" si="183"/>
        <v>48798.579321333309</v>
      </c>
      <c r="CR52" s="34">
        <f t="shared" si="183"/>
        <v>8</v>
      </c>
      <c r="CS52" s="34">
        <f t="shared" si="183"/>
        <v>310298.59510719997</v>
      </c>
      <c r="CT52" s="34">
        <f t="shared" si="183"/>
        <v>0</v>
      </c>
      <c r="CU52" s="34">
        <f t="shared" si="183"/>
        <v>0</v>
      </c>
      <c r="CV52" s="34">
        <f t="shared" si="183"/>
        <v>0</v>
      </c>
      <c r="CW52" s="34">
        <f t="shared" si="183"/>
        <v>0</v>
      </c>
      <c r="CX52" s="34">
        <f t="shared" si="183"/>
        <v>16</v>
      </c>
      <c r="CY52" s="34">
        <f t="shared" si="183"/>
        <v>513375.96468479984</v>
      </c>
      <c r="CZ52" s="34">
        <f t="shared" si="183"/>
        <v>0</v>
      </c>
      <c r="DA52" s="34">
        <f t="shared" si="183"/>
        <v>0</v>
      </c>
      <c r="DB52" s="34">
        <f>SUM(DB53:DB62)</f>
        <v>2</v>
      </c>
      <c r="DC52" s="34">
        <f>SUM(DC53:DC62)</f>
        <v>80711.169705599983</v>
      </c>
      <c r="DD52" s="34">
        <f t="shared" si="183"/>
        <v>7</v>
      </c>
      <c r="DE52" s="34">
        <f t="shared" si="183"/>
        <v>240122.32226640001</v>
      </c>
      <c r="DF52" s="34">
        <f>SUM(DF53:DF62)</f>
        <v>7</v>
      </c>
      <c r="DG52" s="34">
        <f>SUM(DG53:DG62)</f>
        <v>187240.21116733336</v>
      </c>
      <c r="DH52" s="34">
        <f t="shared" si="183"/>
        <v>8</v>
      </c>
      <c r="DI52" s="34">
        <f t="shared" si="183"/>
        <v>213988.81276266661</v>
      </c>
      <c r="DJ52" s="34">
        <f>SUM(DJ53:DJ62)</f>
        <v>0</v>
      </c>
      <c r="DK52" s="34">
        <f>SUM(DK53:DK62)</f>
        <v>0</v>
      </c>
      <c r="DL52" s="34">
        <f t="shared" si="183"/>
        <v>2</v>
      </c>
      <c r="DM52" s="34">
        <f t="shared" si="183"/>
        <v>82911.011511999983</v>
      </c>
      <c r="DN52" s="34">
        <f t="shared" si="183"/>
        <v>0</v>
      </c>
      <c r="DO52" s="34">
        <f t="shared" si="183"/>
        <v>0</v>
      </c>
      <c r="DP52" s="34">
        <f t="shared" si="183"/>
        <v>0</v>
      </c>
      <c r="DQ52" s="34">
        <f t="shared" si="183"/>
        <v>0</v>
      </c>
      <c r="DR52" s="34">
        <f>SUM(DR53:DR62)</f>
        <v>0</v>
      </c>
      <c r="DS52" s="34">
        <f>SUM(DS53:DS62)</f>
        <v>0</v>
      </c>
      <c r="DT52" s="34">
        <f t="shared" ref="DT52:DU52" si="184">SUM(DT53:DT62)</f>
        <v>1150</v>
      </c>
      <c r="DU52" s="34">
        <f t="shared" si="184"/>
        <v>46837689.839250796</v>
      </c>
    </row>
    <row r="53" spans="1:125" ht="30" x14ac:dyDescent="0.25">
      <c r="A53" s="31"/>
      <c r="B53" s="47">
        <v>34</v>
      </c>
      <c r="C53" s="21" t="s">
        <v>182</v>
      </c>
      <c r="D53" s="22">
        <f t="shared" si="159"/>
        <v>18150.400000000001</v>
      </c>
      <c r="E53" s="22">
        <f t="shared" si="159"/>
        <v>18790</v>
      </c>
      <c r="F53" s="29">
        <v>0.97</v>
      </c>
      <c r="G53" s="23">
        <v>1</v>
      </c>
      <c r="H53" s="24"/>
      <c r="I53" s="22">
        <v>1.4</v>
      </c>
      <c r="J53" s="22">
        <v>1.68</v>
      </c>
      <c r="K53" s="22">
        <v>2.23</v>
      </c>
      <c r="L53" s="22">
        <v>2.39</v>
      </c>
      <c r="M53" s="25">
        <v>2.57</v>
      </c>
      <c r="N53" s="26"/>
      <c r="O53" s="26">
        <f t="shared" ref="O53:O62" si="185">(N53/12*1*$D53*$F53*$G53*$I53*O$9)+(N53/12*11*$E53*$F53*$G53*$I53*O$10)</f>
        <v>0</v>
      </c>
      <c r="P53" s="26"/>
      <c r="Q53" s="26">
        <f t="shared" ref="Q53:Q62" si="186">(P53/12*1*$D53*$F53*$G53*$I53*$Q$9)+(P53/12*11*$E53*$F53*$G53*$I53*$Q$10)</f>
        <v>0</v>
      </c>
      <c r="R53" s="26"/>
      <c r="S53" s="26">
        <f t="shared" ref="S53:S62" si="187">(R53/12*1*$D53*$F53*$G53*$I53*S$9)+(R53/12*11*$E53*$F53*$G53*$I53*S$10)</f>
        <v>0</v>
      </c>
      <c r="T53" s="26"/>
      <c r="U53" s="26">
        <f t="shared" ref="U53:U62" si="188">(T53/12*1*$D53*$F53*$G53*$I53*U$9)+(T53/12*11*$E53*$F53*$G53*$I53*U$10)</f>
        <v>0</v>
      </c>
      <c r="V53" s="26"/>
      <c r="W53" s="26">
        <f t="shared" ref="W53:W62" si="189">(V53/12*1*$D53*$F53*$G53*$I53*W$9)+(V53/12*11*$E53*$F53*$G53*$I53*W$10)</f>
        <v>0</v>
      </c>
      <c r="X53" s="26"/>
      <c r="Y53" s="26">
        <f t="shared" ref="Y53:Y62" si="190">(X53/12*1*$D53*$F53*$G53*$I53*Y$9)+(X53/12*11*$E53*$F53*$G53*$I53*Y$10)</f>
        <v>0</v>
      </c>
      <c r="Z53" s="26"/>
      <c r="AA53" s="26">
        <f t="shared" ref="AA53:AA62" si="191">(Z53/12*1*$D53*$F53*$G53*$I53*AA$9)+(Z53/12*11*$E53*$F53*$G53*$I53*AA$10)</f>
        <v>0</v>
      </c>
      <c r="AB53" s="26"/>
      <c r="AC53" s="26">
        <f t="shared" ref="AC53:AC62" si="192">(AB53/12*1*$D53*$F53*$G53*$I53*AC$9)+(AB53/12*11*$E53*$F53*$G53*$I53*AC$10)</f>
        <v>0</v>
      </c>
      <c r="AD53" s="26"/>
      <c r="AE53" s="26">
        <f t="shared" ref="AE53:AE62" si="193">(AD53/12*1*$D53*$F53*$G53*$I53*AE$9)+(AD53/12*11*$E53*$F53*$G53*$I53*AE$10)</f>
        <v>0</v>
      </c>
      <c r="AF53" s="26">
        <v>418</v>
      </c>
      <c r="AG53" s="26">
        <f t="shared" ref="AG53:AG62" si="194">(AF53/12*1*$D53*$F53*$G53*$I53*AG$9)+(AF53/12*11*$E53*$F53*$G53*$I53*AG$10)</f>
        <v>13337648.192073332</v>
      </c>
      <c r="AH53" s="26">
        <v>1</v>
      </c>
      <c r="AI53" s="26">
        <f t="shared" ref="AI53:AI62" si="195">(AH53/12*1*$D53*$F53*$G53*$I53*AI$9)+(AH53/12*11*$E53*$F53*$G53*$I53*AI$10)</f>
        <v>25526.599410666659</v>
      </c>
      <c r="AJ53" s="34"/>
      <c r="AK53" s="26">
        <f t="shared" ref="AK53:AK62" si="196">(AJ53/12*1*$D53*$F53*$G53*$I53*AK$9)+(AJ53/12*11*$E53*$F53*$G53*$I53*AK$10)</f>
        <v>0</v>
      </c>
      <c r="AL53" s="26"/>
      <c r="AM53" s="26">
        <f t="shared" ref="AM53:AM62" si="197">(AL53/12*1*$D53*$F53*$G53*$I53*AM$9)+(AL53/12*11*$E53*$F53*$G53*$I53*AM$10)</f>
        <v>0</v>
      </c>
      <c r="AN53" s="26">
        <v>1</v>
      </c>
      <c r="AO53" s="26">
        <f t="shared" ref="AO53:AO62" si="198">(AN53/12*1*$D53*$F53*$G53*$J53*AO$9)+(AN53/12*11*$E53*$F53*$G53*$J53*AO$10)</f>
        <v>30631.91929279999</v>
      </c>
      <c r="AP53" s="26"/>
      <c r="AQ53" s="26">
        <f t="shared" ref="AQ53:AQ62" si="199">(AP53/12*1*$D53*$F53*$G53*$J53*AQ$9)+(AP53/12*11*$E53*$F53*$G53*$J53*AQ$10)</f>
        <v>0</v>
      </c>
      <c r="AR53" s="26">
        <v>126</v>
      </c>
      <c r="AS53" s="26">
        <f t="shared" ref="AS53:AS62" si="200">(AR53/12*1*$D53*$F53*$G53*$J53*AS$9)+(AR53/12*11*$E53*$F53*$G53*$J53*AS$10)</f>
        <v>3859621.8308927999</v>
      </c>
      <c r="AT53" s="26"/>
      <c r="AU53" s="26">
        <f t="shared" ref="AU53:AU62" si="201">(AT53/12*1*$D53*$F53*$G53*$J53*AU$9)+(AT53/12*11*$E53*$F53*$G53*$J53*AU$10)</f>
        <v>0</v>
      </c>
      <c r="AV53" s="26"/>
      <c r="AW53" s="26">
        <f t="shared" ref="AW53:AW62" si="202">(AV53/12*1*$D53*$F53*$G53*$I53*AW$9)+(AV53/12*11*$E53*$F53*$G53*$I53*AW$10)</f>
        <v>0</v>
      </c>
      <c r="AX53" s="26"/>
      <c r="AY53" s="26">
        <f t="shared" ref="AY53:AY62" si="203">(AX53/12*1*$D53*$F53*$G53*$I53*AY$9)+(AX53/12*11*$E53*$F53*$G53*$I53*AY$10)</f>
        <v>0</v>
      </c>
      <c r="AZ53" s="26"/>
      <c r="BA53" s="26">
        <f t="shared" ref="BA53:BA62" si="204">(AZ53/12*1*$D53*$F53*$G53*$J53*BA$9)+(AZ53/12*11*$E53*$F53*$G53*$J53*BA$10)</f>
        <v>0</v>
      </c>
      <c r="BB53" s="26"/>
      <c r="BC53" s="26">
        <f t="shared" ref="BC53:BC62" si="205">(BB53/12*1*$D53*$F53*$G53*$I53*BC$9)+(BB53/12*11*$E53*$F53*$G53*$I53*BC$10)</f>
        <v>0</v>
      </c>
      <c r="BD53" s="26"/>
      <c r="BE53" s="26">
        <f t="shared" ref="BE53:BE62" si="206">(BD53/12*1*$D53*$F53*$G53*$I53*BE$9)+(BD53/12*11*$E53*$F53*$G53*$I53*BE$10)</f>
        <v>0</v>
      </c>
      <c r="BF53" s="26"/>
      <c r="BG53" s="26">
        <f t="shared" ref="BG53:BG62" si="207">(BF53/12*1*$D53*$F53*$G53*$I53*BG$9)+(BF53/12*11*$E53*$F53*$G53*$I53*BG$10)</f>
        <v>0</v>
      </c>
      <c r="BH53" s="26"/>
      <c r="BI53" s="26">
        <f t="shared" ref="BI53:BI62" si="208">(BH53/12*1*$D53*$F53*$G53*$J53*BI$9)+(BH53/12*11*$E53*$F53*$G53*$J53*BI$10)</f>
        <v>0</v>
      </c>
      <c r="BJ53" s="26">
        <v>4</v>
      </c>
      <c r="BK53" s="26">
        <f t="shared" ref="BK53:BK62" si="209">(BJ53/12*1*$D53*$F53*$G53*$I53*BK$9)+(BJ53/12*11*$E53*$F53*$G53*$I53*BK$10)</f>
        <v>107277.4461733333</v>
      </c>
      <c r="BL53" s="26"/>
      <c r="BM53" s="26">
        <f t="shared" ref="BM53:BM62" si="210">(BL53/12*1*$D53*$F53*$G53*$I53*BM$9)+(BL53/12*11*$E53*$F53*$G53*$I53*BM$10)</f>
        <v>0</v>
      </c>
      <c r="BN53" s="30"/>
      <c r="BO53" s="26">
        <f t="shared" ref="BO53:BO62" si="211">(BN53/12*1*$D53*$F53*$G53*$J53*BO$9)+(BN53/12*11*$E53*$F53*$G53*$J53*BO$10)</f>
        <v>0</v>
      </c>
      <c r="BP53" s="26"/>
      <c r="BQ53" s="26">
        <f t="shared" ref="BQ53:BQ62" si="212">(BP53/12*1*$D53*$F53*$G53*$J53*BQ$9)+(BP53/12*11*$E53*$F53*$G53*$J53*BQ$10)</f>
        <v>0</v>
      </c>
      <c r="BR53" s="26"/>
      <c r="BS53" s="26">
        <f t="shared" ref="BS53:BS62" si="213">(BR53/12*1*$D53*$F53*$G53*$J53*BS$9)+(BR53/12*11*$E53*$F53*$G53*$J53*BS$10)</f>
        <v>0</v>
      </c>
      <c r="BT53" s="26"/>
      <c r="BU53" s="26">
        <f t="shared" ref="BU53:BU62" si="214">(BT53/12*1*$D53*$F53*$G53*$I53*BU$9)+(BT53/12*11*$E53*$F53*$G53*$I53*BU$10)</f>
        <v>0</v>
      </c>
      <c r="BV53" s="26"/>
      <c r="BW53" s="26">
        <f t="shared" ref="BW53:BW62" si="215">(BV53/12*1*$D53*$F53*$G53*$I53*BW$9)+(BV53/12*11*$E53*$F53*$G53*$I53*BW$10)</f>
        <v>0</v>
      </c>
      <c r="BX53" s="26"/>
      <c r="BY53" s="26">
        <f t="shared" ref="BY53:BY62" si="216">(BX53/12*1*$D53*$F53*$G53*$I53*BY$9)+(BX53/12*11*$E53*$F53*$G53*$I53*BY$10)</f>
        <v>0</v>
      </c>
      <c r="BZ53" s="26"/>
      <c r="CA53" s="26">
        <f t="shared" ref="CA53:CA62" si="217">(BZ53/12*1*$D53*$F53*$G53*$I53*CA$9)+(BZ53/12*11*$E53*$F53*$G53*$I53*CA$10)</f>
        <v>0</v>
      </c>
      <c r="CB53" s="26"/>
      <c r="CC53" s="26">
        <f t="shared" ref="CC53:CC62" si="218">(CB53/12*1*$D53*$F53*$G53*$J53*CC$9)+(CB53/12*11*$E53*$F53*$G53*$J53*CC$10)</f>
        <v>0</v>
      </c>
      <c r="CD53" s="26"/>
      <c r="CE53" s="26">
        <f t="shared" ref="CE53:CE62" si="219">(CD53/12*1*$D53*$F53*$G53*$I53*CE$9)+(CD53/12*11*$E53*$F53*$G53*$I53*CE$10)</f>
        <v>0</v>
      </c>
      <c r="CF53" s="26"/>
      <c r="CG53" s="26">
        <f t="shared" ref="CG53:CG62" si="220">(CF53/12*1*$D53*$F53*$G53*$J53*CG$9)+(CF53/12*11*$E53*$F53*$G53*$J53*CG$10)</f>
        <v>0</v>
      </c>
      <c r="CH53" s="26"/>
      <c r="CI53" s="26">
        <f t="shared" ref="CI53:CI62" si="221">(CH53/12*1*$D53*$F53*$G53*$I53*CI$9)+(CH53/12*11*$E53*$F53*$G53*$I53*CI$10)</f>
        <v>0</v>
      </c>
      <c r="CJ53" s="26"/>
      <c r="CK53" s="26">
        <f t="shared" ref="CK53:CK62" si="222">(CJ53/12*1*$D53*$F53*$G53*$I53*CK$9)+(CJ53/12*11*$E53*$F53*$G53*$I53*CK$10)</f>
        <v>0</v>
      </c>
      <c r="CL53" s="26">
        <v>12</v>
      </c>
      <c r="CM53" s="26">
        <f t="shared" ref="CM53:CM62" si="223">(CL53/12*1*$D53*$F53*$G53*$J53*CM$9)+(CL53/12*11*$E53*$F53*$G53*$J53*CM$10)</f>
        <v>349722.98706239997</v>
      </c>
      <c r="CN53" s="26">
        <v>16</v>
      </c>
      <c r="CO53" s="26">
        <f t="shared" ref="CO53:CO62" si="224">(CN53/12*1*$D53*$F53*$G53*$J53*CO$9)+(CN53/12*11*$E53*$F53*$G53*$J53*CO$10)</f>
        <v>466297.31608319981</v>
      </c>
      <c r="CP53" s="26">
        <v>2</v>
      </c>
      <c r="CQ53" s="26">
        <f t="shared" ref="CQ53:CQ62" si="225">(CP53/12*1*$D53*$F53*$G53*$I53*CQ$9)+(CP53/12*11*$E53*$F53*$G53*$I53*CQ$10)</f>
        <v>48798.579321333309</v>
      </c>
      <c r="CR53" s="26">
        <v>6</v>
      </c>
      <c r="CS53" s="26">
        <f t="shared" ref="CS53:CS62" si="226">(CR53/12*1*$D53*$F53*$G53*$J53*CS$9)+(CR53/12*11*$E53*$F53*$G53*$J53*CS$10)</f>
        <v>175674.8855568</v>
      </c>
      <c r="CT53" s="26"/>
      <c r="CU53" s="26">
        <f t="shared" ref="CU53:CU62" si="227">(CT53/12*1*$D53*$F53*$G53*$J53*CU$9)+(CT53/12*11*$E53*$F53*$G53*$J53*CU$10)</f>
        <v>0</v>
      </c>
      <c r="CV53" s="26"/>
      <c r="CW53" s="26">
        <f t="shared" ref="CW53:CW62" si="228">(CV53/12*1*$D53*$F53*$G53*$J53*CW$9)+(CV53/12*11*$E53*$F53*$G53*$J53*CW$10)</f>
        <v>0</v>
      </c>
      <c r="CX53" s="26">
        <v>16</v>
      </c>
      <c r="CY53" s="26">
        <f t="shared" ref="CY53:CY62" si="229">(CX53/12*1*$D53*$F53*$G53*$J53*CY$9)+(CX53/12*11*$E53*$F53*$G53*$J53*CY$10)</f>
        <v>513375.96468479984</v>
      </c>
      <c r="CZ53" s="26"/>
      <c r="DA53" s="26">
        <f t="shared" ref="DA53:DA62" si="230">(CZ53/12*1*$D53*$F53*$G53*$I53*DA$9)+(CZ53/12*11*$E53*$F53*$G53*$I53*DA$10)</f>
        <v>0</v>
      </c>
      <c r="DB53" s="26"/>
      <c r="DC53" s="26">
        <f t="shared" ref="DC53:DC62" si="231">(DB53/12*1*$D53*$F53*$G53*$J53*DC$9)+(DB53/12*11*$E53*$F53*$G53*$J53*DC$10)</f>
        <v>0</v>
      </c>
      <c r="DD53" s="26">
        <v>5</v>
      </c>
      <c r="DE53" s="26">
        <f t="shared" ref="DE53:DE62" si="232">(DD53/12*1*$D53*$F53*$G53*$J53*DE$9)+(DD53/12*11*$E53*$F53*$G53*$J53*DE$10)</f>
        <v>159752.16227600002</v>
      </c>
      <c r="DF53" s="26">
        <v>7</v>
      </c>
      <c r="DG53" s="26">
        <f t="shared" ref="DG53:DG62" si="233">(DF53/12*1*$D53*$F53*$G53*$I53*DG$9)+(DF53/12*11*$E53*$F53*$G53*$I53*DG$10)</f>
        <v>187240.21116733336</v>
      </c>
      <c r="DH53" s="26">
        <v>8</v>
      </c>
      <c r="DI53" s="26">
        <f t="shared" ref="DI53:DI62" si="234">(DH53/12*1*$D53*$F53*$G53*$I53*DI$9)+(DH53/12*11*$E53*$F53*$G53*$I53*DI$10)</f>
        <v>213988.81276266661</v>
      </c>
      <c r="DJ53" s="26"/>
      <c r="DK53" s="26">
        <f t="shared" ref="DK53:DK62" si="235">(DJ53/12*1*$D53*$F53*$G53*$J53*DK$9)+(DJ53/12*11*$E53*$F53*$G53*$J53*DK$10)</f>
        <v>0</v>
      </c>
      <c r="DL53" s="26">
        <v>2</v>
      </c>
      <c r="DM53" s="26">
        <f t="shared" ref="DM53:DM62" si="236">(DL53/12*1*$D53*$F53*$G53*$J53*DM$9)+(DL53/12*11*$E53*$F53*$G53*$J53*DM$10)</f>
        <v>82911.011511999983</v>
      </c>
      <c r="DN53" s="26"/>
      <c r="DO53" s="26">
        <f t="shared" ref="DO53:DO62" si="237">(DN53/12*1*$D53*$F53*$G53*$J53*DO$9)+(DN53/12*11*$E53*$F53*$G53*$J53*DO$10)</f>
        <v>0</v>
      </c>
      <c r="DP53" s="26"/>
      <c r="DQ53" s="26">
        <f t="shared" ref="DQ53:DQ62" si="238">(DP53/12*1*$D53*$F53*$G53*$K53*DQ$9)+(DP53/12*11*$E53*$F53*$G53*$K53*DQ$10)</f>
        <v>0</v>
      </c>
      <c r="DR53" s="26"/>
      <c r="DS53" s="26">
        <f t="shared" ref="DS53:DS62" si="239">(DR53/12*1*$D53*$F53*$G53*$L53*DS$9)+(DR53/12*11*$E53*$F53*$G53*$M53*DS$10)</f>
        <v>0</v>
      </c>
      <c r="DT53" s="27">
        <f t="shared" ref="DT53:DU62" si="240">SUM(AJ53,AF53,AD53,P53,V53,N53,Z53,AB53,R53,BV53,CP53,CJ53,DH53,BT53,DF53,CZ53,AL53,BJ53,BL53,BB53,BD53,BF53,CH53,BX53,X53,AH53,BZ53,DN53,DJ53,CR53,DD53,DL53,CN53,CV53,CL53,DB53,CX53,CB53,AN53,AP53,BN53,AR53,BH53,AT53,BP53,BR53,AZ53,CT53,DP53,DR53,CD53,T53,AX53,CF53,AV53)</f>
        <v>624</v>
      </c>
      <c r="DU53" s="28">
        <f t="shared" si="240"/>
        <v>19558467.918269467</v>
      </c>
    </row>
    <row r="54" spans="1:125" ht="30" x14ac:dyDescent="0.25">
      <c r="A54" s="31"/>
      <c r="B54" s="47">
        <v>35</v>
      </c>
      <c r="C54" s="21" t="s">
        <v>183</v>
      </c>
      <c r="D54" s="22">
        <f t="shared" si="159"/>
        <v>18150.400000000001</v>
      </c>
      <c r="E54" s="22">
        <f t="shared" si="159"/>
        <v>18790</v>
      </c>
      <c r="F54" s="29">
        <v>1.1100000000000001</v>
      </c>
      <c r="G54" s="23">
        <v>1</v>
      </c>
      <c r="H54" s="24"/>
      <c r="I54" s="22">
        <v>1.4</v>
      </c>
      <c r="J54" s="22">
        <v>1.68</v>
      </c>
      <c r="K54" s="22">
        <v>2.23</v>
      </c>
      <c r="L54" s="22">
        <v>2.39</v>
      </c>
      <c r="M54" s="25">
        <v>2.57</v>
      </c>
      <c r="N54" s="26"/>
      <c r="O54" s="26">
        <f t="shared" si="185"/>
        <v>0</v>
      </c>
      <c r="P54" s="26"/>
      <c r="Q54" s="26">
        <f t="shared" si="186"/>
        <v>0</v>
      </c>
      <c r="R54" s="26"/>
      <c r="S54" s="26">
        <f t="shared" si="187"/>
        <v>0</v>
      </c>
      <c r="T54" s="26"/>
      <c r="U54" s="26">
        <f t="shared" si="188"/>
        <v>0</v>
      </c>
      <c r="V54" s="26"/>
      <c r="W54" s="26">
        <f t="shared" si="189"/>
        <v>0</v>
      </c>
      <c r="X54" s="26"/>
      <c r="Y54" s="26">
        <f t="shared" si="190"/>
        <v>0</v>
      </c>
      <c r="Z54" s="26"/>
      <c r="AA54" s="26">
        <f t="shared" si="191"/>
        <v>0</v>
      </c>
      <c r="AB54" s="26"/>
      <c r="AC54" s="26">
        <f t="shared" si="192"/>
        <v>0</v>
      </c>
      <c r="AD54" s="26"/>
      <c r="AE54" s="26">
        <f t="shared" si="193"/>
        <v>0</v>
      </c>
      <c r="AF54" s="26">
        <v>110</v>
      </c>
      <c r="AG54" s="26">
        <f t="shared" si="194"/>
        <v>4016491.9948999998</v>
      </c>
      <c r="AH54" s="26"/>
      <c r="AI54" s="26">
        <f t="shared" si="195"/>
        <v>0</v>
      </c>
      <c r="AJ54" s="26"/>
      <c r="AK54" s="26">
        <f t="shared" si="196"/>
        <v>0</v>
      </c>
      <c r="AL54" s="26"/>
      <c r="AM54" s="26">
        <f t="shared" si="197"/>
        <v>0</v>
      </c>
      <c r="AN54" s="26"/>
      <c r="AO54" s="26">
        <f t="shared" si="198"/>
        <v>0</v>
      </c>
      <c r="AP54" s="26"/>
      <c r="AQ54" s="26">
        <f t="shared" si="199"/>
        <v>0</v>
      </c>
      <c r="AR54" s="26">
        <v>14</v>
      </c>
      <c r="AS54" s="26">
        <f t="shared" si="200"/>
        <v>490742.29464960011</v>
      </c>
      <c r="AT54" s="26"/>
      <c r="AU54" s="26">
        <f t="shared" si="201"/>
        <v>0</v>
      </c>
      <c r="AV54" s="26"/>
      <c r="AW54" s="26">
        <f t="shared" si="202"/>
        <v>0</v>
      </c>
      <c r="AX54" s="26"/>
      <c r="AY54" s="26">
        <f t="shared" si="203"/>
        <v>0</v>
      </c>
      <c r="AZ54" s="26"/>
      <c r="BA54" s="26">
        <f t="shared" si="204"/>
        <v>0</v>
      </c>
      <c r="BB54" s="26"/>
      <c r="BC54" s="26">
        <f t="shared" si="205"/>
        <v>0</v>
      </c>
      <c r="BD54" s="26"/>
      <c r="BE54" s="26">
        <f t="shared" si="206"/>
        <v>0</v>
      </c>
      <c r="BF54" s="26"/>
      <c r="BG54" s="26">
        <f t="shared" si="207"/>
        <v>0</v>
      </c>
      <c r="BH54" s="26"/>
      <c r="BI54" s="26">
        <f t="shared" si="208"/>
        <v>0</v>
      </c>
      <c r="BJ54" s="26"/>
      <c r="BK54" s="26">
        <f t="shared" si="209"/>
        <v>0</v>
      </c>
      <c r="BL54" s="26"/>
      <c r="BM54" s="26">
        <f t="shared" si="210"/>
        <v>0</v>
      </c>
      <c r="BN54" s="30"/>
      <c r="BO54" s="26">
        <f t="shared" si="211"/>
        <v>0</v>
      </c>
      <c r="BP54" s="26"/>
      <c r="BQ54" s="26">
        <f t="shared" si="212"/>
        <v>0</v>
      </c>
      <c r="BR54" s="26"/>
      <c r="BS54" s="26">
        <f t="shared" si="213"/>
        <v>0</v>
      </c>
      <c r="BT54" s="26"/>
      <c r="BU54" s="26">
        <f t="shared" si="214"/>
        <v>0</v>
      </c>
      <c r="BV54" s="26"/>
      <c r="BW54" s="26">
        <f t="shared" si="215"/>
        <v>0</v>
      </c>
      <c r="BX54" s="26"/>
      <c r="BY54" s="26">
        <f t="shared" si="216"/>
        <v>0</v>
      </c>
      <c r="BZ54" s="26"/>
      <c r="CA54" s="26">
        <f t="shared" si="217"/>
        <v>0</v>
      </c>
      <c r="CB54" s="26"/>
      <c r="CC54" s="26">
        <f t="shared" si="218"/>
        <v>0</v>
      </c>
      <c r="CD54" s="26"/>
      <c r="CE54" s="26">
        <f t="shared" si="219"/>
        <v>0</v>
      </c>
      <c r="CF54" s="26"/>
      <c r="CG54" s="26">
        <f t="shared" si="220"/>
        <v>0</v>
      </c>
      <c r="CH54" s="26"/>
      <c r="CI54" s="26">
        <f t="shared" si="221"/>
        <v>0</v>
      </c>
      <c r="CJ54" s="26"/>
      <c r="CK54" s="26">
        <f t="shared" si="222"/>
        <v>0</v>
      </c>
      <c r="CL54" s="26">
        <v>4</v>
      </c>
      <c r="CM54" s="26">
        <f t="shared" si="223"/>
        <v>133399.48991040001</v>
      </c>
      <c r="CN54" s="26">
        <v>2</v>
      </c>
      <c r="CO54" s="26">
        <f t="shared" si="224"/>
        <v>66699.744955200003</v>
      </c>
      <c r="CP54" s="26"/>
      <c r="CQ54" s="26">
        <f t="shared" si="225"/>
        <v>0</v>
      </c>
      <c r="CR54" s="26"/>
      <c r="CS54" s="26">
        <f t="shared" si="226"/>
        <v>0</v>
      </c>
      <c r="CT54" s="26"/>
      <c r="CU54" s="26">
        <f t="shared" si="227"/>
        <v>0</v>
      </c>
      <c r="CV54" s="26"/>
      <c r="CW54" s="26">
        <f t="shared" si="228"/>
        <v>0</v>
      </c>
      <c r="CX54" s="26">
        <v>0</v>
      </c>
      <c r="CY54" s="26">
        <f t="shared" si="229"/>
        <v>0</v>
      </c>
      <c r="CZ54" s="26"/>
      <c r="DA54" s="26">
        <f t="shared" si="230"/>
        <v>0</v>
      </c>
      <c r="DB54" s="26"/>
      <c r="DC54" s="26">
        <f t="shared" si="231"/>
        <v>0</v>
      </c>
      <c r="DD54" s="26"/>
      <c r="DE54" s="26">
        <f t="shared" si="232"/>
        <v>0</v>
      </c>
      <c r="DF54" s="26">
        <v>0</v>
      </c>
      <c r="DG54" s="26">
        <f t="shared" si="233"/>
        <v>0</v>
      </c>
      <c r="DH54" s="26"/>
      <c r="DI54" s="26">
        <f t="shared" si="234"/>
        <v>0</v>
      </c>
      <c r="DJ54" s="26"/>
      <c r="DK54" s="26">
        <f t="shared" si="235"/>
        <v>0</v>
      </c>
      <c r="DL54" s="26"/>
      <c r="DM54" s="26">
        <f t="shared" si="236"/>
        <v>0</v>
      </c>
      <c r="DN54" s="26"/>
      <c r="DO54" s="26">
        <f t="shared" si="237"/>
        <v>0</v>
      </c>
      <c r="DP54" s="26"/>
      <c r="DQ54" s="26">
        <f t="shared" si="238"/>
        <v>0</v>
      </c>
      <c r="DR54" s="26"/>
      <c r="DS54" s="26">
        <f t="shared" si="239"/>
        <v>0</v>
      </c>
      <c r="DT54" s="27">
        <f t="shared" si="240"/>
        <v>130</v>
      </c>
      <c r="DU54" s="28">
        <f t="shared" si="240"/>
        <v>4707333.5244151996</v>
      </c>
    </row>
    <row r="55" spans="1:125" ht="30" x14ac:dyDescent="0.25">
      <c r="A55" s="31"/>
      <c r="B55" s="47">
        <v>36</v>
      </c>
      <c r="C55" s="21" t="s">
        <v>184</v>
      </c>
      <c r="D55" s="22">
        <f t="shared" si="159"/>
        <v>18150.400000000001</v>
      </c>
      <c r="E55" s="22">
        <f t="shared" si="159"/>
        <v>18790</v>
      </c>
      <c r="F55" s="29">
        <v>1.97</v>
      </c>
      <c r="G55" s="23">
        <v>1</v>
      </c>
      <c r="H55" s="24"/>
      <c r="I55" s="22">
        <v>1.4</v>
      </c>
      <c r="J55" s="22">
        <v>1.68</v>
      </c>
      <c r="K55" s="22">
        <v>2.23</v>
      </c>
      <c r="L55" s="22">
        <v>2.39</v>
      </c>
      <c r="M55" s="25">
        <v>2.57</v>
      </c>
      <c r="N55" s="26"/>
      <c r="O55" s="26">
        <f t="shared" si="185"/>
        <v>0</v>
      </c>
      <c r="P55" s="26"/>
      <c r="Q55" s="26">
        <f t="shared" si="186"/>
        <v>0</v>
      </c>
      <c r="R55" s="26"/>
      <c r="S55" s="26">
        <f t="shared" si="187"/>
        <v>0</v>
      </c>
      <c r="T55" s="26"/>
      <c r="U55" s="26">
        <f t="shared" si="188"/>
        <v>0</v>
      </c>
      <c r="V55" s="26"/>
      <c r="W55" s="26">
        <f t="shared" si="189"/>
        <v>0</v>
      </c>
      <c r="X55" s="26"/>
      <c r="Y55" s="26">
        <f t="shared" si="190"/>
        <v>0</v>
      </c>
      <c r="Z55" s="26"/>
      <c r="AA55" s="26">
        <f t="shared" si="191"/>
        <v>0</v>
      </c>
      <c r="AB55" s="26"/>
      <c r="AC55" s="26">
        <f t="shared" si="192"/>
        <v>0</v>
      </c>
      <c r="AD55" s="26"/>
      <c r="AE55" s="26">
        <f t="shared" si="193"/>
        <v>0</v>
      </c>
      <c r="AF55" s="26">
        <v>20</v>
      </c>
      <c r="AG55" s="26">
        <f t="shared" si="194"/>
        <v>1296067.0319333335</v>
      </c>
      <c r="AH55" s="26"/>
      <c r="AI55" s="26">
        <f t="shared" si="195"/>
        <v>0</v>
      </c>
      <c r="AJ55" s="26"/>
      <c r="AK55" s="26">
        <f t="shared" si="196"/>
        <v>0</v>
      </c>
      <c r="AL55" s="26"/>
      <c r="AM55" s="26">
        <f t="shared" si="197"/>
        <v>0</v>
      </c>
      <c r="AN55" s="26"/>
      <c r="AO55" s="26">
        <f t="shared" si="198"/>
        <v>0</v>
      </c>
      <c r="AP55" s="26"/>
      <c r="AQ55" s="26">
        <f t="shared" si="199"/>
        <v>0</v>
      </c>
      <c r="AR55" s="26"/>
      <c r="AS55" s="26">
        <f t="shared" si="200"/>
        <v>0</v>
      </c>
      <c r="AT55" s="26"/>
      <c r="AU55" s="26">
        <f t="shared" si="201"/>
        <v>0</v>
      </c>
      <c r="AV55" s="26"/>
      <c r="AW55" s="26">
        <f t="shared" si="202"/>
        <v>0</v>
      </c>
      <c r="AX55" s="26"/>
      <c r="AY55" s="26">
        <f t="shared" si="203"/>
        <v>0</v>
      </c>
      <c r="AZ55" s="26"/>
      <c r="BA55" s="26">
        <f t="shared" si="204"/>
        <v>0</v>
      </c>
      <c r="BB55" s="26"/>
      <c r="BC55" s="26">
        <f t="shared" si="205"/>
        <v>0</v>
      </c>
      <c r="BD55" s="26"/>
      <c r="BE55" s="26">
        <f t="shared" si="206"/>
        <v>0</v>
      </c>
      <c r="BF55" s="26"/>
      <c r="BG55" s="26">
        <f t="shared" si="207"/>
        <v>0</v>
      </c>
      <c r="BH55" s="26"/>
      <c r="BI55" s="26">
        <f t="shared" si="208"/>
        <v>0</v>
      </c>
      <c r="BJ55" s="26"/>
      <c r="BK55" s="26">
        <f t="shared" si="209"/>
        <v>0</v>
      </c>
      <c r="BL55" s="26"/>
      <c r="BM55" s="26">
        <f t="shared" si="210"/>
        <v>0</v>
      </c>
      <c r="BN55" s="30"/>
      <c r="BO55" s="26">
        <f t="shared" si="211"/>
        <v>0</v>
      </c>
      <c r="BP55" s="26"/>
      <c r="BQ55" s="26">
        <f t="shared" si="212"/>
        <v>0</v>
      </c>
      <c r="BR55" s="26"/>
      <c r="BS55" s="26">
        <f t="shared" si="213"/>
        <v>0</v>
      </c>
      <c r="BT55" s="26"/>
      <c r="BU55" s="26">
        <f t="shared" si="214"/>
        <v>0</v>
      </c>
      <c r="BV55" s="26"/>
      <c r="BW55" s="26">
        <f t="shared" si="215"/>
        <v>0</v>
      </c>
      <c r="BX55" s="26"/>
      <c r="BY55" s="26">
        <f t="shared" si="216"/>
        <v>0</v>
      </c>
      <c r="BZ55" s="26"/>
      <c r="CA55" s="26">
        <f t="shared" si="217"/>
        <v>0</v>
      </c>
      <c r="CB55" s="26"/>
      <c r="CC55" s="26">
        <f t="shared" si="218"/>
        <v>0</v>
      </c>
      <c r="CD55" s="26"/>
      <c r="CE55" s="26">
        <f t="shared" si="219"/>
        <v>0</v>
      </c>
      <c r="CF55" s="26"/>
      <c r="CG55" s="26">
        <f t="shared" si="220"/>
        <v>0</v>
      </c>
      <c r="CH55" s="26"/>
      <c r="CI55" s="26">
        <f t="shared" si="221"/>
        <v>0</v>
      </c>
      <c r="CJ55" s="26"/>
      <c r="CK55" s="26">
        <f t="shared" si="222"/>
        <v>0</v>
      </c>
      <c r="CL55" s="26"/>
      <c r="CM55" s="26">
        <f t="shared" si="223"/>
        <v>0</v>
      </c>
      <c r="CN55" s="26"/>
      <c r="CO55" s="26">
        <f t="shared" si="224"/>
        <v>0</v>
      </c>
      <c r="CP55" s="26"/>
      <c r="CQ55" s="26">
        <f t="shared" si="225"/>
        <v>0</v>
      </c>
      <c r="CR55" s="26"/>
      <c r="CS55" s="26">
        <f t="shared" si="226"/>
        <v>0</v>
      </c>
      <c r="CT55" s="26"/>
      <c r="CU55" s="26">
        <f t="shared" si="227"/>
        <v>0</v>
      </c>
      <c r="CV55" s="26"/>
      <c r="CW55" s="26">
        <f t="shared" si="228"/>
        <v>0</v>
      </c>
      <c r="CX55" s="26">
        <v>0</v>
      </c>
      <c r="CY55" s="26">
        <f t="shared" si="229"/>
        <v>0</v>
      </c>
      <c r="CZ55" s="26"/>
      <c r="DA55" s="26">
        <f t="shared" si="230"/>
        <v>0</v>
      </c>
      <c r="DB55" s="26"/>
      <c r="DC55" s="26">
        <f t="shared" si="231"/>
        <v>0</v>
      </c>
      <c r="DD55" s="26"/>
      <c r="DE55" s="26">
        <f t="shared" si="232"/>
        <v>0</v>
      </c>
      <c r="DF55" s="26">
        <v>0</v>
      </c>
      <c r="DG55" s="26">
        <f t="shared" si="233"/>
        <v>0</v>
      </c>
      <c r="DH55" s="26"/>
      <c r="DI55" s="26">
        <f t="shared" si="234"/>
        <v>0</v>
      </c>
      <c r="DJ55" s="26"/>
      <c r="DK55" s="26">
        <f t="shared" si="235"/>
        <v>0</v>
      </c>
      <c r="DL55" s="26"/>
      <c r="DM55" s="26">
        <f t="shared" si="236"/>
        <v>0</v>
      </c>
      <c r="DN55" s="26"/>
      <c r="DO55" s="26">
        <f t="shared" si="237"/>
        <v>0</v>
      </c>
      <c r="DP55" s="26"/>
      <c r="DQ55" s="26">
        <f t="shared" si="238"/>
        <v>0</v>
      </c>
      <c r="DR55" s="26"/>
      <c r="DS55" s="26">
        <f t="shared" si="239"/>
        <v>0</v>
      </c>
      <c r="DT55" s="27">
        <f t="shared" si="240"/>
        <v>20</v>
      </c>
      <c r="DU55" s="28">
        <f t="shared" si="240"/>
        <v>1296067.0319333335</v>
      </c>
    </row>
    <row r="56" spans="1:125" ht="30" x14ac:dyDescent="0.25">
      <c r="A56" s="31"/>
      <c r="B56" s="47">
        <v>37</v>
      </c>
      <c r="C56" s="21" t="s">
        <v>185</v>
      </c>
      <c r="D56" s="22">
        <f t="shared" si="159"/>
        <v>18150.400000000001</v>
      </c>
      <c r="E56" s="22">
        <f t="shared" si="159"/>
        <v>18790</v>
      </c>
      <c r="F56" s="29">
        <v>2.78</v>
      </c>
      <c r="G56" s="23">
        <v>1</v>
      </c>
      <c r="H56" s="24"/>
      <c r="I56" s="22">
        <v>1.4</v>
      </c>
      <c r="J56" s="22">
        <v>1.68</v>
      </c>
      <c r="K56" s="22">
        <v>2.23</v>
      </c>
      <c r="L56" s="22">
        <v>2.39</v>
      </c>
      <c r="M56" s="25">
        <v>2.57</v>
      </c>
      <c r="N56" s="26"/>
      <c r="O56" s="26">
        <f t="shared" si="185"/>
        <v>0</v>
      </c>
      <c r="P56" s="26"/>
      <c r="Q56" s="26">
        <f t="shared" si="186"/>
        <v>0</v>
      </c>
      <c r="R56" s="26"/>
      <c r="S56" s="26">
        <f t="shared" si="187"/>
        <v>0</v>
      </c>
      <c r="T56" s="26"/>
      <c r="U56" s="26">
        <f t="shared" si="188"/>
        <v>0</v>
      </c>
      <c r="V56" s="26"/>
      <c r="W56" s="26">
        <f t="shared" si="189"/>
        <v>0</v>
      </c>
      <c r="X56" s="26"/>
      <c r="Y56" s="26">
        <f t="shared" si="190"/>
        <v>0</v>
      </c>
      <c r="Z56" s="26"/>
      <c r="AA56" s="26">
        <f t="shared" si="191"/>
        <v>0</v>
      </c>
      <c r="AB56" s="26"/>
      <c r="AC56" s="26">
        <f t="shared" si="192"/>
        <v>0</v>
      </c>
      <c r="AD56" s="26"/>
      <c r="AE56" s="26">
        <f t="shared" si="193"/>
        <v>0</v>
      </c>
      <c r="AF56" s="26"/>
      <c r="AG56" s="26">
        <f t="shared" si="194"/>
        <v>0</v>
      </c>
      <c r="AH56" s="26"/>
      <c r="AI56" s="26">
        <f t="shared" si="195"/>
        <v>0</v>
      </c>
      <c r="AJ56" s="26"/>
      <c r="AK56" s="26">
        <f t="shared" si="196"/>
        <v>0</v>
      </c>
      <c r="AL56" s="26"/>
      <c r="AM56" s="26">
        <f t="shared" si="197"/>
        <v>0</v>
      </c>
      <c r="AN56" s="26"/>
      <c r="AO56" s="26">
        <f t="shared" si="198"/>
        <v>0</v>
      </c>
      <c r="AP56" s="26"/>
      <c r="AQ56" s="26">
        <f t="shared" si="199"/>
        <v>0</v>
      </c>
      <c r="AR56" s="26"/>
      <c r="AS56" s="26">
        <f t="shared" si="200"/>
        <v>0</v>
      </c>
      <c r="AT56" s="26"/>
      <c r="AU56" s="26">
        <f t="shared" si="201"/>
        <v>0</v>
      </c>
      <c r="AV56" s="26"/>
      <c r="AW56" s="26">
        <f t="shared" si="202"/>
        <v>0</v>
      </c>
      <c r="AX56" s="26"/>
      <c r="AY56" s="26">
        <f t="shared" si="203"/>
        <v>0</v>
      </c>
      <c r="AZ56" s="26"/>
      <c r="BA56" s="26">
        <f t="shared" si="204"/>
        <v>0</v>
      </c>
      <c r="BB56" s="26"/>
      <c r="BC56" s="26">
        <f t="shared" si="205"/>
        <v>0</v>
      </c>
      <c r="BD56" s="26"/>
      <c r="BE56" s="26">
        <f t="shared" si="206"/>
        <v>0</v>
      </c>
      <c r="BF56" s="26"/>
      <c r="BG56" s="26">
        <f t="shared" si="207"/>
        <v>0</v>
      </c>
      <c r="BH56" s="26"/>
      <c r="BI56" s="26">
        <f t="shared" si="208"/>
        <v>0</v>
      </c>
      <c r="BJ56" s="26"/>
      <c r="BK56" s="26">
        <f t="shared" si="209"/>
        <v>0</v>
      </c>
      <c r="BL56" s="26"/>
      <c r="BM56" s="26">
        <f t="shared" si="210"/>
        <v>0</v>
      </c>
      <c r="BN56" s="30"/>
      <c r="BO56" s="26">
        <f t="shared" si="211"/>
        <v>0</v>
      </c>
      <c r="BP56" s="26"/>
      <c r="BQ56" s="26">
        <f t="shared" si="212"/>
        <v>0</v>
      </c>
      <c r="BR56" s="26"/>
      <c r="BS56" s="26">
        <f t="shared" si="213"/>
        <v>0</v>
      </c>
      <c r="BT56" s="26"/>
      <c r="BU56" s="26">
        <f t="shared" si="214"/>
        <v>0</v>
      </c>
      <c r="BV56" s="26"/>
      <c r="BW56" s="26">
        <f t="shared" si="215"/>
        <v>0</v>
      </c>
      <c r="BX56" s="26"/>
      <c r="BY56" s="26">
        <f t="shared" si="216"/>
        <v>0</v>
      </c>
      <c r="BZ56" s="26"/>
      <c r="CA56" s="26">
        <f t="shared" si="217"/>
        <v>0</v>
      </c>
      <c r="CB56" s="26"/>
      <c r="CC56" s="26">
        <f t="shared" si="218"/>
        <v>0</v>
      </c>
      <c r="CD56" s="26"/>
      <c r="CE56" s="26">
        <f t="shared" si="219"/>
        <v>0</v>
      </c>
      <c r="CF56" s="26"/>
      <c r="CG56" s="26">
        <f t="shared" si="220"/>
        <v>0</v>
      </c>
      <c r="CH56" s="26"/>
      <c r="CI56" s="26">
        <f t="shared" si="221"/>
        <v>0</v>
      </c>
      <c r="CJ56" s="26"/>
      <c r="CK56" s="26">
        <f t="shared" si="222"/>
        <v>0</v>
      </c>
      <c r="CL56" s="26"/>
      <c r="CM56" s="26">
        <f t="shared" si="223"/>
        <v>0</v>
      </c>
      <c r="CN56" s="26"/>
      <c r="CO56" s="26">
        <f t="shared" si="224"/>
        <v>0</v>
      </c>
      <c r="CP56" s="26"/>
      <c r="CQ56" s="26">
        <f t="shared" si="225"/>
        <v>0</v>
      </c>
      <c r="CR56" s="26"/>
      <c r="CS56" s="26">
        <f t="shared" si="226"/>
        <v>0</v>
      </c>
      <c r="CT56" s="26"/>
      <c r="CU56" s="26">
        <f t="shared" si="227"/>
        <v>0</v>
      </c>
      <c r="CV56" s="26"/>
      <c r="CW56" s="26">
        <f t="shared" si="228"/>
        <v>0</v>
      </c>
      <c r="CX56" s="26"/>
      <c r="CY56" s="26">
        <f t="shared" si="229"/>
        <v>0</v>
      </c>
      <c r="CZ56" s="26"/>
      <c r="DA56" s="26">
        <f t="shared" si="230"/>
        <v>0</v>
      </c>
      <c r="DB56" s="26"/>
      <c r="DC56" s="26">
        <f t="shared" si="231"/>
        <v>0</v>
      </c>
      <c r="DD56" s="26"/>
      <c r="DE56" s="26">
        <f t="shared" si="232"/>
        <v>0</v>
      </c>
      <c r="DF56" s="26"/>
      <c r="DG56" s="26">
        <f t="shared" si="233"/>
        <v>0</v>
      </c>
      <c r="DH56" s="26"/>
      <c r="DI56" s="26">
        <f t="shared" si="234"/>
        <v>0</v>
      </c>
      <c r="DJ56" s="26"/>
      <c r="DK56" s="26">
        <f t="shared" si="235"/>
        <v>0</v>
      </c>
      <c r="DL56" s="26"/>
      <c r="DM56" s="26">
        <f t="shared" si="236"/>
        <v>0</v>
      </c>
      <c r="DN56" s="26"/>
      <c r="DO56" s="26">
        <f t="shared" si="237"/>
        <v>0</v>
      </c>
      <c r="DP56" s="26"/>
      <c r="DQ56" s="26">
        <f t="shared" si="238"/>
        <v>0</v>
      </c>
      <c r="DR56" s="26"/>
      <c r="DS56" s="26">
        <f t="shared" si="239"/>
        <v>0</v>
      </c>
      <c r="DT56" s="27">
        <f t="shared" si="240"/>
        <v>0</v>
      </c>
      <c r="DU56" s="28">
        <f t="shared" si="240"/>
        <v>0</v>
      </c>
    </row>
    <row r="57" spans="1:125" ht="30" x14ac:dyDescent="0.25">
      <c r="A57" s="31"/>
      <c r="B57" s="47">
        <v>38</v>
      </c>
      <c r="C57" s="21" t="s">
        <v>186</v>
      </c>
      <c r="D57" s="22">
        <f t="shared" si="159"/>
        <v>18150.400000000001</v>
      </c>
      <c r="E57" s="22">
        <f t="shared" si="159"/>
        <v>18790</v>
      </c>
      <c r="F57" s="29">
        <v>1.1499999999999999</v>
      </c>
      <c r="G57" s="23">
        <v>1</v>
      </c>
      <c r="H57" s="24"/>
      <c r="I57" s="22">
        <v>1.4</v>
      </c>
      <c r="J57" s="22">
        <v>1.68</v>
      </c>
      <c r="K57" s="22">
        <v>2.23</v>
      </c>
      <c r="L57" s="22">
        <v>2.39</v>
      </c>
      <c r="M57" s="25">
        <v>2.57</v>
      </c>
      <c r="N57" s="26"/>
      <c r="O57" s="26">
        <f t="shared" si="185"/>
        <v>0</v>
      </c>
      <c r="P57" s="26"/>
      <c r="Q57" s="26">
        <f t="shared" si="186"/>
        <v>0</v>
      </c>
      <c r="R57" s="26"/>
      <c r="S57" s="26">
        <f t="shared" si="187"/>
        <v>0</v>
      </c>
      <c r="T57" s="26"/>
      <c r="U57" s="26">
        <f t="shared" si="188"/>
        <v>0</v>
      </c>
      <c r="V57" s="26"/>
      <c r="W57" s="26">
        <f t="shared" si="189"/>
        <v>0</v>
      </c>
      <c r="X57" s="26"/>
      <c r="Y57" s="26">
        <f t="shared" si="190"/>
        <v>0</v>
      </c>
      <c r="Z57" s="26"/>
      <c r="AA57" s="26">
        <f t="shared" si="191"/>
        <v>0</v>
      </c>
      <c r="AB57" s="26"/>
      <c r="AC57" s="26">
        <f t="shared" si="192"/>
        <v>0</v>
      </c>
      <c r="AD57" s="26"/>
      <c r="AE57" s="26">
        <f t="shared" si="193"/>
        <v>0</v>
      </c>
      <c r="AF57" s="26">
        <v>8</v>
      </c>
      <c r="AG57" s="26">
        <f t="shared" si="194"/>
        <v>302634.94146666653</v>
      </c>
      <c r="AH57" s="26"/>
      <c r="AI57" s="26">
        <f t="shared" si="195"/>
        <v>0</v>
      </c>
      <c r="AJ57" s="34"/>
      <c r="AK57" s="26">
        <f t="shared" si="196"/>
        <v>0</v>
      </c>
      <c r="AL57" s="26"/>
      <c r="AM57" s="26">
        <f t="shared" si="197"/>
        <v>0</v>
      </c>
      <c r="AN57" s="26">
        <v>1</v>
      </c>
      <c r="AO57" s="26">
        <f t="shared" si="198"/>
        <v>36316.192975999991</v>
      </c>
      <c r="AP57" s="26"/>
      <c r="AQ57" s="26">
        <f t="shared" si="199"/>
        <v>0</v>
      </c>
      <c r="AR57" s="26">
        <v>38</v>
      </c>
      <c r="AS57" s="26">
        <f t="shared" si="200"/>
        <v>1380015.3330879996</v>
      </c>
      <c r="AT57" s="26"/>
      <c r="AU57" s="26">
        <f t="shared" si="201"/>
        <v>0</v>
      </c>
      <c r="AV57" s="26"/>
      <c r="AW57" s="26">
        <f t="shared" si="202"/>
        <v>0</v>
      </c>
      <c r="AX57" s="26"/>
      <c r="AY57" s="26">
        <f t="shared" si="203"/>
        <v>0</v>
      </c>
      <c r="AZ57" s="26"/>
      <c r="BA57" s="26">
        <f t="shared" si="204"/>
        <v>0</v>
      </c>
      <c r="BB57" s="26"/>
      <c r="BC57" s="26">
        <f t="shared" si="205"/>
        <v>0</v>
      </c>
      <c r="BD57" s="26"/>
      <c r="BE57" s="26">
        <f t="shared" si="206"/>
        <v>0</v>
      </c>
      <c r="BF57" s="26"/>
      <c r="BG57" s="26">
        <f t="shared" si="207"/>
        <v>0</v>
      </c>
      <c r="BH57" s="26"/>
      <c r="BI57" s="26">
        <f t="shared" si="208"/>
        <v>0</v>
      </c>
      <c r="BJ57" s="26"/>
      <c r="BK57" s="26">
        <f t="shared" si="209"/>
        <v>0</v>
      </c>
      <c r="BL57" s="26"/>
      <c r="BM57" s="26">
        <f t="shared" si="210"/>
        <v>0</v>
      </c>
      <c r="BN57" s="30"/>
      <c r="BO57" s="26">
        <f t="shared" si="211"/>
        <v>0</v>
      </c>
      <c r="BP57" s="26"/>
      <c r="BQ57" s="26">
        <f t="shared" si="212"/>
        <v>0</v>
      </c>
      <c r="BR57" s="26"/>
      <c r="BS57" s="26">
        <f t="shared" si="213"/>
        <v>0</v>
      </c>
      <c r="BT57" s="26"/>
      <c r="BU57" s="26">
        <f t="shared" si="214"/>
        <v>0</v>
      </c>
      <c r="BV57" s="26"/>
      <c r="BW57" s="26">
        <f t="shared" si="215"/>
        <v>0</v>
      </c>
      <c r="BX57" s="26"/>
      <c r="BY57" s="26">
        <f t="shared" si="216"/>
        <v>0</v>
      </c>
      <c r="BZ57" s="26"/>
      <c r="CA57" s="26">
        <f t="shared" si="217"/>
        <v>0</v>
      </c>
      <c r="CB57" s="26"/>
      <c r="CC57" s="26">
        <f t="shared" si="218"/>
        <v>0</v>
      </c>
      <c r="CD57" s="26"/>
      <c r="CE57" s="26">
        <f t="shared" si="219"/>
        <v>0</v>
      </c>
      <c r="CF57" s="26"/>
      <c r="CG57" s="26">
        <f t="shared" si="220"/>
        <v>0</v>
      </c>
      <c r="CH57" s="26"/>
      <c r="CI57" s="26">
        <f t="shared" si="221"/>
        <v>0</v>
      </c>
      <c r="CJ57" s="26"/>
      <c r="CK57" s="26">
        <f t="shared" si="222"/>
        <v>0</v>
      </c>
      <c r="CL57" s="26">
        <v>2</v>
      </c>
      <c r="CM57" s="26">
        <f t="shared" si="223"/>
        <v>69103.339367999986</v>
      </c>
      <c r="CN57" s="26"/>
      <c r="CO57" s="26">
        <f t="shared" si="224"/>
        <v>0</v>
      </c>
      <c r="CP57" s="26"/>
      <c r="CQ57" s="26">
        <f t="shared" si="225"/>
        <v>0</v>
      </c>
      <c r="CR57" s="26"/>
      <c r="CS57" s="26">
        <f t="shared" si="226"/>
        <v>0</v>
      </c>
      <c r="CT57" s="26"/>
      <c r="CU57" s="26">
        <f t="shared" si="227"/>
        <v>0</v>
      </c>
      <c r="CV57" s="26"/>
      <c r="CW57" s="26">
        <f t="shared" si="228"/>
        <v>0</v>
      </c>
      <c r="CX57" s="26"/>
      <c r="CY57" s="26">
        <f t="shared" si="229"/>
        <v>0</v>
      </c>
      <c r="CZ57" s="26"/>
      <c r="DA57" s="26">
        <f t="shared" si="230"/>
        <v>0</v>
      </c>
      <c r="DB57" s="26"/>
      <c r="DC57" s="26">
        <f t="shared" si="231"/>
        <v>0</v>
      </c>
      <c r="DD57" s="26"/>
      <c r="DE57" s="26">
        <f t="shared" si="232"/>
        <v>0</v>
      </c>
      <c r="DF57" s="26"/>
      <c r="DG57" s="26">
        <f t="shared" si="233"/>
        <v>0</v>
      </c>
      <c r="DH57" s="26"/>
      <c r="DI57" s="26">
        <f t="shared" si="234"/>
        <v>0</v>
      </c>
      <c r="DJ57" s="26"/>
      <c r="DK57" s="26">
        <f t="shared" si="235"/>
        <v>0</v>
      </c>
      <c r="DL57" s="26"/>
      <c r="DM57" s="26">
        <f t="shared" si="236"/>
        <v>0</v>
      </c>
      <c r="DN57" s="26"/>
      <c r="DO57" s="26">
        <f t="shared" si="237"/>
        <v>0</v>
      </c>
      <c r="DP57" s="26"/>
      <c r="DQ57" s="26">
        <f t="shared" si="238"/>
        <v>0</v>
      </c>
      <c r="DR57" s="26"/>
      <c r="DS57" s="26">
        <f t="shared" si="239"/>
        <v>0</v>
      </c>
      <c r="DT57" s="27">
        <f t="shared" si="240"/>
        <v>49</v>
      </c>
      <c r="DU57" s="28">
        <f t="shared" si="240"/>
        <v>1788069.8068986661</v>
      </c>
    </row>
    <row r="58" spans="1:125" ht="30" x14ac:dyDescent="0.25">
      <c r="A58" s="31"/>
      <c r="B58" s="47">
        <v>39</v>
      </c>
      <c r="C58" s="21" t="s">
        <v>187</v>
      </c>
      <c r="D58" s="22">
        <f t="shared" si="159"/>
        <v>18150.400000000001</v>
      </c>
      <c r="E58" s="22">
        <f t="shared" si="159"/>
        <v>18790</v>
      </c>
      <c r="F58" s="29">
        <v>1.22</v>
      </c>
      <c r="G58" s="23">
        <v>1</v>
      </c>
      <c r="H58" s="24"/>
      <c r="I58" s="22">
        <v>1.4</v>
      </c>
      <c r="J58" s="22">
        <v>1.68</v>
      </c>
      <c r="K58" s="22">
        <v>2.23</v>
      </c>
      <c r="L58" s="22">
        <v>2.39</v>
      </c>
      <c r="M58" s="25">
        <v>2.57</v>
      </c>
      <c r="N58" s="26"/>
      <c r="O58" s="26">
        <f t="shared" si="185"/>
        <v>0</v>
      </c>
      <c r="P58" s="26"/>
      <c r="Q58" s="26">
        <f t="shared" si="186"/>
        <v>0</v>
      </c>
      <c r="R58" s="26"/>
      <c r="S58" s="26">
        <f t="shared" si="187"/>
        <v>0</v>
      </c>
      <c r="T58" s="26"/>
      <c r="U58" s="26">
        <f t="shared" si="188"/>
        <v>0</v>
      </c>
      <c r="V58" s="26"/>
      <c r="W58" s="26">
        <f t="shared" si="189"/>
        <v>0</v>
      </c>
      <c r="X58" s="26"/>
      <c r="Y58" s="26">
        <f t="shared" si="190"/>
        <v>0</v>
      </c>
      <c r="Z58" s="26"/>
      <c r="AA58" s="26">
        <f t="shared" si="191"/>
        <v>0</v>
      </c>
      <c r="AB58" s="26"/>
      <c r="AC58" s="26">
        <f t="shared" si="192"/>
        <v>0</v>
      </c>
      <c r="AD58" s="26"/>
      <c r="AE58" s="26">
        <f t="shared" si="193"/>
        <v>0</v>
      </c>
      <c r="AF58" s="26">
        <v>52</v>
      </c>
      <c r="AG58" s="26">
        <f t="shared" si="194"/>
        <v>2086865.2920266662</v>
      </c>
      <c r="AH58" s="26"/>
      <c r="AI58" s="26">
        <f t="shared" si="195"/>
        <v>0</v>
      </c>
      <c r="AJ58" s="26"/>
      <c r="AK58" s="26">
        <f t="shared" si="196"/>
        <v>0</v>
      </c>
      <c r="AL58" s="26"/>
      <c r="AM58" s="26">
        <f t="shared" si="197"/>
        <v>0</v>
      </c>
      <c r="AN58" s="26">
        <v>1</v>
      </c>
      <c r="AO58" s="26">
        <f t="shared" si="198"/>
        <v>38526.743852799991</v>
      </c>
      <c r="AP58" s="26"/>
      <c r="AQ58" s="26">
        <f t="shared" si="199"/>
        <v>0</v>
      </c>
      <c r="AR58" s="26"/>
      <c r="AS58" s="26">
        <f t="shared" si="200"/>
        <v>0</v>
      </c>
      <c r="AT58" s="26"/>
      <c r="AU58" s="26">
        <f t="shared" si="201"/>
        <v>0</v>
      </c>
      <c r="AV58" s="26"/>
      <c r="AW58" s="26">
        <f t="shared" si="202"/>
        <v>0</v>
      </c>
      <c r="AX58" s="26"/>
      <c r="AY58" s="26">
        <f t="shared" si="203"/>
        <v>0</v>
      </c>
      <c r="AZ58" s="26"/>
      <c r="BA58" s="26">
        <f t="shared" si="204"/>
        <v>0</v>
      </c>
      <c r="BB58" s="26"/>
      <c r="BC58" s="26">
        <f t="shared" si="205"/>
        <v>0</v>
      </c>
      <c r="BD58" s="26"/>
      <c r="BE58" s="26">
        <f t="shared" si="206"/>
        <v>0</v>
      </c>
      <c r="BF58" s="26"/>
      <c r="BG58" s="26">
        <f t="shared" si="207"/>
        <v>0</v>
      </c>
      <c r="BH58" s="26"/>
      <c r="BI58" s="26">
        <f t="shared" si="208"/>
        <v>0</v>
      </c>
      <c r="BJ58" s="26">
        <v>4</v>
      </c>
      <c r="BK58" s="26">
        <f t="shared" si="209"/>
        <v>134926.27250666663</v>
      </c>
      <c r="BL58" s="26"/>
      <c r="BM58" s="26">
        <f t="shared" si="210"/>
        <v>0</v>
      </c>
      <c r="BN58" s="30"/>
      <c r="BO58" s="26">
        <f t="shared" si="211"/>
        <v>0</v>
      </c>
      <c r="BP58" s="26"/>
      <c r="BQ58" s="26">
        <f t="shared" si="212"/>
        <v>0</v>
      </c>
      <c r="BR58" s="26"/>
      <c r="BS58" s="26">
        <f t="shared" si="213"/>
        <v>0</v>
      </c>
      <c r="BT58" s="26"/>
      <c r="BU58" s="26">
        <f t="shared" si="214"/>
        <v>0</v>
      </c>
      <c r="BV58" s="26"/>
      <c r="BW58" s="26">
        <f t="shared" si="215"/>
        <v>0</v>
      </c>
      <c r="BX58" s="26"/>
      <c r="BY58" s="26">
        <f t="shared" si="216"/>
        <v>0</v>
      </c>
      <c r="BZ58" s="26"/>
      <c r="CA58" s="26">
        <f t="shared" si="217"/>
        <v>0</v>
      </c>
      <c r="CB58" s="26"/>
      <c r="CC58" s="26">
        <f t="shared" si="218"/>
        <v>0</v>
      </c>
      <c r="CD58" s="26"/>
      <c r="CE58" s="26">
        <f t="shared" si="219"/>
        <v>0</v>
      </c>
      <c r="CF58" s="26"/>
      <c r="CG58" s="26">
        <f t="shared" si="220"/>
        <v>0</v>
      </c>
      <c r="CH58" s="26"/>
      <c r="CI58" s="26">
        <f t="shared" si="221"/>
        <v>0</v>
      </c>
      <c r="CJ58" s="26"/>
      <c r="CK58" s="26">
        <f t="shared" si="222"/>
        <v>0</v>
      </c>
      <c r="CL58" s="26"/>
      <c r="CM58" s="26">
        <f t="shared" si="223"/>
        <v>0</v>
      </c>
      <c r="CN58" s="26">
        <v>8</v>
      </c>
      <c r="CO58" s="26">
        <f t="shared" si="224"/>
        <v>293238.51836159994</v>
      </c>
      <c r="CP58" s="26"/>
      <c r="CQ58" s="26">
        <f t="shared" si="225"/>
        <v>0</v>
      </c>
      <c r="CR58" s="26"/>
      <c r="CS58" s="26">
        <f t="shared" si="226"/>
        <v>0</v>
      </c>
      <c r="CT58" s="26"/>
      <c r="CU58" s="26">
        <f t="shared" si="227"/>
        <v>0</v>
      </c>
      <c r="CV58" s="26"/>
      <c r="CW58" s="26">
        <f t="shared" si="228"/>
        <v>0</v>
      </c>
      <c r="CX58" s="26"/>
      <c r="CY58" s="26">
        <f t="shared" si="229"/>
        <v>0</v>
      </c>
      <c r="CZ58" s="26"/>
      <c r="DA58" s="26">
        <f t="shared" si="230"/>
        <v>0</v>
      </c>
      <c r="DB58" s="26">
        <v>2</v>
      </c>
      <c r="DC58" s="26">
        <f t="shared" si="231"/>
        <v>80711.169705599983</v>
      </c>
      <c r="DD58" s="26">
        <v>2</v>
      </c>
      <c r="DE58" s="26">
        <f t="shared" si="232"/>
        <v>80370.159990399989</v>
      </c>
      <c r="DF58" s="26"/>
      <c r="DG58" s="26">
        <f t="shared" si="233"/>
        <v>0</v>
      </c>
      <c r="DH58" s="26"/>
      <c r="DI58" s="26">
        <f t="shared" si="234"/>
        <v>0</v>
      </c>
      <c r="DJ58" s="26"/>
      <c r="DK58" s="26">
        <f t="shared" si="235"/>
        <v>0</v>
      </c>
      <c r="DL58" s="26"/>
      <c r="DM58" s="26">
        <f t="shared" si="236"/>
        <v>0</v>
      </c>
      <c r="DN58" s="26"/>
      <c r="DO58" s="26">
        <f t="shared" si="237"/>
        <v>0</v>
      </c>
      <c r="DP58" s="26"/>
      <c r="DQ58" s="26">
        <f t="shared" si="238"/>
        <v>0</v>
      </c>
      <c r="DR58" s="26"/>
      <c r="DS58" s="26">
        <f t="shared" si="239"/>
        <v>0</v>
      </c>
      <c r="DT58" s="27">
        <f t="shared" si="240"/>
        <v>69</v>
      </c>
      <c r="DU58" s="28">
        <f t="shared" si="240"/>
        <v>2714638.1564437328</v>
      </c>
    </row>
    <row r="59" spans="1:125" ht="30" x14ac:dyDescent="0.25">
      <c r="A59" s="31"/>
      <c r="B59" s="47">
        <v>40</v>
      </c>
      <c r="C59" s="21" t="s">
        <v>188</v>
      </c>
      <c r="D59" s="22">
        <f t="shared" si="159"/>
        <v>18150.400000000001</v>
      </c>
      <c r="E59" s="22">
        <f t="shared" si="159"/>
        <v>18790</v>
      </c>
      <c r="F59" s="29">
        <v>1.78</v>
      </c>
      <c r="G59" s="23">
        <v>1</v>
      </c>
      <c r="H59" s="24"/>
      <c r="I59" s="22">
        <v>1.4</v>
      </c>
      <c r="J59" s="22">
        <v>1.68</v>
      </c>
      <c r="K59" s="22">
        <v>2.23</v>
      </c>
      <c r="L59" s="22">
        <v>2.39</v>
      </c>
      <c r="M59" s="25">
        <v>2.57</v>
      </c>
      <c r="N59" s="26"/>
      <c r="O59" s="26">
        <f t="shared" si="185"/>
        <v>0</v>
      </c>
      <c r="P59" s="26"/>
      <c r="Q59" s="26">
        <f t="shared" si="186"/>
        <v>0</v>
      </c>
      <c r="R59" s="26"/>
      <c r="S59" s="26">
        <f t="shared" si="187"/>
        <v>0</v>
      </c>
      <c r="T59" s="26"/>
      <c r="U59" s="26">
        <f t="shared" si="188"/>
        <v>0</v>
      </c>
      <c r="V59" s="26"/>
      <c r="W59" s="26">
        <f t="shared" si="189"/>
        <v>0</v>
      </c>
      <c r="X59" s="26"/>
      <c r="Y59" s="26">
        <f t="shared" si="190"/>
        <v>0</v>
      </c>
      <c r="Z59" s="26"/>
      <c r="AA59" s="26">
        <f t="shared" si="191"/>
        <v>0</v>
      </c>
      <c r="AB59" s="26"/>
      <c r="AC59" s="26">
        <f t="shared" si="192"/>
        <v>0</v>
      </c>
      <c r="AD59" s="26"/>
      <c r="AE59" s="26">
        <f t="shared" si="193"/>
        <v>0</v>
      </c>
      <c r="AF59" s="26">
        <v>156</v>
      </c>
      <c r="AG59" s="26">
        <f t="shared" si="194"/>
        <v>9134312.0159199983</v>
      </c>
      <c r="AH59" s="26"/>
      <c r="AI59" s="26">
        <f t="shared" si="195"/>
        <v>0</v>
      </c>
      <c r="AJ59" s="34"/>
      <c r="AK59" s="26">
        <f t="shared" si="196"/>
        <v>0</v>
      </c>
      <c r="AL59" s="26"/>
      <c r="AM59" s="26">
        <f t="shared" si="197"/>
        <v>0</v>
      </c>
      <c r="AN59" s="26"/>
      <c r="AO59" s="26">
        <f t="shared" si="198"/>
        <v>0</v>
      </c>
      <c r="AP59" s="26"/>
      <c r="AQ59" s="26">
        <f t="shared" si="199"/>
        <v>0</v>
      </c>
      <c r="AR59" s="26"/>
      <c r="AS59" s="26">
        <f t="shared" si="200"/>
        <v>0</v>
      </c>
      <c r="AT59" s="26"/>
      <c r="AU59" s="26">
        <f t="shared" si="201"/>
        <v>0</v>
      </c>
      <c r="AV59" s="26"/>
      <c r="AW59" s="26">
        <f t="shared" si="202"/>
        <v>0</v>
      </c>
      <c r="AX59" s="26"/>
      <c r="AY59" s="26">
        <f t="shared" si="203"/>
        <v>0</v>
      </c>
      <c r="AZ59" s="26"/>
      <c r="BA59" s="26">
        <f t="shared" si="204"/>
        <v>0</v>
      </c>
      <c r="BB59" s="26"/>
      <c r="BC59" s="26">
        <f t="shared" si="205"/>
        <v>0</v>
      </c>
      <c r="BD59" s="26"/>
      <c r="BE59" s="26">
        <f t="shared" si="206"/>
        <v>0</v>
      </c>
      <c r="BF59" s="26"/>
      <c r="BG59" s="26">
        <f t="shared" si="207"/>
        <v>0</v>
      </c>
      <c r="BH59" s="26"/>
      <c r="BI59" s="26">
        <f t="shared" si="208"/>
        <v>0</v>
      </c>
      <c r="BJ59" s="26">
        <v>4</v>
      </c>
      <c r="BK59" s="26">
        <f t="shared" si="209"/>
        <v>196859.64349333328</v>
      </c>
      <c r="BL59" s="26"/>
      <c r="BM59" s="26">
        <f t="shared" si="210"/>
        <v>0</v>
      </c>
      <c r="BN59" s="30"/>
      <c r="BO59" s="26">
        <f t="shared" si="211"/>
        <v>0</v>
      </c>
      <c r="BP59" s="26"/>
      <c r="BQ59" s="26">
        <f t="shared" si="212"/>
        <v>0</v>
      </c>
      <c r="BR59" s="26"/>
      <c r="BS59" s="26">
        <f t="shared" si="213"/>
        <v>0</v>
      </c>
      <c r="BT59" s="26"/>
      <c r="BU59" s="26">
        <f t="shared" si="214"/>
        <v>0</v>
      </c>
      <c r="BV59" s="26"/>
      <c r="BW59" s="26">
        <f t="shared" si="215"/>
        <v>0</v>
      </c>
      <c r="BX59" s="26"/>
      <c r="BY59" s="26">
        <f t="shared" si="216"/>
        <v>0</v>
      </c>
      <c r="BZ59" s="26"/>
      <c r="CA59" s="26">
        <f t="shared" si="217"/>
        <v>0</v>
      </c>
      <c r="CB59" s="26"/>
      <c r="CC59" s="26">
        <f t="shared" si="218"/>
        <v>0</v>
      </c>
      <c r="CD59" s="26"/>
      <c r="CE59" s="26">
        <f t="shared" si="219"/>
        <v>0</v>
      </c>
      <c r="CF59" s="26"/>
      <c r="CG59" s="26">
        <f t="shared" si="220"/>
        <v>0</v>
      </c>
      <c r="CH59" s="26"/>
      <c r="CI59" s="26">
        <f t="shared" si="221"/>
        <v>0</v>
      </c>
      <c r="CJ59" s="26"/>
      <c r="CK59" s="26">
        <f t="shared" si="222"/>
        <v>0</v>
      </c>
      <c r="CL59" s="26"/>
      <c r="CM59" s="26">
        <f t="shared" si="223"/>
        <v>0</v>
      </c>
      <c r="CN59" s="26"/>
      <c r="CO59" s="26">
        <f t="shared" si="224"/>
        <v>0</v>
      </c>
      <c r="CP59" s="26"/>
      <c r="CQ59" s="26">
        <f t="shared" si="225"/>
        <v>0</v>
      </c>
      <c r="CR59" s="26"/>
      <c r="CS59" s="26">
        <f t="shared" si="226"/>
        <v>0</v>
      </c>
      <c r="CT59" s="26"/>
      <c r="CU59" s="26">
        <f t="shared" si="227"/>
        <v>0</v>
      </c>
      <c r="CV59" s="26"/>
      <c r="CW59" s="26">
        <f t="shared" si="228"/>
        <v>0</v>
      </c>
      <c r="CX59" s="26"/>
      <c r="CY59" s="26">
        <f t="shared" si="229"/>
        <v>0</v>
      </c>
      <c r="CZ59" s="26"/>
      <c r="DA59" s="26">
        <f t="shared" si="230"/>
        <v>0</v>
      </c>
      <c r="DB59" s="26"/>
      <c r="DC59" s="26">
        <f t="shared" si="231"/>
        <v>0</v>
      </c>
      <c r="DD59" s="26"/>
      <c r="DE59" s="26">
        <f t="shared" si="232"/>
        <v>0</v>
      </c>
      <c r="DF59" s="26"/>
      <c r="DG59" s="26">
        <f t="shared" si="233"/>
        <v>0</v>
      </c>
      <c r="DH59" s="26"/>
      <c r="DI59" s="26">
        <f t="shared" si="234"/>
        <v>0</v>
      </c>
      <c r="DJ59" s="26"/>
      <c r="DK59" s="26">
        <f t="shared" si="235"/>
        <v>0</v>
      </c>
      <c r="DL59" s="26"/>
      <c r="DM59" s="26">
        <f t="shared" si="236"/>
        <v>0</v>
      </c>
      <c r="DN59" s="26"/>
      <c r="DO59" s="26">
        <f t="shared" si="237"/>
        <v>0</v>
      </c>
      <c r="DP59" s="26"/>
      <c r="DQ59" s="26">
        <f t="shared" si="238"/>
        <v>0</v>
      </c>
      <c r="DR59" s="26"/>
      <c r="DS59" s="26">
        <f t="shared" si="239"/>
        <v>0</v>
      </c>
      <c r="DT59" s="27">
        <f t="shared" si="240"/>
        <v>160</v>
      </c>
      <c r="DU59" s="28">
        <f t="shared" si="240"/>
        <v>9331171.6594133321</v>
      </c>
    </row>
    <row r="60" spans="1:125" ht="29.25" customHeight="1" x14ac:dyDescent="0.25">
      <c r="A60" s="31"/>
      <c r="B60" s="47">
        <v>41</v>
      </c>
      <c r="C60" s="50" t="s">
        <v>189</v>
      </c>
      <c r="D60" s="22">
        <f t="shared" si="159"/>
        <v>18150.400000000001</v>
      </c>
      <c r="E60" s="22">
        <f t="shared" si="159"/>
        <v>18790</v>
      </c>
      <c r="F60" s="29">
        <v>2.23</v>
      </c>
      <c r="G60" s="23">
        <v>1</v>
      </c>
      <c r="H60" s="24"/>
      <c r="I60" s="22">
        <v>1.4</v>
      </c>
      <c r="J60" s="22">
        <v>1.68</v>
      </c>
      <c r="K60" s="22">
        <v>2.23</v>
      </c>
      <c r="L60" s="22">
        <v>2.39</v>
      </c>
      <c r="M60" s="25">
        <v>2.57</v>
      </c>
      <c r="N60" s="26"/>
      <c r="O60" s="26">
        <f t="shared" si="185"/>
        <v>0</v>
      </c>
      <c r="P60" s="26"/>
      <c r="Q60" s="26">
        <f t="shared" si="186"/>
        <v>0</v>
      </c>
      <c r="R60" s="26"/>
      <c r="S60" s="26">
        <f t="shared" si="187"/>
        <v>0</v>
      </c>
      <c r="T60" s="26"/>
      <c r="U60" s="26">
        <f t="shared" si="188"/>
        <v>0</v>
      </c>
      <c r="V60" s="26"/>
      <c r="W60" s="26">
        <f t="shared" si="189"/>
        <v>0</v>
      </c>
      <c r="X60" s="26"/>
      <c r="Y60" s="26">
        <f t="shared" si="190"/>
        <v>0</v>
      </c>
      <c r="Z60" s="26"/>
      <c r="AA60" s="26">
        <f t="shared" si="191"/>
        <v>0</v>
      </c>
      <c r="AB60" s="26"/>
      <c r="AC60" s="26">
        <f t="shared" si="192"/>
        <v>0</v>
      </c>
      <c r="AD60" s="26"/>
      <c r="AE60" s="26">
        <f t="shared" si="193"/>
        <v>0</v>
      </c>
      <c r="AF60" s="26">
        <v>34</v>
      </c>
      <c r="AG60" s="26">
        <f t="shared" si="194"/>
        <v>2494106.6589133334</v>
      </c>
      <c r="AH60" s="26"/>
      <c r="AI60" s="26">
        <f t="shared" si="195"/>
        <v>0</v>
      </c>
      <c r="AJ60" s="34"/>
      <c r="AK60" s="26">
        <f t="shared" si="196"/>
        <v>0</v>
      </c>
      <c r="AL60" s="26"/>
      <c r="AM60" s="26">
        <f t="shared" si="197"/>
        <v>0</v>
      </c>
      <c r="AN60" s="26"/>
      <c r="AO60" s="26">
        <f t="shared" si="198"/>
        <v>0</v>
      </c>
      <c r="AP60" s="26"/>
      <c r="AQ60" s="26">
        <f t="shared" si="199"/>
        <v>0</v>
      </c>
      <c r="AR60" s="26"/>
      <c r="AS60" s="26">
        <f t="shared" si="200"/>
        <v>0</v>
      </c>
      <c r="AT60" s="26"/>
      <c r="AU60" s="26">
        <f t="shared" si="201"/>
        <v>0</v>
      </c>
      <c r="AV60" s="26"/>
      <c r="AW60" s="26">
        <f t="shared" si="202"/>
        <v>0</v>
      </c>
      <c r="AX60" s="26"/>
      <c r="AY60" s="26">
        <f t="shared" si="203"/>
        <v>0</v>
      </c>
      <c r="AZ60" s="26"/>
      <c r="BA60" s="26">
        <f t="shared" si="204"/>
        <v>0</v>
      </c>
      <c r="BB60" s="26"/>
      <c r="BC60" s="26">
        <f t="shared" si="205"/>
        <v>0</v>
      </c>
      <c r="BD60" s="26"/>
      <c r="BE60" s="26">
        <f t="shared" si="206"/>
        <v>0</v>
      </c>
      <c r="BF60" s="26"/>
      <c r="BG60" s="26">
        <f t="shared" si="207"/>
        <v>0</v>
      </c>
      <c r="BH60" s="26"/>
      <c r="BI60" s="26">
        <f t="shared" si="208"/>
        <v>0</v>
      </c>
      <c r="BJ60" s="26"/>
      <c r="BK60" s="26">
        <f t="shared" si="209"/>
        <v>0</v>
      </c>
      <c r="BL60" s="26"/>
      <c r="BM60" s="26">
        <f t="shared" si="210"/>
        <v>0</v>
      </c>
      <c r="BN60" s="30"/>
      <c r="BO60" s="26">
        <f t="shared" si="211"/>
        <v>0</v>
      </c>
      <c r="BP60" s="26"/>
      <c r="BQ60" s="26">
        <f t="shared" si="212"/>
        <v>0</v>
      </c>
      <c r="BR60" s="26"/>
      <c r="BS60" s="26">
        <f t="shared" si="213"/>
        <v>0</v>
      </c>
      <c r="BT60" s="26"/>
      <c r="BU60" s="26">
        <f t="shared" si="214"/>
        <v>0</v>
      </c>
      <c r="BV60" s="26"/>
      <c r="BW60" s="26">
        <f t="shared" si="215"/>
        <v>0</v>
      </c>
      <c r="BX60" s="26"/>
      <c r="BY60" s="26">
        <f t="shared" si="216"/>
        <v>0</v>
      </c>
      <c r="BZ60" s="26"/>
      <c r="CA60" s="26">
        <f t="shared" si="217"/>
        <v>0</v>
      </c>
      <c r="CB60" s="26"/>
      <c r="CC60" s="26">
        <f t="shared" si="218"/>
        <v>0</v>
      </c>
      <c r="CD60" s="26"/>
      <c r="CE60" s="26">
        <f t="shared" si="219"/>
        <v>0</v>
      </c>
      <c r="CF60" s="26"/>
      <c r="CG60" s="26">
        <f t="shared" si="220"/>
        <v>0</v>
      </c>
      <c r="CH60" s="26"/>
      <c r="CI60" s="26">
        <f t="shared" si="221"/>
        <v>0</v>
      </c>
      <c r="CJ60" s="26"/>
      <c r="CK60" s="26">
        <f t="shared" si="222"/>
        <v>0</v>
      </c>
      <c r="CL60" s="26"/>
      <c r="CM60" s="26">
        <f t="shared" si="223"/>
        <v>0</v>
      </c>
      <c r="CN60" s="26"/>
      <c r="CO60" s="26">
        <f t="shared" si="224"/>
        <v>0</v>
      </c>
      <c r="CP60" s="26"/>
      <c r="CQ60" s="26">
        <f t="shared" si="225"/>
        <v>0</v>
      </c>
      <c r="CR60" s="26">
        <v>2</v>
      </c>
      <c r="CS60" s="26">
        <f t="shared" si="226"/>
        <v>134623.70955039997</v>
      </c>
      <c r="CT60" s="26"/>
      <c r="CU60" s="26">
        <f t="shared" si="227"/>
        <v>0</v>
      </c>
      <c r="CV60" s="26"/>
      <c r="CW60" s="26">
        <f t="shared" si="228"/>
        <v>0</v>
      </c>
      <c r="CX60" s="26"/>
      <c r="CY60" s="26">
        <f t="shared" si="229"/>
        <v>0</v>
      </c>
      <c r="CZ60" s="26"/>
      <c r="DA60" s="26">
        <f t="shared" si="230"/>
        <v>0</v>
      </c>
      <c r="DB60" s="26"/>
      <c r="DC60" s="26">
        <f t="shared" si="231"/>
        <v>0</v>
      </c>
      <c r="DD60" s="26"/>
      <c r="DE60" s="26">
        <f t="shared" si="232"/>
        <v>0</v>
      </c>
      <c r="DF60" s="26"/>
      <c r="DG60" s="26">
        <f t="shared" si="233"/>
        <v>0</v>
      </c>
      <c r="DH60" s="26"/>
      <c r="DI60" s="26">
        <f t="shared" si="234"/>
        <v>0</v>
      </c>
      <c r="DJ60" s="26"/>
      <c r="DK60" s="26">
        <f t="shared" si="235"/>
        <v>0</v>
      </c>
      <c r="DL60" s="26"/>
      <c r="DM60" s="26">
        <f t="shared" si="236"/>
        <v>0</v>
      </c>
      <c r="DN60" s="26"/>
      <c r="DO60" s="26">
        <f t="shared" si="237"/>
        <v>0</v>
      </c>
      <c r="DP60" s="26"/>
      <c r="DQ60" s="26">
        <f t="shared" si="238"/>
        <v>0</v>
      </c>
      <c r="DR60" s="26"/>
      <c r="DS60" s="26">
        <f t="shared" si="239"/>
        <v>0</v>
      </c>
      <c r="DT60" s="27">
        <f t="shared" si="240"/>
        <v>36</v>
      </c>
      <c r="DU60" s="28">
        <f t="shared" si="240"/>
        <v>2628730.3684637332</v>
      </c>
    </row>
    <row r="61" spans="1:125" ht="30" x14ac:dyDescent="0.25">
      <c r="A61" s="31"/>
      <c r="B61" s="47">
        <v>42</v>
      </c>
      <c r="C61" s="21" t="s">
        <v>190</v>
      </c>
      <c r="D61" s="22">
        <f t="shared" si="159"/>
        <v>18150.400000000001</v>
      </c>
      <c r="E61" s="22">
        <f t="shared" si="159"/>
        <v>18790</v>
      </c>
      <c r="F61" s="29">
        <v>2.36</v>
      </c>
      <c r="G61" s="23">
        <v>1</v>
      </c>
      <c r="H61" s="24"/>
      <c r="I61" s="22">
        <v>1.4</v>
      </c>
      <c r="J61" s="22">
        <v>1.68</v>
      </c>
      <c r="K61" s="22">
        <v>2.23</v>
      </c>
      <c r="L61" s="22">
        <v>2.39</v>
      </c>
      <c r="M61" s="25">
        <v>2.57</v>
      </c>
      <c r="N61" s="26"/>
      <c r="O61" s="26">
        <f t="shared" si="185"/>
        <v>0</v>
      </c>
      <c r="P61" s="26"/>
      <c r="Q61" s="26">
        <f t="shared" si="186"/>
        <v>0</v>
      </c>
      <c r="R61" s="26"/>
      <c r="S61" s="26">
        <f t="shared" si="187"/>
        <v>0</v>
      </c>
      <c r="T61" s="26"/>
      <c r="U61" s="26">
        <f t="shared" si="188"/>
        <v>0</v>
      </c>
      <c r="V61" s="26"/>
      <c r="W61" s="26">
        <f t="shared" si="189"/>
        <v>0</v>
      </c>
      <c r="X61" s="26"/>
      <c r="Y61" s="26">
        <f t="shared" si="190"/>
        <v>0</v>
      </c>
      <c r="Z61" s="26"/>
      <c r="AA61" s="26">
        <f t="shared" si="191"/>
        <v>0</v>
      </c>
      <c r="AB61" s="26"/>
      <c r="AC61" s="26">
        <f t="shared" si="192"/>
        <v>0</v>
      </c>
      <c r="AD61" s="26"/>
      <c r="AE61" s="26">
        <f t="shared" si="193"/>
        <v>0</v>
      </c>
      <c r="AF61" s="26">
        <v>62</v>
      </c>
      <c r="AG61" s="26">
        <f t="shared" si="194"/>
        <v>4813211.3734133327</v>
      </c>
      <c r="AH61" s="26"/>
      <c r="AI61" s="26">
        <f t="shared" si="195"/>
        <v>0</v>
      </c>
      <c r="AJ61" s="26"/>
      <c r="AK61" s="26">
        <f t="shared" si="196"/>
        <v>0</v>
      </c>
      <c r="AL61" s="26"/>
      <c r="AM61" s="26">
        <f t="shared" si="197"/>
        <v>0</v>
      </c>
      <c r="AN61" s="26"/>
      <c r="AO61" s="26">
        <f t="shared" si="198"/>
        <v>0</v>
      </c>
      <c r="AP61" s="26"/>
      <c r="AQ61" s="26">
        <f t="shared" si="199"/>
        <v>0</v>
      </c>
      <c r="AR61" s="26"/>
      <c r="AS61" s="26">
        <f t="shared" si="200"/>
        <v>0</v>
      </c>
      <c r="AT61" s="26"/>
      <c r="AU61" s="26">
        <f t="shared" si="201"/>
        <v>0</v>
      </c>
      <c r="AV61" s="26"/>
      <c r="AW61" s="26">
        <f t="shared" si="202"/>
        <v>0</v>
      </c>
      <c r="AX61" s="26"/>
      <c r="AY61" s="26">
        <f t="shared" si="203"/>
        <v>0</v>
      </c>
      <c r="AZ61" s="26"/>
      <c r="BA61" s="26">
        <f t="shared" si="204"/>
        <v>0</v>
      </c>
      <c r="BB61" s="26"/>
      <c r="BC61" s="26">
        <f t="shared" si="205"/>
        <v>0</v>
      </c>
      <c r="BD61" s="26"/>
      <c r="BE61" s="26">
        <f t="shared" si="206"/>
        <v>0</v>
      </c>
      <c r="BF61" s="26"/>
      <c r="BG61" s="26">
        <f t="shared" si="207"/>
        <v>0</v>
      </c>
      <c r="BH61" s="26"/>
      <c r="BI61" s="26">
        <f t="shared" si="208"/>
        <v>0</v>
      </c>
      <c r="BJ61" s="26"/>
      <c r="BK61" s="26">
        <f t="shared" si="209"/>
        <v>0</v>
      </c>
      <c r="BL61" s="26"/>
      <c r="BM61" s="26">
        <f t="shared" si="210"/>
        <v>0</v>
      </c>
      <c r="BN61" s="30"/>
      <c r="BO61" s="26">
        <f t="shared" si="211"/>
        <v>0</v>
      </c>
      <c r="BP61" s="26"/>
      <c r="BQ61" s="26">
        <f t="shared" si="212"/>
        <v>0</v>
      </c>
      <c r="BR61" s="26"/>
      <c r="BS61" s="26">
        <f t="shared" si="213"/>
        <v>0</v>
      </c>
      <c r="BT61" s="26"/>
      <c r="BU61" s="26">
        <f t="shared" si="214"/>
        <v>0</v>
      </c>
      <c r="BV61" s="26"/>
      <c r="BW61" s="26">
        <f t="shared" si="215"/>
        <v>0</v>
      </c>
      <c r="BX61" s="26"/>
      <c r="BY61" s="26">
        <f t="shared" si="216"/>
        <v>0</v>
      </c>
      <c r="BZ61" s="26"/>
      <c r="CA61" s="26">
        <f t="shared" si="217"/>
        <v>0</v>
      </c>
      <c r="CB61" s="26"/>
      <c r="CC61" s="26">
        <f t="shared" si="218"/>
        <v>0</v>
      </c>
      <c r="CD61" s="26"/>
      <c r="CE61" s="26">
        <f t="shared" si="219"/>
        <v>0</v>
      </c>
      <c r="CF61" s="26"/>
      <c r="CG61" s="26">
        <f t="shared" si="220"/>
        <v>0</v>
      </c>
      <c r="CH61" s="26"/>
      <c r="CI61" s="26">
        <f t="shared" si="221"/>
        <v>0</v>
      </c>
      <c r="CJ61" s="26"/>
      <c r="CK61" s="26">
        <f t="shared" si="222"/>
        <v>0</v>
      </c>
      <c r="CL61" s="26"/>
      <c r="CM61" s="26">
        <f t="shared" si="223"/>
        <v>0</v>
      </c>
      <c r="CN61" s="26"/>
      <c r="CO61" s="26">
        <f t="shared" si="224"/>
        <v>0</v>
      </c>
      <c r="CP61" s="26"/>
      <c r="CQ61" s="26">
        <f t="shared" si="225"/>
        <v>0</v>
      </c>
      <c r="CR61" s="26"/>
      <c r="CS61" s="26">
        <f t="shared" si="226"/>
        <v>0</v>
      </c>
      <c r="CT61" s="26"/>
      <c r="CU61" s="26">
        <f t="shared" si="227"/>
        <v>0</v>
      </c>
      <c r="CV61" s="26"/>
      <c r="CW61" s="26">
        <f t="shared" si="228"/>
        <v>0</v>
      </c>
      <c r="CX61" s="26"/>
      <c r="CY61" s="26">
        <f t="shared" si="229"/>
        <v>0</v>
      </c>
      <c r="CZ61" s="26"/>
      <c r="DA61" s="26">
        <f t="shared" si="230"/>
        <v>0</v>
      </c>
      <c r="DB61" s="26"/>
      <c r="DC61" s="26">
        <f t="shared" si="231"/>
        <v>0</v>
      </c>
      <c r="DD61" s="26"/>
      <c r="DE61" s="26">
        <f t="shared" si="232"/>
        <v>0</v>
      </c>
      <c r="DF61" s="26"/>
      <c r="DG61" s="26">
        <f t="shared" si="233"/>
        <v>0</v>
      </c>
      <c r="DH61" s="26"/>
      <c r="DI61" s="26">
        <f t="shared" si="234"/>
        <v>0</v>
      </c>
      <c r="DJ61" s="26"/>
      <c r="DK61" s="26">
        <f t="shared" si="235"/>
        <v>0</v>
      </c>
      <c r="DL61" s="26"/>
      <c r="DM61" s="26">
        <f t="shared" si="236"/>
        <v>0</v>
      </c>
      <c r="DN61" s="26"/>
      <c r="DO61" s="26">
        <f t="shared" si="237"/>
        <v>0</v>
      </c>
      <c r="DP61" s="26"/>
      <c r="DQ61" s="26">
        <f t="shared" si="238"/>
        <v>0</v>
      </c>
      <c r="DR61" s="26"/>
      <c r="DS61" s="26">
        <f t="shared" si="239"/>
        <v>0</v>
      </c>
      <c r="DT61" s="27">
        <f t="shared" si="240"/>
        <v>62</v>
      </c>
      <c r="DU61" s="28">
        <f t="shared" si="240"/>
        <v>4813211.3734133327</v>
      </c>
    </row>
    <row r="62" spans="1:125" ht="30" x14ac:dyDescent="0.25">
      <c r="A62" s="31"/>
      <c r="B62" s="47">
        <v>43</v>
      </c>
      <c r="C62" s="21" t="s">
        <v>191</v>
      </c>
      <c r="D62" s="22">
        <f t="shared" si="159"/>
        <v>18150.400000000001</v>
      </c>
      <c r="E62" s="22">
        <f t="shared" si="159"/>
        <v>18790</v>
      </c>
      <c r="F62" s="29">
        <v>4.28</v>
      </c>
      <c r="G62" s="23">
        <v>1</v>
      </c>
      <c r="H62" s="24"/>
      <c r="I62" s="22">
        <v>1.4</v>
      </c>
      <c r="J62" s="22">
        <v>1.68</v>
      </c>
      <c r="K62" s="22">
        <v>2.23</v>
      </c>
      <c r="L62" s="22">
        <v>2.39</v>
      </c>
      <c r="M62" s="25">
        <v>2.57</v>
      </c>
      <c r="N62" s="26"/>
      <c r="O62" s="26">
        <f t="shared" si="185"/>
        <v>0</v>
      </c>
      <c r="P62" s="26"/>
      <c r="Q62" s="26">
        <f t="shared" si="186"/>
        <v>0</v>
      </c>
      <c r="R62" s="26"/>
      <c r="S62" s="26">
        <f t="shared" si="187"/>
        <v>0</v>
      </c>
      <c r="T62" s="26"/>
      <c r="U62" s="26">
        <f t="shared" si="188"/>
        <v>0</v>
      </c>
      <c r="V62" s="26"/>
      <c r="W62" s="26">
        <f t="shared" si="189"/>
        <v>0</v>
      </c>
      <c r="X62" s="26"/>
      <c r="Y62" s="26">
        <f t="shared" si="190"/>
        <v>0</v>
      </c>
      <c r="Z62" s="26"/>
      <c r="AA62" s="26">
        <f t="shared" si="191"/>
        <v>0</v>
      </c>
      <c r="AB62" s="26"/>
      <c r="AC62" s="26">
        <f t="shared" si="192"/>
        <v>0</v>
      </c>
      <c r="AD62" s="26"/>
      <c r="AE62" s="26">
        <f t="shared" si="193"/>
        <v>0</v>
      </c>
      <c r="AF62" s="26"/>
      <c r="AG62" s="26">
        <f t="shared" si="194"/>
        <v>0</v>
      </c>
      <c r="AH62" s="26"/>
      <c r="AI62" s="26">
        <f t="shared" si="195"/>
        <v>0</v>
      </c>
      <c r="AJ62" s="26"/>
      <c r="AK62" s="26">
        <f t="shared" si="196"/>
        <v>0</v>
      </c>
      <c r="AL62" s="26"/>
      <c r="AM62" s="26">
        <f t="shared" si="197"/>
        <v>0</v>
      </c>
      <c r="AN62" s="26"/>
      <c r="AO62" s="26">
        <f t="shared" si="198"/>
        <v>0</v>
      </c>
      <c r="AP62" s="26"/>
      <c r="AQ62" s="26">
        <f t="shared" si="199"/>
        <v>0</v>
      </c>
      <c r="AR62" s="26"/>
      <c r="AS62" s="26">
        <f t="shared" si="200"/>
        <v>0</v>
      </c>
      <c r="AT62" s="26"/>
      <c r="AU62" s="26">
        <f t="shared" si="201"/>
        <v>0</v>
      </c>
      <c r="AV62" s="26"/>
      <c r="AW62" s="26">
        <f t="shared" si="202"/>
        <v>0</v>
      </c>
      <c r="AX62" s="26"/>
      <c r="AY62" s="26">
        <f t="shared" si="203"/>
        <v>0</v>
      </c>
      <c r="AZ62" s="26"/>
      <c r="BA62" s="26">
        <f t="shared" si="204"/>
        <v>0</v>
      </c>
      <c r="BB62" s="26"/>
      <c r="BC62" s="26">
        <f t="shared" si="205"/>
        <v>0</v>
      </c>
      <c r="BD62" s="26"/>
      <c r="BE62" s="26">
        <f t="shared" si="206"/>
        <v>0</v>
      </c>
      <c r="BF62" s="26"/>
      <c r="BG62" s="26">
        <f t="shared" si="207"/>
        <v>0</v>
      </c>
      <c r="BH62" s="26"/>
      <c r="BI62" s="26">
        <f t="shared" si="208"/>
        <v>0</v>
      </c>
      <c r="BJ62" s="26"/>
      <c r="BK62" s="26">
        <f t="shared" si="209"/>
        <v>0</v>
      </c>
      <c r="BL62" s="26"/>
      <c r="BM62" s="26">
        <f t="shared" si="210"/>
        <v>0</v>
      </c>
      <c r="BN62" s="30"/>
      <c r="BO62" s="26">
        <f t="shared" si="211"/>
        <v>0</v>
      </c>
      <c r="BP62" s="26"/>
      <c r="BQ62" s="26">
        <f t="shared" si="212"/>
        <v>0</v>
      </c>
      <c r="BR62" s="26"/>
      <c r="BS62" s="26">
        <f t="shared" si="213"/>
        <v>0</v>
      </c>
      <c r="BT62" s="26"/>
      <c r="BU62" s="26">
        <f t="shared" si="214"/>
        <v>0</v>
      </c>
      <c r="BV62" s="26"/>
      <c r="BW62" s="26">
        <f t="shared" si="215"/>
        <v>0</v>
      </c>
      <c r="BX62" s="26"/>
      <c r="BY62" s="26">
        <f t="shared" si="216"/>
        <v>0</v>
      </c>
      <c r="BZ62" s="26"/>
      <c r="CA62" s="26">
        <f t="shared" si="217"/>
        <v>0</v>
      </c>
      <c r="CB62" s="26"/>
      <c r="CC62" s="26">
        <f t="shared" si="218"/>
        <v>0</v>
      </c>
      <c r="CD62" s="26"/>
      <c r="CE62" s="26">
        <f t="shared" si="219"/>
        <v>0</v>
      </c>
      <c r="CF62" s="26"/>
      <c r="CG62" s="26">
        <f t="shared" si="220"/>
        <v>0</v>
      </c>
      <c r="CH62" s="26"/>
      <c r="CI62" s="26">
        <f t="shared" si="221"/>
        <v>0</v>
      </c>
      <c r="CJ62" s="26"/>
      <c r="CK62" s="26">
        <f t="shared" si="222"/>
        <v>0</v>
      </c>
      <c r="CL62" s="26"/>
      <c r="CM62" s="26">
        <f t="shared" si="223"/>
        <v>0</v>
      </c>
      <c r="CN62" s="26"/>
      <c r="CO62" s="26">
        <f t="shared" si="224"/>
        <v>0</v>
      </c>
      <c r="CP62" s="26"/>
      <c r="CQ62" s="26">
        <f t="shared" si="225"/>
        <v>0</v>
      </c>
      <c r="CR62" s="26"/>
      <c r="CS62" s="26">
        <f t="shared" si="226"/>
        <v>0</v>
      </c>
      <c r="CT62" s="26"/>
      <c r="CU62" s="26">
        <f t="shared" si="227"/>
        <v>0</v>
      </c>
      <c r="CV62" s="26"/>
      <c r="CW62" s="26">
        <f t="shared" si="228"/>
        <v>0</v>
      </c>
      <c r="CX62" s="26"/>
      <c r="CY62" s="26">
        <f t="shared" si="229"/>
        <v>0</v>
      </c>
      <c r="CZ62" s="26"/>
      <c r="DA62" s="26">
        <f t="shared" si="230"/>
        <v>0</v>
      </c>
      <c r="DB62" s="26"/>
      <c r="DC62" s="26">
        <f t="shared" si="231"/>
        <v>0</v>
      </c>
      <c r="DD62" s="26"/>
      <c r="DE62" s="26">
        <f t="shared" si="232"/>
        <v>0</v>
      </c>
      <c r="DF62" s="26"/>
      <c r="DG62" s="26">
        <f t="shared" si="233"/>
        <v>0</v>
      </c>
      <c r="DH62" s="26"/>
      <c r="DI62" s="26">
        <f t="shared" si="234"/>
        <v>0</v>
      </c>
      <c r="DJ62" s="26"/>
      <c r="DK62" s="26">
        <f t="shared" si="235"/>
        <v>0</v>
      </c>
      <c r="DL62" s="26"/>
      <c r="DM62" s="26">
        <f t="shared" si="236"/>
        <v>0</v>
      </c>
      <c r="DN62" s="26"/>
      <c r="DO62" s="26">
        <f t="shared" si="237"/>
        <v>0</v>
      </c>
      <c r="DP62" s="26"/>
      <c r="DQ62" s="26">
        <f t="shared" si="238"/>
        <v>0</v>
      </c>
      <c r="DR62" s="26"/>
      <c r="DS62" s="26">
        <f t="shared" si="239"/>
        <v>0</v>
      </c>
      <c r="DT62" s="27">
        <f t="shared" si="240"/>
        <v>0</v>
      </c>
      <c r="DU62" s="28">
        <f t="shared" si="240"/>
        <v>0</v>
      </c>
    </row>
    <row r="63" spans="1:125" x14ac:dyDescent="0.25">
      <c r="A63" s="31">
        <v>10</v>
      </c>
      <c r="B63" s="59"/>
      <c r="C63" s="35" t="s">
        <v>192</v>
      </c>
      <c r="D63" s="22">
        <f t="shared" ref="D63:E78" si="241">D62</f>
        <v>18150.400000000001</v>
      </c>
      <c r="E63" s="22">
        <f t="shared" si="241"/>
        <v>18790</v>
      </c>
      <c r="F63" s="48"/>
      <c r="G63" s="23"/>
      <c r="H63" s="24"/>
      <c r="I63" s="22"/>
      <c r="J63" s="22"/>
      <c r="K63" s="22"/>
      <c r="L63" s="22"/>
      <c r="M63" s="25">
        <v>2.57</v>
      </c>
      <c r="N63" s="34">
        <f>SUM(N64:N70)</f>
        <v>0</v>
      </c>
      <c r="O63" s="34">
        <f>SUM(O64:O70)</f>
        <v>0</v>
      </c>
      <c r="P63" s="34">
        <f t="shared" ref="P63:BW63" si="242">SUM(P64:P70)</f>
        <v>0</v>
      </c>
      <c r="Q63" s="34">
        <f t="shared" si="242"/>
        <v>0</v>
      </c>
      <c r="R63" s="34">
        <f>SUM(R64:R70)</f>
        <v>0</v>
      </c>
      <c r="S63" s="34">
        <f>SUM(S64:S70)</f>
        <v>0</v>
      </c>
      <c r="T63" s="34">
        <f>SUM(T64:T70)</f>
        <v>0</v>
      </c>
      <c r="U63" s="34">
        <f>SUM(U64:U70)</f>
        <v>0</v>
      </c>
      <c r="V63" s="34">
        <f t="shared" si="242"/>
        <v>0</v>
      </c>
      <c r="W63" s="34">
        <f t="shared" si="242"/>
        <v>0</v>
      </c>
      <c r="X63" s="34">
        <f t="shared" si="242"/>
        <v>0</v>
      </c>
      <c r="Y63" s="34">
        <f t="shared" si="242"/>
        <v>0</v>
      </c>
      <c r="Z63" s="34">
        <f t="shared" si="242"/>
        <v>0</v>
      </c>
      <c r="AA63" s="34">
        <f t="shared" si="242"/>
        <v>0</v>
      </c>
      <c r="AB63" s="34">
        <f t="shared" si="242"/>
        <v>0</v>
      </c>
      <c r="AC63" s="34">
        <f t="shared" si="242"/>
        <v>0</v>
      </c>
      <c r="AD63" s="34">
        <f t="shared" si="242"/>
        <v>40</v>
      </c>
      <c r="AE63" s="34">
        <f t="shared" si="242"/>
        <v>7013235.8174666669</v>
      </c>
      <c r="AF63" s="34">
        <f>SUM(AF64:AF70)</f>
        <v>661</v>
      </c>
      <c r="AG63" s="34">
        <f>SUM(AG64:AG70)</f>
        <v>20119631.440136667</v>
      </c>
      <c r="AH63" s="34">
        <f>SUM(AH64:AH70)</f>
        <v>0</v>
      </c>
      <c r="AI63" s="34">
        <f>SUM(AI64:AI70)</f>
        <v>0</v>
      </c>
      <c r="AJ63" s="34">
        <f t="shared" si="242"/>
        <v>0</v>
      </c>
      <c r="AK63" s="34">
        <f t="shared" si="242"/>
        <v>0</v>
      </c>
      <c r="AL63" s="34">
        <f t="shared" si="242"/>
        <v>0</v>
      </c>
      <c r="AM63" s="34">
        <f t="shared" si="242"/>
        <v>0</v>
      </c>
      <c r="AN63" s="34">
        <f t="shared" si="242"/>
        <v>0</v>
      </c>
      <c r="AO63" s="34">
        <f t="shared" si="242"/>
        <v>0</v>
      </c>
      <c r="AP63" s="34">
        <f t="shared" si="242"/>
        <v>0</v>
      </c>
      <c r="AQ63" s="34">
        <f t="shared" si="242"/>
        <v>0</v>
      </c>
      <c r="AR63" s="34">
        <f t="shared" si="242"/>
        <v>332</v>
      </c>
      <c r="AS63" s="34">
        <f t="shared" si="242"/>
        <v>8587042.7774208002</v>
      </c>
      <c r="AT63" s="34">
        <f t="shared" si="242"/>
        <v>0</v>
      </c>
      <c r="AU63" s="34">
        <f t="shared" si="242"/>
        <v>0</v>
      </c>
      <c r="AV63" s="34">
        <f t="shared" si="242"/>
        <v>0</v>
      </c>
      <c r="AW63" s="34">
        <f t="shared" si="242"/>
        <v>0</v>
      </c>
      <c r="AX63" s="34">
        <f t="shared" si="242"/>
        <v>0</v>
      </c>
      <c r="AY63" s="34">
        <f t="shared" si="242"/>
        <v>0</v>
      </c>
      <c r="AZ63" s="34">
        <f t="shared" si="242"/>
        <v>0</v>
      </c>
      <c r="BA63" s="34">
        <f t="shared" si="242"/>
        <v>0</v>
      </c>
      <c r="BB63" s="34">
        <f t="shared" si="242"/>
        <v>0</v>
      </c>
      <c r="BC63" s="34">
        <f t="shared" si="242"/>
        <v>0</v>
      </c>
      <c r="BD63" s="34">
        <f t="shared" si="242"/>
        <v>0</v>
      </c>
      <c r="BE63" s="34">
        <f t="shared" si="242"/>
        <v>0</v>
      </c>
      <c r="BF63" s="34">
        <f t="shared" si="242"/>
        <v>0</v>
      </c>
      <c r="BG63" s="34">
        <f t="shared" si="242"/>
        <v>0</v>
      </c>
      <c r="BH63" s="34">
        <f t="shared" si="242"/>
        <v>0</v>
      </c>
      <c r="BI63" s="34">
        <f t="shared" si="242"/>
        <v>0</v>
      </c>
      <c r="BJ63" s="34">
        <f t="shared" si="242"/>
        <v>11</v>
      </c>
      <c r="BK63" s="34">
        <f t="shared" si="242"/>
        <v>237226.92994</v>
      </c>
      <c r="BL63" s="34">
        <f t="shared" si="242"/>
        <v>10</v>
      </c>
      <c r="BM63" s="34">
        <f t="shared" si="242"/>
        <v>222926.36562</v>
      </c>
      <c r="BN63" s="34">
        <f t="shared" si="242"/>
        <v>0</v>
      </c>
      <c r="BO63" s="34">
        <f t="shared" si="242"/>
        <v>0</v>
      </c>
      <c r="BP63" s="34">
        <f t="shared" si="242"/>
        <v>0</v>
      </c>
      <c r="BQ63" s="34">
        <f t="shared" si="242"/>
        <v>0</v>
      </c>
      <c r="BR63" s="34">
        <f t="shared" si="242"/>
        <v>0</v>
      </c>
      <c r="BS63" s="34">
        <f t="shared" si="242"/>
        <v>0</v>
      </c>
      <c r="BT63" s="34">
        <f>SUM(BT64:BT70)</f>
        <v>0</v>
      </c>
      <c r="BU63" s="34">
        <f>SUM(BU64:BU70)</f>
        <v>0</v>
      </c>
      <c r="BV63" s="34">
        <f t="shared" si="242"/>
        <v>0</v>
      </c>
      <c r="BW63" s="34">
        <f t="shared" si="242"/>
        <v>0</v>
      </c>
      <c r="BX63" s="34">
        <f>SUM(BX64:BX70)</f>
        <v>0</v>
      </c>
      <c r="BY63" s="34">
        <f>SUM(BY64:BY70)</f>
        <v>0</v>
      </c>
      <c r="BZ63" s="34">
        <f t="shared" ref="BZ63:DQ63" si="243">SUM(BZ64:BZ70)</f>
        <v>0</v>
      </c>
      <c r="CA63" s="34">
        <f t="shared" si="243"/>
        <v>0</v>
      </c>
      <c r="CB63" s="34">
        <f>SUM(CB64:CB70)</f>
        <v>0</v>
      </c>
      <c r="CC63" s="34">
        <f>SUM(CC64:CC70)</f>
        <v>0</v>
      </c>
      <c r="CD63" s="34">
        <f t="shared" si="243"/>
        <v>0</v>
      </c>
      <c r="CE63" s="34">
        <f t="shared" si="243"/>
        <v>0</v>
      </c>
      <c r="CF63" s="34">
        <f>SUM(CF64:CF70)</f>
        <v>0</v>
      </c>
      <c r="CG63" s="34">
        <f>SUM(CG64:CG70)</f>
        <v>0</v>
      </c>
      <c r="CH63" s="34">
        <f t="shared" si="243"/>
        <v>0</v>
      </c>
      <c r="CI63" s="34">
        <f t="shared" si="243"/>
        <v>0</v>
      </c>
      <c r="CJ63" s="34">
        <f>SUM(CJ64:CJ70)</f>
        <v>22</v>
      </c>
      <c r="CK63" s="34">
        <f>SUM(CK64:CK70)</f>
        <v>426286.53852399997</v>
      </c>
      <c r="CL63" s="34">
        <f>SUM(CL64:CL70)</f>
        <v>72</v>
      </c>
      <c r="CM63" s="34">
        <f>SUM(CM64:CM70)</f>
        <v>1745009.5436928</v>
      </c>
      <c r="CN63" s="34">
        <f t="shared" si="243"/>
        <v>22</v>
      </c>
      <c r="CO63" s="34">
        <f t="shared" si="243"/>
        <v>555230.30935680005</v>
      </c>
      <c r="CP63" s="34">
        <f t="shared" si="243"/>
        <v>10</v>
      </c>
      <c r="CQ63" s="34">
        <f t="shared" si="243"/>
        <v>199218.94238399997</v>
      </c>
      <c r="CR63" s="34">
        <f t="shared" si="243"/>
        <v>20</v>
      </c>
      <c r="CS63" s="34">
        <f t="shared" si="243"/>
        <v>484766.09313439997</v>
      </c>
      <c r="CT63" s="34">
        <f t="shared" si="243"/>
        <v>0</v>
      </c>
      <c r="CU63" s="34">
        <f t="shared" si="243"/>
        <v>0</v>
      </c>
      <c r="CV63" s="34">
        <f t="shared" si="243"/>
        <v>0</v>
      </c>
      <c r="CW63" s="34">
        <f t="shared" si="243"/>
        <v>0</v>
      </c>
      <c r="CX63" s="34">
        <f t="shared" si="243"/>
        <v>16</v>
      </c>
      <c r="CY63" s="34">
        <f t="shared" si="243"/>
        <v>407525.25031679997</v>
      </c>
      <c r="CZ63" s="34">
        <f t="shared" si="243"/>
        <v>0</v>
      </c>
      <c r="DA63" s="34">
        <f t="shared" si="243"/>
        <v>0</v>
      </c>
      <c r="DB63" s="34">
        <f>SUM(DB64:DB70)</f>
        <v>16</v>
      </c>
      <c r="DC63" s="34">
        <f>SUM(DC64:DC70)</f>
        <v>422079.72354240005</v>
      </c>
      <c r="DD63" s="34">
        <f t="shared" si="243"/>
        <v>10</v>
      </c>
      <c r="DE63" s="34">
        <f t="shared" si="243"/>
        <v>260873.63406719998</v>
      </c>
      <c r="DF63" s="34">
        <f>SUM(DF64:DF70)</f>
        <v>8</v>
      </c>
      <c r="DG63" s="34">
        <f>SUM(DG64:DG70)</f>
        <v>175934.10121466668</v>
      </c>
      <c r="DH63" s="34">
        <f t="shared" si="243"/>
        <v>18</v>
      </c>
      <c r="DI63" s="34">
        <f t="shared" si="243"/>
        <v>388268.36130133329</v>
      </c>
      <c r="DJ63" s="34">
        <f>SUM(DJ64:DJ70)</f>
        <v>0</v>
      </c>
      <c r="DK63" s="34">
        <f>SUM(DK64:DK70)</f>
        <v>0</v>
      </c>
      <c r="DL63" s="34">
        <f t="shared" si="243"/>
        <v>5</v>
      </c>
      <c r="DM63" s="34">
        <f t="shared" si="243"/>
        <v>169241.03380799998</v>
      </c>
      <c r="DN63" s="34">
        <f t="shared" si="243"/>
        <v>1</v>
      </c>
      <c r="DO63" s="34">
        <f t="shared" si="243"/>
        <v>32907.978795999996</v>
      </c>
      <c r="DP63" s="34">
        <f t="shared" si="243"/>
        <v>2</v>
      </c>
      <c r="DQ63" s="34">
        <f t="shared" si="243"/>
        <v>94159.588572500012</v>
      </c>
      <c r="DR63" s="34">
        <f>SUM(DR64:DR70)</f>
        <v>12</v>
      </c>
      <c r="DS63" s="34">
        <f>SUM(DS64:DS70)</f>
        <v>600574.56428200006</v>
      </c>
      <c r="DT63" s="34">
        <f t="shared" ref="DT63:DU63" si="244">SUM(DT64:DT70)</f>
        <v>1288</v>
      </c>
      <c r="DU63" s="34">
        <f t="shared" si="244"/>
        <v>42142138.993577033</v>
      </c>
    </row>
    <row r="64" spans="1:125" x14ac:dyDescent="0.25">
      <c r="A64" s="31"/>
      <c r="B64" s="47">
        <v>44</v>
      </c>
      <c r="C64" s="21" t="s">
        <v>193</v>
      </c>
      <c r="D64" s="22">
        <f t="shared" si="241"/>
        <v>18150.400000000001</v>
      </c>
      <c r="E64" s="22">
        <f t="shared" si="241"/>
        <v>18790</v>
      </c>
      <c r="F64" s="29">
        <v>2.95</v>
      </c>
      <c r="G64" s="23">
        <v>1</v>
      </c>
      <c r="H64" s="24"/>
      <c r="I64" s="22">
        <v>1.4</v>
      </c>
      <c r="J64" s="22">
        <v>1.68</v>
      </c>
      <c r="K64" s="22">
        <v>2.23</v>
      </c>
      <c r="L64" s="22">
        <v>2.39</v>
      </c>
      <c r="M64" s="25">
        <v>2.57</v>
      </c>
      <c r="N64" s="26">
        <v>0</v>
      </c>
      <c r="O64" s="26">
        <f t="shared" ref="O64:O70" si="245">(N64/12*1*$D64*$F64*$G64*$I64*O$9)+(N64/12*11*$E64*$F64*$G64*$I64*O$10)</f>
        <v>0</v>
      </c>
      <c r="P64" s="26">
        <v>0</v>
      </c>
      <c r="Q64" s="26">
        <f t="shared" ref="Q64:Q70" si="246">(P64/12*1*$D64*$F64*$G64*$I64*$Q$9)+(P64/12*11*$E64*$F64*$G64*$I64*$Q$10)</f>
        <v>0</v>
      </c>
      <c r="R64" s="26">
        <v>0</v>
      </c>
      <c r="S64" s="26">
        <f t="shared" ref="S64:S70" si="247">(R64/12*1*$D64*$F64*$G64*$I64*S$9)+(R64/12*11*$E64*$F64*$G64*$I64*S$10)</f>
        <v>0</v>
      </c>
      <c r="T64" s="26"/>
      <c r="U64" s="26">
        <f t="shared" ref="U64:U70" si="248">(T64/12*1*$D64*$F64*$G64*$I64*U$9)+(T64/12*11*$E64*$F64*$G64*$I64*U$10)</f>
        <v>0</v>
      </c>
      <c r="V64" s="26">
        <v>0</v>
      </c>
      <c r="W64" s="26">
        <f t="shared" ref="W64:W70" si="249">(V64/12*1*$D64*$F64*$G64*$I64*W$9)+(V64/12*11*$E64*$F64*$G64*$I64*W$10)</f>
        <v>0</v>
      </c>
      <c r="X64" s="26">
        <v>0</v>
      </c>
      <c r="Y64" s="26">
        <f t="shared" ref="Y64:Y70" si="250">(X64/12*1*$D64*$F64*$G64*$I64*Y$9)+(X64/12*11*$E64*$F64*$G64*$I64*Y$10)</f>
        <v>0</v>
      </c>
      <c r="Z64" s="26">
        <v>0</v>
      </c>
      <c r="AA64" s="26">
        <f t="shared" ref="AA64:AA70" si="251">(Z64/12*1*$D64*$F64*$G64*$I64*AA$9)+(Z64/12*11*$E64*$F64*$G64*$I64*AA$10)</f>
        <v>0</v>
      </c>
      <c r="AB64" s="26">
        <v>0</v>
      </c>
      <c r="AC64" s="26">
        <f t="shared" ref="AC64:AC70" si="252">(AB64/12*1*$D64*$F64*$G64*$I64*AC$9)+(AB64/12*11*$E64*$F64*$G64*$I64*AC$10)</f>
        <v>0</v>
      </c>
      <c r="AD64" s="26"/>
      <c r="AE64" s="26">
        <f t="shared" ref="AE64:AE70" si="253">(AD64/12*1*$D64*$F64*$G64*$I64*AE$9)+(AD64/12*11*$E64*$F64*$G64*$I64*AE$10)</f>
        <v>0</v>
      </c>
      <c r="AF64" s="26">
        <v>30</v>
      </c>
      <c r="AG64" s="26">
        <f t="shared" ref="AG64:AG70" si="254">(AF64/12*1*$D64*$F64*$G64*$I64*AG$9)+(AF64/12*11*$E64*$F64*$G64*$I64*AG$10)</f>
        <v>2911216.5564999999</v>
      </c>
      <c r="AH64" s="26">
        <v>0</v>
      </c>
      <c r="AI64" s="26">
        <f t="shared" ref="AI64:AI70" si="255">(AH64/12*1*$D64*$F64*$G64*$I64*AI$9)+(AH64/12*11*$E64*$F64*$G64*$I64*AI$10)</f>
        <v>0</v>
      </c>
      <c r="AJ64" s="26"/>
      <c r="AK64" s="26">
        <f t="shared" ref="AK64:AK70" si="256">(AJ64/12*1*$D64*$F64*$G64*$I64*AK$9)+(AJ64/12*11*$E64*$F64*$G64*$I64*AK$10)</f>
        <v>0</v>
      </c>
      <c r="AL64" s="26">
        <v>0</v>
      </c>
      <c r="AM64" s="26">
        <f t="shared" ref="AM64:AM70" si="257">(AL64/12*1*$D64*$F64*$G64*$I64*AM$9)+(AL64/12*11*$E64*$F64*$G64*$I64*AM$10)</f>
        <v>0</v>
      </c>
      <c r="AN64" s="26">
        <v>0</v>
      </c>
      <c r="AO64" s="26">
        <f t="shared" ref="AO64:AO70" si="258">(AN64/12*1*$D64*$F64*$G64*$J64*AO$9)+(AN64/12*11*$E64*$F64*$G64*$J64*AO$10)</f>
        <v>0</v>
      </c>
      <c r="AP64" s="26">
        <v>0</v>
      </c>
      <c r="AQ64" s="26">
        <f t="shared" ref="AQ64:AQ70" si="259">(AP64/12*1*$D64*$F64*$G64*$J64*AQ$9)+(AP64/12*11*$E64*$F64*$G64*$J64*AQ$10)</f>
        <v>0</v>
      </c>
      <c r="AR64" s="26"/>
      <c r="AS64" s="26">
        <f t="shared" ref="AS64:AS70" si="260">(AR64/12*1*$D64*$F64*$G64*$J64*AS$9)+(AR64/12*11*$E64*$F64*$G64*$J64*AS$10)</f>
        <v>0</v>
      </c>
      <c r="AT64" s="26">
        <v>0</v>
      </c>
      <c r="AU64" s="26">
        <f t="shared" ref="AU64:AU70" si="261">(AT64/12*1*$D64*$F64*$G64*$J64*AU$9)+(AT64/12*11*$E64*$F64*$G64*$J64*AU$10)</f>
        <v>0</v>
      </c>
      <c r="AV64" s="26"/>
      <c r="AW64" s="26">
        <f t="shared" ref="AW64:AW70" si="262">(AV64/12*1*$D64*$F64*$G64*$I64*AW$9)+(AV64/12*11*$E64*$F64*$G64*$I64*AW$10)</f>
        <v>0</v>
      </c>
      <c r="AX64" s="26"/>
      <c r="AY64" s="26">
        <f t="shared" ref="AY64:AY70" si="263">(AX64/12*1*$D64*$F64*$G64*$I64*AY$9)+(AX64/12*11*$E64*$F64*$G64*$I64*AY$10)</f>
        <v>0</v>
      </c>
      <c r="AZ64" s="26">
        <v>0</v>
      </c>
      <c r="BA64" s="26">
        <f t="shared" ref="BA64:BA70" si="264">(AZ64/12*1*$D64*$F64*$G64*$J64*BA$9)+(AZ64/12*11*$E64*$F64*$G64*$J64*BA$10)</f>
        <v>0</v>
      </c>
      <c r="BB64" s="26">
        <v>0</v>
      </c>
      <c r="BC64" s="26">
        <f t="shared" ref="BC64:BC70" si="265">(BB64/12*1*$D64*$F64*$G64*$I64*BC$9)+(BB64/12*11*$E64*$F64*$G64*$I64*BC$10)</f>
        <v>0</v>
      </c>
      <c r="BD64" s="26">
        <v>0</v>
      </c>
      <c r="BE64" s="26">
        <f t="shared" ref="BE64:BE70" si="266">(BD64/12*1*$D64*$F64*$G64*$I64*BE$9)+(BD64/12*11*$E64*$F64*$G64*$I64*BE$10)</f>
        <v>0</v>
      </c>
      <c r="BF64" s="26">
        <v>0</v>
      </c>
      <c r="BG64" s="26">
        <f t="shared" ref="BG64:BG70" si="267">(BF64/12*1*$D64*$F64*$G64*$I64*BG$9)+(BF64/12*11*$E64*$F64*$G64*$I64*BG$10)</f>
        <v>0</v>
      </c>
      <c r="BH64" s="26">
        <v>0</v>
      </c>
      <c r="BI64" s="26">
        <f t="shared" ref="BI64:BI70" si="268">(BH64/12*1*$D64*$F64*$G64*$J64*BI$9)+(BH64/12*11*$E64*$F64*$G64*$J64*BI$10)</f>
        <v>0</v>
      </c>
      <c r="BJ64" s="26">
        <v>0</v>
      </c>
      <c r="BK64" s="26">
        <f t="shared" ref="BK64:BK70" si="269">(BJ64/12*1*$D64*$F64*$G64*$I64*BK$9)+(BJ64/12*11*$E64*$F64*$G64*$I64*BK$10)</f>
        <v>0</v>
      </c>
      <c r="BL64" s="26">
        <v>0</v>
      </c>
      <c r="BM64" s="26">
        <f t="shared" ref="BM64:BM70" si="270">(BL64/12*1*$D64*$F64*$G64*$I64*BM$9)+(BL64/12*11*$E64*$F64*$G64*$I64*BM$10)</f>
        <v>0</v>
      </c>
      <c r="BN64" s="30"/>
      <c r="BO64" s="26">
        <f t="shared" ref="BO64:BO70" si="271">(BN64/12*1*$D64*$F64*$G64*$J64*BO$9)+(BN64/12*11*$E64*$F64*$G64*$J64*BO$10)</f>
        <v>0</v>
      </c>
      <c r="BP64" s="26">
        <v>0</v>
      </c>
      <c r="BQ64" s="26">
        <f t="shared" ref="BQ64:BQ70" si="272">(BP64/12*1*$D64*$F64*$G64*$J64*BQ$9)+(BP64/12*11*$E64*$F64*$G64*$J64*BQ$10)</f>
        <v>0</v>
      </c>
      <c r="BR64" s="26">
        <v>0</v>
      </c>
      <c r="BS64" s="26">
        <f t="shared" ref="BS64:BS70" si="273">(BR64/12*1*$D64*$F64*$G64*$J64*BS$9)+(BR64/12*11*$E64*$F64*$G64*$J64*BS$10)</f>
        <v>0</v>
      </c>
      <c r="BT64" s="26">
        <v>0</v>
      </c>
      <c r="BU64" s="26">
        <f t="shared" ref="BU64:BU70" si="274">(BT64/12*1*$D64*$F64*$G64*$I64*BU$9)+(BT64/12*11*$E64*$F64*$G64*$I64*BU$10)</f>
        <v>0</v>
      </c>
      <c r="BV64" s="26">
        <v>0</v>
      </c>
      <c r="BW64" s="26">
        <f t="shared" ref="BW64:BW70" si="275">(BV64/12*1*$D64*$F64*$G64*$I64*BW$9)+(BV64/12*11*$E64*$F64*$G64*$I64*BW$10)</f>
        <v>0</v>
      </c>
      <c r="BX64" s="26">
        <v>0</v>
      </c>
      <c r="BY64" s="26">
        <f t="shared" ref="BY64:BY70" si="276">(BX64/12*1*$D64*$F64*$G64*$I64*BY$9)+(BX64/12*11*$E64*$F64*$G64*$I64*BY$10)</f>
        <v>0</v>
      </c>
      <c r="BZ64" s="26">
        <v>0</v>
      </c>
      <c r="CA64" s="26">
        <f t="shared" ref="CA64:CA70" si="277">(BZ64/12*1*$D64*$F64*$G64*$I64*CA$9)+(BZ64/12*11*$E64*$F64*$G64*$I64*CA$10)</f>
        <v>0</v>
      </c>
      <c r="CB64" s="26">
        <v>0</v>
      </c>
      <c r="CC64" s="26">
        <f t="shared" ref="CC64:CC70" si="278">(CB64/12*1*$D64*$F64*$G64*$J64*CC$9)+(CB64/12*11*$E64*$F64*$G64*$J64*CC$10)</f>
        <v>0</v>
      </c>
      <c r="CD64" s="26"/>
      <c r="CE64" s="26">
        <f t="shared" ref="CE64:CE70" si="279">(CD64/12*1*$D64*$F64*$G64*$I64*CE$9)+(CD64/12*11*$E64*$F64*$G64*$I64*CE$10)</f>
        <v>0</v>
      </c>
      <c r="CF64" s="26"/>
      <c r="CG64" s="26">
        <f t="shared" ref="CG64:CG70" si="280">(CF64/12*1*$D64*$F64*$G64*$J64*CG$9)+(CF64/12*11*$E64*$F64*$G64*$J64*CG$10)</f>
        <v>0</v>
      </c>
      <c r="CH64" s="26">
        <v>0</v>
      </c>
      <c r="CI64" s="26">
        <f t="shared" ref="CI64:CI70" si="281">(CH64/12*1*$D64*$F64*$G64*$I64*CI$9)+(CH64/12*11*$E64*$F64*$G64*$I64*CI$10)</f>
        <v>0</v>
      </c>
      <c r="CJ64" s="26">
        <v>0</v>
      </c>
      <c r="CK64" s="26">
        <f t="shared" ref="CK64:CK70" si="282">(CJ64/12*1*$D64*$F64*$G64*$I64*CK$9)+(CJ64/12*11*$E64*$F64*$G64*$I64*CK$10)</f>
        <v>0</v>
      </c>
      <c r="CL64" s="26">
        <v>0</v>
      </c>
      <c r="CM64" s="26">
        <f t="shared" ref="CM64:CM70" si="283">(CL64/12*1*$D64*$F64*$G64*$J64*CM$9)+(CL64/12*11*$E64*$F64*$G64*$J64*CM$10)</f>
        <v>0</v>
      </c>
      <c r="CN64" s="26">
        <v>0</v>
      </c>
      <c r="CO64" s="26">
        <f t="shared" ref="CO64:CO70" si="284">(CN64/12*1*$D64*$F64*$G64*$J64*CO$9)+(CN64/12*11*$E64*$F64*$G64*$J64*CO$10)</f>
        <v>0</v>
      </c>
      <c r="CP64" s="26">
        <v>0</v>
      </c>
      <c r="CQ64" s="26">
        <f t="shared" ref="CQ64:CQ70" si="285">(CP64/12*1*$D64*$F64*$G64*$I64*CQ$9)+(CP64/12*11*$E64*$F64*$G64*$I64*CQ$10)</f>
        <v>0</v>
      </c>
      <c r="CR64" s="26">
        <v>0</v>
      </c>
      <c r="CS64" s="26">
        <f t="shared" ref="CS64:CS70" si="286">(CR64/12*1*$D64*$F64*$G64*$J64*CS$9)+(CR64/12*11*$E64*$F64*$G64*$J64*CS$10)</f>
        <v>0</v>
      </c>
      <c r="CT64" s="26">
        <v>0</v>
      </c>
      <c r="CU64" s="26">
        <f t="shared" ref="CU64:CU70" si="287">(CT64/12*1*$D64*$F64*$G64*$J64*CU$9)+(CT64/12*11*$E64*$F64*$G64*$J64*CU$10)</f>
        <v>0</v>
      </c>
      <c r="CV64" s="26">
        <v>0</v>
      </c>
      <c r="CW64" s="26">
        <f t="shared" ref="CW64:CW70" si="288">(CV64/12*1*$D64*$F64*$G64*$J64*CW$9)+(CV64/12*11*$E64*$F64*$G64*$J64*CW$10)</f>
        <v>0</v>
      </c>
      <c r="CX64" s="26">
        <v>0</v>
      </c>
      <c r="CY64" s="26">
        <f t="shared" ref="CY64:CY70" si="289">(CX64/12*1*$D64*$F64*$G64*$J64*CY$9)+(CX64/12*11*$E64*$F64*$G64*$J64*CY$10)</f>
        <v>0</v>
      </c>
      <c r="CZ64" s="26">
        <v>0</v>
      </c>
      <c r="DA64" s="26">
        <f t="shared" ref="DA64:DA70" si="290">(CZ64/12*1*$D64*$F64*$G64*$I64*DA$9)+(CZ64/12*11*$E64*$F64*$G64*$I64*DA$10)</f>
        <v>0</v>
      </c>
      <c r="DB64" s="26">
        <v>0</v>
      </c>
      <c r="DC64" s="26">
        <f t="shared" ref="DC64:DC70" si="291">(DB64/12*1*$D64*$F64*$G64*$J64*DC$9)+(DB64/12*11*$E64*$F64*$G64*$J64*DC$10)</f>
        <v>0</v>
      </c>
      <c r="DD64" s="26">
        <v>0</v>
      </c>
      <c r="DE64" s="26">
        <f t="shared" ref="DE64:DE70" si="292">(DD64/12*1*$D64*$F64*$G64*$J64*DE$9)+(DD64/12*11*$E64*$F64*$G64*$J64*DE$10)</f>
        <v>0</v>
      </c>
      <c r="DF64" s="26">
        <v>0</v>
      </c>
      <c r="DG64" s="26">
        <f t="shared" ref="DG64:DG70" si="293">(DF64/12*1*$D64*$F64*$G64*$I64*DG$9)+(DF64/12*11*$E64*$F64*$G64*$I64*DG$10)</f>
        <v>0</v>
      </c>
      <c r="DH64" s="26">
        <v>0</v>
      </c>
      <c r="DI64" s="26">
        <f t="shared" ref="DI64:DI70" si="294">(DH64/12*1*$D64*$F64*$G64*$I64*DI$9)+(DH64/12*11*$E64*$F64*$G64*$I64*DI$10)</f>
        <v>0</v>
      </c>
      <c r="DJ64" s="26">
        <v>0</v>
      </c>
      <c r="DK64" s="26">
        <f t="shared" ref="DK64:DK70" si="295">(DJ64/12*1*$D64*$F64*$G64*$J64*DK$9)+(DJ64/12*11*$E64*$F64*$G64*$J64*DK$10)</f>
        <v>0</v>
      </c>
      <c r="DL64" s="26">
        <v>0</v>
      </c>
      <c r="DM64" s="26">
        <f t="shared" ref="DM64:DM70" si="296">(DL64/12*1*$D64*$F64*$G64*$J64*DM$9)+(DL64/12*11*$E64*$F64*$G64*$J64*DM$10)</f>
        <v>0</v>
      </c>
      <c r="DN64" s="26">
        <v>0</v>
      </c>
      <c r="DO64" s="26">
        <f t="shared" ref="DO64:DO70" si="297">(DN64/12*1*$D64*$F64*$G64*$J64*DO$9)+(DN64/12*11*$E64*$F64*$G64*$J64*DO$10)</f>
        <v>0</v>
      </c>
      <c r="DP64" s="26">
        <v>0</v>
      </c>
      <c r="DQ64" s="26">
        <f t="shared" ref="DQ64:DQ70" si="298">(DP64/12*1*$D64*$F64*$G64*$K64*DQ$9)+(DP64/12*11*$E64*$F64*$G64*$K64*DQ$10)</f>
        <v>0</v>
      </c>
      <c r="DR64" s="26">
        <v>0</v>
      </c>
      <c r="DS64" s="26">
        <f t="shared" ref="DS64:DS70" si="299">(DR64/12*1*$D64*$F64*$G64*$L64*DS$9)+(DR64/12*11*$E64*$F64*$G64*$M64*DS$10)</f>
        <v>0</v>
      </c>
      <c r="DT64" s="27">
        <f t="shared" ref="DT64:DU70" si="300">SUM(AJ64,AF64,AD64,P64,V64,N64,Z64,AB64,R64,BV64,CP64,CJ64,DH64,BT64,DF64,CZ64,AL64,BJ64,BL64,BB64,BD64,BF64,CH64,BX64,X64,AH64,BZ64,DN64,DJ64,CR64,DD64,DL64,CN64,CV64,CL64,DB64,CX64,CB64,AN64,AP64,BN64,AR64,BH64,AT64,BP64,BR64,AZ64,CT64,DP64,DR64,CD64,T64,AX64,CF64,AV64)</f>
        <v>30</v>
      </c>
      <c r="DU64" s="28">
        <f t="shared" si="300"/>
        <v>2911216.5564999999</v>
      </c>
    </row>
    <row r="65" spans="1:125" x14ac:dyDescent="0.25">
      <c r="A65" s="31"/>
      <c r="B65" s="47">
        <v>45</v>
      </c>
      <c r="C65" s="21" t="s">
        <v>194</v>
      </c>
      <c r="D65" s="22">
        <f t="shared" si="241"/>
        <v>18150.400000000001</v>
      </c>
      <c r="E65" s="22">
        <f t="shared" si="241"/>
        <v>18790</v>
      </c>
      <c r="F65" s="29">
        <v>5.33</v>
      </c>
      <c r="G65" s="23">
        <v>1</v>
      </c>
      <c r="H65" s="24"/>
      <c r="I65" s="22">
        <v>1.4</v>
      </c>
      <c r="J65" s="22">
        <v>1.68</v>
      </c>
      <c r="K65" s="22">
        <v>2.23</v>
      </c>
      <c r="L65" s="22">
        <v>2.39</v>
      </c>
      <c r="M65" s="25">
        <v>2.57</v>
      </c>
      <c r="N65" s="26"/>
      <c r="O65" s="26">
        <f t="shared" si="245"/>
        <v>0</v>
      </c>
      <c r="P65" s="26"/>
      <c r="Q65" s="26">
        <f t="shared" si="246"/>
        <v>0</v>
      </c>
      <c r="R65" s="26"/>
      <c r="S65" s="26">
        <f t="shared" si="247"/>
        <v>0</v>
      </c>
      <c r="T65" s="26"/>
      <c r="U65" s="26">
        <f t="shared" si="248"/>
        <v>0</v>
      </c>
      <c r="V65" s="26"/>
      <c r="W65" s="26">
        <f t="shared" si="249"/>
        <v>0</v>
      </c>
      <c r="X65" s="26"/>
      <c r="Y65" s="26">
        <f t="shared" si="250"/>
        <v>0</v>
      </c>
      <c r="Z65" s="26"/>
      <c r="AA65" s="26">
        <f t="shared" si="251"/>
        <v>0</v>
      </c>
      <c r="AB65" s="26"/>
      <c r="AC65" s="26">
        <f t="shared" si="252"/>
        <v>0</v>
      </c>
      <c r="AD65" s="26">
        <v>40</v>
      </c>
      <c r="AE65" s="26">
        <f t="shared" si="253"/>
        <v>7013235.8174666669</v>
      </c>
      <c r="AF65" s="26"/>
      <c r="AG65" s="26">
        <f t="shared" si="254"/>
        <v>0</v>
      </c>
      <c r="AH65" s="26"/>
      <c r="AI65" s="26">
        <f t="shared" si="255"/>
        <v>0</v>
      </c>
      <c r="AJ65" s="26"/>
      <c r="AK65" s="26">
        <f t="shared" si="256"/>
        <v>0</v>
      </c>
      <c r="AL65" s="26"/>
      <c r="AM65" s="26">
        <f t="shared" si="257"/>
        <v>0</v>
      </c>
      <c r="AN65" s="26"/>
      <c r="AO65" s="26">
        <f t="shared" si="258"/>
        <v>0</v>
      </c>
      <c r="AP65" s="26"/>
      <c r="AQ65" s="26">
        <f t="shared" si="259"/>
        <v>0</v>
      </c>
      <c r="AR65" s="26"/>
      <c r="AS65" s="26">
        <f t="shared" si="260"/>
        <v>0</v>
      </c>
      <c r="AT65" s="26"/>
      <c r="AU65" s="26">
        <f t="shared" si="261"/>
        <v>0</v>
      </c>
      <c r="AV65" s="26"/>
      <c r="AW65" s="26">
        <f t="shared" si="262"/>
        <v>0</v>
      </c>
      <c r="AX65" s="26"/>
      <c r="AY65" s="26">
        <f t="shared" si="263"/>
        <v>0</v>
      </c>
      <c r="AZ65" s="26"/>
      <c r="BA65" s="26">
        <f t="shared" si="264"/>
        <v>0</v>
      </c>
      <c r="BB65" s="26"/>
      <c r="BC65" s="26">
        <f t="shared" si="265"/>
        <v>0</v>
      </c>
      <c r="BD65" s="26"/>
      <c r="BE65" s="26">
        <f t="shared" si="266"/>
        <v>0</v>
      </c>
      <c r="BF65" s="26"/>
      <c r="BG65" s="26">
        <f t="shared" si="267"/>
        <v>0</v>
      </c>
      <c r="BH65" s="26"/>
      <c r="BI65" s="26">
        <f t="shared" si="268"/>
        <v>0</v>
      </c>
      <c r="BJ65" s="26"/>
      <c r="BK65" s="26">
        <f t="shared" si="269"/>
        <v>0</v>
      </c>
      <c r="BL65" s="26"/>
      <c r="BM65" s="26">
        <f t="shared" si="270"/>
        <v>0</v>
      </c>
      <c r="BN65" s="30"/>
      <c r="BO65" s="26">
        <f t="shared" si="271"/>
        <v>0</v>
      </c>
      <c r="BP65" s="26"/>
      <c r="BQ65" s="26">
        <f t="shared" si="272"/>
        <v>0</v>
      </c>
      <c r="BR65" s="26"/>
      <c r="BS65" s="26">
        <f t="shared" si="273"/>
        <v>0</v>
      </c>
      <c r="BT65" s="26"/>
      <c r="BU65" s="26">
        <f t="shared" si="274"/>
        <v>0</v>
      </c>
      <c r="BV65" s="26"/>
      <c r="BW65" s="26">
        <f t="shared" si="275"/>
        <v>0</v>
      </c>
      <c r="BX65" s="26"/>
      <c r="BY65" s="26">
        <f t="shared" si="276"/>
        <v>0</v>
      </c>
      <c r="BZ65" s="26"/>
      <c r="CA65" s="26">
        <f t="shared" si="277"/>
        <v>0</v>
      </c>
      <c r="CB65" s="26"/>
      <c r="CC65" s="26">
        <f t="shared" si="278"/>
        <v>0</v>
      </c>
      <c r="CD65" s="26"/>
      <c r="CE65" s="26">
        <f t="shared" si="279"/>
        <v>0</v>
      </c>
      <c r="CF65" s="26"/>
      <c r="CG65" s="26">
        <f t="shared" si="280"/>
        <v>0</v>
      </c>
      <c r="CH65" s="26"/>
      <c r="CI65" s="26">
        <f t="shared" si="281"/>
        <v>0</v>
      </c>
      <c r="CJ65" s="26"/>
      <c r="CK65" s="26">
        <f t="shared" si="282"/>
        <v>0</v>
      </c>
      <c r="CL65" s="26"/>
      <c r="CM65" s="26">
        <f t="shared" si="283"/>
        <v>0</v>
      </c>
      <c r="CN65" s="26"/>
      <c r="CO65" s="26">
        <f t="shared" si="284"/>
        <v>0</v>
      </c>
      <c r="CP65" s="26"/>
      <c r="CQ65" s="26">
        <f t="shared" si="285"/>
        <v>0</v>
      </c>
      <c r="CR65" s="26"/>
      <c r="CS65" s="26">
        <f t="shared" si="286"/>
        <v>0</v>
      </c>
      <c r="CT65" s="26"/>
      <c r="CU65" s="26">
        <f t="shared" si="287"/>
        <v>0</v>
      </c>
      <c r="CV65" s="26"/>
      <c r="CW65" s="26">
        <f t="shared" si="288"/>
        <v>0</v>
      </c>
      <c r="CX65" s="26"/>
      <c r="CY65" s="26">
        <f t="shared" si="289"/>
        <v>0</v>
      </c>
      <c r="CZ65" s="26"/>
      <c r="DA65" s="26">
        <f t="shared" si="290"/>
        <v>0</v>
      </c>
      <c r="DB65" s="26"/>
      <c r="DC65" s="26">
        <f t="shared" si="291"/>
        <v>0</v>
      </c>
      <c r="DD65" s="26"/>
      <c r="DE65" s="26">
        <f t="shared" si="292"/>
        <v>0</v>
      </c>
      <c r="DF65" s="26"/>
      <c r="DG65" s="26">
        <f t="shared" si="293"/>
        <v>0</v>
      </c>
      <c r="DH65" s="26"/>
      <c r="DI65" s="26">
        <f t="shared" si="294"/>
        <v>0</v>
      </c>
      <c r="DJ65" s="26"/>
      <c r="DK65" s="26">
        <f t="shared" si="295"/>
        <v>0</v>
      </c>
      <c r="DL65" s="26"/>
      <c r="DM65" s="26">
        <f t="shared" si="296"/>
        <v>0</v>
      </c>
      <c r="DN65" s="26"/>
      <c r="DO65" s="26">
        <f t="shared" si="297"/>
        <v>0</v>
      </c>
      <c r="DP65" s="26"/>
      <c r="DQ65" s="26">
        <f t="shared" si="298"/>
        <v>0</v>
      </c>
      <c r="DR65" s="26"/>
      <c r="DS65" s="26">
        <f t="shared" si="299"/>
        <v>0</v>
      </c>
      <c r="DT65" s="27">
        <f t="shared" si="300"/>
        <v>40</v>
      </c>
      <c r="DU65" s="28">
        <f t="shared" si="300"/>
        <v>7013235.8174666669</v>
      </c>
    </row>
    <row r="66" spans="1:125" x14ac:dyDescent="0.25">
      <c r="A66" s="31"/>
      <c r="B66" s="47">
        <v>46</v>
      </c>
      <c r="C66" s="21" t="s">
        <v>195</v>
      </c>
      <c r="D66" s="22">
        <f t="shared" si="241"/>
        <v>18150.400000000001</v>
      </c>
      <c r="E66" s="22">
        <f t="shared" si="241"/>
        <v>18790</v>
      </c>
      <c r="F66" s="29">
        <v>0.77</v>
      </c>
      <c r="G66" s="23">
        <v>1</v>
      </c>
      <c r="H66" s="24"/>
      <c r="I66" s="22">
        <v>1.4</v>
      </c>
      <c r="J66" s="22">
        <v>1.68</v>
      </c>
      <c r="K66" s="22">
        <v>2.23</v>
      </c>
      <c r="L66" s="22">
        <v>2.39</v>
      </c>
      <c r="M66" s="25">
        <v>2.57</v>
      </c>
      <c r="N66" s="26"/>
      <c r="O66" s="26">
        <f t="shared" si="245"/>
        <v>0</v>
      </c>
      <c r="P66" s="26"/>
      <c r="Q66" s="26">
        <f t="shared" si="246"/>
        <v>0</v>
      </c>
      <c r="R66" s="26"/>
      <c r="S66" s="26">
        <f t="shared" si="247"/>
        <v>0</v>
      </c>
      <c r="T66" s="26"/>
      <c r="U66" s="26">
        <f t="shared" si="248"/>
        <v>0</v>
      </c>
      <c r="V66" s="26"/>
      <c r="W66" s="26">
        <f t="shared" si="249"/>
        <v>0</v>
      </c>
      <c r="X66" s="26"/>
      <c r="Y66" s="26">
        <f t="shared" si="250"/>
        <v>0</v>
      </c>
      <c r="Z66" s="26"/>
      <c r="AA66" s="26">
        <f t="shared" si="251"/>
        <v>0</v>
      </c>
      <c r="AB66" s="26"/>
      <c r="AC66" s="26">
        <f t="shared" si="252"/>
        <v>0</v>
      </c>
      <c r="AD66" s="26"/>
      <c r="AE66" s="26">
        <f t="shared" si="253"/>
        <v>0</v>
      </c>
      <c r="AF66" s="26">
        <v>300</v>
      </c>
      <c r="AG66" s="26">
        <f t="shared" si="254"/>
        <v>7598768.6390000004</v>
      </c>
      <c r="AH66" s="26"/>
      <c r="AI66" s="26">
        <f t="shared" si="255"/>
        <v>0</v>
      </c>
      <c r="AJ66" s="34"/>
      <c r="AK66" s="26">
        <f t="shared" si="256"/>
        <v>0</v>
      </c>
      <c r="AL66" s="26"/>
      <c r="AM66" s="26">
        <f t="shared" si="257"/>
        <v>0</v>
      </c>
      <c r="AN66" s="26"/>
      <c r="AO66" s="26">
        <f t="shared" si="258"/>
        <v>0</v>
      </c>
      <c r="AP66" s="26"/>
      <c r="AQ66" s="26">
        <f t="shared" si="259"/>
        <v>0</v>
      </c>
      <c r="AR66" s="26">
        <v>184</v>
      </c>
      <c r="AS66" s="26">
        <f t="shared" si="260"/>
        <v>4474154.9746432006</v>
      </c>
      <c r="AT66" s="26"/>
      <c r="AU66" s="26">
        <f t="shared" si="261"/>
        <v>0</v>
      </c>
      <c r="AV66" s="26"/>
      <c r="AW66" s="26">
        <f t="shared" si="262"/>
        <v>0</v>
      </c>
      <c r="AX66" s="26"/>
      <c r="AY66" s="26">
        <f t="shared" si="263"/>
        <v>0</v>
      </c>
      <c r="AZ66" s="26"/>
      <c r="BA66" s="26">
        <f t="shared" si="264"/>
        <v>0</v>
      </c>
      <c r="BB66" s="26"/>
      <c r="BC66" s="26">
        <f t="shared" si="265"/>
        <v>0</v>
      </c>
      <c r="BD66" s="26"/>
      <c r="BE66" s="26">
        <f t="shared" si="266"/>
        <v>0</v>
      </c>
      <c r="BF66" s="26"/>
      <c r="BG66" s="26">
        <f t="shared" si="267"/>
        <v>0</v>
      </c>
      <c r="BH66" s="26"/>
      <c r="BI66" s="26">
        <f t="shared" si="268"/>
        <v>0</v>
      </c>
      <c r="BJ66" s="26">
        <v>10</v>
      </c>
      <c r="BK66" s="26">
        <f t="shared" si="269"/>
        <v>212895.96276666666</v>
      </c>
      <c r="BL66" s="26">
        <v>8</v>
      </c>
      <c r="BM66" s="26">
        <f t="shared" si="270"/>
        <v>169534.12496533335</v>
      </c>
      <c r="BN66" s="30"/>
      <c r="BO66" s="26">
        <f t="shared" si="271"/>
        <v>0</v>
      </c>
      <c r="BP66" s="26"/>
      <c r="BQ66" s="26">
        <f t="shared" si="272"/>
        <v>0</v>
      </c>
      <c r="BR66" s="26"/>
      <c r="BS66" s="26">
        <f t="shared" si="273"/>
        <v>0</v>
      </c>
      <c r="BT66" s="26"/>
      <c r="BU66" s="26">
        <f t="shared" si="274"/>
        <v>0</v>
      </c>
      <c r="BV66" s="26"/>
      <c r="BW66" s="26">
        <f t="shared" si="275"/>
        <v>0</v>
      </c>
      <c r="BX66" s="26"/>
      <c r="BY66" s="26">
        <f t="shared" si="276"/>
        <v>0</v>
      </c>
      <c r="BZ66" s="26"/>
      <c r="CA66" s="26">
        <f t="shared" si="277"/>
        <v>0</v>
      </c>
      <c r="CB66" s="26"/>
      <c r="CC66" s="26">
        <f t="shared" si="278"/>
        <v>0</v>
      </c>
      <c r="CD66" s="26"/>
      <c r="CE66" s="26">
        <f t="shared" si="279"/>
        <v>0</v>
      </c>
      <c r="CF66" s="26"/>
      <c r="CG66" s="26">
        <f t="shared" si="280"/>
        <v>0</v>
      </c>
      <c r="CH66" s="26"/>
      <c r="CI66" s="26">
        <f t="shared" si="281"/>
        <v>0</v>
      </c>
      <c r="CJ66" s="26">
        <v>22</v>
      </c>
      <c r="CK66" s="26">
        <f t="shared" si="282"/>
        <v>426286.53852399997</v>
      </c>
      <c r="CL66" s="26">
        <v>48</v>
      </c>
      <c r="CM66" s="26">
        <f t="shared" si="283"/>
        <v>1110460.6187136001</v>
      </c>
      <c r="CN66" s="26">
        <v>8</v>
      </c>
      <c r="CO66" s="26">
        <f t="shared" si="284"/>
        <v>185076.76978559999</v>
      </c>
      <c r="CP66" s="26">
        <v>8</v>
      </c>
      <c r="CQ66" s="26">
        <f t="shared" si="285"/>
        <v>154948.06629866664</v>
      </c>
      <c r="CR66" s="26">
        <v>14</v>
      </c>
      <c r="CS66" s="26">
        <f t="shared" si="286"/>
        <v>325390.9392272</v>
      </c>
      <c r="CT66" s="26"/>
      <c r="CU66" s="26">
        <f t="shared" si="287"/>
        <v>0</v>
      </c>
      <c r="CV66" s="26"/>
      <c r="CW66" s="26">
        <f t="shared" si="288"/>
        <v>0</v>
      </c>
      <c r="CX66" s="26">
        <v>16</v>
      </c>
      <c r="CY66" s="26">
        <f t="shared" si="289"/>
        <v>407525.25031679997</v>
      </c>
      <c r="CZ66" s="26"/>
      <c r="DA66" s="26">
        <f t="shared" si="290"/>
        <v>0</v>
      </c>
      <c r="DB66" s="26">
        <v>12</v>
      </c>
      <c r="DC66" s="26">
        <f t="shared" si="291"/>
        <v>305643.93773760006</v>
      </c>
      <c r="DD66" s="26">
        <v>8</v>
      </c>
      <c r="DE66" s="26">
        <f t="shared" si="292"/>
        <v>202901.71538559999</v>
      </c>
      <c r="DF66" s="26">
        <v>6</v>
      </c>
      <c r="DG66" s="26">
        <f t="shared" si="293"/>
        <v>127400.55605200001</v>
      </c>
      <c r="DH66" s="26">
        <v>16</v>
      </c>
      <c r="DI66" s="26">
        <f t="shared" si="294"/>
        <v>339734.81613866665</v>
      </c>
      <c r="DJ66" s="26"/>
      <c r="DK66" s="26">
        <f t="shared" si="295"/>
        <v>0</v>
      </c>
      <c r="DL66" s="26">
        <v>4</v>
      </c>
      <c r="DM66" s="26">
        <f t="shared" si="296"/>
        <v>131631.91518399998</v>
      </c>
      <c r="DN66" s="26">
        <v>1</v>
      </c>
      <c r="DO66" s="26">
        <f t="shared" si="297"/>
        <v>32907.978795999996</v>
      </c>
      <c r="DP66" s="26">
        <v>1</v>
      </c>
      <c r="DQ66" s="26">
        <f t="shared" si="298"/>
        <v>43941.141333833337</v>
      </c>
      <c r="DR66" s="26">
        <v>12</v>
      </c>
      <c r="DS66" s="26">
        <f t="shared" si="299"/>
        <v>600574.56428200006</v>
      </c>
      <c r="DT66" s="27">
        <f t="shared" si="300"/>
        <v>678</v>
      </c>
      <c r="DU66" s="28">
        <f t="shared" si="300"/>
        <v>16849778.509150766</v>
      </c>
    </row>
    <row r="67" spans="1:125" x14ac:dyDescent="0.25">
      <c r="A67" s="31"/>
      <c r="B67" s="47">
        <v>47</v>
      </c>
      <c r="C67" s="21" t="s">
        <v>196</v>
      </c>
      <c r="D67" s="22">
        <f t="shared" si="241"/>
        <v>18150.400000000001</v>
      </c>
      <c r="E67" s="22">
        <f t="shared" si="241"/>
        <v>18790</v>
      </c>
      <c r="F67" s="29">
        <v>0.97</v>
      </c>
      <c r="G67" s="23">
        <v>1</v>
      </c>
      <c r="H67" s="24"/>
      <c r="I67" s="22">
        <v>1.4</v>
      </c>
      <c r="J67" s="22">
        <v>1.68</v>
      </c>
      <c r="K67" s="22">
        <v>2.23</v>
      </c>
      <c r="L67" s="22">
        <v>2.39</v>
      </c>
      <c r="M67" s="25">
        <v>2.57</v>
      </c>
      <c r="N67" s="26"/>
      <c r="O67" s="26">
        <f t="shared" si="245"/>
        <v>0</v>
      </c>
      <c r="P67" s="26"/>
      <c r="Q67" s="26">
        <f t="shared" si="246"/>
        <v>0</v>
      </c>
      <c r="R67" s="26"/>
      <c r="S67" s="26">
        <f t="shared" si="247"/>
        <v>0</v>
      </c>
      <c r="T67" s="26"/>
      <c r="U67" s="26">
        <f t="shared" si="248"/>
        <v>0</v>
      </c>
      <c r="V67" s="26"/>
      <c r="W67" s="26">
        <f t="shared" si="249"/>
        <v>0</v>
      </c>
      <c r="X67" s="26"/>
      <c r="Y67" s="26">
        <f t="shared" si="250"/>
        <v>0</v>
      </c>
      <c r="Z67" s="26"/>
      <c r="AA67" s="26">
        <f t="shared" si="251"/>
        <v>0</v>
      </c>
      <c r="AB67" s="26"/>
      <c r="AC67" s="26">
        <f t="shared" si="252"/>
        <v>0</v>
      </c>
      <c r="AD67" s="26"/>
      <c r="AE67" s="26">
        <f t="shared" si="253"/>
        <v>0</v>
      </c>
      <c r="AF67" s="26"/>
      <c r="AG67" s="26">
        <f t="shared" si="254"/>
        <v>0</v>
      </c>
      <c r="AH67" s="26"/>
      <c r="AI67" s="26">
        <f t="shared" si="255"/>
        <v>0</v>
      </c>
      <c r="AJ67" s="26"/>
      <c r="AK67" s="26">
        <f t="shared" si="256"/>
        <v>0</v>
      </c>
      <c r="AL67" s="26"/>
      <c r="AM67" s="26">
        <f t="shared" si="257"/>
        <v>0</v>
      </c>
      <c r="AN67" s="26"/>
      <c r="AO67" s="26">
        <f t="shared" si="258"/>
        <v>0</v>
      </c>
      <c r="AP67" s="26"/>
      <c r="AQ67" s="26">
        <f t="shared" si="259"/>
        <v>0</v>
      </c>
      <c r="AR67" s="26"/>
      <c r="AS67" s="26">
        <f t="shared" si="260"/>
        <v>0</v>
      </c>
      <c r="AT67" s="26"/>
      <c r="AU67" s="26">
        <f t="shared" si="261"/>
        <v>0</v>
      </c>
      <c r="AV67" s="26"/>
      <c r="AW67" s="26">
        <f t="shared" si="262"/>
        <v>0</v>
      </c>
      <c r="AX67" s="26"/>
      <c r="AY67" s="26">
        <f t="shared" si="263"/>
        <v>0</v>
      </c>
      <c r="AZ67" s="26"/>
      <c r="BA67" s="26">
        <f t="shared" si="264"/>
        <v>0</v>
      </c>
      <c r="BB67" s="26"/>
      <c r="BC67" s="26">
        <f t="shared" si="265"/>
        <v>0</v>
      </c>
      <c r="BD67" s="26"/>
      <c r="BE67" s="26">
        <f t="shared" si="266"/>
        <v>0</v>
      </c>
      <c r="BF67" s="26"/>
      <c r="BG67" s="26">
        <f t="shared" si="267"/>
        <v>0</v>
      </c>
      <c r="BH67" s="26"/>
      <c r="BI67" s="26">
        <f t="shared" si="268"/>
        <v>0</v>
      </c>
      <c r="BJ67" s="26"/>
      <c r="BK67" s="26">
        <f t="shared" si="269"/>
        <v>0</v>
      </c>
      <c r="BL67" s="26">
        <v>2</v>
      </c>
      <c r="BM67" s="26">
        <f t="shared" si="270"/>
        <v>53392.240654666653</v>
      </c>
      <c r="BN67" s="30"/>
      <c r="BO67" s="26">
        <f t="shared" si="271"/>
        <v>0</v>
      </c>
      <c r="BP67" s="26"/>
      <c r="BQ67" s="26">
        <f t="shared" si="272"/>
        <v>0</v>
      </c>
      <c r="BR67" s="26"/>
      <c r="BS67" s="26">
        <f t="shared" si="273"/>
        <v>0</v>
      </c>
      <c r="BT67" s="26"/>
      <c r="BU67" s="26">
        <f t="shared" si="274"/>
        <v>0</v>
      </c>
      <c r="BV67" s="26"/>
      <c r="BW67" s="26">
        <f t="shared" si="275"/>
        <v>0</v>
      </c>
      <c r="BX67" s="26"/>
      <c r="BY67" s="26">
        <f t="shared" si="276"/>
        <v>0</v>
      </c>
      <c r="BZ67" s="26"/>
      <c r="CA67" s="26">
        <f t="shared" si="277"/>
        <v>0</v>
      </c>
      <c r="CB67" s="26"/>
      <c r="CC67" s="26">
        <f t="shared" si="278"/>
        <v>0</v>
      </c>
      <c r="CD67" s="26"/>
      <c r="CE67" s="26">
        <f t="shared" si="279"/>
        <v>0</v>
      </c>
      <c r="CF67" s="26"/>
      <c r="CG67" s="26">
        <f t="shared" si="280"/>
        <v>0</v>
      </c>
      <c r="CH67" s="26"/>
      <c r="CI67" s="26">
        <f t="shared" si="281"/>
        <v>0</v>
      </c>
      <c r="CJ67" s="26"/>
      <c r="CK67" s="26">
        <f t="shared" si="282"/>
        <v>0</v>
      </c>
      <c r="CL67" s="26"/>
      <c r="CM67" s="26">
        <f t="shared" si="283"/>
        <v>0</v>
      </c>
      <c r="CN67" s="26"/>
      <c r="CO67" s="26">
        <f t="shared" si="284"/>
        <v>0</v>
      </c>
      <c r="CP67" s="26"/>
      <c r="CQ67" s="26">
        <f t="shared" si="285"/>
        <v>0</v>
      </c>
      <c r="CR67" s="26"/>
      <c r="CS67" s="26">
        <f t="shared" si="286"/>
        <v>0</v>
      </c>
      <c r="CT67" s="26"/>
      <c r="CU67" s="26">
        <f t="shared" si="287"/>
        <v>0</v>
      </c>
      <c r="CV67" s="26"/>
      <c r="CW67" s="26">
        <f t="shared" si="288"/>
        <v>0</v>
      </c>
      <c r="CX67" s="26"/>
      <c r="CY67" s="26">
        <f t="shared" si="289"/>
        <v>0</v>
      </c>
      <c r="CZ67" s="26"/>
      <c r="DA67" s="26">
        <f t="shared" si="290"/>
        <v>0</v>
      </c>
      <c r="DB67" s="26"/>
      <c r="DC67" s="26">
        <f t="shared" si="291"/>
        <v>0</v>
      </c>
      <c r="DD67" s="26"/>
      <c r="DE67" s="26">
        <f t="shared" si="292"/>
        <v>0</v>
      </c>
      <c r="DF67" s="26"/>
      <c r="DG67" s="26">
        <f t="shared" si="293"/>
        <v>0</v>
      </c>
      <c r="DH67" s="26"/>
      <c r="DI67" s="26">
        <f t="shared" si="294"/>
        <v>0</v>
      </c>
      <c r="DJ67" s="26"/>
      <c r="DK67" s="26">
        <f t="shared" si="295"/>
        <v>0</v>
      </c>
      <c r="DL67" s="26"/>
      <c r="DM67" s="26">
        <f t="shared" si="296"/>
        <v>0</v>
      </c>
      <c r="DN67" s="26"/>
      <c r="DO67" s="26">
        <f t="shared" si="297"/>
        <v>0</v>
      </c>
      <c r="DP67" s="26"/>
      <c r="DQ67" s="26">
        <f t="shared" si="298"/>
        <v>0</v>
      </c>
      <c r="DR67" s="26"/>
      <c r="DS67" s="26">
        <f t="shared" si="299"/>
        <v>0</v>
      </c>
      <c r="DT67" s="27">
        <f t="shared" si="300"/>
        <v>2</v>
      </c>
      <c r="DU67" s="28">
        <f t="shared" si="300"/>
        <v>53392.240654666653</v>
      </c>
    </row>
    <row r="68" spans="1:125" ht="36" customHeight="1" x14ac:dyDescent="0.25">
      <c r="A68" s="31"/>
      <c r="B68" s="47">
        <v>48</v>
      </c>
      <c r="C68" s="21" t="s">
        <v>197</v>
      </c>
      <c r="D68" s="22">
        <f t="shared" si="241"/>
        <v>18150.400000000001</v>
      </c>
      <c r="E68" s="22">
        <f t="shared" si="241"/>
        <v>18790</v>
      </c>
      <c r="F68" s="29">
        <v>0.88</v>
      </c>
      <c r="G68" s="23">
        <v>1</v>
      </c>
      <c r="H68" s="24"/>
      <c r="I68" s="22">
        <v>1.4</v>
      </c>
      <c r="J68" s="22">
        <v>1.68</v>
      </c>
      <c r="K68" s="22">
        <v>2.23</v>
      </c>
      <c r="L68" s="22">
        <v>2.39</v>
      </c>
      <c r="M68" s="25">
        <v>2.57</v>
      </c>
      <c r="N68" s="26"/>
      <c r="O68" s="26">
        <f t="shared" si="245"/>
        <v>0</v>
      </c>
      <c r="P68" s="26"/>
      <c r="Q68" s="26">
        <f t="shared" si="246"/>
        <v>0</v>
      </c>
      <c r="R68" s="26"/>
      <c r="S68" s="26">
        <f t="shared" si="247"/>
        <v>0</v>
      </c>
      <c r="T68" s="26"/>
      <c r="U68" s="26">
        <f t="shared" si="248"/>
        <v>0</v>
      </c>
      <c r="V68" s="26"/>
      <c r="W68" s="26">
        <f t="shared" si="249"/>
        <v>0</v>
      </c>
      <c r="X68" s="26"/>
      <c r="Y68" s="26">
        <f t="shared" si="250"/>
        <v>0</v>
      </c>
      <c r="Z68" s="26"/>
      <c r="AA68" s="26">
        <f t="shared" si="251"/>
        <v>0</v>
      </c>
      <c r="AB68" s="26"/>
      <c r="AC68" s="26">
        <f t="shared" si="252"/>
        <v>0</v>
      </c>
      <c r="AD68" s="26"/>
      <c r="AE68" s="26">
        <f t="shared" si="253"/>
        <v>0</v>
      </c>
      <c r="AF68" s="26">
        <v>326</v>
      </c>
      <c r="AG68" s="26">
        <f t="shared" si="254"/>
        <v>9436946.9573866669</v>
      </c>
      <c r="AH68" s="26"/>
      <c r="AI68" s="26">
        <f t="shared" si="255"/>
        <v>0</v>
      </c>
      <c r="AJ68" s="34"/>
      <c r="AK68" s="26">
        <f t="shared" si="256"/>
        <v>0</v>
      </c>
      <c r="AL68" s="26"/>
      <c r="AM68" s="26">
        <f t="shared" si="257"/>
        <v>0</v>
      </c>
      <c r="AN68" s="26"/>
      <c r="AO68" s="26">
        <f t="shared" si="258"/>
        <v>0</v>
      </c>
      <c r="AP68" s="26"/>
      <c r="AQ68" s="26">
        <f t="shared" si="259"/>
        <v>0</v>
      </c>
      <c r="AR68" s="26">
        <v>148</v>
      </c>
      <c r="AS68" s="26">
        <f t="shared" si="260"/>
        <v>4112887.8027776</v>
      </c>
      <c r="AT68" s="26"/>
      <c r="AU68" s="26">
        <f t="shared" si="261"/>
        <v>0</v>
      </c>
      <c r="AV68" s="26"/>
      <c r="AW68" s="26">
        <f t="shared" si="262"/>
        <v>0</v>
      </c>
      <c r="AX68" s="26"/>
      <c r="AY68" s="26">
        <f t="shared" si="263"/>
        <v>0</v>
      </c>
      <c r="AZ68" s="26"/>
      <c r="BA68" s="26">
        <f t="shared" si="264"/>
        <v>0</v>
      </c>
      <c r="BB68" s="26"/>
      <c r="BC68" s="26">
        <f t="shared" si="265"/>
        <v>0</v>
      </c>
      <c r="BD68" s="26"/>
      <c r="BE68" s="26">
        <f t="shared" si="266"/>
        <v>0</v>
      </c>
      <c r="BF68" s="26"/>
      <c r="BG68" s="26">
        <f t="shared" si="267"/>
        <v>0</v>
      </c>
      <c r="BH68" s="26"/>
      <c r="BI68" s="26">
        <f t="shared" si="268"/>
        <v>0</v>
      </c>
      <c r="BJ68" s="26">
        <v>1</v>
      </c>
      <c r="BK68" s="26">
        <f t="shared" si="269"/>
        <v>24330.967173333331</v>
      </c>
      <c r="BL68" s="26"/>
      <c r="BM68" s="26">
        <f t="shared" si="270"/>
        <v>0</v>
      </c>
      <c r="BN68" s="30"/>
      <c r="BO68" s="26">
        <f t="shared" si="271"/>
        <v>0</v>
      </c>
      <c r="BP68" s="26"/>
      <c r="BQ68" s="26">
        <f t="shared" si="272"/>
        <v>0</v>
      </c>
      <c r="BR68" s="26"/>
      <c r="BS68" s="26">
        <f t="shared" si="273"/>
        <v>0</v>
      </c>
      <c r="BT68" s="26"/>
      <c r="BU68" s="26">
        <f t="shared" si="274"/>
        <v>0</v>
      </c>
      <c r="BV68" s="26"/>
      <c r="BW68" s="26">
        <f t="shared" si="275"/>
        <v>0</v>
      </c>
      <c r="BX68" s="26"/>
      <c r="BY68" s="26">
        <f t="shared" si="276"/>
        <v>0</v>
      </c>
      <c r="BZ68" s="26"/>
      <c r="CA68" s="26">
        <f t="shared" si="277"/>
        <v>0</v>
      </c>
      <c r="CB68" s="26"/>
      <c r="CC68" s="26">
        <f t="shared" si="278"/>
        <v>0</v>
      </c>
      <c r="CD68" s="26"/>
      <c r="CE68" s="26">
        <f t="shared" si="279"/>
        <v>0</v>
      </c>
      <c r="CF68" s="26"/>
      <c r="CG68" s="26">
        <f t="shared" si="280"/>
        <v>0</v>
      </c>
      <c r="CH68" s="26"/>
      <c r="CI68" s="26">
        <f t="shared" si="281"/>
        <v>0</v>
      </c>
      <c r="CJ68" s="26"/>
      <c r="CK68" s="26">
        <f t="shared" si="282"/>
        <v>0</v>
      </c>
      <c r="CL68" s="26">
        <v>24</v>
      </c>
      <c r="CM68" s="26">
        <f t="shared" si="283"/>
        <v>634548.92497919989</v>
      </c>
      <c r="CN68" s="26">
        <v>14</v>
      </c>
      <c r="CO68" s="26">
        <f t="shared" si="284"/>
        <v>370153.53957120003</v>
      </c>
      <c r="CP68" s="26">
        <v>2</v>
      </c>
      <c r="CQ68" s="26">
        <f t="shared" si="285"/>
        <v>44270.876085333322</v>
      </c>
      <c r="CR68" s="26">
        <v>6</v>
      </c>
      <c r="CS68" s="26">
        <f t="shared" si="286"/>
        <v>159375.15390719997</v>
      </c>
      <c r="CT68" s="26"/>
      <c r="CU68" s="26">
        <f t="shared" si="287"/>
        <v>0</v>
      </c>
      <c r="CV68" s="26"/>
      <c r="CW68" s="26">
        <f t="shared" si="288"/>
        <v>0</v>
      </c>
      <c r="CX68" s="26">
        <v>0</v>
      </c>
      <c r="CY68" s="26">
        <f t="shared" si="289"/>
        <v>0</v>
      </c>
      <c r="CZ68" s="26"/>
      <c r="DA68" s="26">
        <f t="shared" si="290"/>
        <v>0</v>
      </c>
      <c r="DB68" s="26">
        <v>4</v>
      </c>
      <c r="DC68" s="26">
        <f t="shared" si="291"/>
        <v>116435.78580479999</v>
      </c>
      <c r="DD68" s="26">
        <v>2</v>
      </c>
      <c r="DE68" s="26">
        <f t="shared" si="292"/>
        <v>57971.918681599993</v>
      </c>
      <c r="DF68" s="26">
        <v>2</v>
      </c>
      <c r="DG68" s="26">
        <f t="shared" si="293"/>
        <v>48533.545162666662</v>
      </c>
      <c r="DH68" s="26">
        <v>2</v>
      </c>
      <c r="DI68" s="26">
        <f t="shared" si="294"/>
        <v>48533.545162666662</v>
      </c>
      <c r="DJ68" s="26"/>
      <c r="DK68" s="26">
        <f t="shared" si="295"/>
        <v>0</v>
      </c>
      <c r="DL68" s="26">
        <v>1</v>
      </c>
      <c r="DM68" s="26">
        <f t="shared" si="296"/>
        <v>37609.118623999995</v>
      </c>
      <c r="DN68" s="26"/>
      <c r="DO68" s="26">
        <f t="shared" si="297"/>
        <v>0</v>
      </c>
      <c r="DP68" s="26">
        <v>1</v>
      </c>
      <c r="DQ68" s="26">
        <f t="shared" si="298"/>
        <v>50218.447238666668</v>
      </c>
      <c r="DR68" s="26"/>
      <c r="DS68" s="26">
        <f t="shared" si="299"/>
        <v>0</v>
      </c>
      <c r="DT68" s="27">
        <f t="shared" si="300"/>
        <v>533</v>
      </c>
      <c r="DU68" s="28">
        <f t="shared" si="300"/>
        <v>15141816.582554935</v>
      </c>
    </row>
    <row r="69" spans="1:125" ht="36" customHeight="1" x14ac:dyDescent="0.25">
      <c r="A69" s="31"/>
      <c r="B69" s="47">
        <v>49</v>
      </c>
      <c r="C69" s="21" t="s">
        <v>198</v>
      </c>
      <c r="D69" s="22">
        <f t="shared" si="241"/>
        <v>18150.400000000001</v>
      </c>
      <c r="E69" s="22">
        <f t="shared" si="241"/>
        <v>18790</v>
      </c>
      <c r="F69" s="29">
        <v>1.05</v>
      </c>
      <c r="G69" s="23">
        <v>1</v>
      </c>
      <c r="H69" s="24"/>
      <c r="I69" s="22">
        <v>1.4</v>
      </c>
      <c r="J69" s="22">
        <v>1.68</v>
      </c>
      <c r="K69" s="22">
        <v>2.23</v>
      </c>
      <c r="L69" s="22">
        <v>2.39</v>
      </c>
      <c r="M69" s="25">
        <v>2.57</v>
      </c>
      <c r="N69" s="26"/>
      <c r="O69" s="26">
        <f t="shared" si="245"/>
        <v>0</v>
      </c>
      <c r="P69" s="26"/>
      <c r="Q69" s="26">
        <f t="shared" si="246"/>
        <v>0</v>
      </c>
      <c r="R69" s="26"/>
      <c r="S69" s="26">
        <f t="shared" si="247"/>
        <v>0</v>
      </c>
      <c r="T69" s="26"/>
      <c r="U69" s="26">
        <f t="shared" si="248"/>
        <v>0</v>
      </c>
      <c r="V69" s="26"/>
      <c r="W69" s="26">
        <f t="shared" si="249"/>
        <v>0</v>
      </c>
      <c r="X69" s="26"/>
      <c r="Y69" s="26">
        <f t="shared" si="250"/>
        <v>0</v>
      </c>
      <c r="Z69" s="26"/>
      <c r="AA69" s="26">
        <f t="shared" si="251"/>
        <v>0</v>
      </c>
      <c r="AB69" s="26"/>
      <c r="AC69" s="26">
        <f t="shared" si="252"/>
        <v>0</v>
      </c>
      <c r="AD69" s="26"/>
      <c r="AE69" s="26">
        <f t="shared" si="253"/>
        <v>0</v>
      </c>
      <c r="AF69" s="26">
        <v>5</v>
      </c>
      <c r="AG69" s="26">
        <f t="shared" si="254"/>
        <v>172699.28725000002</v>
      </c>
      <c r="AH69" s="26"/>
      <c r="AI69" s="26">
        <f t="shared" si="255"/>
        <v>0</v>
      </c>
      <c r="AJ69" s="26"/>
      <c r="AK69" s="26">
        <f t="shared" si="256"/>
        <v>0</v>
      </c>
      <c r="AL69" s="26"/>
      <c r="AM69" s="26">
        <f t="shared" si="257"/>
        <v>0</v>
      </c>
      <c r="AN69" s="26"/>
      <c r="AO69" s="26">
        <f t="shared" si="258"/>
        <v>0</v>
      </c>
      <c r="AP69" s="26"/>
      <c r="AQ69" s="26">
        <f t="shared" si="259"/>
        <v>0</v>
      </c>
      <c r="AR69" s="26"/>
      <c r="AS69" s="26">
        <f t="shared" si="260"/>
        <v>0</v>
      </c>
      <c r="AT69" s="26"/>
      <c r="AU69" s="26">
        <f t="shared" si="261"/>
        <v>0</v>
      </c>
      <c r="AV69" s="26"/>
      <c r="AW69" s="26">
        <f t="shared" si="262"/>
        <v>0</v>
      </c>
      <c r="AX69" s="26"/>
      <c r="AY69" s="26">
        <f t="shared" si="263"/>
        <v>0</v>
      </c>
      <c r="AZ69" s="26"/>
      <c r="BA69" s="26">
        <f t="shared" si="264"/>
        <v>0</v>
      </c>
      <c r="BB69" s="26"/>
      <c r="BC69" s="26">
        <f t="shared" si="265"/>
        <v>0</v>
      </c>
      <c r="BD69" s="26"/>
      <c r="BE69" s="26">
        <f t="shared" si="266"/>
        <v>0</v>
      </c>
      <c r="BF69" s="26"/>
      <c r="BG69" s="26">
        <f t="shared" si="267"/>
        <v>0</v>
      </c>
      <c r="BH69" s="26"/>
      <c r="BI69" s="26">
        <f t="shared" si="268"/>
        <v>0</v>
      </c>
      <c r="BJ69" s="26"/>
      <c r="BK69" s="26">
        <f t="shared" si="269"/>
        <v>0</v>
      </c>
      <c r="BL69" s="26"/>
      <c r="BM69" s="26">
        <f t="shared" si="270"/>
        <v>0</v>
      </c>
      <c r="BN69" s="30"/>
      <c r="BO69" s="26">
        <f t="shared" si="271"/>
        <v>0</v>
      </c>
      <c r="BP69" s="26"/>
      <c r="BQ69" s="26">
        <f t="shared" si="272"/>
        <v>0</v>
      </c>
      <c r="BR69" s="26"/>
      <c r="BS69" s="26">
        <f t="shared" si="273"/>
        <v>0</v>
      </c>
      <c r="BT69" s="26"/>
      <c r="BU69" s="26">
        <f t="shared" si="274"/>
        <v>0</v>
      </c>
      <c r="BV69" s="26"/>
      <c r="BW69" s="26">
        <f t="shared" si="275"/>
        <v>0</v>
      </c>
      <c r="BX69" s="26"/>
      <c r="BY69" s="26">
        <f t="shared" si="276"/>
        <v>0</v>
      </c>
      <c r="BZ69" s="26"/>
      <c r="CA69" s="26">
        <f t="shared" si="277"/>
        <v>0</v>
      </c>
      <c r="CB69" s="26"/>
      <c r="CC69" s="26">
        <f t="shared" si="278"/>
        <v>0</v>
      </c>
      <c r="CD69" s="26"/>
      <c r="CE69" s="26">
        <f t="shared" si="279"/>
        <v>0</v>
      </c>
      <c r="CF69" s="26"/>
      <c r="CG69" s="26">
        <f t="shared" si="280"/>
        <v>0</v>
      </c>
      <c r="CH69" s="26"/>
      <c r="CI69" s="26">
        <f t="shared" si="281"/>
        <v>0</v>
      </c>
      <c r="CJ69" s="26"/>
      <c r="CK69" s="26">
        <f t="shared" si="282"/>
        <v>0</v>
      </c>
      <c r="CL69" s="26"/>
      <c r="CM69" s="26">
        <f t="shared" si="283"/>
        <v>0</v>
      </c>
      <c r="CN69" s="26"/>
      <c r="CO69" s="26">
        <f t="shared" si="284"/>
        <v>0</v>
      </c>
      <c r="CP69" s="26"/>
      <c r="CQ69" s="26">
        <f t="shared" si="285"/>
        <v>0</v>
      </c>
      <c r="CR69" s="26"/>
      <c r="CS69" s="26">
        <f t="shared" si="286"/>
        <v>0</v>
      </c>
      <c r="CT69" s="26"/>
      <c r="CU69" s="26">
        <f t="shared" si="287"/>
        <v>0</v>
      </c>
      <c r="CV69" s="26"/>
      <c r="CW69" s="26">
        <f t="shared" si="288"/>
        <v>0</v>
      </c>
      <c r="CX69" s="26">
        <v>0</v>
      </c>
      <c r="CY69" s="26">
        <f t="shared" si="289"/>
        <v>0</v>
      </c>
      <c r="CZ69" s="26"/>
      <c r="DA69" s="26">
        <f t="shared" si="290"/>
        <v>0</v>
      </c>
      <c r="DB69" s="26"/>
      <c r="DC69" s="26">
        <f t="shared" si="291"/>
        <v>0</v>
      </c>
      <c r="DD69" s="26"/>
      <c r="DE69" s="26">
        <f t="shared" si="292"/>
        <v>0</v>
      </c>
      <c r="DF69" s="26">
        <v>0</v>
      </c>
      <c r="DG69" s="26">
        <f t="shared" si="293"/>
        <v>0</v>
      </c>
      <c r="DH69" s="26"/>
      <c r="DI69" s="26">
        <f t="shared" si="294"/>
        <v>0</v>
      </c>
      <c r="DJ69" s="26"/>
      <c r="DK69" s="26">
        <f t="shared" si="295"/>
        <v>0</v>
      </c>
      <c r="DL69" s="26"/>
      <c r="DM69" s="26">
        <f t="shared" si="296"/>
        <v>0</v>
      </c>
      <c r="DN69" s="26"/>
      <c r="DO69" s="26">
        <f t="shared" si="297"/>
        <v>0</v>
      </c>
      <c r="DP69" s="26"/>
      <c r="DQ69" s="26">
        <f t="shared" si="298"/>
        <v>0</v>
      </c>
      <c r="DR69" s="26"/>
      <c r="DS69" s="26">
        <f t="shared" si="299"/>
        <v>0</v>
      </c>
      <c r="DT69" s="27">
        <f t="shared" si="300"/>
        <v>5</v>
      </c>
      <c r="DU69" s="28">
        <f t="shared" si="300"/>
        <v>172699.28725000002</v>
      </c>
    </row>
    <row r="70" spans="1:125" ht="22.5" customHeight="1" x14ac:dyDescent="0.25">
      <c r="A70" s="31"/>
      <c r="B70" s="47">
        <v>50</v>
      </c>
      <c r="C70" s="21" t="s">
        <v>199</v>
      </c>
      <c r="D70" s="22">
        <f t="shared" si="241"/>
        <v>18150.400000000001</v>
      </c>
      <c r="E70" s="22">
        <f t="shared" si="241"/>
        <v>18790</v>
      </c>
      <c r="F70" s="29">
        <v>1.25</v>
      </c>
      <c r="G70" s="23">
        <v>1</v>
      </c>
      <c r="H70" s="24"/>
      <c r="I70" s="22">
        <v>1.4</v>
      </c>
      <c r="J70" s="22">
        <v>1.68</v>
      </c>
      <c r="K70" s="22">
        <v>2.23</v>
      </c>
      <c r="L70" s="22">
        <v>2.39</v>
      </c>
      <c r="M70" s="25">
        <v>2.57</v>
      </c>
      <c r="N70" s="26"/>
      <c r="O70" s="26">
        <f t="shared" si="245"/>
        <v>0</v>
      </c>
      <c r="P70" s="26"/>
      <c r="Q70" s="26">
        <f t="shared" si="246"/>
        <v>0</v>
      </c>
      <c r="R70" s="26"/>
      <c r="S70" s="26">
        <f t="shared" si="247"/>
        <v>0</v>
      </c>
      <c r="T70" s="26"/>
      <c r="U70" s="26">
        <f t="shared" si="248"/>
        <v>0</v>
      </c>
      <c r="V70" s="26"/>
      <c r="W70" s="26">
        <f t="shared" si="249"/>
        <v>0</v>
      </c>
      <c r="X70" s="26"/>
      <c r="Y70" s="26">
        <f t="shared" si="250"/>
        <v>0</v>
      </c>
      <c r="Z70" s="26"/>
      <c r="AA70" s="26">
        <f t="shared" si="251"/>
        <v>0</v>
      </c>
      <c r="AB70" s="26"/>
      <c r="AC70" s="26">
        <f t="shared" si="252"/>
        <v>0</v>
      </c>
      <c r="AD70" s="26"/>
      <c r="AE70" s="26">
        <f t="shared" si="253"/>
        <v>0</v>
      </c>
      <c r="AF70" s="26"/>
      <c r="AG70" s="26">
        <f t="shared" si="254"/>
        <v>0</v>
      </c>
      <c r="AH70" s="26"/>
      <c r="AI70" s="26">
        <f t="shared" si="255"/>
        <v>0</v>
      </c>
      <c r="AJ70" s="26"/>
      <c r="AK70" s="26">
        <f t="shared" si="256"/>
        <v>0</v>
      </c>
      <c r="AL70" s="26"/>
      <c r="AM70" s="26">
        <f t="shared" si="257"/>
        <v>0</v>
      </c>
      <c r="AN70" s="26"/>
      <c r="AO70" s="26">
        <f t="shared" si="258"/>
        <v>0</v>
      </c>
      <c r="AP70" s="26"/>
      <c r="AQ70" s="26">
        <f t="shared" si="259"/>
        <v>0</v>
      </c>
      <c r="AR70" s="26"/>
      <c r="AS70" s="26">
        <f t="shared" si="260"/>
        <v>0</v>
      </c>
      <c r="AT70" s="26"/>
      <c r="AU70" s="26">
        <f t="shared" si="261"/>
        <v>0</v>
      </c>
      <c r="AV70" s="26"/>
      <c r="AW70" s="26">
        <f t="shared" si="262"/>
        <v>0</v>
      </c>
      <c r="AX70" s="26"/>
      <c r="AY70" s="26">
        <f t="shared" si="263"/>
        <v>0</v>
      </c>
      <c r="AZ70" s="26"/>
      <c r="BA70" s="26">
        <f t="shared" si="264"/>
        <v>0</v>
      </c>
      <c r="BB70" s="26"/>
      <c r="BC70" s="26">
        <f t="shared" si="265"/>
        <v>0</v>
      </c>
      <c r="BD70" s="26"/>
      <c r="BE70" s="26">
        <f t="shared" si="266"/>
        <v>0</v>
      </c>
      <c r="BF70" s="26"/>
      <c r="BG70" s="26">
        <f t="shared" si="267"/>
        <v>0</v>
      </c>
      <c r="BH70" s="26"/>
      <c r="BI70" s="26">
        <f t="shared" si="268"/>
        <v>0</v>
      </c>
      <c r="BJ70" s="26"/>
      <c r="BK70" s="26">
        <f t="shared" si="269"/>
        <v>0</v>
      </c>
      <c r="BL70" s="26"/>
      <c r="BM70" s="26">
        <f t="shared" si="270"/>
        <v>0</v>
      </c>
      <c r="BN70" s="30"/>
      <c r="BO70" s="26">
        <f t="shared" si="271"/>
        <v>0</v>
      </c>
      <c r="BP70" s="26"/>
      <c r="BQ70" s="26">
        <f t="shared" si="272"/>
        <v>0</v>
      </c>
      <c r="BR70" s="26"/>
      <c r="BS70" s="26">
        <f t="shared" si="273"/>
        <v>0</v>
      </c>
      <c r="BT70" s="26"/>
      <c r="BU70" s="26">
        <f t="shared" si="274"/>
        <v>0</v>
      </c>
      <c r="BV70" s="26"/>
      <c r="BW70" s="26">
        <f t="shared" si="275"/>
        <v>0</v>
      </c>
      <c r="BX70" s="26"/>
      <c r="BY70" s="26">
        <f t="shared" si="276"/>
        <v>0</v>
      </c>
      <c r="BZ70" s="26"/>
      <c r="CA70" s="26">
        <f t="shared" si="277"/>
        <v>0</v>
      </c>
      <c r="CB70" s="26"/>
      <c r="CC70" s="26">
        <f t="shared" si="278"/>
        <v>0</v>
      </c>
      <c r="CD70" s="26"/>
      <c r="CE70" s="26">
        <f t="shared" si="279"/>
        <v>0</v>
      </c>
      <c r="CF70" s="26"/>
      <c r="CG70" s="26">
        <f t="shared" si="280"/>
        <v>0</v>
      </c>
      <c r="CH70" s="26"/>
      <c r="CI70" s="26">
        <f t="shared" si="281"/>
        <v>0</v>
      </c>
      <c r="CJ70" s="26"/>
      <c r="CK70" s="26">
        <f t="shared" si="282"/>
        <v>0</v>
      </c>
      <c r="CL70" s="26"/>
      <c r="CM70" s="26">
        <f t="shared" si="283"/>
        <v>0</v>
      </c>
      <c r="CN70" s="26"/>
      <c r="CO70" s="26">
        <f t="shared" si="284"/>
        <v>0</v>
      </c>
      <c r="CP70" s="26"/>
      <c r="CQ70" s="26">
        <f t="shared" si="285"/>
        <v>0</v>
      </c>
      <c r="CR70" s="26"/>
      <c r="CS70" s="26">
        <f t="shared" si="286"/>
        <v>0</v>
      </c>
      <c r="CT70" s="26"/>
      <c r="CU70" s="26">
        <f t="shared" si="287"/>
        <v>0</v>
      </c>
      <c r="CV70" s="26"/>
      <c r="CW70" s="26">
        <f t="shared" si="288"/>
        <v>0</v>
      </c>
      <c r="CX70" s="26"/>
      <c r="CY70" s="26">
        <f t="shared" si="289"/>
        <v>0</v>
      </c>
      <c r="CZ70" s="26"/>
      <c r="DA70" s="26">
        <f t="shared" si="290"/>
        <v>0</v>
      </c>
      <c r="DB70" s="26"/>
      <c r="DC70" s="26">
        <f t="shared" si="291"/>
        <v>0</v>
      </c>
      <c r="DD70" s="26"/>
      <c r="DE70" s="26">
        <f t="shared" si="292"/>
        <v>0</v>
      </c>
      <c r="DF70" s="26"/>
      <c r="DG70" s="26">
        <f t="shared" si="293"/>
        <v>0</v>
      </c>
      <c r="DH70" s="26"/>
      <c r="DI70" s="26">
        <f t="shared" si="294"/>
        <v>0</v>
      </c>
      <c r="DJ70" s="26"/>
      <c r="DK70" s="26">
        <f t="shared" si="295"/>
        <v>0</v>
      </c>
      <c r="DL70" s="26"/>
      <c r="DM70" s="26">
        <f t="shared" si="296"/>
        <v>0</v>
      </c>
      <c r="DN70" s="26"/>
      <c r="DO70" s="26">
        <f t="shared" si="297"/>
        <v>0</v>
      </c>
      <c r="DP70" s="26"/>
      <c r="DQ70" s="26">
        <f t="shared" si="298"/>
        <v>0</v>
      </c>
      <c r="DR70" s="26"/>
      <c r="DS70" s="26">
        <f t="shared" si="299"/>
        <v>0</v>
      </c>
      <c r="DT70" s="27">
        <f t="shared" si="300"/>
        <v>0</v>
      </c>
      <c r="DU70" s="28">
        <f t="shared" si="300"/>
        <v>0</v>
      </c>
    </row>
    <row r="71" spans="1:125" x14ac:dyDescent="0.25">
      <c r="A71" s="31">
        <v>11</v>
      </c>
      <c r="B71" s="59"/>
      <c r="C71" s="35" t="s">
        <v>200</v>
      </c>
      <c r="D71" s="22">
        <f t="shared" si="241"/>
        <v>18150.400000000001</v>
      </c>
      <c r="E71" s="22">
        <f t="shared" si="241"/>
        <v>18790</v>
      </c>
      <c r="F71" s="48"/>
      <c r="G71" s="23"/>
      <c r="H71" s="24"/>
      <c r="I71" s="22"/>
      <c r="J71" s="22"/>
      <c r="K71" s="22"/>
      <c r="L71" s="22"/>
      <c r="M71" s="25">
        <v>2.57</v>
      </c>
      <c r="N71" s="34">
        <f>SUM(N72:N75)</f>
        <v>0</v>
      </c>
      <c r="O71" s="34">
        <f>SUM(O72:O75)</f>
        <v>0</v>
      </c>
      <c r="P71" s="34">
        <f t="shared" ref="P71:BW71" si="301">SUM(P72:P75)</f>
        <v>0</v>
      </c>
      <c r="Q71" s="34">
        <f t="shared" si="301"/>
        <v>0</v>
      </c>
      <c r="R71" s="34">
        <f>SUM(R72:R75)</f>
        <v>0</v>
      </c>
      <c r="S71" s="34">
        <f>SUM(S72:S75)</f>
        <v>0</v>
      </c>
      <c r="T71" s="34">
        <f>SUM(T72:T75)</f>
        <v>0</v>
      </c>
      <c r="U71" s="34">
        <f>SUM(U72:U75)</f>
        <v>0</v>
      </c>
      <c r="V71" s="34">
        <f t="shared" si="301"/>
        <v>0</v>
      </c>
      <c r="W71" s="34">
        <f t="shared" si="301"/>
        <v>0</v>
      </c>
      <c r="X71" s="34">
        <f t="shared" si="301"/>
        <v>0</v>
      </c>
      <c r="Y71" s="34">
        <f t="shared" si="301"/>
        <v>0</v>
      </c>
      <c r="Z71" s="34">
        <f t="shared" si="301"/>
        <v>0</v>
      </c>
      <c r="AA71" s="34">
        <f t="shared" si="301"/>
        <v>0</v>
      </c>
      <c r="AB71" s="34">
        <f t="shared" si="301"/>
        <v>0</v>
      </c>
      <c r="AC71" s="34">
        <f t="shared" si="301"/>
        <v>0</v>
      </c>
      <c r="AD71" s="34">
        <f t="shared" si="301"/>
        <v>0</v>
      </c>
      <c r="AE71" s="34">
        <f t="shared" si="301"/>
        <v>0</v>
      </c>
      <c r="AF71" s="34">
        <f>SUM(AF72:AF75)</f>
        <v>299</v>
      </c>
      <c r="AG71" s="34">
        <f>SUM(AG72:AG75)</f>
        <v>14652794.383359998</v>
      </c>
      <c r="AH71" s="34">
        <f>SUM(AH72:AH75)</f>
        <v>0</v>
      </c>
      <c r="AI71" s="34">
        <f>SUM(AI72:AI75)</f>
        <v>0</v>
      </c>
      <c r="AJ71" s="34">
        <f t="shared" si="301"/>
        <v>0</v>
      </c>
      <c r="AK71" s="34">
        <f t="shared" si="301"/>
        <v>0</v>
      </c>
      <c r="AL71" s="34">
        <f t="shared" si="301"/>
        <v>0</v>
      </c>
      <c r="AM71" s="34">
        <f t="shared" si="301"/>
        <v>0</v>
      </c>
      <c r="AN71" s="34">
        <f t="shared" si="301"/>
        <v>6</v>
      </c>
      <c r="AO71" s="34">
        <f t="shared" si="301"/>
        <v>277897.82451199996</v>
      </c>
      <c r="AP71" s="34">
        <f t="shared" si="301"/>
        <v>0</v>
      </c>
      <c r="AQ71" s="34">
        <f t="shared" si="301"/>
        <v>0</v>
      </c>
      <c r="AR71" s="34">
        <f t="shared" si="301"/>
        <v>4</v>
      </c>
      <c r="AS71" s="34">
        <f t="shared" si="301"/>
        <v>190738.96136959997</v>
      </c>
      <c r="AT71" s="34">
        <f t="shared" si="301"/>
        <v>0</v>
      </c>
      <c r="AU71" s="34">
        <f t="shared" si="301"/>
        <v>0</v>
      </c>
      <c r="AV71" s="34">
        <f t="shared" si="301"/>
        <v>0</v>
      </c>
      <c r="AW71" s="34">
        <f t="shared" si="301"/>
        <v>0</v>
      </c>
      <c r="AX71" s="34">
        <f t="shared" si="301"/>
        <v>0</v>
      </c>
      <c r="AY71" s="34">
        <f t="shared" si="301"/>
        <v>0</v>
      </c>
      <c r="AZ71" s="34">
        <f t="shared" si="301"/>
        <v>0</v>
      </c>
      <c r="BA71" s="34">
        <f t="shared" si="301"/>
        <v>0</v>
      </c>
      <c r="BB71" s="34">
        <f t="shared" si="301"/>
        <v>0</v>
      </c>
      <c r="BC71" s="34">
        <f t="shared" si="301"/>
        <v>0</v>
      </c>
      <c r="BD71" s="34">
        <f t="shared" si="301"/>
        <v>0</v>
      </c>
      <c r="BE71" s="34">
        <f t="shared" si="301"/>
        <v>0</v>
      </c>
      <c r="BF71" s="34">
        <f t="shared" si="301"/>
        <v>0</v>
      </c>
      <c r="BG71" s="34">
        <f t="shared" si="301"/>
        <v>0</v>
      </c>
      <c r="BH71" s="34">
        <f t="shared" si="301"/>
        <v>0</v>
      </c>
      <c r="BI71" s="34">
        <f t="shared" si="301"/>
        <v>0</v>
      </c>
      <c r="BJ71" s="34">
        <f t="shared" si="301"/>
        <v>0</v>
      </c>
      <c r="BK71" s="34">
        <f t="shared" si="301"/>
        <v>0</v>
      </c>
      <c r="BL71" s="34">
        <f t="shared" si="301"/>
        <v>0</v>
      </c>
      <c r="BM71" s="34">
        <f t="shared" si="301"/>
        <v>0</v>
      </c>
      <c r="BN71" s="34">
        <f t="shared" si="301"/>
        <v>0</v>
      </c>
      <c r="BO71" s="34">
        <f t="shared" si="301"/>
        <v>0</v>
      </c>
      <c r="BP71" s="34">
        <f t="shared" si="301"/>
        <v>28</v>
      </c>
      <c r="BQ71" s="34">
        <f t="shared" si="301"/>
        <v>1566090.77128</v>
      </c>
      <c r="BR71" s="34">
        <f t="shared" si="301"/>
        <v>4</v>
      </c>
      <c r="BS71" s="34">
        <f t="shared" si="301"/>
        <v>210672.34428800002</v>
      </c>
      <c r="BT71" s="34">
        <f>SUM(BT72:BT75)</f>
        <v>0</v>
      </c>
      <c r="BU71" s="34">
        <f>SUM(BU72:BU75)</f>
        <v>0</v>
      </c>
      <c r="BV71" s="34">
        <f t="shared" si="301"/>
        <v>0</v>
      </c>
      <c r="BW71" s="34">
        <f t="shared" si="301"/>
        <v>0</v>
      </c>
      <c r="BX71" s="34">
        <f>SUM(BX72:BX75)</f>
        <v>0</v>
      </c>
      <c r="BY71" s="34">
        <f>SUM(BY72:BY75)</f>
        <v>0</v>
      </c>
      <c r="BZ71" s="34">
        <f t="shared" ref="BZ71:DQ71" si="302">SUM(BZ72:BZ75)</f>
        <v>0</v>
      </c>
      <c r="CA71" s="34">
        <f t="shared" si="302"/>
        <v>0</v>
      </c>
      <c r="CB71" s="34">
        <f>SUM(CB72:CB75)</f>
        <v>0</v>
      </c>
      <c r="CC71" s="34">
        <f>SUM(CC72:CC75)</f>
        <v>0</v>
      </c>
      <c r="CD71" s="34">
        <f t="shared" si="302"/>
        <v>0</v>
      </c>
      <c r="CE71" s="34">
        <f t="shared" si="302"/>
        <v>0</v>
      </c>
      <c r="CF71" s="34">
        <f>SUM(CF72:CF75)</f>
        <v>0</v>
      </c>
      <c r="CG71" s="34">
        <f>SUM(CG72:CG75)</f>
        <v>0</v>
      </c>
      <c r="CH71" s="34">
        <f t="shared" si="302"/>
        <v>0</v>
      </c>
      <c r="CI71" s="34">
        <f t="shared" si="302"/>
        <v>0</v>
      </c>
      <c r="CJ71" s="34">
        <f>SUM(CJ72:CJ75)</f>
        <v>0</v>
      </c>
      <c r="CK71" s="34">
        <f>SUM(CK72:CK75)</f>
        <v>0</v>
      </c>
      <c r="CL71" s="34">
        <f>SUM(CL72:CL75)</f>
        <v>2</v>
      </c>
      <c r="CM71" s="34">
        <f>SUM(CM72:CM75)</f>
        <v>90735.689083199992</v>
      </c>
      <c r="CN71" s="34">
        <f t="shared" si="302"/>
        <v>4</v>
      </c>
      <c r="CO71" s="34">
        <f t="shared" si="302"/>
        <v>181471.37816639998</v>
      </c>
      <c r="CP71" s="34">
        <f t="shared" si="302"/>
        <v>0</v>
      </c>
      <c r="CQ71" s="34">
        <f t="shared" si="302"/>
        <v>0</v>
      </c>
      <c r="CR71" s="34">
        <f t="shared" si="302"/>
        <v>8</v>
      </c>
      <c r="CS71" s="34">
        <f t="shared" si="302"/>
        <v>364631.03393919993</v>
      </c>
      <c r="CT71" s="34">
        <f t="shared" si="302"/>
        <v>0</v>
      </c>
      <c r="CU71" s="34">
        <f t="shared" si="302"/>
        <v>0</v>
      </c>
      <c r="CV71" s="34">
        <f t="shared" si="302"/>
        <v>0</v>
      </c>
      <c r="CW71" s="34">
        <f t="shared" si="302"/>
        <v>0</v>
      </c>
      <c r="CX71" s="34">
        <f t="shared" si="302"/>
        <v>2</v>
      </c>
      <c r="CY71" s="34">
        <f t="shared" si="302"/>
        <v>99896.611684799995</v>
      </c>
      <c r="CZ71" s="34">
        <f t="shared" si="302"/>
        <v>0</v>
      </c>
      <c r="DA71" s="34">
        <f t="shared" si="302"/>
        <v>0</v>
      </c>
      <c r="DB71" s="34">
        <f>SUM(DB72:DB75)</f>
        <v>2</v>
      </c>
      <c r="DC71" s="34">
        <f>SUM(DC72:DC75)</f>
        <v>99896.611684799995</v>
      </c>
      <c r="DD71" s="34">
        <f t="shared" si="302"/>
        <v>15</v>
      </c>
      <c r="DE71" s="34">
        <f t="shared" si="302"/>
        <v>746059.06712399994</v>
      </c>
      <c r="DF71" s="34">
        <f>SUM(DF72:DF75)</f>
        <v>0</v>
      </c>
      <c r="DG71" s="34">
        <f>SUM(DG72:DG75)</f>
        <v>0</v>
      </c>
      <c r="DH71" s="34">
        <f t="shared" si="302"/>
        <v>0</v>
      </c>
      <c r="DI71" s="34">
        <f t="shared" si="302"/>
        <v>0</v>
      </c>
      <c r="DJ71" s="34">
        <f>SUM(DJ72:DJ75)</f>
        <v>0</v>
      </c>
      <c r="DK71" s="34">
        <f>SUM(DK72:DK75)</f>
        <v>0</v>
      </c>
      <c r="DL71" s="34">
        <f t="shared" si="302"/>
        <v>5</v>
      </c>
      <c r="DM71" s="34">
        <f t="shared" si="302"/>
        <v>322669.14274000004</v>
      </c>
      <c r="DN71" s="34">
        <f t="shared" si="302"/>
        <v>0</v>
      </c>
      <c r="DO71" s="34">
        <f t="shared" si="302"/>
        <v>0</v>
      </c>
      <c r="DP71" s="34">
        <f t="shared" si="302"/>
        <v>0</v>
      </c>
      <c r="DQ71" s="34">
        <f t="shared" si="302"/>
        <v>0</v>
      </c>
      <c r="DR71" s="34">
        <f>SUM(DR72:DR75)</f>
        <v>0</v>
      </c>
      <c r="DS71" s="34">
        <f>SUM(DS72:DS75)</f>
        <v>0</v>
      </c>
      <c r="DT71" s="34">
        <f t="shared" ref="DT71:DU71" si="303">SUM(DT72:DT75)</f>
        <v>379</v>
      </c>
      <c r="DU71" s="34">
        <f t="shared" si="303"/>
        <v>18803553.819231998</v>
      </c>
    </row>
    <row r="72" spans="1:125" x14ac:dyDescent="0.25">
      <c r="A72" s="31"/>
      <c r="B72" s="47">
        <v>51</v>
      </c>
      <c r="C72" s="21" t="s">
        <v>201</v>
      </c>
      <c r="D72" s="22">
        <f t="shared" si="241"/>
        <v>18150.400000000001</v>
      </c>
      <c r="E72" s="22">
        <f t="shared" si="241"/>
        <v>18790</v>
      </c>
      <c r="F72" s="29">
        <v>1.51</v>
      </c>
      <c r="G72" s="23">
        <v>1</v>
      </c>
      <c r="H72" s="24"/>
      <c r="I72" s="22">
        <v>1.4</v>
      </c>
      <c r="J72" s="22">
        <v>1.68</v>
      </c>
      <c r="K72" s="22">
        <v>2.23</v>
      </c>
      <c r="L72" s="22">
        <v>2.39</v>
      </c>
      <c r="M72" s="25">
        <v>2.57</v>
      </c>
      <c r="N72" s="26"/>
      <c r="O72" s="26">
        <f>(N72/12*1*$D72*$F72*$G72*$I72*O$9)+(N72/12*11*$E72*$F72*$G72*$I72*O$10)</f>
        <v>0</v>
      </c>
      <c r="P72" s="26">
        <v>0</v>
      </c>
      <c r="Q72" s="26">
        <f t="shared" ref="Q72:Q75" si="304">(P72/12*1*$D72*$F72*$G72*$I72*$Q$9)+(P72/12*11*$E72*$F72*$G72*$I72*$Q$10)</f>
        <v>0</v>
      </c>
      <c r="R72" s="26">
        <v>0</v>
      </c>
      <c r="S72" s="26">
        <f>(R72/12*1*$D72*$F72*$G72*$I72*S$9)+(R72/12*11*$E72*$F72*$G72*$I72*S$10)</f>
        <v>0</v>
      </c>
      <c r="T72" s="26"/>
      <c r="U72" s="26">
        <f>(T72/12*1*$D72*$F72*$G72*$I72*U$9)+(T72/12*11*$E72*$F72*$G72*$I72*U$10)</f>
        <v>0</v>
      </c>
      <c r="V72" s="26">
        <v>0</v>
      </c>
      <c r="W72" s="26">
        <f t="shared" ref="W72:W75" si="305">(V72/12*1*$D72*$F72*$G72*$I72*W$9)+(V72/12*11*$E72*$F72*$G72*$I72*W$10)</f>
        <v>0</v>
      </c>
      <c r="X72" s="26">
        <v>0</v>
      </c>
      <c r="Y72" s="26">
        <f t="shared" ref="Y72:Y75" si="306">(X72/12*1*$D72*$F72*$G72*$I72*Y$9)+(X72/12*11*$E72*$F72*$G72*$I72*Y$10)</f>
        <v>0</v>
      </c>
      <c r="Z72" s="26">
        <v>0</v>
      </c>
      <c r="AA72" s="26">
        <f t="shared" ref="AA72:AA75" si="307">(Z72/12*1*$D72*$F72*$G72*$I72*AA$9)+(Z72/12*11*$E72*$F72*$G72*$I72*AA$10)</f>
        <v>0</v>
      </c>
      <c r="AB72" s="26">
        <v>0</v>
      </c>
      <c r="AC72" s="26">
        <f t="shared" ref="AC72:AC75" si="308">(AB72/12*1*$D72*$F72*$G72*$I72*AC$9)+(AB72/12*11*$E72*$F72*$G72*$I72*AC$10)</f>
        <v>0</v>
      </c>
      <c r="AD72" s="26">
        <v>0</v>
      </c>
      <c r="AE72" s="26">
        <f t="shared" ref="AE72:AE75" si="309">(AD72/12*1*$D72*$F72*$G72*$I72*AE$9)+(AD72/12*11*$E72*$F72*$G72*$I72*AE$10)</f>
        <v>0</v>
      </c>
      <c r="AF72" s="26">
        <v>170</v>
      </c>
      <c r="AG72" s="26">
        <f>(AF72/12*1*$D72*$F72*$G72*$I72*AG$9)+(AF72/12*11*$E72*$F72*$G72*$I72*AG$10)</f>
        <v>8444172.7689666655</v>
      </c>
      <c r="AH72" s="26"/>
      <c r="AI72" s="26">
        <f>(AH72/12*1*$D72*$F72*$G72*$I72*AI$9)+(AH72/12*11*$E72*$F72*$G72*$I72*AI$10)</f>
        <v>0</v>
      </c>
      <c r="AJ72" s="26"/>
      <c r="AK72" s="26">
        <f t="shared" ref="AK72:AK75" si="310">(AJ72/12*1*$D72*$F72*$G72*$I72*AK$9)+(AJ72/12*11*$E72*$F72*$G72*$I72*AK$10)</f>
        <v>0</v>
      </c>
      <c r="AL72" s="26">
        <v>0</v>
      </c>
      <c r="AM72" s="26">
        <f t="shared" ref="AM72:AM75" si="311">(AL72/12*1*$D72*$F72*$G72*$I72*AM$9)+(AL72/12*11*$E72*$F72*$G72*$I72*AM$10)</f>
        <v>0</v>
      </c>
      <c r="AN72" s="26">
        <v>4</v>
      </c>
      <c r="AO72" s="26">
        <f>(AN72/12*1*$D72*$F72*$G72*$J72*AO$9)+(AN72/12*11*$E72*$F72*$G72*$J72*AO$10)</f>
        <v>190738.96136959997</v>
      </c>
      <c r="AP72" s="26">
        <v>0</v>
      </c>
      <c r="AQ72" s="26">
        <f>(AP72/12*1*$D72*$F72*$G72*$J72*AQ$9)+(AP72/12*11*$E72*$F72*$G72*$J72*AQ$10)</f>
        <v>0</v>
      </c>
      <c r="AR72" s="26">
        <v>4</v>
      </c>
      <c r="AS72" s="26">
        <f>(AR72/12*1*$D72*$F72*$G72*$J72*AS$9)+(AR72/12*11*$E72*$F72*$G72*$J72*AS$10)</f>
        <v>190738.96136959997</v>
      </c>
      <c r="AT72" s="26">
        <v>0</v>
      </c>
      <c r="AU72" s="26">
        <f>(AT72/12*1*$D72*$F72*$G72*$J72*AU$9)+(AT72/12*11*$E72*$F72*$G72*$J72*AU$10)</f>
        <v>0</v>
      </c>
      <c r="AV72" s="26"/>
      <c r="AW72" s="26">
        <f>(AV72/12*1*$D72*$F72*$G72*$I72*AW$9)+(AV72/12*11*$E72*$F72*$G72*$I72*AW$10)</f>
        <v>0</v>
      </c>
      <c r="AX72" s="26"/>
      <c r="AY72" s="26">
        <f>(AX72/12*1*$D72*$F72*$G72*$I72*AY$9)+(AX72/12*11*$E72*$F72*$G72*$I72*AY$10)</f>
        <v>0</v>
      </c>
      <c r="AZ72" s="26">
        <v>0</v>
      </c>
      <c r="BA72" s="26">
        <f>(AZ72/12*1*$D72*$F72*$G72*$J72*BA$9)+(AZ72/12*11*$E72*$F72*$G72*$J72*BA$10)</f>
        <v>0</v>
      </c>
      <c r="BB72" s="26">
        <v>0</v>
      </c>
      <c r="BC72" s="26">
        <f>(BB72/12*1*$D72*$F72*$G72*$I72*BC$9)+(BB72/12*11*$E72*$F72*$G72*$I72*BC$10)</f>
        <v>0</v>
      </c>
      <c r="BD72" s="26">
        <v>0</v>
      </c>
      <c r="BE72" s="26">
        <f>(BD72/12*1*$D72*$F72*$G72*$I72*BE$9)+(BD72/12*11*$E72*$F72*$G72*$I72*BE$10)</f>
        <v>0</v>
      </c>
      <c r="BF72" s="26">
        <v>0</v>
      </c>
      <c r="BG72" s="26">
        <f>(BF72/12*1*$D72*$F72*$G72*$I72*BG$9)+(BF72/12*11*$E72*$F72*$G72*$I72*BG$10)</f>
        <v>0</v>
      </c>
      <c r="BH72" s="26">
        <v>0</v>
      </c>
      <c r="BI72" s="26">
        <f>(BH72/12*1*$D72*$F72*$G72*$J72*BI$9)+(BH72/12*11*$E72*$F72*$G72*$J72*BI$10)</f>
        <v>0</v>
      </c>
      <c r="BJ72" s="26">
        <v>0</v>
      </c>
      <c r="BK72" s="26">
        <f>(BJ72/12*1*$D72*$F72*$G72*$I72*BK$9)+(BJ72/12*11*$E72*$F72*$G72*$I72*BK$10)</f>
        <v>0</v>
      </c>
      <c r="BL72" s="26">
        <v>0</v>
      </c>
      <c r="BM72" s="26">
        <f t="shared" ref="BM72:BM75" si="312">(BL72/12*1*$D72*$F72*$G72*$I72*BM$9)+(BL72/12*11*$E72*$F72*$G72*$I72*BM$10)</f>
        <v>0</v>
      </c>
      <c r="BN72" s="30">
        <v>0</v>
      </c>
      <c r="BO72" s="26">
        <f>(BN72/12*1*$D72*$F72*$G72*$J72*BO$9)+(BN72/12*11*$E72*$F72*$G72*$J72*BO$10)</f>
        <v>0</v>
      </c>
      <c r="BP72" s="26">
        <v>26</v>
      </c>
      <c r="BQ72" s="26">
        <f t="shared" ref="BQ72:BQ75" si="313">(BP72/12*1*$D72*$F72*$G72*$J72*BQ$9)+(BP72/12*11*$E72*$F72*$G72*$J72*BQ$10)</f>
        <v>1369370.2378720001</v>
      </c>
      <c r="BR72" s="26">
        <v>4</v>
      </c>
      <c r="BS72" s="26">
        <f t="shared" ref="BS72:BS75" si="314">(BR72/12*1*$D72*$F72*$G72*$J72*BS$9)+(BR72/12*11*$E72*$F72*$G72*$J72*BS$10)</f>
        <v>210672.34428800002</v>
      </c>
      <c r="BT72" s="26">
        <v>0</v>
      </c>
      <c r="BU72" s="26">
        <f>(BT72/12*1*$D72*$F72*$G72*$I72*BU$9)+(BT72/12*11*$E72*$F72*$G72*$I72*BU$10)</f>
        <v>0</v>
      </c>
      <c r="BV72" s="26">
        <v>0</v>
      </c>
      <c r="BW72" s="26">
        <f t="shared" ref="BW72:BW75" si="315">(BV72/12*1*$D72*$F72*$G72*$I72*BW$9)+(BV72/12*11*$E72*$F72*$G72*$I72*BW$10)</f>
        <v>0</v>
      </c>
      <c r="BX72" s="26">
        <v>0</v>
      </c>
      <c r="BY72" s="26">
        <f>(BX72/12*1*$D72*$F72*$G72*$I72*BY$9)+(BX72/12*11*$E72*$F72*$G72*$I72*BY$10)</f>
        <v>0</v>
      </c>
      <c r="BZ72" s="26">
        <v>0</v>
      </c>
      <c r="CA72" s="26">
        <f>(BZ72/12*1*$D72*$F72*$G72*$I72*CA$9)+(BZ72/12*11*$E72*$F72*$G72*$I72*CA$10)</f>
        <v>0</v>
      </c>
      <c r="CB72" s="26">
        <v>0</v>
      </c>
      <c r="CC72" s="26">
        <f>(CB72/12*1*$D72*$F72*$G72*$J72*CC$9)+(CB72/12*11*$E72*$F72*$G72*$J72*CC$10)</f>
        <v>0</v>
      </c>
      <c r="CD72" s="26"/>
      <c r="CE72" s="26">
        <f>(CD72/12*1*$D72*$F72*$G72*$I72*CE$9)+(CD72/12*11*$E72*$F72*$G72*$I72*CE$10)</f>
        <v>0</v>
      </c>
      <c r="CF72" s="26"/>
      <c r="CG72" s="26">
        <f>(CF72/12*1*$D72*$F72*$G72*$J72*CG$9)+(CF72/12*11*$E72*$F72*$G72*$J72*CG$10)</f>
        <v>0</v>
      </c>
      <c r="CH72" s="26">
        <v>0</v>
      </c>
      <c r="CI72" s="26">
        <f>(CH72/12*1*$D72*$F72*$G72*$I72*CI$9)+(CH72/12*11*$E72*$F72*$G72*$I72*CI$10)</f>
        <v>0</v>
      </c>
      <c r="CJ72" s="26">
        <v>0</v>
      </c>
      <c r="CK72" s="26">
        <f>(CJ72/12*1*$D72*$F72*$G72*$I72*CK$9)+(CJ72/12*11*$E72*$F72*$G72*$I72*CK$10)</f>
        <v>0</v>
      </c>
      <c r="CL72" s="26">
        <v>2</v>
      </c>
      <c r="CM72" s="26">
        <f>(CL72/12*1*$D72*$F72*$G72*$J72*CM$9)+(CL72/12*11*$E72*$F72*$G72*$J72*CM$10)</f>
        <v>90735.689083199992</v>
      </c>
      <c r="CN72" s="26">
        <v>4</v>
      </c>
      <c r="CO72" s="26">
        <f t="shared" ref="CO72:CO75" si="316">(CN72/12*1*$D72*$F72*$G72*$J72*CO$9)+(CN72/12*11*$E72*$F72*$G72*$J72*CO$10)</f>
        <v>181471.37816639998</v>
      </c>
      <c r="CP72" s="26">
        <v>0</v>
      </c>
      <c r="CQ72" s="26">
        <f t="shared" ref="CQ72:CQ75" si="317">(CP72/12*1*$D72*$F72*$G72*$I72*CQ$9)+(CP72/12*11*$E72*$F72*$G72*$I72*CQ$10)</f>
        <v>0</v>
      </c>
      <c r="CR72" s="26">
        <v>8</v>
      </c>
      <c r="CS72" s="26">
        <f t="shared" ref="CS72:CS75" si="318">(CR72/12*1*$D72*$F72*$G72*$J72*CS$9)+(CR72/12*11*$E72*$F72*$G72*$J72*CS$10)</f>
        <v>364631.03393919993</v>
      </c>
      <c r="CT72" s="26">
        <v>0</v>
      </c>
      <c r="CU72" s="26">
        <f>(CT72/12*1*$D72*$F72*$G72*$J72*CU$9)+(CT72/12*11*$E72*$F72*$G72*$J72*CU$10)</f>
        <v>0</v>
      </c>
      <c r="CV72" s="26">
        <v>0</v>
      </c>
      <c r="CW72" s="26">
        <f>(CV72/12*1*$D72*$F72*$G72*$J72*CW$9)+(CV72/12*11*$E72*$F72*$G72*$J72*CW$10)</f>
        <v>0</v>
      </c>
      <c r="CX72" s="26">
        <v>2</v>
      </c>
      <c r="CY72" s="26">
        <f>(CX72/12*1*$D72*$F72*$G72*$J72*CY$9)+(CX72/12*11*$E72*$F72*$G72*$J72*CY$10)</f>
        <v>99896.611684799995</v>
      </c>
      <c r="CZ72" s="26">
        <v>0</v>
      </c>
      <c r="DA72" s="26">
        <f>(CZ72/12*1*$D72*$F72*$G72*$I72*DA$9)+(CZ72/12*11*$E72*$F72*$G72*$I72*DA$10)</f>
        <v>0</v>
      </c>
      <c r="DB72" s="26">
        <v>2</v>
      </c>
      <c r="DC72" s="26">
        <f>(DB72/12*1*$D72*$F72*$G72*$J72*DC$9)+(DB72/12*11*$E72*$F72*$G72*$J72*DC$10)</f>
        <v>99896.611684799995</v>
      </c>
      <c r="DD72" s="26">
        <v>15</v>
      </c>
      <c r="DE72" s="26">
        <f>(DD72/12*1*$D72*$F72*$G72*$J72*DE$9)+(DD72/12*11*$E72*$F72*$G72*$J72*DE$10)</f>
        <v>746059.06712399994</v>
      </c>
      <c r="DF72" s="26">
        <v>0</v>
      </c>
      <c r="DG72" s="26">
        <f>(DF72/12*1*$D72*$F72*$G72*$I72*DG$9)+(DF72/12*11*$E72*$F72*$G72*$I72*DG$10)</f>
        <v>0</v>
      </c>
      <c r="DH72" s="26">
        <v>0</v>
      </c>
      <c r="DI72" s="26">
        <f>(DH72/12*1*$D72*$F72*$G72*$I72*DI$9)+(DH72/12*11*$E72*$F72*$G72*$I72*DI$10)</f>
        <v>0</v>
      </c>
      <c r="DJ72" s="26">
        <v>0</v>
      </c>
      <c r="DK72" s="26">
        <f>(DJ72/12*1*$D72*$F72*$G72*$J72*DK$9)+(DJ72/12*11*$E72*$F72*$G72*$J72*DK$10)</f>
        <v>0</v>
      </c>
      <c r="DL72" s="26">
        <v>5</v>
      </c>
      <c r="DM72" s="26">
        <f t="shared" ref="DM72:DM75" si="319">(DL72/12*1*$D72*$F72*$G72*$J72*DM$9)+(DL72/12*11*$E72*$F72*$G72*$J72*DM$10)</f>
        <v>322669.14274000004</v>
      </c>
      <c r="DN72" s="26">
        <v>0</v>
      </c>
      <c r="DO72" s="26">
        <f t="shared" ref="DO72:DO75" si="320">(DN72/12*1*$D72*$F72*$G72*$J72*DO$9)+(DN72/12*11*$E72*$F72*$G72*$J72*DO$10)</f>
        <v>0</v>
      </c>
      <c r="DP72" s="26">
        <v>0</v>
      </c>
      <c r="DQ72" s="26">
        <f t="shared" ref="DQ72:DQ75" si="321">(DP72/12*1*$D72*$F72*$G72*$K72*DQ$9)+(DP72/12*11*$E72*$F72*$G72*$K72*DQ$10)</f>
        <v>0</v>
      </c>
      <c r="DR72" s="26">
        <v>0</v>
      </c>
      <c r="DS72" s="26">
        <f>(DR72/12*1*$D72*$F72*$G72*$L72*DS$9)+(DR72/12*11*$E72*$F72*$G72*$M72*DS$10)</f>
        <v>0</v>
      </c>
      <c r="DT72" s="27">
        <f t="shared" ref="DT72:DU75" si="322">SUM(AJ72,AF72,AD72,P72,V72,N72,Z72,AB72,R72,BV72,CP72,CJ72,DH72,BT72,DF72,CZ72,AL72,BJ72,BL72,BB72,BD72,BF72,CH72,BX72,X72,AH72,BZ72,DN72,DJ72,CR72,DD72,DL72,CN72,CV72,CL72,DB72,CX72,CB72,AN72,AP72,BN72,AR72,BH72,AT72,BP72,BR72,AZ72,CT72,DP72,DR72,CD72,T72,AX72,CF72,AV72)</f>
        <v>246</v>
      </c>
      <c r="DU72" s="28">
        <f t="shared" si="322"/>
        <v>12311052.808288265</v>
      </c>
    </row>
    <row r="73" spans="1:125" ht="22.5" customHeight="1" x14ac:dyDescent="0.25">
      <c r="A73" s="31"/>
      <c r="B73" s="47">
        <v>52</v>
      </c>
      <c r="C73" s="21" t="s">
        <v>202</v>
      </c>
      <c r="D73" s="22">
        <f t="shared" si="241"/>
        <v>18150.400000000001</v>
      </c>
      <c r="E73" s="22">
        <f t="shared" si="241"/>
        <v>18790</v>
      </c>
      <c r="F73" s="29">
        <v>2.2599999999999998</v>
      </c>
      <c r="G73" s="23">
        <v>1</v>
      </c>
      <c r="H73" s="24"/>
      <c r="I73" s="22">
        <v>1.4</v>
      </c>
      <c r="J73" s="22">
        <v>1.68</v>
      </c>
      <c r="K73" s="22">
        <v>2.23</v>
      </c>
      <c r="L73" s="22">
        <v>2.39</v>
      </c>
      <c r="M73" s="25">
        <v>2.57</v>
      </c>
      <c r="N73" s="26"/>
      <c r="O73" s="26">
        <f>(N73/12*1*$D73*$F73*$G73*$I73*O$9)+(N73/12*11*$E73*$F73*$G73*$I73*O$10)</f>
        <v>0</v>
      </c>
      <c r="P73" s="26"/>
      <c r="Q73" s="26">
        <f t="shared" si="304"/>
        <v>0</v>
      </c>
      <c r="R73" s="26"/>
      <c r="S73" s="26">
        <f>(R73/12*1*$D73*$F73*$G73*$I73*S$9)+(R73/12*11*$E73*$F73*$G73*$I73*S$10)</f>
        <v>0</v>
      </c>
      <c r="T73" s="26"/>
      <c r="U73" s="26">
        <f>(T73/12*1*$D73*$F73*$G73*$I73*U$9)+(T73/12*11*$E73*$F73*$G73*$I73*U$10)</f>
        <v>0</v>
      </c>
      <c r="V73" s="26"/>
      <c r="W73" s="26">
        <f t="shared" si="305"/>
        <v>0</v>
      </c>
      <c r="X73" s="26"/>
      <c r="Y73" s="26">
        <f t="shared" si="306"/>
        <v>0</v>
      </c>
      <c r="Z73" s="26"/>
      <c r="AA73" s="26">
        <f t="shared" si="307"/>
        <v>0</v>
      </c>
      <c r="AB73" s="26"/>
      <c r="AC73" s="26">
        <f t="shared" si="308"/>
        <v>0</v>
      </c>
      <c r="AD73" s="26"/>
      <c r="AE73" s="26">
        <f t="shared" si="309"/>
        <v>0</v>
      </c>
      <c r="AF73" s="26">
        <v>4</v>
      </c>
      <c r="AG73" s="26">
        <f>(AF73/12*1*$D73*$F73*$G73*$I73*AG$9)+(AF73/12*11*$E73*$F73*$G73*$I73*AG$10)</f>
        <v>297371.72509333328</v>
      </c>
      <c r="AH73" s="26"/>
      <c r="AI73" s="26">
        <f>(AH73/12*1*$D73*$F73*$G73*$I73*AI$9)+(AH73/12*11*$E73*$F73*$G73*$I73*AI$10)</f>
        <v>0</v>
      </c>
      <c r="AJ73" s="26"/>
      <c r="AK73" s="26">
        <f t="shared" si="310"/>
        <v>0</v>
      </c>
      <c r="AL73" s="26"/>
      <c r="AM73" s="26">
        <f t="shared" si="311"/>
        <v>0</v>
      </c>
      <c r="AN73" s="26"/>
      <c r="AO73" s="26">
        <f>(AN73/12*1*$D73*$F73*$G73*$J73*AO$9)+(AN73/12*11*$E73*$F73*$G73*$J73*AO$10)</f>
        <v>0</v>
      </c>
      <c r="AP73" s="26"/>
      <c r="AQ73" s="26">
        <f>(AP73/12*1*$D73*$F73*$G73*$J73*AQ$9)+(AP73/12*11*$E73*$F73*$G73*$J73*AQ$10)</f>
        <v>0</v>
      </c>
      <c r="AR73" s="26"/>
      <c r="AS73" s="26">
        <f>(AR73/12*1*$D73*$F73*$G73*$J73*AS$9)+(AR73/12*11*$E73*$F73*$G73*$J73*AS$10)</f>
        <v>0</v>
      </c>
      <c r="AT73" s="26"/>
      <c r="AU73" s="26">
        <f>(AT73/12*1*$D73*$F73*$G73*$J73*AU$9)+(AT73/12*11*$E73*$F73*$G73*$J73*AU$10)</f>
        <v>0</v>
      </c>
      <c r="AV73" s="26"/>
      <c r="AW73" s="26">
        <f>(AV73/12*1*$D73*$F73*$G73*$I73*AW$9)+(AV73/12*11*$E73*$F73*$G73*$I73*AW$10)</f>
        <v>0</v>
      </c>
      <c r="AX73" s="26"/>
      <c r="AY73" s="26">
        <f>(AX73/12*1*$D73*$F73*$G73*$I73*AY$9)+(AX73/12*11*$E73*$F73*$G73*$I73*AY$10)</f>
        <v>0</v>
      </c>
      <c r="AZ73" s="26"/>
      <c r="BA73" s="26">
        <f>(AZ73/12*1*$D73*$F73*$G73*$J73*BA$9)+(AZ73/12*11*$E73*$F73*$G73*$J73*BA$10)</f>
        <v>0</v>
      </c>
      <c r="BB73" s="26"/>
      <c r="BC73" s="26">
        <f>(BB73/12*1*$D73*$F73*$G73*$I73*BC$9)+(BB73/12*11*$E73*$F73*$G73*$I73*BC$10)</f>
        <v>0</v>
      </c>
      <c r="BD73" s="26"/>
      <c r="BE73" s="26">
        <f>(BD73/12*1*$D73*$F73*$G73*$I73*BE$9)+(BD73/12*11*$E73*$F73*$G73*$I73*BE$10)</f>
        <v>0</v>
      </c>
      <c r="BF73" s="26"/>
      <c r="BG73" s="26">
        <f>(BF73/12*1*$D73*$F73*$G73*$I73*BG$9)+(BF73/12*11*$E73*$F73*$G73*$I73*BG$10)</f>
        <v>0</v>
      </c>
      <c r="BH73" s="26"/>
      <c r="BI73" s="26">
        <f>(BH73/12*1*$D73*$F73*$G73*$J73*BI$9)+(BH73/12*11*$E73*$F73*$G73*$J73*BI$10)</f>
        <v>0</v>
      </c>
      <c r="BJ73" s="26"/>
      <c r="BK73" s="26">
        <f>(BJ73/12*1*$D73*$F73*$G73*$I73*BK$9)+(BJ73/12*11*$E73*$F73*$G73*$I73*BK$10)</f>
        <v>0</v>
      </c>
      <c r="BL73" s="26"/>
      <c r="BM73" s="26">
        <f t="shared" si="312"/>
        <v>0</v>
      </c>
      <c r="BN73" s="30"/>
      <c r="BO73" s="26">
        <f>(BN73/12*1*$D73*$F73*$G73*$J73*BO$9)+(BN73/12*11*$E73*$F73*$G73*$J73*BO$10)</f>
        <v>0</v>
      </c>
      <c r="BP73" s="26"/>
      <c r="BQ73" s="26">
        <f t="shared" si="313"/>
        <v>0</v>
      </c>
      <c r="BR73" s="26"/>
      <c r="BS73" s="26">
        <f t="shared" si="314"/>
        <v>0</v>
      </c>
      <c r="BT73" s="26"/>
      <c r="BU73" s="26">
        <f>(BT73/12*1*$D73*$F73*$G73*$I73*BU$9)+(BT73/12*11*$E73*$F73*$G73*$I73*BU$10)</f>
        <v>0</v>
      </c>
      <c r="BV73" s="26"/>
      <c r="BW73" s="26">
        <f t="shared" si="315"/>
        <v>0</v>
      </c>
      <c r="BX73" s="26"/>
      <c r="BY73" s="26">
        <f>(BX73/12*1*$D73*$F73*$G73*$I73*BY$9)+(BX73/12*11*$E73*$F73*$G73*$I73*BY$10)</f>
        <v>0</v>
      </c>
      <c r="BZ73" s="26"/>
      <c r="CA73" s="26">
        <f>(BZ73/12*1*$D73*$F73*$G73*$I73*CA$9)+(BZ73/12*11*$E73*$F73*$G73*$I73*CA$10)</f>
        <v>0</v>
      </c>
      <c r="CB73" s="26"/>
      <c r="CC73" s="26">
        <f>(CB73/12*1*$D73*$F73*$G73*$J73*CC$9)+(CB73/12*11*$E73*$F73*$G73*$J73*CC$10)</f>
        <v>0</v>
      </c>
      <c r="CD73" s="26"/>
      <c r="CE73" s="26">
        <f>(CD73/12*1*$D73*$F73*$G73*$I73*CE$9)+(CD73/12*11*$E73*$F73*$G73*$I73*CE$10)</f>
        <v>0</v>
      </c>
      <c r="CF73" s="26"/>
      <c r="CG73" s="26">
        <f>(CF73/12*1*$D73*$F73*$G73*$J73*CG$9)+(CF73/12*11*$E73*$F73*$G73*$J73*CG$10)</f>
        <v>0</v>
      </c>
      <c r="CH73" s="26"/>
      <c r="CI73" s="26">
        <f>(CH73/12*1*$D73*$F73*$G73*$I73*CI$9)+(CH73/12*11*$E73*$F73*$G73*$I73*CI$10)</f>
        <v>0</v>
      </c>
      <c r="CJ73" s="26"/>
      <c r="CK73" s="26">
        <f>(CJ73/12*1*$D73*$F73*$G73*$I73*CK$9)+(CJ73/12*11*$E73*$F73*$G73*$I73*CK$10)</f>
        <v>0</v>
      </c>
      <c r="CL73" s="26"/>
      <c r="CM73" s="26">
        <f>(CL73/12*1*$D73*$F73*$G73*$J73*CM$9)+(CL73/12*11*$E73*$F73*$G73*$J73*CM$10)</f>
        <v>0</v>
      </c>
      <c r="CN73" s="26"/>
      <c r="CO73" s="26">
        <f t="shared" si="316"/>
        <v>0</v>
      </c>
      <c r="CP73" s="26"/>
      <c r="CQ73" s="26">
        <f t="shared" si="317"/>
        <v>0</v>
      </c>
      <c r="CR73" s="26"/>
      <c r="CS73" s="26">
        <f t="shared" si="318"/>
        <v>0</v>
      </c>
      <c r="CT73" s="26"/>
      <c r="CU73" s="26">
        <f>(CT73/12*1*$D73*$F73*$G73*$J73*CU$9)+(CT73/12*11*$E73*$F73*$G73*$J73*CU$10)</f>
        <v>0</v>
      </c>
      <c r="CV73" s="26"/>
      <c r="CW73" s="26">
        <f>(CV73/12*1*$D73*$F73*$G73*$J73*CW$9)+(CV73/12*11*$E73*$F73*$G73*$J73*CW$10)</f>
        <v>0</v>
      </c>
      <c r="CX73" s="26"/>
      <c r="CY73" s="26">
        <f>(CX73/12*1*$D73*$F73*$G73*$J73*CY$9)+(CX73/12*11*$E73*$F73*$G73*$J73*CY$10)</f>
        <v>0</v>
      </c>
      <c r="CZ73" s="26"/>
      <c r="DA73" s="26">
        <f>(CZ73/12*1*$D73*$F73*$G73*$I73*DA$9)+(CZ73/12*11*$E73*$F73*$G73*$I73*DA$10)</f>
        <v>0</v>
      </c>
      <c r="DB73" s="26"/>
      <c r="DC73" s="26">
        <f>(DB73/12*1*$D73*$F73*$G73*$J73*DC$9)+(DB73/12*11*$E73*$F73*$G73*$J73*DC$10)</f>
        <v>0</v>
      </c>
      <c r="DD73" s="26"/>
      <c r="DE73" s="26">
        <f>(DD73/12*1*$D73*$F73*$G73*$J73*DE$9)+(DD73/12*11*$E73*$F73*$G73*$J73*DE$10)</f>
        <v>0</v>
      </c>
      <c r="DF73" s="26"/>
      <c r="DG73" s="26">
        <f>(DF73/12*1*$D73*$F73*$G73*$I73*DG$9)+(DF73/12*11*$E73*$F73*$G73*$I73*DG$10)</f>
        <v>0</v>
      </c>
      <c r="DH73" s="26"/>
      <c r="DI73" s="26">
        <f>(DH73/12*1*$D73*$F73*$G73*$I73*DI$9)+(DH73/12*11*$E73*$F73*$G73*$I73*DI$10)</f>
        <v>0</v>
      </c>
      <c r="DJ73" s="26"/>
      <c r="DK73" s="26">
        <f>(DJ73/12*1*$D73*$F73*$G73*$J73*DK$9)+(DJ73/12*11*$E73*$F73*$G73*$J73*DK$10)</f>
        <v>0</v>
      </c>
      <c r="DL73" s="26"/>
      <c r="DM73" s="26">
        <f t="shared" si="319"/>
        <v>0</v>
      </c>
      <c r="DN73" s="26"/>
      <c r="DO73" s="26">
        <f t="shared" si="320"/>
        <v>0</v>
      </c>
      <c r="DP73" s="26"/>
      <c r="DQ73" s="26">
        <f t="shared" si="321"/>
        <v>0</v>
      </c>
      <c r="DR73" s="26"/>
      <c r="DS73" s="26">
        <f>(DR73/12*1*$D73*$F73*$G73*$L73*DS$9)+(DR73/12*11*$E73*$F73*$G73*$M73*DS$10)</f>
        <v>0</v>
      </c>
      <c r="DT73" s="27">
        <f t="shared" si="322"/>
        <v>4</v>
      </c>
      <c r="DU73" s="28">
        <f t="shared" si="322"/>
        <v>297371.72509333328</v>
      </c>
    </row>
    <row r="74" spans="1:125" ht="27.75" customHeight="1" x14ac:dyDescent="0.25">
      <c r="A74" s="31"/>
      <c r="B74" s="47">
        <v>53</v>
      </c>
      <c r="C74" s="21" t="s">
        <v>203</v>
      </c>
      <c r="D74" s="22">
        <f t="shared" si="241"/>
        <v>18150.400000000001</v>
      </c>
      <c r="E74" s="22">
        <f t="shared" si="241"/>
        <v>18790</v>
      </c>
      <c r="F74" s="29">
        <v>1.38</v>
      </c>
      <c r="G74" s="23">
        <v>1</v>
      </c>
      <c r="H74" s="24"/>
      <c r="I74" s="22">
        <v>1.4</v>
      </c>
      <c r="J74" s="22">
        <v>1.68</v>
      </c>
      <c r="K74" s="22">
        <v>2.23</v>
      </c>
      <c r="L74" s="22">
        <v>2.39</v>
      </c>
      <c r="M74" s="25">
        <v>2.57</v>
      </c>
      <c r="N74" s="26"/>
      <c r="O74" s="26">
        <f>(N74/12*1*$D74*$F74*$G74*$I74*O$9)+(N74/12*11*$E74*$F74*$G74*$I74*O$10)</f>
        <v>0</v>
      </c>
      <c r="P74" s="26"/>
      <c r="Q74" s="26">
        <f t="shared" si="304"/>
        <v>0</v>
      </c>
      <c r="R74" s="26"/>
      <c r="S74" s="26">
        <f>(R74/12*1*$D74*$F74*$G74*$I74*S$9)+(R74/12*11*$E74*$F74*$G74*$I74*S$10)</f>
        <v>0</v>
      </c>
      <c r="T74" s="26"/>
      <c r="U74" s="26">
        <f>(T74/12*1*$D74*$F74*$G74*$I74*U$9)+(T74/12*11*$E74*$F74*$G74*$I74*U$10)</f>
        <v>0</v>
      </c>
      <c r="V74" s="26"/>
      <c r="W74" s="26">
        <f t="shared" si="305"/>
        <v>0</v>
      </c>
      <c r="X74" s="26"/>
      <c r="Y74" s="26">
        <f t="shared" si="306"/>
        <v>0</v>
      </c>
      <c r="Z74" s="26"/>
      <c r="AA74" s="26">
        <f t="shared" si="307"/>
        <v>0</v>
      </c>
      <c r="AB74" s="26"/>
      <c r="AC74" s="26">
        <f t="shared" si="308"/>
        <v>0</v>
      </c>
      <c r="AD74" s="26"/>
      <c r="AE74" s="26">
        <f t="shared" si="309"/>
        <v>0</v>
      </c>
      <c r="AF74" s="26">
        <v>120</v>
      </c>
      <c r="AG74" s="26">
        <f>(AF74/12*1*$D74*$F74*$G74*$I74*AG$9)+(AF74/12*11*$E74*$F74*$G74*$I74*AG$10)</f>
        <v>5447428.9463999998</v>
      </c>
      <c r="AH74" s="26"/>
      <c r="AI74" s="26">
        <f>(AH74/12*1*$D74*$F74*$G74*$I74*AI$9)+(AH74/12*11*$E74*$F74*$G74*$I74*AI$10)</f>
        <v>0</v>
      </c>
      <c r="AJ74" s="26"/>
      <c r="AK74" s="26">
        <f t="shared" si="310"/>
        <v>0</v>
      </c>
      <c r="AL74" s="26"/>
      <c r="AM74" s="26">
        <f t="shared" si="311"/>
        <v>0</v>
      </c>
      <c r="AN74" s="26">
        <v>2</v>
      </c>
      <c r="AO74" s="26">
        <f>(AN74/12*1*$D74*$F74*$G74*$J74*AO$9)+(AN74/12*11*$E74*$F74*$G74*$J74*AO$10)</f>
        <v>87158.863142399976</v>
      </c>
      <c r="AP74" s="26"/>
      <c r="AQ74" s="26">
        <f>(AP74/12*1*$D74*$F74*$G74*$J74*AQ$9)+(AP74/12*11*$E74*$F74*$G74*$J74*AQ$10)</f>
        <v>0</v>
      </c>
      <c r="AR74" s="26"/>
      <c r="AS74" s="26">
        <f>(AR74/12*1*$D74*$F74*$G74*$J74*AS$9)+(AR74/12*11*$E74*$F74*$G74*$J74*AS$10)</f>
        <v>0</v>
      </c>
      <c r="AT74" s="26"/>
      <c r="AU74" s="26">
        <f>(AT74/12*1*$D74*$F74*$G74*$J74*AU$9)+(AT74/12*11*$E74*$F74*$G74*$J74*AU$10)</f>
        <v>0</v>
      </c>
      <c r="AV74" s="26"/>
      <c r="AW74" s="26">
        <f>(AV74/12*1*$D74*$F74*$G74*$I74*AW$9)+(AV74/12*11*$E74*$F74*$G74*$I74*AW$10)</f>
        <v>0</v>
      </c>
      <c r="AX74" s="26"/>
      <c r="AY74" s="26">
        <f>(AX74/12*1*$D74*$F74*$G74*$I74*AY$9)+(AX74/12*11*$E74*$F74*$G74*$I74*AY$10)</f>
        <v>0</v>
      </c>
      <c r="AZ74" s="26"/>
      <c r="BA74" s="26">
        <f>(AZ74/12*1*$D74*$F74*$G74*$J74*BA$9)+(AZ74/12*11*$E74*$F74*$G74*$J74*BA$10)</f>
        <v>0</v>
      </c>
      <c r="BB74" s="26"/>
      <c r="BC74" s="26">
        <f>(BB74/12*1*$D74*$F74*$G74*$I74*BC$9)+(BB74/12*11*$E74*$F74*$G74*$I74*BC$10)</f>
        <v>0</v>
      </c>
      <c r="BD74" s="26"/>
      <c r="BE74" s="26">
        <f>(BD74/12*1*$D74*$F74*$G74*$I74*BE$9)+(BD74/12*11*$E74*$F74*$G74*$I74*BE$10)</f>
        <v>0</v>
      </c>
      <c r="BF74" s="26"/>
      <c r="BG74" s="26">
        <f>(BF74/12*1*$D74*$F74*$G74*$I74*BG$9)+(BF74/12*11*$E74*$F74*$G74*$I74*BG$10)</f>
        <v>0</v>
      </c>
      <c r="BH74" s="26"/>
      <c r="BI74" s="26">
        <f>(BH74/12*1*$D74*$F74*$G74*$J74*BI$9)+(BH74/12*11*$E74*$F74*$G74*$J74*BI$10)</f>
        <v>0</v>
      </c>
      <c r="BJ74" s="26"/>
      <c r="BK74" s="26">
        <f>(BJ74/12*1*$D74*$F74*$G74*$I74*BK$9)+(BJ74/12*11*$E74*$F74*$G74*$I74*BK$10)</f>
        <v>0</v>
      </c>
      <c r="BL74" s="26"/>
      <c r="BM74" s="26">
        <f t="shared" si="312"/>
        <v>0</v>
      </c>
      <c r="BN74" s="30"/>
      <c r="BO74" s="26">
        <f>(BN74/12*1*$D74*$F74*$G74*$J74*BO$9)+(BN74/12*11*$E74*$F74*$G74*$J74*BO$10)</f>
        <v>0</v>
      </c>
      <c r="BP74" s="26"/>
      <c r="BQ74" s="26">
        <f t="shared" si="313"/>
        <v>0</v>
      </c>
      <c r="BR74" s="26"/>
      <c r="BS74" s="26">
        <f t="shared" si="314"/>
        <v>0</v>
      </c>
      <c r="BT74" s="26"/>
      <c r="BU74" s="26">
        <f>(BT74/12*1*$D74*$F74*$G74*$I74*BU$9)+(BT74/12*11*$E74*$F74*$G74*$I74*BU$10)</f>
        <v>0</v>
      </c>
      <c r="BV74" s="26"/>
      <c r="BW74" s="26">
        <f t="shared" si="315"/>
        <v>0</v>
      </c>
      <c r="BX74" s="26"/>
      <c r="BY74" s="26">
        <f>(BX74/12*1*$D74*$F74*$G74*$I74*BY$9)+(BX74/12*11*$E74*$F74*$G74*$I74*BY$10)</f>
        <v>0</v>
      </c>
      <c r="BZ74" s="26"/>
      <c r="CA74" s="26">
        <f>(BZ74/12*1*$D74*$F74*$G74*$I74*CA$9)+(BZ74/12*11*$E74*$F74*$G74*$I74*CA$10)</f>
        <v>0</v>
      </c>
      <c r="CB74" s="26"/>
      <c r="CC74" s="26">
        <f>(CB74/12*1*$D74*$F74*$G74*$J74*CC$9)+(CB74/12*11*$E74*$F74*$G74*$J74*CC$10)</f>
        <v>0</v>
      </c>
      <c r="CD74" s="26"/>
      <c r="CE74" s="26">
        <f>(CD74/12*1*$D74*$F74*$G74*$I74*CE$9)+(CD74/12*11*$E74*$F74*$G74*$I74*CE$10)</f>
        <v>0</v>
      </c>
      <c r="CF74" s="26"/>
      <c r="CG74" s="26">
        <f>(CF74/12*1*$D74*$F74*$G74*$J74*CG$9)+(CF74/12*11*$E74*$F74*$G74*$J74*CG$10)</f>
        <v>0</v>
      </c>
      <c r="CH74" s="26"/>
      <c r="CI74" s="26">
        <f>(CH74/12*1*$D74*$F74*$G74*$I74*CI$9)+(CH74/12*11*$E74*$F74*$G74*$I74*CI$10)</f>
        <v>0</v>
      </c>
      <c r="CJ74" s="26"/>
      <c r="CK74" s="26">
        <f>(CJ74/12*1*$D74*$F74*$G74*$I74*CK$9)+(CJ74/12*11*$E74*$F74*$G74*$I74*CK$10)</f>
        <v>0</v>
      </c>
      <c r="CL74" s="26"/>
      <c r="CM74" s="26">
        <f>(CL74/12*1*$D74*$F74*$G74*$J74*CM$9)+(CL74/12*11*$E74*$F74*$G74*$J74*CM$10)</f>
        <v>0</v>
      </c>
      <c r="CN74" s="26"/>
      <c r="CO74" s="26">
        <f t="shared" si="316"/>
        <v>0</v>
      </c>
      <c r="CP74" s="26"/>
      <c r="CQ74" s="26">
        <f t="shared" si="317"/>
        <v>0</v>
      </c>
      <c r="CR74" s="26"/>
      <c r="CS74" s="26">
        <f t="shared" si="318"/>
        <v>0</v>
      </c>
      <c r="CT74" s="26"/>
      <c r="CU74" s="26">
        <f>(CT74/12*1*$D74*$F74*$G74*$J74*CU$9)+(CT74/12*11*$E74*$F74*$G74*$J74*CU$10)</f>
        <v>0</v>
      </c>
      <c r="CV74" s="26"/>
      <c r="CW74" s="26">
        <f>(CV74/12*1*$D74*$F74*$G74*$J74*CW$9)+(CV74/12*11*$E74*$F74*$G74*$J74*CW$10)</f>
        <v>0</v>
      </c>
      <c r="CX74" s="26">
        <v>0</v>
      </c>
      <c r="CY74" s="26">
        <f>(CX74/12*1*$D74*$F74*$G74*$J74*CY$9)+(CX74/12*11*$E74*$F74*$G74*$J74*CY$10)</f>
        <v>0</v>
      </c>
      <c r="CZ74" s="26"/>
      <c r="DA74" s="26">
        <f>(CZ74/12*1*$D74*$F74*$G74*$I74*DA$9)+(CZ74/12*11*$E74*$F74*$G74*$I74*DA$10)</f>
        <v>0</v>
      </c>
      <c r="DB74" s="26"/>
      <c r="DC74" s="26">
        <f>(DB74/12*1*$D74*$F74*$G74*$J74*DC$9)+(DB74/12*11*$E74*$F74*$G74*$J74*DC$10)</f>
        <v>0</v>
      </c>
      <c r="DD74" s="26"/>
      <c r="DE74" s="26">
        <f>(DD74/12*1*$D74*$F74*$G74*$J74*DE$9)+(DD74/12*11*$E74*$F74*$G74*$J74*DE$10)</f>
        <v>0</v>
      </c>
      <c r="DF74" s="26"/>
      <c r="DG74" s="26">
        <f>(DF74/12*1*$D74*$F74*$G74*$I74*DG$9)+(DF74/12*11*$E74*$F74*$G74*$I74*DG$10)</f>
        <v>0</v>
      </c>
      <c r="DH74" s="26"/>
      <c r="DI74" s="26">
        <f>(DH74/12*1*$D74*$F74*$G74*$I74*DI$9)+(DH74/12*11*$E74*$F74*$G74*$I74*DI$10)</f>
        <v>0</v>
      </c>
      <c r="DJ74" s="26"/>
      <c r="DK74" s="26">
        <f>(DJ74/12*1*$D74*$F74*$G74*$J74*DK$9)+(DJ74/12*11*$E74*$F74*$G74*$J74*DK$10)</f>
        <v>0</v>
      </c>
      <c r="DL74" s="26">
        <v>0</v>
      </c>
      <c r="DM74" s="26">
        <f t="shared" si="319"/>
        <v>0</v>
      </c>
      <c r="DN74" s="26"/>
      <c r="DO74" s="26">
        <f t="shared" si="320"/>
        <v>0</v>
      </c>
      <c r="DP74" s="26"/>
      <c r="DQ74" s="26">
        <f t="shared" si="321"/>
        <v>0</v>
      </c>
      <c r="DR74" s="26"/>
      <c r="DS74" s="26">
        <f>(DR74/12*1*$D74*$F74*$G74*$L74*DS$9)+(DR74/12*11*$E74*$F74*$G74*$M74*DS$10)</f>
        <v>0</v>
      </c>
      <c r="DT74" s="27">
        <f t="shared" si="322"/>
        <v>122</v>
      </c>
      <c r="DU74" s="28">
        <f t="shared" si="322"/>
        <v>5534587.8095423998</v>
      </c>
    </row>
    <row r="75" spans="1:125" ht="22.5" customHeight="1" x14ac:dyDescent="0.25">
      <c r="A75" s="31"/>
      <c r="B75" s="47">
        <v>54</v>
      </c>
      <c r="C75" s="21" t="s">
        <v>204</v>
      </c>
      <c r="D75" s="22">
        <f t="shared" si="241"/>
        <v>18150.400000000001</v>
      </c>
      <c r="E75" s="22">
        <f t="shared" si="241"/>
        <v>18790</v>
      </c>
      <c r="F75" s="29">
        <v>2.82</v>
      </c>
      <c r="G75" s="23">
        <v>1</v>
      </c>
      <c r="H75" s="24"/>
      <c r="I75" s="22">
        <v>1.4</v>
      </c>
      <c r="J75" s="22">
        <v>1.68</v>
      </c>
      <c r="K75" s="22">
        <v>2.23</v>
      </c>
      <c r="L75" s="22">
        <v>2.39</v>
      </c>
      <c r="M75" s="25">
        <v>2.57</v>
      </c>
      <c r="N75" s="26"/>
      <c r="O75" s="26">
        <f>(N75/12*1*$D75*$F75*$G75*$I75*O$9)+(N75/12*11*$E75*$F75*$G75*$I75*O$10)</f>
        <v>0</v>
      </c>
      <c r="P75" s="26"/>
      <c r="Q75" s="26">
        <f t="shared" si="304"/>
        <v>0</v>
      </c>
      <c r="R75" s="26"/>
      <c r="S75" s="26">
        <f>(R75/12*1*$D75*$F75*$G75*$I75*S$9)+(R75/12*11*$E75*$F75*$G75*$I75*S$10)</f>
        <v>0</v>
      </c>
      <c r="T75" s="26"/>
      <c r="U75" s="26">
        <f>(T75/12*1*$D75*$F75*$G75*$I75*U$9)+(T75/12*11*$E75*$F75*$G75*$I75*U$10)</f>
        <v>0</v>
      </c>
      <c r="V75" s="26"/>
      <c r="W75" s="26">
        <f t="shared" si="305"/>
        <v>0</v>
      </c>
      <c r="X75" s="26"/>
      <c r="Y75" s="26">
        <f t="shared" si="306"/>
        <v>0</v>
      </c>
      <c r="Z75" s="26"/>
      <c r="AA75" s="26">
        <f t="shared" si="307"/>
        <v>0</v>
      </c>
      <c r="AB75" s="26"/>
      <c r="AC75" s="26">
        <f t="shared" si="308"/>
        <v>0</v>
      </c>
      <c r="AD75" s="26"/>
      <c r="AE75" s="26">
        <f t="shared" si="309"/>
        <v>0</v>
      </c>
      <c r="AF75" s="26">
        <v>5</v>
      </c>
      <c r="AG75" s="26">
        <f>(AF75/12*1*$D75*$F75*$G75*$I75*AG$9)+(AF75/12*11*$E75*$F75*$G75*$I75*AG$10)</f>
        <v>463820.94290000002</v>
      </c>
      <c r="AH75" s="26"/>
      <c r="AI75" s="26">
        <f>(AH75/12*1*$D75*$F75*$G75*$I75*AI$9)+(AH75/12*11*$E75*$F75*$G75*$I75*AI$10)</f>
        <v>0</v>
      </c>
      <c r="AJ75" s="26"/>
      <c r="AK75" s="26">
        <f t="shared" si="310"/>
        <v>0</v>
      </c>
      <c r="AL75" s="26"/>
      <c r="AM75" s="26">
        <f t="shared" si="311"/>
        <v>0</v>
      </c>
      <c r="AN75" s="26"/>
      <c r="AO75" s="26">
        <f>(AN75/12*1*$D75*$F75*$G75*$J75*AO$9)+(AN75/12*11*$E75*$F75*$G75*$J75*AO$10)</f>
        <v>0</v>
      </c>
      <c r="AP75" s="26"/>
      <c r="AQ75" s="26">
        <f>(AP75/12*1*$D75*$F75*$G75*$J75*AQ$9)+(AP75/12*11*$E75*$F75*$G75*$J75*AQ$10)</f>
        <v>0</v>
      </c>
      <c r="AR75" s="26"/>
      <c r="AS75" s="26">
        <f>(AR75/12*1*$D75*$F75*$G75*$J75*AS$9)+(AR75/12*11*$E75*$F75*$G75*$J75*AS$10)</f>
        <v>0</v>
      </c>
      <c r="AT75" s="26"/>
      <c r="AU75" s="26">
        <f>(AT75/12*1*$D75*$F75*$G75*$J75*AU$9)+(AT75/12*11*$E75*$F75*$G75*$J75*AU$10)</f>
        <v>0</v>
      </c>
      <c r="AV75" s="26"/>
      <c r="AW75" s="26">
        <f>(AV75/12*1*$D75*$F75*$G75*$I75*AW$9)+(AV75/12*11*$E75*$F75*$G75*$I75*AW$10)</f>
        <v>0</v>
      </c>
      <c r="AX75" s="26"/>
      <c r="AY75" s="26">
        <f>(AX75/12*1*$D75*$F75*$G75*$I75*AY$9)+(AX75/12*11*$E75*$F75*$G75*$I75*AY$10)</f>
        <v>0</v>
      </c>
      <c r="AZ75" s="26"/>
      <c r="BA75" s="26">
        <f>(AZ75/12*1*$D75*$F75*$G75*$J75*BA$9)+(AZ75/12*11*$E75*$F75*$G75*$J75*BA$10)</f>
        <v>0</v>
      </c>
      <c r="BB75" s="26"/>
      <c r="BC75" s="26">
        <f>(BB75/12*1*$D75*$F75*$G75*$I75*BC$9)+(BB75/12*11*$E75*$F75*$G75*$I75*BC$10)</f>
        <v>0</v>
      </c>
      <c r="BD75" s="26"/>
      <c r="BE75" s="26">
        <f>(BD75/12*1*$D75*$F75*$G75*$I75*BE$9)+(BD75/12*11*$E75*$F75*$G75*$I75*BE$10)</f>
        <v>0</v>
      </c>
      <c r="BF75" s="26"/>
      <c r="BG75" s="26">
        <f>(BF75/12*1*$D75*$F75*$G75*$I75*BG$9)+(BF75/12*11*$E75*$F75*$G75*$I75*BG$10)</f>
        <v>0</v>
      </c>
      <c r="BH75" s="26"/>
      <c r="BI75" s="26">
        <f>(BH75/12*1*$D75*$F75*$G75*$J75*BI$9)+(BH75/12*11*$E75*$F75*$G75*$J75*BI$10)</f>
        <v>0</v>
      </c>
      <c r="BJ75" s="26"/>
      <c r="BK75" s="26">
        <f>(BJ75/12*1*$D75*$F75*$G75*$I75*BK$9)+(BJ75/12*11*$E75*$F75*$G75*$I75*BK$10)</f>
        <v>0</v>
      </c>
      <c r="BL75" s="26"/>
      <c r="BM75" s="26">
        <f t="shared" si="312"/>
        <v>0</v>
      </c>
      <c r="BN75" s="30"/>
      <c r="BO75" s="26">
        <f>(BN75/12*1*$D75*$F75*$G75*$J75*BO$9)+(BN75/12*11*$E75*$F75*$G75*$J75*BO$10)</f>
        <v>0</v>
      </c>
      <c r="BP75" s="26">
        <v>2</v>
      </c>
      <c r="BQ75" s="26">
        <f t="shared" si="313"/>
        <v>196720.53340799996</v>
      </c>
      <c r="BR75" s="26"/>
      <c r="BS75" s="26">
        <f t="shared" si="314"/>
        <v>0</v>
      </c>
      <c r="BT75" s="26"/>
      <c r="BU75" s="26">
        <f>(BT75/12*1*$D75*$F75*$G75*$I75*BU$9)+(BT75/12*11*$E75*$F75*$G75*$I75*BU$10)</f>
        <v>0</v>
      </c>
      <c r="BV75" s="26"/>
      <c r="BW75" s="26">
        <f t="shared" si="315"/>
        <v>0</v>
      </c>
      <c r="BX75" s="26"/>
      <c r="BY75" s="26">
        <f>(BX75/12*1*$D75*$F75*$G75*$I75*BY$9)+(BX75/12*11*$E75*$F75*$G75*$I75*BY$10)</f>
        <v>0</v>
      </c>
      <c r="BZ75" s="26"/>
      <c r="CA75" s="26">
        <f>(BZ75/12*1*$D75*$F75*$G75*$I75*CA$9)+(BZ75/12*11*$E75*$F75*$G75*$I75*CA$10)</f>
        <v>0</v>
      </c>
      <c r="CB75" s="26"/>
      <c r="CC75" s="26">
        <f>(CB75/12*1*$D75*$F75*$G75*$J75*CC$9)+(CB75/12*11*$E75*$F75*$G75*$J75*CC$10)</f>
        <v>0</v>
      </c>
      <c r="CD75" s="26"/>
      <c r="CE75" s="26">
        <f>(CD75/12*1*$D75*$F75*$G75*$I75*CE$9)+(CD75/12*11*$E75*$F75*$G75*$I75*CE$10)</f>
        <v>0</v>
      </c>
      <c r="CF75" s="26"/>
      <c r="CG75" s="26">
        <f>(CF75/12*1*$D75*$F75*$G75*$J75*CG$9)+(CF75/12*11*$E75*$F75*$G75*$J75*CG$10)</f>
        <v>0</v>
      </c>
      <c r="CH75" s="26"/>
      <c r="CI75" s="26">
        <f>(CH75/12*1*$D75*$F75*$G75*$I75*CI$9)+(CH75/12*11*$E75*$F75*$G75*$I75*CI$10)</f>
        <v>0</v>
      </c>
      <c r="CJ75" s="26"/>
      <c r="CK75" s="26">
        <f>(CJ75/12*1*$D75*$F75*$G75*$I75*CK$9)+(CJ75/12*11*$E75*$F75*$G75*$I75*CK$10)</f>
        <v>0</v>
      </c>
      <c r="CL75" s="26"/>
      <c r="CM75" s="26">
        <f>(CL75/12*1*$D75*$F75*$G75*$J75*CM$9)+(CL75/12*11*$E75*$F75*$G75*$J75*CM$10)</f>
        <v>0</v>
      </c>
      <c r="CN75" s="26"/>
      <c r="CO75" s="26">
        <f t="shared" si="316"/>
        <v>0</v>
      </c>
      <c r="CP75" s="26"/>
      <c r="CQ75" s="26">
        <f t="shared" si="317"/>
        <v>0</v>
      </c>
      <c r="CR75" s="26"/>
      <c r="CS75" s="26">
        <f t="shared" si="318"/>
        <v>0</v>
      </c>
      <c r="CT75" s="26"/>
      <c r="CU75" s="26">
        <f>(CT75/12*1*$D75*$F75*$G75*$J75*CU$9)+(CT75/12*11*$E75*$F75*$G75*$J75*CU$10)</f>
        <v>0</v>
      </c>
      <c r="CV75" s="26"/>
      <c r="CW75" s="26">
        <f>(CV75/12*1*$D75*$F75*$G75*$J75*CW$9)+(CV75/12*11*$E75*$F75*$G75*$J75*CW$10)</f>
        <v>0</v>
      </c>
      <c r="CX75" s="26"/>
      <c r="CY75" s="26">
        <f>(CX75/12*1*$D75*$F75*$G75*$J75*CY$9)+(CX75/12*11*$E75*$F75*$G75*$J75*CY$10)</f>
        <v>0</v>
      </c>
      <c r="CZ75" s="26"/>
      <c r="DA75" s="26">
        <f>(CZ75/12*1*$D75*$F75*$G75*$I75*DA$9)+(CZ75/12*11*$E75*$F75*$G75*$I75*DA$10)</f>
        <v>0</v>
      </c>
      <c r="DB75" s="26"/>
      <c r="DC75" s="26">
        <f>(DB75/12*1*$D75*$F75*$G75*$J75*DC$9)+(DB75/12*11*$E75*$F75*$G75*$J75*DC$10)</f>
        <v>0</v>
      </c>
      <c r="DD75" s="26"/>
      <c r="DE75" s="26">
        <f>(DD75/12*1*$D75*$F75*$G75*$J75*DE$9)+(DD75/12*11*$E75*$F75*$G75*$J75*DE$10)</f>
        <v>0</v>
      </c>
      <c r="DF75" s="26"/>
      <c r="DG75" s="26">
        <f>(DF75/12*1*$D75*$F75*$G75*$I75*DG$9)+(DF75/12*11*$E75*$F75*$G75*$I75*DG$10)</f>
        <v>0</v>
      </c>
      <c r="DH75" s="26"/>
      <c r="DI75" s="26">
        <f>(DH75/12*1*$D75*$F75*$G75*$I75*DI$9)+(DH75/12*11*$E75*$F75*$G75*$I75*DI$10)</f>
        <v>0</v>
      </c>
      <c r="DJ75" s="26"/>
      <c r="DK75" s="26">
        <f>(DJ75/12*1*$D75*$F75*$G75*$J75*DK$9)+(DJ75/12*11*$E75*$F75*$G75*$J75*DK$10)</f>
        <v>0</v>
      </c>
      <c r="DL75" s="26"/>
      <c r="DM75" s="26">
        <f t="shared" si="319"/>
        <v>0</v>
      </c>
      <c r="DN75" s="26"/>
      <c r="DO75" s="26">
        <f t="shared" si="320"/>
        <v>0</v>
      </c>
      <c r="DP75" s="26"/>
      <c r="DQ75" s="26">
        <f t="shared" si="321"/>
        <v>0</v>
      </c>
      <c r="DR75" s="26"/>
      <c r="DS75" s="26">
        <f>(DR75/12*1*$D75*$F75*$G75*$L75*DS$9)+(DR75/12*11*$E75*$F75*$G75*$M75*DS$10)</f>
        <v>0</v>
      </c>
      <c r="DT75" s="27">
        <f t="shared" si="322"/>
        <v>7</v>
      </c>
      <c r="DU75" s="28">
        <f t="shared" si="322"/>
        <v>660541.47630800004</v>
      </c>
    </row>
    <row r="76" spans="1:125" x14ac:dyDescent="0.25">
      <c r="A76" s="31">
        <v>12</v>
      </c>
      <c r="B76" s="59"/>
      <c r="C76" s="35" t="s">
        <v>205</v>
      </c>
      <c r="D76" s="22">
        <f t="shared" si="241"/>
        <v>18150.400000000001</v>
      </c>
      <c r="E76" s="22">
        <f t="shared" si="241"/>
        <v>18790</v>
      </c>
      <c r="F76" s="48"/>
      <c r="G76" s="23">
        <v>1</v>
      </c>
      <c r="H76" s="24"/>
      <c r="I76" s="22">
        <v>1.4</v>
      </c>
      <c r="J76" s="22">
        <v>1.68</v>
      </c>
      <c r="K76" s="22">
        <v>2.23</v>
      </c>
      <c r="L76" s="22">
        <v>2.39</v>
      </c>
      <c r="M76" s="25">
        <v>2.57</v>
      </c>
      <c r="N76" s="34">
        <f>SUM(N77:N87)</f>
        <v>210</v>
      </c>
      <c r="O76" s="34">
        <f>SUM(O77:O87)</f>
        <v>3930593.4128999994</v>
      </c>
      <c r="P76" s="34">
        <f t="shared" ref="P76:BW76" si="323">SUM(P77:P87)</f>
        <v>0</v>
      </c>
      <c r="Q76" s="34">
        <f t="shared" si="323"/>
        <v>0</v>
      </c>
      <c r="R76" s="34">
        <f>SUM(R77:R87)</f>
        <v>0</v>
      </c>
      <c r="S76" s="34">
        <f>SUM(S77:S87)</f>
        <v>0</v>
      </c>
      <c r="T76" s="34">
        <f>SUM(T77:T87)</f>
        <v>61</v>
      </c>
      <c r="U76" s="34">
        <f>SUM(U77:U87)</f>
        <v>1717302.73484</v>
      </c>
      <c r="V76" s="34">
        <f t="shared" si="323"/>
        <v>0</v>
      </c>
      <c r="W76" s="34">
        <f t="shared" si="323"/>
        <v>0</v>
      </c>
      <c r="X76" s="34">
        <f t="shared" si="323"/>
        <v>86</v>
      </c>
      <c r="Y76" s="34">
        <f t="shared" si="323"/>
        <v>3135733.4038800001</v>
      </c>
      <c r="Z76" s="34">
        <f t="shared" si="323"/>
        <v>0</v>
      </c>
      <c r="AA76" s="34">
        <f t="shared" si="323"/>
        <v>0</v>
      </c>
      <c r="AB76" s="34">
        <f t="shared" si="323"/>
        <v>0</v>
      </c>
      <c r="AC76" s="34">
        <f t="shared" si="323"/>
        <v>0</v>
      </c>
      <c r="AD76" s="34">
        <f t="shared" si="323"/>
        <v>5</v>
      </c>
      <c r="AE76" s="34">
        <f t="shared" si="323"/>
        <v>161186.00143333332</v>
      </c>
      <c r="AF76" s="34">
        <f>SUM(AF77:AF87)</f>
        <v>3790</v>
      </c>
      <c r="AG76" s="34">
        <f>SUM(AG77:AG87)</f>
        <v>84093039.604933321</v>
      </c>
      <c r="AH76" s="34">
        <f>SUM(AH77:AH87)</f>
        <v>2</v>
      </c>
      <c r="AI76" s="34">
        <f>SUM(AI77:AI87)</f>
        <v>66842.847941333326</v>
      </c>
      <c r="AJ76" s="34">
        <f t="shared" si="323"/>
        <v>0</v>
      </c>
      <c r="AK76" s="34">
        <f t="shared" si="323"/>
        <v>0</v>
      </c>
      <c r="AL76" s="34">
        <f t="shared" si="323"/>
        <v>436</v>
      </c>
      <c r="AM76" s="34">
        <f t="shared" si="323"/>
        <v>4971107.8646133337</v>
      </c>
      <c r="AN76" s="34">
        <f t="shared" si="323"/>
        <v>11</v>
      </c>
      <c r="AO76" s="34">
        <f t="shared" si="323"/>
        <v>471163.12974080001</v>
      </c>
      <c r="AP76" s="34">
        <f t="shared" si="323"/>
        <v>6</v>
      </c>
      <c r="AQ76" s="34">
        <f t="shared" si="323"/>
        <v>346109.10871039995</v>
      </c>
      <c r="AR76" s="34">
        <f t="shared" si="323"/>
        <v>6</v>
      </c>
      <c r="AS76" s="34">
        <f t="shared" si="323"/>
        <v>591164.46305280004</v>
      </c>
      <c r="AT76" s="34">
        <f t="shared" si="323"/>
        <v>0</v>
      </c>
      <c r="AU76" s="34">
        <f t="shared" si="323"/>
        <v>0</v>
      </c>
      <c r="AV76" s="34">
        <f t="shared" si="323"/>
        <v>0</v>
      </c>
      <c r="AW76" s="34">
        <f t="shared" si="323"/>
        <v>0</v>
      </c>
      <c r="AX76" s="34">
        <f t="shared" si="323"/>
        <v>0</v>
      </c>
      <c r="AY76" s="34">
        <f t="shared" si="323"/>
        <v>0</v>
      </c>
      <c r="AZ76" s="34">
        <f t="shared" si="323"/>
        <v>0</v>
      </c>
      <c r="BA76" s="34">
        <f t="shared" si="323"/>
        <v>0</v>
      </c>
      <c r="BB76" s="34">
        <f t="shared" si="323"/>
        <v>0</v>
      </c>
      <c r="BC76" s="34">
        <f t="shared" si="323"/>
        <v>0</v>
      </c>
      <c r="BD76" s="34">
        <f t="shared" si="323"/>
        <v>0</v>
      </c>
      <c r="BE76" s="34">
        <f t="shared" si="323"/>
        <v>0</v>
      </c>
      <c r="BF76" s="34">
        <f t="shared" si="323"/>
        <v>0</v>
      </c>
      <c r="BG76" s="34">
        <f t="shared" si="323"/>
        <v>0</v>
      </c>
      <c r="BH76" s="34">
        <f t="shared" si="323"/>
        <v>0</v>
      </c>
      <c r="BI76" s="34">
        <f t="shared" si="323"/>
        <v>0</v>
      </c>
      <c r="BJ76" s="34">
        <f t="shared" si="323"/>
        <v>1935</v>
      </c>
      <c r="BK76" s="34">
        <f t="shared" si="323"/>
        <v>42474127.013266653</v>
      </c>
      <c r="BL76" s="34">
        <f t="shared" si="323"/>
        <v>18</v>
      </c>
      <c r="BM76" s="34">
        <f t="shared" si="323"/>
        <v>1291321.6141840001</v>
      </c>
      <c r="BN76" s="34">
        <f t="shared" si="323"/>
        <v>259</v>
      </c>
      <c r="BO76" s="34">
        <f t="shared" si="323"/>
        <v>4942360.091116</v>
      </c>
      <c r="BP76" s="34">
        <f t="shared" si="323"/>
        <v>46</v>
      </c>
      <c r="BQ76" s="34">
        <f t="shared" si="323"/>
        <v>802229.12560000014</v>
      </c>
      <c r="BR76" s="34">
        <f t="shared" si="323"/>
        <v>4175</v>
      </c>
      <c r="BS76" s="34">
        <f t="shared" si="323"/>
        <v>99176447.640480012</v>
      </c>
      <c r="BT76" s="34">
        <f>SUM(BT77:BT87)</f>
        <v>2</v>
      </c>
      <c r="BU76" s="34">
        <f>SUM(BU77:BU87)</f>
        <v>51345.274838666664</v>
      </c>
      <c r="BV76" s="34">
        <f t="shared" si="323"/>
        <v>14</v>
      </c>
      <c r="BW76" s="34">
        <f t="shared" si="323"/>
        <v>322221.92162533331</v>
      </c>
      <c r="BX76" s="34">
        <f>SUM(BX77:BX87)</f>
        <v>0</v>
      </c>
      <c r="BY76" s="34">
        <f>SUM(BY77:BY87)</f>
        <v>0</v>
      </c>
      <c r="BZ76" s="34">
        <f t="shared" ref="BZ76:DQ76" si="324">SUM(BZ77:BZ87)</f>
        <v>2</v>
      </c>
      <c r="CA76" s="34">
        <f t="shared" si="324"/>
        <v>15764.126793333329</v>
      </c>
      <c r="CB76" s="34">
        <f>SUM(CB77:CB87)</f>
        <v>0</v>
      </c>
      <c r="CC76" s="34">
        <f>SUM(CC77:CC87)</f>
        <v>0</v>
      </c>
      <c r="CD76" s="34">
        <f t="shared" si="324"/>
        <v>0</v>
      </c>
      <c r="CE76" s="34">
        <f t="shared" si="324"/>
        <v>0</v>
      </c>
      <c r="CF76" s="34">
        <f>SUM(CF77:CF87)</f>
        <v>0</v>
      </c>
      <c r="CG76" s="34">
        <f>SUM(CG77:CG87)</f>
        <v>0</v>
      </c>
      <c r="CH76" s="34">
        <f t="shared" si="324"/>
        <v>26</v>
      </c>
      <c r="CI76" s="34">
        <f t="shared" si="324"/>
        <v>324110.33806666662</v>
      </c>
      <c r="CJ76" s="34">
        <f>SUM(CJ77:CJ87)</f>
        <v>305</v>
      </c>
      <c r="CK76" s="34">
        <f>SUM(CK77:CK87)</f>
        <v>4764645.4075640002</v>
      </c>
      <c r="CL76" s="34">
        <f>SUM(CL77:CL87)</f>
        <v>767</v>
      </c>
      <c r="CM76" s="34">
        <f>SUM(CM77:CM87)</f>
        <v>14642096.264174398</v>
      </c>
      <c r="CN76" s="34">
        <f t="shared" si="324"/>
        <v>452</v>
      </c>
      <c r="CO76" s="34">
        <f t="shared" si="324"/>
        <v>7648237.4215295985</v>
      </c>
      <c r="CP76" s="34">
        <f t="shared" si="324"/>
        <v>270</v>
      </c>
      <c r="CQ76" s="34">
        <f t="shared" si="324"/>
        <v>4446707.6558893323</v>
      </c>
      <c r="CR76" s="34">
        <f t="shared" si="324"/>
        <v>118</v>
      </c>
      <c r="CS76" s="34">
        <f t="shared" si="324"/>
        <v>1993396.8113695998</v>
      </c>
      <c r="CT76" s="34">
        <f t="shared" si="324"/>
        <v>420</v>
      </c>
      <c r="CU76" s="34">
        <f t="shared" si="324"/>
        <v>8397269.4842063989</v>
      </c>
      <c r="CV76" s="34">
        <f t="shared" si="324"/>
        <v>51</v>
      </c>
      <c r="CW76" s="34">
        <f t="shared" si="324"/>
        <v>970849.52084400016</v>
      </c>
      <c r="CX76" s="34">
        <f t="shared" si="324"/>
        <v>420</v>
      </c>
      <c r="CY76" s="34">
        <f t="shared" si="324"/>
        <v>7739010.3542303992</v>
      </c>
      <c r="CZ76" s="34">
        <f t="shared" si="324"/>
        <v>0</v>
      </c>
      <c r="DA76" s="34">
        <f t="shared" si="324"/>
        <v>0</v>
      </c>
      <c r="DB76" s="34">
        <f>SUM(DB77:DB87)</f>
        <v>364</v>
      </c>
      <c r="DC76" s="34">
        <f>SUM(DC77:DC87)</f>
        <v>7372502.2557311999</v>
      </c>
      <c r="DD76" s="34">
        <f t="shared" si="324"/>
        <v>713</v>
      </c>
      <c r="DE76" s="34">
        <f t="shared" si="324"/>
        <v>12346371.7496728</v>
      </c>
      <c r="DF76" s="34">
        <f>SUM(DF77:DF87)</f>
        <v>664</v>
      </c>
      <c r="DG76" s="34">
        <f>SUM(DG77:DG87)</f>
        <v>11317691.821398668</v>
      </c>
      <c r="DH76" s="34">
        <f t="shared" si="324"/>
        <v>0</v>
      </c>
      <c r="DI76" s="34">
        <f t="shared" si="324"/>
        <v>0</v>
      </c>
      <c r="DJ76" s="34">
        <f>SUM(DJ77:DJ87)</f>
        <v>20</v>
      </c>
      <c r="DK76" s="34">
        <f>SUM(DK77:DK87)</f>
        <v>747196.44815199997</v>
      </c>
      <c r="DL76" s="34">
        <f t="shared" si="324"/>
        <v>266</v>
      </c>
      <c r="DM76" s="34">
        <f t="shared" si="324"/>
        <v>5951215.6458999999</v>
      </c>
      <c r="DN76" s="34">
        <f t="shared" si="324"/>
        <v>87</v>
      </c>
      <c r="DO76" s="34">
        <f t="shared" si="324"/>
        <v>1901824.7486</v>
      </c>
      <c r="DP76" s="34">
        <f t="shared" si="324"/>
        <v>36</v>
      </c>
      <c r="DQ76" s="34">
        <f t="shared" si="324"/>
        <v>1027195.5117000001</v>
      </c>
      <c r="DR76" s="34">
        <f>SUM(DR77:DR87)</f>
        <v>210</v>
      </c>
      <c r="DS76" s="34">
        <f>SUM(DS77:DS87)</f>
        <v>7284891.4680439988</v>
      </c>
      <c r="DT76" s="34">
        <f t="shared" ref="DT76:DU76" si="325">SUM(DT77:DT87)</f>
        <v>16253</v>
      </c>
      <c r="DU76" s="34">
        <f t="shared" si="325"/>
        <v>347435272.28702241</v>
      </c>
    </row>
    <row r="77" spans="1:125" x14ac:dyDescent="0.25">
      <c r="A77" s="31"/>
      <c r="B77" s="47">
        <v>55</v>
      </c>
      <c r="C77" s="21" t="s">
        <v>206</v>
      </c>
      <c r="D77" s="22">
        <f t="shared" si="241"/>
        <v>18150.400000000001</v>
      </c>
      <c r="E77" s="22">
        <f t="shared" si="241"/>
        <v>18790</v>
      </c>
      <c r="F77" s="29">
        <v>0.57999999999999996</v>
      </c>
      <c r="G77" s="23">
        <v>1</v>
      </c>
      <c r="H77" s="24"/>
      <c r="I77" s="22">
        <v>1.4</v>
      </c>
      <c r="J77" s="22">
        <v>1.68</v>
      </c>
      <c r="K77" s="22">
        <v>2.23</v>
      </c>
      <c r="L77" s="22">
        <v>2.39</v>
      </c>
      <c r="M77" s="25">
        <v>2.57</v>
      </c>
      <c r="N77" s="26">
        <v>0</v>
      </c>
      <c r="O77" s="26">
        <f t="shared" ref="O77:O87" si="326">(N77/12*1*$D77*$F77*$G77*$I77*O$9)+(N77/12*11*$E77*$F77*$G77*$I77*O$10)</f>
        <v>0</v>
      </c>
      <c r="P77" s="26">
        <v>0</v>
      </c>
      <c r="Q77" s="26">
        <f t="shared" ref="Q77:Q87" si="327">(P77/12*1*$D77*$F77*$G77*$I77*$Q$9)+(P77/12*11*$E77*$F77*$G77*$I77*$Q$10)</f>
        <v>0</v>
      </c>
      <c r="R77" s="26">
        <v>0</v>
      </c>
      <c r="S77" s="26">
        <f t="shared" ref="S77:S87" si="328">(R77/12*1*$D77*$F77*$G77*$I77*S$9)+(R77/12*11*$E77*$F77*$G77*$I77*S$10)</f>
        <v>0</v>
      </c>
      <c r="T77" s="26"/>
      <c r="U77" s="26">
        <f t="shared" ref="U77:U87" si="329">(T77/12*1*$D77*$F77*$G77*$I77*U$9)+(T77/12*11*$E77*$F77*$G77*$I77*U$10)</f>
        <v>0</v>
      </c>
      <c r="V77" s="26">
        <v>0</v>
      </c>
      <c r="W77" s="26">
        <f t="shared" ref="W77:W87" si="330">(V77/12*1*$D77*$F77*$G77*$I77*W$9)+(V77/12*11*$E77*$F77*$G77*$I77*W$10)</f>
        <v>0</v>
      </c>
      <c r="X77" s="26">
        <v>0</v>
      </c>
      <c r="Y77" s="26">
        <f t="shared" ref="Y77:Y87" si="331">(X77/12*1*$D77*$F77*$G77*$I77*Y$9)+(X77/12*11*$E77*$F77*$G77*$I77*Y$10)</f>
        <v>0</v>
      </c>
      <c r="Z77" s="26">
        <v>0</v>
      </c>
      <c r="AA77" s="26">
        <f t="shared" ref="AA77:AA87" si="332">(Z77/12*1*$D77*$F77*$G77*$I77*AA$9)+(Z77/12*11*$E77*$F77*$G77*$I77*AA$10)</f>
        <v>0</v>
      </c>
      <c r="AB77" s="26">
        <v>0</v>
      </c>
      <c r="AC77" s="26">
        <f t="shared" ref="AC77:AC87" si="333">(AB77/12*1*$D77*$F77*$G77*$I77*AC$9)+(AB77/12*11*$E77*$F77*$G77*$I77*AC$10)</f>
        <v>0</v>
      </c>
      <c r="AD77" s="26">
        <v>0</v>
      </c>
      <c r="AE77" s="26">
        <f t="shared" ref="AE77:AE87" si="334">(AD77/12*1*$D77*$F77*$G77*$I77*AE$9)+(AD77/12*11*$E77*$F77*$G77*$I77*AE$10)</f>
        <v>0</v>
      </c>
      <c r="AF77" s="26"/>
      <c r="AG77" s="26">
        <f t="shared" ref="AG77:AG87" si="335">(AF77/12*1*$D77*$F77*$G77*$I77*AG$9)+(AF77/12*11*$E77*$F77*$G77*$I77*AG$10)</f>
        <v>0</v>
      </c>
      <c r="AH77" s="26">
        <v>0</v>
      </c>
      <c r="AI77" s="26">
        <f t="shared" ref="AI77:AI87" si="336">(AH77/12*1*$D77*$F77*$G77*$I77*AI$9)+(AH77/12*11*$E77*$F77*$G77*$I77*AI$10)</f>
        <v>0</v>
      </c>
      <c r="AJ77" s="26"/>
      <c r="AK77" s="26">
        <f t="shared" ref="AK77:AK87" si="337">(AJ77/12*1*$D77*$F77*$G77*$I77*AK$9)+(AJ77/12*11*$E77*$F77*$G77*$I77*AK$10)</f>
        <v>0</v>
      </c>
      <c r="AL77" s="26">
        <v>0</v>
      </c>
      <c r="AM77" s="26">
        <f t="shared" ref="AM77:AM87" si="338">(AL77/12*1*$D77*$F77*$G77*$I77*AM$9)+(AL77/12*11*$E77*$F77*$G77*$I77*AM$10)</f>
        <v>0</v>
      </c>
      <c r="AN77" s="26"/>
      <c r="AO77" s="26">
        <f t="shared" ref="AO77:AO87" si="339">(AN77/12*1*$D77*$F77*$G77*$J77*AO$9)+(AN77/12*11*$E77*$F77*$G77*$J77*AO$10)</f>
        <v>0</v>
      </c>
      <c r="AP77" s="26">
        <v>0</v>
      </c>
      <c r="AQ77" s="26">
        <f t="shared" ref="AQ77:AQ87" si="340">(AP77/12*1*$D77*$F77*$G77*$J77*AQ$9)+(AP77/12*11*$E77*$F77*$G77*$J77*AQ$10)</f>
        <v>0</v>
      </c>
      <c r="AR77" s="26">
        <v>0</v>
      </c>
      <c r="AS77" s="26">
        <f t="shared" ref="AS77:AS87" si="341">(AR77/12*1*$D77*$F77*$G77*$J77*AS$9)+(AR77/12*11*$E77*$F77*$G77*$J77*AS$10)</f>
        <v>0</v>
      </c>
      <c r="AT77" s="26">
        <v>0</v>
      </c>
      <c r="AU77" s="26">
        <f t="shared" ref="AU77:AU87" si="342">(AT77/12*1*$D77*$F77*$G77*$J77*AU$9)+(AT77/12*11*$E77*$F77*$G77*$J77*AU$10)</f>
        <v>0</v>
      </c>
      <c r="AV77" s="26"/>
      <c r="AW77" s="26">
        <f t="shared" ref="AW77:AW87" si="343">(AV77/12*1*$D77*$F77*$G77*$I77*AW$9)+(AV77/12*11*$E77*$F77*$G77*$I77*AW$10)</f>
        <v>0</v>
      </c>
      <c r="AX77" s="26"/>
      <c r="AY77" s="26">
        <f t="shared" ref="AY77:AY87" si="344">(AX77/12*1*$D77*$F77*$G77*$I77*AY$9)+(AX77/12*11*$E77*$F77*$G77*$I77*AY$10)</f>
        <v>0</v>
      </c>
      <c r="AZ77" s="26">
        <v>0</v>
      </c>
      <c r="BA77" s="26">
        <f t="shared" ref="BA77:BA87" si="345">(AZ77/12*1*$D77*$F77*$G77*$J77*BA$9)+(AZ77/12*11*$E77*$F77*$G77*$J77*BA$10)</f>
        <v>0</v>
      </c>
      <c r="BB77" s="26">
        <v>0</v>
      </c>
      <c r="BC77" s="26">
        <f t="shared" ref="BC77:BC87" si="346">(BB77/12*1*$D77*$F77*$G77*$I77*BC$9)+(BB77/12*11*$E77*$F77*$G77*$I77*BC$10)</f>
        <v>0</v>
      </c>
      <c r="BD77" s="26">
        <v>0</v>
      </c>
      <c r="BE77" s="26">
        <f t="shared" ref="BE77:BE87" si="347">(BD77/12*1*$D77*$F77*$G77*$I77*BE$9)+(BD77/12*11*$E77*$F77*$G77*$I77*BE$10)</f>
        <v>0</v>
      </c>
      <c r="BF77" s="26">
        <v>0</v>
      </c>
      <c r="BG77" s="26">
        <f t="shared" ref="BG77:BG87" si="348">(BF77/12*1*$D77*$F77*$G77*$I77*BG$9)+(BF77/12*11*$E77*$F77*$G77*$I77*BG$10)</f>
        <v>0</v>
      </c>
      <c r="BH77" s="26">
        <v>0</v>
      </c>
      <c r="BI77" s="26">
        <f t="shared" ref="BI77:BI87" si="349">(BH77/12*1*$D77*$F77*$G77*$J77*BI$9)+(BH77/12*11*$E77*$F77*$G77*$J77*BI$10)</f>
        <v>0</v>
      </c>
      <c r="BJ77" s="26">
        <v>854</v>
      </c>
      <c r="BK77" s="26">
        <f t="shared" ref="BK77:BK87" si="350">(BJ77/12*1*$D77*$F77*$G77*$I77*BK$9)+(BJ77/12*11*$E77*$F77*$G77*$I77*BK$10)</f>
        <v>13695016.659426665</v>
      </c>
      <c r="BL77" s="26">
        <v>0</v>
      </c>
      <c r="BM77" s="26">
        <f t="shared" ref="BM77:BM87" si="351">(BL77/12*1*$D77*$F77*$G77*$I77*BM$9)+(BL77/12*11*$E77*$F77*$G77*$I77*BM$10)</f>
        <v>0</v>
      </c>
      <c r="BN77" s="30">
        <v>0</v>
      </c>
      <c r="BO77" s="26">
        <f t="shared" ref="BO77:BO87" si="352">(BN77/12*1*$D77*$F77*$G77*$J77*BO$9)+(BN77/12*11*$E77*$F77*$G77*$J77*BO$10)</f>
        <v>0</v>
      </c>
      <c r="BP77" s="26"/>
      <c r="BQ77" s="26">
        <f t="shared" ref="BQ77:BQ87" si="353">(BP77/12*1*$D77*$F77*$G77*$J77*BQ$9)+(BP77/12*11*$E77*$F77*$G77*$J77*BQ$10)</f>
        <v>0</v>
      </c>
      <c r="BR77" s="26">
        <v>448</v>
      </c>
      <c r="BS77" s="26">
        <f t="shared" ref="BS77:BS87" si="354">(BR77/12*1*$D77*$F77*$G77*$J77*BS$9)+(BR77/12*11*$E77*$F77*$G77*$J77*BS$10)</f>
        <v>9063096.3476480003</v>
      </c>
      <c r="BT77" s="26">
        <v>0</v>
      </c>
      <c r="BU77" s="26">
        <f t="shared" ref="BU77:BU87" si="355">(BT77/12*1*$D77*$F77*$G77*$I77*BU$9)+(BT77/12*11*$E77*$F77*$G77*$I77*BU$10)</f>
        <v>0</v>
      </c>
      <c r="BV77" s="26">
        <v>0</v>
      </c>
      <c r="BW77" s="26">
        <f t="shared" ref="BW77:BW87" si="356">(BV77/12*1*$D77*$F77*$G77*$I77*BW$9)+(BV77/12*11*$E77*$F77*$G77*$I77*BW$10)</f>
        <v>0</v>
      </c>
      <c r="BX77" s="26">
        <v>0</v>
      </c>
      <c r="BY77" s="26">
        <f t="shared" ref="BY77:BY87" si="357">(BX77/12*1*$D77*$F77*$G77*$I77*BY$9)+(BX77/12*11*$E77*$F77*$G77*$I77*BY$10)</f>
        <v>0</v>
      </c>
      <c r="BZ77" s="26">
        <v>0</v>
      </c>
      <c r="CA77" s="26">
        <f t="shared" ref="CA77:CA87" si="358">(BZ77/12*1*$D77*$F77*$G77*$I77*CA$9)+(BZ77/12*11*$E77*$F77*$G77*$I77*CA$10)</f>
        <v>0</v>
      </c>
      <c r="CB77" s="26">
        <v>0</v>
      </c>
      <c r="CC77" s="26">
        <f t="shared" ref="CC77:CC87" si="359">(CB77/12*1*$D77*$F77*$G77*$J77*CC$9)+(CB77/12*11*$E77*$F77*$G77*$J77*CC$10)</f>
        <v>0</v>
      </c>
      <c r="CD77" s="26"/>
      <c r="CE77" s="26">
        <f t="shared" ref="CE77:CE87" si="360">(CD77/12*1*$D77*$F77*$G77*$I77*CE$9)+(CD77/12*11*$E77*$F77*$G77*$I77*CE$10)</f>
        <v>0</v>
      </c>
      <c r="CF77" s="26"/>
      <c r="CG77" s="26">
        <f t="shared" ref="CG77:CG87" si="361">(CF77/12*1*$D77*$F77*$G77*$J77*CG$9)+(CF77/12*11*$E77*$F77*$G77*$J77*CG$10)</f>
        <v>0</v>
      </c>
      <c r="CH77" s="26">
        <v>0</v>
      </c>
      <c r="CI77" s="26">
        <f t="shared" ref="CI77:CI87" si="362">(CH77/12*1*$D77*$F77*$G77*$I77*CI$9)+(CH77/12*11*$E77*$F77*$G77*$I77*CI$10)</f>
        <v>0</v>
      </c>
      <c r="CJ77" s="26">
        <v>28</v>
      </c>
      <c r="CK77" s="26">
        <f t="shared" ref="CK77:CK87" si="363">(CJ77/12*1*$D77*$F77*$G77*$I77*CK$9)+(CJ77/12*11*$E77*$F77*$G77*$I77*CK$10)</f>
        <v>408671.39230399998</v>
      </c>
      <c r="CL77" s="26">
        <v>66</v>
      </c>
      <c r="CM77" s="26">
        <f t="shared" ref="CM77:CM87" si="364">(CL77/12*1*$D77*$F77*$G77*$J77*CM$9)+(CL77/12*11*$E77*$F77*$G77*$J77*CM$10)</f>
        <v>1150119.9265247998</v>
      </c>
      <c r="CN77" s="26">
        <v>52</v>
      </c>
      <c r="CO77" s="26">
        <f t="shared" ref="CO77:CO87" si="365">(CN77/12*1*$D77*$F77*$G77*$J77*CO$9)+(CN77/12*11*$E77*$F77*$G77*$J77*CO$10)</f>
        <v>906155.09362559975</v>
      </c>
      <c r="CP77" s="26">
        <v>28</v>
      </c>
      <c r="CQ77" s="26">
        <f t="shared" ref="CQ77:CQ87" si="366">(CP77/12*1*$D77*$F77*$G77*$I77*CQ$9)+(CP77/12*11*$E77*$F77*$G77*$I77*CQ$10)</f>
        <v>408499.44751466659</v>
      </c>
      <c r="CR77" s="26">
        <v>0</v>
      </c>
      <c r="CS77" s="26">
        <f t="shared" ref="CS77:CS87" si="367">(CR77/12*1*$D77*$F77*$G77*$J77*CS$9)+(CR77/12*11*$E77*$F77*$G77*$J77*CS$10)</f>
        <v>0</v>
      </c>
      <c r="CT77" s="26">
        <v>92</v>
      </c>
      <c r="CU77" s="26">
        <f t="shared" ref="CU77:CU87" si="368">(CT77/12*1*$D77*$F77*$G77*$J77*CU$9)+(CT77/12*11*$E77*$F77*$G77*$J77*CU$10)</f>
        <v>1765060.6620864002</v>
      </c>
      <c r="CV77" s="26">
        <v>0</v>
      </c>
      <c r="CW77" s="26">
        <f t="shared" ref="CW77:CW87" si="369">(CV77/12*1*$D77*$F77*$G77*$J77*CW$9)+(CV77/12*11*$E77*$F77*$G77*$J77*CW$10)</f>
        <v>0</v>
      </c>
      <c r="CX77" s="26">
        <v>24</v>
      </c>
      <c r="CY77" s="26">
        <f t="shared" ref="CY77:CY87" si="370">(CX77/12*1*$D77*$F77*$G77*$J77*CY$9)+(CX77/12*11*$E77*$F77*$G77*$J77*CY$10)</f>
        <v>460450.60750079993</v>
      </c>
      <c r="CZ77" s="26">
        <v>0</v>
      </c>
      <c r="DA77" s="26">
        <f t="shared" ref="DA77:DA87" si="371">(CZ77/12*1*$D77*$F77*$G77*$I77*DA$9)+(CZ77/12*11*$E77*$F77*$G77*$I77*DA$10)</f>
        <v>0</v>
      </c>
      <c r="DB77" s="26">
        <v>26</v>
      </c>
      <c r="DC77" s="26">
        <f t="shared" ref="DC77:DC87" si="372">(DB77/12*1*$D77*$F77*$G77*$J77*DC$9)+(DB77/12*11*$E77*$F77*$G77*$J77*DC$10)</f>
        <v>498821.49145919993</v>
      </c>
      <c r="DD77" s="26">
        <v>90</v>
      </c>
      <c r="DE77" s="26">
        <f t="shared" ref="DE77:DE87" si="373">(DD77/12*1*$D77*$F77*$G77*$J77*DE$9)+(DD77/12*11*$E77*$F77*$G77*$J77*DE$10)</f>
        <v>1719394.4063519998</v>
      </c>
      <c r="DF77" s="26">
        <v>70</v>
      </c>
      <c r="DG77" s="26">
        <f t="shared" ref="DG77:DG87" si="374">(DF77/12*1*$D77*$F77*$G77*$I77*DG$9)+(DF77/12*11*$E77*$F77*$G77*$I77*DG$10)</f>
        <v>1119580.644093333</v>
      </c>
      <c r="DH77" s="26"/>
      <c r="DI77" s="26">
        <f t="shared" ref="DI77:DI87" si="375">(DH77/12*1*$D77*$F77*$G77*$I77*DI$9)+(DH77/12*11*$E77*$F77*$G77*$I77*DI$10)</f>
        <v>0</v>
      </c>
      <c r="DJ77" s="26">
        <v>0</v>
      </c>
      <c r="DK77" s="26">
        <f t="shared" ref="DK77:DK87" si="376">(DJ77/12*1*$D77*$F77*$G77*$J77*DK$9)+(DJ77/12*11*$E77*$F77*$G77*$J77*DK$10)</f>
        <v>0</v>
      </c>
      <c r="DL77" s="26">
        <v>6</v>
      </c>
      <c r="DM77" s="26">
        <f t="shared" ref="DM77:DM87" si="377">(DL77/12*1*$D77*$F77*$G77*$J77*DM$9)+(DL77/12*11*$E77*$F77*$G77*$J77*DM$10)</f>
        <v>148726.96910399999</v>
      </c>
      <c r="DN77" s="26">
        <v>0</v>
      </c>
      <c r="DO77" s="26">
        <f t="shared" ref="DO77:DO87" si="378">(DN77/12*1*$D77*$F77*$G77*$J77*DO$9)+(DN77/12*11*$E77*$F77*$G77*$J77*DO$10)</f>
        <v>0</v>
      </c>
      <c r="DP77" s="26">
        <v>0</v>
      </c>
      <c r="DQ77" s="26">
        <f t="shared" ref="DQ77:DQ87" si="379">(DP77/12*1*$D77*$F77*$G77*$K77*DQ$9)+(DP77/12*11*$E77*$F77*$G77*$K77*DQ$10)</f>
        <v>0</v>
      </c>
      <c r="DR77" s="26">
        <v>2</v>
      </c>
      <c r="DS77" s="26">
        <f t="shared" ref="DS77:DS87" si="380">(DR77/12*1*$D77*$F77*$G77*$L77*DS$9)+(DR77/12*11*$E77*$F77*$G77*$M77*DS$10)</f>
        <v>75396.806771333315</v>
      </c>
      <c r="DT77" s="27">
        <f t="shared" ref="DT77:DU87" si="381">SUM(AJ77,AF77,AD77,P77,V77,N77,Z77,AB77,R77,BV77,CP77,CJ77,DH77,BT77,DF77,CZ77,AL77,BJ77,BL77,BB77,BD77,BF77,CH77,BX77,X77,AH77,BZ77,DN77,DJ77,CR77,DD77,DL77,CN77,CV77,CL77,DB77,CX77,CB77,AN77,AP77,BN77,AR77,BH77,AT77,BP77,BR77,AZ77,CT77,DP77,DR77,CD77,T77,AX77,CF77,AV77)</f>
        <v>1786</v>
      </c>
      <c r="DU77" s="28">
        <f t="shared" si="381"/>
        <v>31418990.454410799</v>
      </c>
    </row>
    <row r="78" spans="1:125" x14ac:dyDescent="0.25">
      <c r="A78" s="31"/>
      <c r="B78" s="47">
        <v>56</v>
      </c>
      <c r="C78" s="21" t="s">
        <v>207</v>
      </c>
      <c r="D78" s="22">
        <f t="shared" si="241"/>
        <v>18150.400000000001</v>
      </c>
      <c r="E78" s="22">
        <f t="shared" si="241"/>
        <v>18790</v>
      </c>
      <c r="F78" s="29">
        <v>0.62</v>
      </c>
      <c r="G78" s="23">
        <v>1</v>
      </c>
      <c r="H78" s="24"/>
      <c r="I78" s="22">
        <v>1.4</v>
      </c>
      <c r="J78" s="22">
        <v>1.68</v>
      </c>
      <c r="K78" s="22">
        <v>2.23</v>
      </c>
      <c r="L78" s="22">
        <v>2.39</v>
      </c>
      <c r="M78" s="25">
        <v>2.57</v>
      </c>
      <c r="N78" s="26"/>
      <c r="O78" s="26">
        <f t="shared" si="326"/>
        <v>0</v>
      </c>
      <c r="P78" s="26"/>
      <c r="Q78" s="26">
        <f t="shared" si="327"/>
        <v>0</v>
      </c>
      <c r="R78" s="26"/>
      <c r="S78" s="26">
        <f t="shared" si="328"/>
        <v>0</v>
      </c>
      <c r="T78" s="26"/>
      <c r="U78" s="26">
        <f t="shared" si="329"/>
        <v>0</v>
      </c>
      <c r="V78" s="26"/>
      <c r="W78" s="26">
        <f t="shared" si="330"/>
        <v>0</v>
      </c>
      <c r="X78" s="26"/>
      <c r="Y78" s="26">
        <f t="shared" si="331"/>
        <v>0</v>
      </c>
      <c r="Z78" s="26"/>
      <c r="AA78" s="26">
        <f t="shared" si="332"/>
        <v>0</v>
      </c>
      <c r="AB78" s="26"/>
      <c r="AC78" s="26">
        <f t="shared" si="333"/>
        <v>0</v>
      </c>
      <c r="AD78" s="26"/>
      <c r="AE78" s="26">
        <f t="shared" si="334"/>
        <v>0</v>
      </c>
      <c r="AF78" s="26">
        <v>1336</v>
      </c>
      <c r="AG78" s="26">
        <f t="shared" si="335"/>
        <v>27247671.164746664</v>
      </c>
      <c r="AH78" s="26"/>
      <c r="AI78" s="26">
        <f t="shared" si="336"/>
        <v>0</v>
      </c>
      <c r="AJ78" s="26"/>
      <c r="AK78" s="26">
        <f t="shared" si="337"/>
        <v>0</v>
      </c>
      <c r="AL78" s="26"/>
      <c r="AM78" s="26">
        <f t="shared" si="338"/>
        <v>0</v>
      </c>
      <c r="AN78" s="26"/>
      <c r="AO78" s="26">
        <f t="shared" si="339"/>
        <v>0</v>
      </c>
      <c r="AP78" s="26"/>
      <c r="AQ78" s="26">
        <f t="shared" si="340"/>
        <v>0</v>
      </c>
      <c r="AR78" s="26"/>
      <c r="AS78" s="26">
        <f t="shared" si="341"/>
        <v>0</v>
      </c>
      <c r="AT78" s="26"/>
      <c r="AU78" s="26">
        <f t="shared" si="342"/>
        <v>0</v>
      </c>
      <c r="AV78" s="26"/>
      <c r="AW78" s="26">
        <f t="shared" si="343"/>
        <v>0</v>
      </c>
      <c r="AX78" s="26"/>
      <c r="AY78" s="26">
        <f t="shared" si="344"/>
        <v>0</v>
      </c>
      <c r="AZ78" s="26"/>
      <c r="BA78" s="26">
        <f t="shared" si="345"/>
        <v>0</v>
      </c>
      <c r="BB78" s="26"/>
      <c r="BC78" s="26">
        <f t="shared" si="346"/>
        <v>0</v>
      </c>
      <c r="BD78" s="26"/>
      <c r="BE78" s="26">
        <f t="shared" si="347"/>
        <v>0</v>
      </c>
      <c r="BF78" s="26"/>
      <c r="BG78" s="26">
        <f t="shared" si="348"/>
        <v>0</v>
      </c>
      <c r="BH78" s="26"/>
      <c r="BI78" s="26">
        <f t="shared" si="349"/>
        <v>0</v>
      </c>
      <c r="BJ78" s="26">
        <v>76</v>
      </c>
      <c r="BK78" s="26">
        <f t="shared" si="350"/>
        <v>1302812.6968266664</v>
      </c>
      <c r="BL78" s="26"/>
      <c r="BM78" s="26">
        <f t="shared" si="351"/>
        <v>0</v>
      </c>
      <c r="BN78" s="30"/>
      <c r="BO78" s="26">
        <f t="shared" si="352"/>
        <v>0</v>
      </c>
      <c r="BP78" s="26"/>
      <c r="BQ78" s="26">
        <f t="shared" si="353"/>
        <v>0</v>
      </c>
      <c r="BR78" s="26">
        <v>884</v>
      </c>
      <c r="BS78" s="26">
        <f t="shared" si="354"/>
        <v>19116771.267776001</v>
      </c>
      <c r="BT78" s="26"/>
      <c r="BU78" s="26">
        <f t="shared" si="355"/>
        <v>0</v>
      </c>
      <c r="BV78" s="26"/>
      <c r="BW78" s="26">
        <f t="shared" si="356"/>
        <v>0</v>
      </c>
      <c r="BX78" s="26"/>
      <c r="BY78" s="26">
        <f t="shared" si="357"/>
        <v>0</v>
      </c>
      <c r="BZ78" s="26"/>
      <c r="CA78" s="26">
        <f t="shared" si="358"/>
        <v>0</v>
      </c>
      <c r="CB78" s="26"/>
      <c r="CC78" s="26">
        <f t="shared" si="359"/>
        <v>0</v>
      </c>
      <c r="CD78" s="26"/>
      <c r="CE78" s="26">
        <f t="shared" si="360"/>
        <v>0</v>
      </c>
      <c r="CF78" s="26"/>
      <c r="CG78" s="26">
        <f t="shared" si="361"/>
        <v>0</v>
      </c>
      <c r="CH78" s="26"/>
      <c r="CI78" s="26">
        <f t="shared" si="362"/>
        <v>0</v>
      </c>
      <c r="CJ78" s="26">
        <v>92</v>
      </c>
      <c r="CK78" s="26">
        <f t="shared" si="363"/>
        <v>1435382.771984</v>
      </c>
      <c r="CL78" s="26">
        <v>202</v>
      </c>
      <c r="CM78" s="26">
        <f t="shared" si="364"/>
        <v>3762827.0532383998</v>
      </c>
      <c r="CN78" s="26">
        <v>86</v>
      </c>
      <c r="CO78" s="26">
        <f t="shared" si="365"/>
        <v>1601995.6761312</v>
      </c>
      <c r="CP78" s="26">
        <v>88</v>
      </c>
      <c r="CQ78" s="26">
        <f t="shared" si="366"/>
        <v>1372397.1586453328</v>
      </c>
      <c r="CR78" s="26">
        <v>1</v>
      </c>
      <c r="CS78" s="26">
        <f t="shared" si="367"/>
        <v>18714.506708799992</v>
      </c>
      <c r="CT78" s="26">
        <v>139</v>
      </c>
      <c r="CU78" s="26">
        <f t="shared" si="368"/>
        <v>2850692.0513232006</v>
      </c>
      <c r="CV78" s="26"/>
      <c r="CW78" s="26">
        <f t="shared" si="369"/>
        <v>0</v>
      </c>
      <c r="CX78" s="26">
        <v>50</v>
      </c>
      <c r="CY78" s="26">
        <f t="shared" si="370"/>
        <v>1025428.7954400001</v>
      </c>
      <c r="CZ78" s="26"/>
      <c r="DA78" s="26">
        <f t="shared" si="371"/>
        <v>0</v>
      </c>
      <c r="DB78" s="26">
        <v>48</v>
      </c>
      <c r="DC78" s="26">
        <f t="shared" si="372"/>
        <v>984411.64362240012</v>
      </c>
      <c r="DD78" s="26">
        <v>88</v>
      </c>
      <c r="DE78" s="26">
        <f t="shared" si="373"/>
        <v>1797129.4791295996</v>
      </c>
      <c r="DF78" s="26">
        <v>162</v>
      </c>
      <c r="DG78" s="26">
        <f t="shared" si="374"/>
        <v>2769721.1796239996</v>
      </c>
      <c r="DH78" s="26"/>
      <c r="DI78" s="26">
        <f t="shared" si="375"/>
        <v>0</v>
      </c>
      <c r="DJ78" s="26"/>
      <c r="DK78" s="26">
        <f t="shared" si="376"/>
        <v>0</v>
      </c>
      <c r="DL78" s="26">
        <v>10</v>
      </c>
      <c r="DM78" s="26">
        <f t="shared" si="377"/>
        <v>264973.33576000005</v>
      </c>
      <c r="DN78" s="26"/>
      <c r="DO78" s="26">
        <f t="shared" si="378"/>
        <v>0</v>
      </c>
      <c r="DP78" s="26"/>
      <c r="DQ78" s="26">
        <f t="shared" si="379"/>
        <v>0</v>
      </c>
      <c r="DR78" s="26"/>
      <c r="DS78" s="26">
        <f t="shared" si="380"/>
        <v>0</v>
      </c>
      <c r="DT78" s="27">
        <f t="shared" si="381"/>
        <v>3262</v>
      </c>
      <c r="DU78" s="28">
        <f t="shared" si="381"/>
        <v>65550928.780956261</v>
      </c>
    </row>
    <row r="79" spans="1:125" x14ac:dyDescent="0.25">
      <c r="A79" s="31"/>
      <c r="B79" s="47">
        <v>57</v>
      </c>
      <c r="C79" s="21" t="s">
        <v>208</v>
      </c>
      <c r="D79" s="22">
        <f t="shared" ref="D79:E94" si="382">D78</f>
        <v>18150.400000000001</v>
      </c>
      <c r="E79" s="22">
        <f t="shared" si="382"/>
        <v>18790</v>
      </c>
      <c r="F79" s="29">
        <v>1.4</v>
      </c>
      <c r="G79" s="23">
        <v>1</v>
      </c>
      <c r="H79" s="24"/>
      <c r="I79" s="22">
        <v>1.4</v>
      </c>
      <c r="J79" s="22">
        <v>1.68</v>
      </c>
      <c r="K79" s="22">
        <v>2.23</v>
      </c>
      <c r="L79" s="22">
        <v>2.39</v>
      </c>
      <c r="M79" s="25">
        <v>2.57</v>
      </c>
      <c r="N79" s="26"/>
      <c r="O79" s="26">
        <f t="shared" si="326"/>
        <v>0</v>
      </c>
      <c r="P79" s="26">
        <v>0</v>
      </c>
      <c r="Q79" s="26">
        <f t="shared" si="327"/>
        <v>0</v>
      </c>
      <c r="R79" s="26">
        <v>0</v>
      </c>
      <c r="S79" s="26">
        <f t="shared" si="328"/>
        <v>0</v>
      </c>
      <c r="T79" s="26"/>
      <c r="U79" s="26">
        <f t="shared" si="329"/>
        <v>0</v>
      </c>
      <c r="V79" s="26">
        <v>0</v>
      </c>
      <c r="W79" s="26">
        <f t="shared" si="330"/>
        <v>0</v>
      </c>
      <c r="X79" s="26"/>
      <c r="Y79" s="26">
        <f t="shared" si="331"/>
        <v>0</v>
      </c>
      <c r="Z79" s="26">
        <v>0</v>
      </c>
      <c r="AA79" s="26">
        <f t="shared" si="332"/>
        <v>0</v>
      </c>
      <c r="AB79" s="26">
        <v>0</v>
      </c>
      <c r="AC79" s="26">
        <f t="shared" si="333"/>
        <v>0</v>
      </c>
      <c r="AD79" s="26">
        <v>0</v>
      </c>
      <c r="AE79" s="26">
        <f t="shared" si="334"/>
        <v>0</v>
      </c>
      <c r="AF79" s="26">
        <v>10</v>
      </c>
      <c r="AG79" s="26">
        <f t="shared" si="335"/>
        <v>460531.43266666669</v>
      </c>
      <c r="AH79" s="26">
        <v>0</v>
      </c>
      <c r="AI79" s="26">
        <f t="shared" si="336"/>
        <v>0</v>
      </c>
      <c r="AJ79" s="26"/>
      <c r="AK79" s="26">
        <f t="shared" si="337"/>
        <v>0</v>
      </c>
      <c r="AL79" s="26">
        <v>0</v>
      </c>
      <c r="AM79" s="26">
        <f t="shared" si="338"/>
        <v>0</v>
      </c>
      <c r="AN79" s="26"/>
      <c r="AO79" s="26">
        <f t="shared" si="339"/>
        <v>0</v>
      </c>
      <c r="AP79" s="26">
        <v>0</v>
      </c>
      <c r="AQ79" s="26">
        <f t="shared" si="340"/>
        <v>0</v>
      </c>
      <c r="AR79" s="26">
        <v>0</v>
      </c>
      <c r="AS79" s="26">
        <f t="shared" si="341"/>
        <v>0</v>
      </c>
      <c r="AT79" s="26">
        <v>0</v>
      </c>
      <c r="AU79" s="26">
        <f t="shared" si="342"/>
        <v>0</v>
      </c>
      <c r="AV79" s="26"/>
      <c r="AW79" s="26">
        <f t="shared" si="343"/>
        <v>0</v>
      </c>
      <c r="AX79" s="26"/>
      <c r="AY79" s="26">
        <f t="shared" si="344"/>
        <v>0</v>
      </c>
      <c r="AZ79" s="26"/>
      <c r="BA79" s="26">
        <f t="shared" si="345"/>
        <v>0</v>
      </c>
      <c r="BB79" s="26">
        <v>0</v>
      </c>
      <c r="BC79" s="26">
        <f t="shared" si="346"/>
        <v>0</v>
      </c>
      <c r="BD79" s="26">
        <v>0</v>
      </c>
      <c r="BE79" s="26">
        <f t="shared" si="347"/>
        <v>0</v>
      </c>
      <c r="BF79" s="26">
        <v>0</v>
      </c>
      <c r="BG79" s="26">
        <f t="shared" si="348"/>
        <v>0</v>
      </c>
      <c r="BH79" s="26">
        <v>0</v>
      </c>
      <c r="BI79" s="26">
        <f t="shared" si="349"/>
        <v>0</v>
      </c>
      <c r="BJ79" s="26">
        <v>20</v>
      </c>
      <c r="BK79" s="26">
        <f t="shared" si="350"/>
        <v>774167.13733333338</v>
      </c>
      <c r="BL79" s="26">
        <v>0</v>
      </c>
      <c r="BM79" s="26">
        <f t="shared" si="351"/>
        <v>0</v>
      </c>
      <c r="BN79" s="30"/>
      <c r="BO79" s="26">
        <f t="shared" si="352"/>
        <v>0</v>
      </c>
      <c r="BP79" s="26"/>
      <c r="BQ79" s="26">
        <f t="shared" si="353"/>
        <v>0</v>
      </c>
      <c r="BR79" s="26">
        <v>10</v>
      </c>
      <c r="BS79" s="26">
        <f t="shared" si="354"/>
        <v>488313.38080000004</v>
      </c>
      <c r="BT79" s="26">
        <v>0</v>
      </c>
      <c r="BU79" s="26">
        <f t="shared" si="355"/>
        <v>0</v>
      </c>
      <c r="BV79" s="26"/>
      <c r="BW79" s="26">
        <f t="shared" si="356"/>
        <v>0</v>
      </c>
      <c r="BX79" s="26">
        <v>0</v>
      </c>
      <c r="BY79" s="26">
        <f t="shared" si="357"/>
        <v>0</v>
      </c>
      <c r="BZ79" s="26"/>
      <c r="CA79" s="26">
        <f t="shared" si="358"/>
        <v>0</v>
      </c>
      <c r="CB79" s="26">
        <v>0</v>
      </c>
      <c r="CC79" s="26">
        <f t="shared" si="359"/>
        <v>0</v>
      </c>
      <c r="CD79" s="26"/>
      <c r="CE79" s="26">
        <f t="shared" si="360"/>
        <v>0</v>
      </c>
      <c r="CF79" s="26"/>
      <c r="CG79" s="26">
        <f t="shared" si="361"/>
        <v>0</v>
      </c>
      <c r="CH79" s="26">
        <v>0</v>
      </c>
      <c r="CI79" s="26">
        <f t="shared" si="362"/>
        <v>0</v>
      </c>
      <c r="CJ79" s="26">
        <v>4</v>
      </c>
      <c r="CK79" s="26">
        <f t="shared" si="363"/>
        <v>140921.16975999996</v>
      </c>
      <c r="CL79" s="26"/>
      <c r="CM79" s="26">
        <f t="shared" si="364"/>
        <v>0</v>
      </c>
      <c r="CN79" s="26"/>
      <c r="CO79" s="26">
        <f t="shared" si="365"/>
        <v>0</v>
      </c>
      <c r="CP79" s="26"/>
      <c r="CQ79" s="26">
        <f t="shared" si="366"/>
        <v>0</v>
      </c>
      <c r="CR79" s="26"/>
      <c r="CS79" s="26">
        <f t="shared" si="367"/>
        <v>0</v>
      </c>
      <c r="CT79" s="26">
        <v>1</v>
      </c>
      <c r="CU79" s="26">
        <f t="shared" si="368"/>
        <v>46309.687535999998</v>
      </c>
      <c r="CV79" s="26"/>
      <c r="CW79" s="26">
        <f t="shared" si="369"/>
        <v>0</v>
      </c>
      <c r="CX79" s="26"/>
      <c r="CY79" s="26">
        <f t="shared" si="370"/>
        <v>0</v>
      </c>
      <c r="CZ79" s="26">
        <v>0</v>
      </c>
      <c r="DA79" s="26">
        <f t="shared" si="371"/>
        <v>0</v>
      </c>
      <c r="DB79" s="26">
        <v>2</v>
      </c>
      <c r="DC79" s="26">
        <f t="shared" si="372"/>
        <v>92619.375071999995</v>
      </c>
      <c r="DD79" s="26">
        <v>4</v>
      </c>
      <c r="DE79" s="26">
        <f t="shared" si="373"/>
        <v>184456.10489599998</v>
      </c>
      <c r="DF79" s="26">
        <v>4</v>
      </c>
      <c r="DG79" s="26">
        <f t="shared" si="374"/>
        <v>154424.91642666663</v>
      </c>
      <c r="DH79" s="26"/>
      <c r="DI79" s="26">
        <f t="shared" si="375"/>
        <v>0</v>
      </c>
      <c r="DJ79" s="26"/>
      <c r="DK79" s="26">
        <f t="shared" si="376"/>
        <v>0</v>
      </c>
      <c r="DL79" s="26">
        <v>1</v>
      </c>
      <c r="DM79" s="26">
        <f t="shared" si="377"/>
        <v>59832.688719999991</v>
      </c>
      <c r="DN79" s="26"/>
      <c r="DO79" s="26">
        <f t="shared" si="378"/>
        <v>0</v>
      </c>
      <c r="DP79" s="26">
        <v>0</v>
      </c>
      <c r="DQ79" s="26">
        <f t="shared" si="379"/>
        <v>0</v>
      </c>
      <c r="DR79" s="26"/>
      <c r="DS79" s="26">
        <f t="shared" si="380"/>
        <v>0</v>
      </c>
      <c r="DT79" s="27">
        <f t="shared" si="381"/>
        <v>56</v>
      </c>
      <c r="DU79" s="28">
        <f t="shared" si="381"/>
        <v>2401575.8932106667</v>
      </c>
    </row>
    <row r="80" spans="1:125" x14ac:dyDescent="0.25">
      <c r="A80" s="31"/>
      <c r="B80" s="47">
        <v>58</v>
      </c>
      <c r="C80" s="21" t="s">
        <v>209</v>
      </c>
      <c r="D80" s="22">
        <f t="shared" si="382"/>
        <v>18150.400000000001</v>
      </c>
      <c r="E80" s="22">
        <f t="shared" si="382"/>
        <v>18790</v>
      </c>
      <c r="F80" s="29">
        <v>1.27</v>
      </c>
      <c r="G80" s="23">
        <v>1</v>
      </c>
      <c r="H80" s="24"/>
      <c r="I80" s="22">
        <v>1.4</v>
      </c>
      <c r="J80" s="22">
        <v>1.68</v>
      </c>
      <c r="K80" s="22">
        <v>2.23</v>
      </c>
      <c r="L80" s="22">
        <v>2.39</v>
      </c>
      <c r="M80" s="25">
        <v>2.57</v>
      </c>
      <c r="N80" s="26">
        <v>34</v>
      </c>
      <c r="O80" s="26">
        <f t="shared" si="326"/>
        <v>1152226.90814</v>
      </c>
      <c r="P80" s="26"/>
      <c r="Q80" s="26">
        <f t="shared" si="327"/>
        <v>0</v>
      </c>
      <c r="R80" s="26"/>
      <c r="S80" s="26">
        <f t="shared" si="328"/>
        <v>0</v>
      </c>
      <c r="T80" s="26"/>
      <c r="U80" s="26">
        <f t="shared" si="329"/>
        <v>0</v>
      </c>
      <c r="V80" s="26"/>
      <c r="W80" s="26">
        <f t="shared" si="330"/>
        <v>0</v>
      </c>
      <c r="X80" s="26">
        <v>74</v>
      </c>
      <c r="Y80" s="26">
        <f t="shared" si="331"/>
        <v>2530450.1571066668</v>
      </c>
      <c r="Z80" s="26"/>
      <c r="AA80" s="26">
        <f t="shared" si="332"/>
        <v>0</v>
      </c>
      <c r="AB80" s="26"/>
      <c r="AC80" s="26">
        <f t="shared" si="333"/>
        <v>0</v>
      </c>
      <c r="AD80" s="26"/>
      <c r="AE80" s="26">
        <f t="shared" si="334"/>
        <v>0</v>
      </c>
      <c r="AF80" s="26">
        <v>8</v>
      </c>
      <c r="AG80" s="26">
        <f t="shared" si="335"/>
        <v>334214.23970666662</v>
      </c>
      <c r="AH80" s="26">
        <v>2</v>
      </c>
      <c r="AI80" s="26">
        <f t="shared" si="336"/>
        <v>66842.847941333326</v>
      </c>
      <c r="AJ80" s="26"/>
      <c r="AK80" s="26">
        <f t="shared" si="337"/>
        <v>0</v>
      </c>
      <c r="AL80" s="26"/>
      <c r="AM80" s="26">
        <f t="shared" si="338"/>
        <v>0</v>
      </c>
      <c r="AN80" s="26"/>
      <c r="AO80" s="26">
        <f t="shared" si="339"/>
        <v>0</v>
      </c>
      <c r="AP80" s="26"/>
      <c r="AQ80" s="26">
        <f t="shared" si="340"/>
        <v>0</v>
      </c>
      <c r="AR80" s="26"/>
      <c r="AS80" s="26">
        <f t="shared" si="341"/>
        <v>0</v>
      </c>
      <c r="AT80" s="26"/>
      <c r="AU80" s="26">
        <f t="shared" si="342"/>
        <v>0</v>
      </c>
      <c r="AV80" s="26"/>
      <c r="AW80" s="26">
        <f t="shared" si="343"/>
        <v>0</v>
      </c>
      <c r="AX80" s="26"/>
      <c r="AY80" s="26">
        <f t="shared" si="344"/>
        <v>0</v>
      </c>
      <c r="AZ80" s="26"/>
      <c r="BA80" s="26">
        <f t="shared" si="345"/>
        <v>0</v>
      </c>
      <c r="BB80" s="26"/>
      <c r="BC80" s="26">
        <f t="shared" si="346"/>
        <v>0</v>
      </c>
      <c r="BD80" s="26"/>
      <c r="BE80" s="26">
        <f t="shared" si="347"/>
        <v>0</v>
      </c>
      <c r="BF80" s="26"/>
      <c r="BG80" s="26">
        <f t="shared" si="348"/>
        <v>0</v>
      </c>
      <c r="BH80" s="26"/>
      <c r="BI80" s="26">
        <f t="shared" si="349"/>
        <v>0</v>
      </c>
      <c r="BJ80" s="26">
        <v>34</v>
      </c>
      <c r="BK80" s="26">
        <f t="shared" si="350"/>
        <v>1193876.3210733333</v>
      </c>
      <c r="BL80" s="26">
        <v>2</v>
      </c>
      <c r="BM80" s="26">
        <f t="shared" si="351"/>
        <v>69905.304774666656</v>
      </c>
      <c r="BN80" s="30">
        <v>26</v>
      </c>
      <c r="BO80" s="26">
        <f t="shared" si="352"/>
        <v>1090522.7544847999</v>
      </c>
      <c r="BP80" s="26"/>
      <c r="BQ80" s="26">
        <f t="shared" si="353"/>
        <v>0</v>
      </c>
      <c r="BR80" s="26">
        <v>72</v>
      </c>
      <c r="BS80" s="26">
        <f t="shared" si="354"/>
        <v>3189383.9671680001</v>
      </c>
      <c r="BT80" s="26">
        <v>2</v>
      </c>
      <c r="BU80" s="26">
        <f t="shared" si="355"/>
        <v>51345.274838666664</v>
      </c>
      <c r="BV80" s="26">
        <v>12</v>
      </c>
      <c r="BW80" s="26">
        <f t="shared" si="356"/>
        <v>308071.64903199999</v>
      </c>
      <c r="BX80" s="26"/>
      <c r="BY80" s="26">
        <f t="shared" si="357"/>
        <v>0</v>
      </c>
      <c r="BZ80" s="26"/>
      <c r="CA80" s="26">
        <f t="shared" si="358"/>
        <v>0</v>
      </c>
      <c r="CB80" s="26"/>
      <c r="CC80" s="26">
        <f t="shared" si="359"/>
        <v>0</v>
      </c>
      <c r="CD80" s="26"/>
      <c r="CE80" s="26">
        <f t="shared" si="360"/>
        <v>0</v>
      </c>
      <c r="CF80" s="26"/>
      <c r="CG80" s="26">
        <f t="shared" si="361"/>
        <v>0</v>
      </c>
      <c r="CH80" s="26"/>
      <c r="CI80" s="26">
        <f t="shared" si="362"/>
        <v>0</v>
      </c>
      <c r="CJ80" s="26">
        <v>6</v>
      </c>
      <c r="CK80" s="26">
        <f t="shared" si="363"/>
        <v>191753.44885199997</v>
      </c>
      <c r="CL80" s="26">
        <v>34</v>
      </c>
      <c r="CM80" s="26">
        <f t="shared" si="364"/>
        <v>1297340.0843088001</v>
      </c>
      <c r="CN80" s="26">
        <v>10</v>
      </c>
      <c r="CO80" s="26">
        <f t="shared" si="365"/>
        <v>381570.61303200002</v>
      </c>
      <c r="CP80" s="26">
        <v>22</v>
      </c>
      <c r="CQ80" s="26">
        <f t="shared" si="366"/>
        <v>702800.15785466647</v>
      </c>
      <c r="CR80" s="26">
        <v>8</v>
      </c>
      <c r="CS80" s="26">
        <f t="shared" si="367"/>
        <v>306676.43251839996</v>
      </c>
      <c r="CT80" s="26">
        <v>6</v>
      </c>
      <c r="CU80" s="26">
        <f t="shared" si="368"/>
        <v>252057.01358880001</v>
      </c>
      <c r="CV80" s="26">
        <v>5</v>
      </c>
      <c r="CW80" s="26">
        <f t="shared" si="369"/>
        <v>210047.51132400002</v>
      </c>
      <c r="CX80" s="26">
        <v>10</v>
      </c>
      <c r="CY80" s="26">
        <f t="shared" si="370"/>
        <v>420095.02264800004</v>
      </c>
      <c r="CZ80" s="26"/>
      <c r="DA80" s="26">
        <f t="shared" si="371"/>
        <v>0</v>
      </c>
      <c r="DB80" s="26">
        <v>46</v>
      </c>
      <c r="DC80" s="26">
        <f t="shared" si="372"/>
        <v>1932437.1041808</v>
      </c>
      <c r="DD80" s="26">
        <v>2</v>
      </c>
      <c r="DE80" s="26">
        <f t="shared" si="373"/>
        <v>83664.019006400005</v>
      </c>
      <c r="DF80" s="26">
        <v>10</v>
      </c>
      <c r="DG80" s="26">
        <f t="shared" si="374"/>
        <v>350213.64975333336</v>
      </c>
      <c r="DH80" s="26"/>
      <c r="DI80" s="26">
        <f t="shared" si="375"/>
        <v>0</v>
      </c>
      <c r="DJ80" s="26"/>
      <c r="DK80" s="26">
        <f t="shared" si="376"/>
        <v>0</v>
      </c>
      <c r="DL80" s="26">
        <v>1</v>
      </c>
      <c r="DM80" s="26">
        <f t="shared" si="377"/>
        <v>54276.796195999996</v>
      </c>
      <c r="DN80" s="26">
        <v>2</v>
      </c>
      <c r="DO80" s="26">
        <f t="shared" si="378"/>
        <v>108553.59239199999</v>
      </c>
      <c r="DP80" s="26"/>
      <c r="DQ80" s="26">
        <f t="shared" si="379"/>
        <v>0</v>
      </c>
      <c r="DR80" s="26">
        <v>10</v>
      </c>
      <c r="DS80" s="26">
        <f t="shared" si="380"/>
        <v>825465.03965166665</v>
      </c>
      <c r="DT80" s="27">
        <f t="shared" si="381"/>
        <v>438</v>
      </c>
      <c r="DU80" s="28">
        <f t="shared" si="381"/>
        <v>17103789.909573</v>
      </c>
    </row>
    <row r="81" spans="1:125" x14ac:dyDescent="0.25">
      <c r="A81" s="31"/>
      <c r="B81" s="47">
        <v>59</v>
      </c>
      <c r="C81" s="21" t="s">
        <v>210</v>
      </c>
      <c r="D81" s="22">
        <f t="shared" si="382"/>
        <v>18150.400000000001</v>
      </c>
      <c r="E81" s="22">
        <f t="shared" si="382"/>
        <v>18790</v>
      </c>
      <c r="F81" s="29">
        <v>3.12</v>
      </c>
      <c r="G81" s="23">
        <v>1</v>
      </c>
      <c r="H81" s="24"/>
      <c r="I81" s="22">
        <v>1.4</v>
      </c>
      <c r="J81" s="22">
        <v>1.68</v>
      </c>
      <c r="K81" s="22">
        <v>2.23</v>
      </c>
      <c r="L81" s="22">
        <v>2.39</v>
      </c>
      <c r="M81" s="25">
        <v>2.57</v>
      </c>
      <c r="N81" s="26">
        <v>4</v>
      </c>
      <c r="O81" s="26">
        <f t="shared" si="326"/>
        <v>333019.72703999991</v>
      </c>
      <c r="P81" s="26"/>
      <c r="Q81" s="26">
        <f t="shared" si="327"/>
        <v>0</v>
      </c>
      <c r="R81" s="26"/>
      <c r="S81" s="26">
        <f t="shared" si="328"/>
        <v>0</v>
      </c>
      <c r="T81" s="26"/>
      <c r="U81" s="26">
        <f t="shared" si="329"/>
        <v>0</v>
      </c>
      <c r="V81" s="26"/>
      <c r="W81" s="26">
        <f t="shared" si="330"/>
        <v>0</v>
      </c>
      <c r="X81" s="26">
        <v>6</v>
      </c>
      <c r="Y81" s="26">
        <f t="shared" si="331"/>
        <v>504043.70016000001</v>
      </c>
      <c r="Z81" s="26"/>
      <c r="AA81" s="26">
        <f t="shared" si="332"/>
        <v>0</v>
      </c>
      <c r="AB81" s="26"/>
      <c r="AC81" s="26">
        <f t="shared" si="333"/>
        <v>0</v>
      </c>
      <c r="AD81" s="26"/>
      <c r="AE81" s="26">
        <f t="shared" si="334"/>
        <v>0</v>
      </c>
      <c r="AF81" s="26">
        <v>2</v>
      </c>
      <c r="AG81" s="26">
        <f t="shared" si="335"/>
        <v>205265.43855999998</v>
      </c>
      <c r="AH81" s="26"/>
      <c r="AI81" s="26">
        <f t="shared" si="336"/>
        <v>0</v>
      </c>
      <c r="AJ81" s="26"/>
      <c r="AK81" s="26">
        <f t="shared" si="337"/>
        <v>0</v>
      </c>
      <c r="AL81" s="26"/>
      <c r="AM81" s="26">
        <f t="shared" si="338"/>
        <v>0</v>
      </c>
      <c r="AN81" s="26">
        <v>1</v>
      </c>
      <c r="AO81" s="26">
        <f t="shared" si="339"/>
        <v>98527.410508799978</v>
      </c>
      <c r="AP81" s="26">
        <v>2</v>
      </c>
      <c r="AQ81" s="26">
        <f t="shared" si="340"/>
        <v>197054.82101759996</v>
      </c>
      <c r="AR81" s="26">
        <v>6</v>
      </c>
      <c r="AS81" s="26">
        <f t="shared" si="341"/>
        <v>591164.46305280004</v>
      </c>
      <c r="AT81" s="26"/>
      <c r="AU81" s="26">
        <f t="shared" si="342"/>
        <v>0</v>
      </c>
      <c r="AV81" s="26"/>
      <c r="AW81" s="26">
        <f t="shared" si="343"/>
        <v>0</v>
      </c>
      <c r="AX81" s="26"/>
      <c r="AY81" s="26">
        <f t="shared" si="344"/>
        <v>0</v>
      </c>
      <c r="AZ81" s="26"/>
      <c r="BA81" s="26">
        <f t="shared" si="345"/>
        <v>0</v>
      </c>
      <c r="BB81" s="26"/>
      <c r="BC81" s="26">
        <f t="shared" si="346"/>
        <v>0</v>
      </c>
      <c r="BD81" s="26"/>
      <c r="BE81" s="26">
        <f t="shared" si="347"/>
        <v>0</v>
      </c>
      <c r="BF81" s="26"/>
      <c r="BG81" s="26">
        <f t="shared" si="348"/>
        <v>0</v>
      </c>
      <c r="BH81" s="26"/>
      <c r="BI81" s="26">
        <f t="shared" si="349"/>
        <v>0</v>
      </c>
      <c r="BJ81" s="26">
        <v>20</v>
      </c>
      <c r="BK81" s="26">
        <f t="shared" si="350"/>
        <v>1725286.7632000004</v>
      </c>
      <c r="BL81" s="26">
        <v>14</v>
      </c>
      <c r="BM81" s="26">
        <f t="shared" si="351"/>
        <v>1202151.0679359999</v>
      </c>
      <c r="BN81" s="30">
        <v>4</v>
      </c>
      <c r="BO81" s="26">
        <f t="shared" si="352"/>
        <v>412166.0804351999</v>
      </c>
      <c r="BP81" s="26"/>
      <c r="BQ81" s="26">
        <f t="shared" si="353"/>
        <v>0</v>
      </c>
      <c r="BR81" s="26"/>
      <c r="BS81" s="26">
        <f t="shared" si="354"/>
        <v>0</v>
      </c>
      <c r="BT81" s="26"/>
      <c r="BU81" s="26">
        <f t="shared" si="355"/>
        <v>0</v>
      </c>
      <c r="BV81" s="26"/>
      <c r="BW81" s="26">
        <f t="shared" si="356"/>
        <v>0</v>
      </c>
      <c r="BX81" s="26"/>
      <c r="BY81" s="26">
        <f t="shared" si="357"/>
        <v>0</v>
      </c>
      <c r="BZ81" s="26"/>
      <c r="CA81" s="26">
        <f t="shared" si="358"/>
        <v>0</v>
      </c>
      <c r="CB81" s="26"/>
      <c r="CC81" s="26">
        <f t="shared" si="359"/>
        <v>0</v>
      </c>
      <c r="CD81" s="26"/>
      <c r="CE81" s="26">
        <f t="shared" si="360"/>
        <v>0</v>
      </c>
      <c r="CF81" s="26"/>
      <c r="CG81" s="26">
        <f t="shared" si="361"/>
        <v>0</v>
      </c>
      <c r="CH81" s="26"/>
      <c r="CI81" s="26">
        <f t="shared" si="362"/>
        <v>0</v>
      </c>
      <c r="CJ81" s="26"/>
      <c r="CK81" s="26">
        <f t="shared" si="363"/>
        <v>0</v>
      </c>
      <c r="CL81" s="26">
        <v>1</v>
      </c>
      <c r="CM81" s="26">
        <f t="shared" si="364"/>
        <v>93740.182099199985</v>
      </c>
      <c r="CN81" s="26"/>
      <c r="CO81" s="26">
        <f t="shared" si="365"/>
        <v>0</v>
      </c>
      <c r="CP81" s="26"/>
      <c r="CQ81" s="26">
        <f t="shared" si="366"/>
        <v>0</v>
      </c>
      <c r="CR81" s="26"/>
      <c r="CS81" s="26">
        <f t="shared" si="367"/>
        <v>0</v>
      </c>
      <c r="CT81" s="26"/>
      <c r="CU81" s="26">
        <f t="shared" si="368"/>
        <v>0</v>
      </c>
      <c r="CV81" s="26"/>
      <c r="CW81" s="26">
        <f t="shared" si="369"/>
        <v>0</v>
      </c>
      <c r="CX81" s="26">
        <v>0</v>
      </c>
      <c r="CY81" s="26">
        <f t="shared" si="370"/>
        <v>0</v>
      </c>
      <c r="CZ81" s="26"/>
      <c r="DA81" s="26">
        <f t="shared" si="371"/>
        <v>0</v>
      </c>
      <c r="DB81" s="26"/>
      <c r="DC81" s="26">
        <f t="shared" si="372"/>
        <v>0</v>
      </c>
      <c r="DD81" s="26"/>
      <c r="DE81" s="26">
        <f t="shared" si="373"/>
        <v>0</v>
      </c>
      <c r="DF81" s="26">
        <v>0</v>
      </c>
      <c r="DG81" s="26">
        <f t="shared" si="374"/>
        <v>0</v>
      </c>
      <c r="DH81" s="26"/>
      <c r="DI81" s="26">
        <f t="shared" si="375"/>
        <v>0</v>
      </c>
      <c r="DJ81" s="26"/>
      <c r="DK81" s="26">
        <f t="shared" si="376"/>
        <v>0</v>
      </c>
      <c r="DL81" s="26">
        <v>0</v>
      </c>
      <c r="DM81" s="26">
        <f t="shared" si="377"/>
        <v>0</v>
      </c>
      <c r="DN81" s="26"/>
      <c r="DO81" s="26">
        <f t="shared" si="378"/>
        <v>0</v>
      </c>
      <c r="DP81" s="26"/>
      <c r="DQ81" s="26">
        <f t="shared" si="379"/>
        <v>0</v>
      </c>
      <c r="DR81" s="26"/>
      <c r="DS81" s="26">
        <f t="shared" si="380"/>
        <v>0</v>
      </c>
      <c r="DT81" s="27">
        <f t="shared" si="381"/>
        <v>60</v>
      </c>
      <c r="DU81" s="28">
        <f t="shared" si="381"/>
        <v>5362419.6540095992</v>
      </c>
    </row>
    <row r="82" spans="1:125" x14ac:dyDescent="0.25">
      <c r="A82" s="31"/>
      <c r="B82" s="47">
        <v>60</v>
      </c>
      <c r="C82" s="21" t="s">
        <v>211</v>
      </c>
      <c r="D82" s="22">
        <f t="shared" si="382"/>
        <v>18150.400000000001</v>
      </c>
      <c r="E82" s="22">
        <f t="shared" si="382"/>
        <v>18790</v>
      </c>
      <c r="F82" s="29">
        <v>4.51</v>
      </c>
      <c r="G82" s="23">
        <v>1</v>
      </c>
      <c r="H82" s="24"/>
      <c r="I82" s="22">
        <v>1.4</v>
      </c>
      <c r="J82" s="22">
        <v>1.68</v>
      </c>
      <c r="K82" s="22">
        <v>2.23</v>
      </c>
      <c r="L82" s="22">
        <v>2.39</v>
      </c>
      <c r="M82" s="25">
        <v>2.57</v>
      </c>
      <c r="N82" s="26"/>
      <c r="O82" s="26">
        <f t="shared" si="326"/>
        <v>0</v>
      </c>
      <c r="P82" s="26"/>
      <c r="Q82" s="26">
        <f t="shared" si="327"/>
        <v>0</v>
      </c>
      <c r="R82" s="26"/>
      <c r="S82" s="26">
        <f t="shared" si="328"/>
        <v>0</v>
      </c>
      <c r="T82" s="26"/>
      <c r="U82" s="26">
        <f t="shared" si="329"/>
        <v>0</v>
      </c>
      <c r="V82" s="26"/>
      <c r="W82" s="26">
        <f t="shared" si="330"/>
        <v>0</v>
      </c>
      <c r="X82" s="26"/>
      <c r="Y82" s="26">
        <f t="shared" si="331"/>
        <v>0</v>
      </c>
      <c r="Z82" s="26"/>
      <c r="AA82" s="26">
        <f t="shared" si="332"/>
        <v>0</v>
      </c>
      <c r="AB82" s="26"/>
      <c r="AC82" s="26">
        <f t="shared" si="333"/>
        <v>0</v>
      </c>
      <c r="AD82" s="26"/>
      <c r="AE82" s="26">
        <f t="shared" si="334"/>
        <v>0</v>
      </c>
      <c r="AF82" s="26">
        <v>4</v>
      </c>
      <c r="AG82" s="26">
        <f t="shared" si="335"/>
        <v>593427.64609333314</v>
      </c>
      <c r="AH82" s="26"/>
      <c r="AI82" s="26">
        <f t="shared" si="336"/>
        <v>0</v>
      </c>
      <c r="AJ82" s="26"/>
      <c r="AK82" s="26">
        <f t="shared" si="337"/>
        <v>0</v>
      </c>
      <c r="AL82" s="26"/>
      <c r="AM82" s="26">
        <f t="shared" si="338"/>
        <v>0</v>
      </c>
      <c r="AN82" s="26"/>
      <c r="AO82" s="26">
        <f t="shared" si="339"/>
        <v>0</v>
      </c>
      <c r="AP82" s="26"/>
      <c r="AQ82" s="26">
        <f t="shared" si="340"/>
        <v>0</v>
      </c>
      <c r="AR82" s="26"/>
      <c r="AS82" s="26">
        <f t="shared" si="341"/>
        <v>0</v>
      </c>
      <c r="AT82" s="26"/>
      <c r="AU82" s="26">
        <f t="shared" si="342"/>
        <v>0</v>
      </c>
      <c r="AV82" s="26"/>
      <c r="AW82" s="26">
        <f t="shared" si="343"/>
        <v>0</v>
      </c>
      <c r="AX82" s="26"/>
      <c r="AY82" s="26">
        <f t="shared" si="344"/>
        <v>0</v>
      </c>
      <c r="AZ82" s="26"/>
      <c r="BA82" s="26">
        <f t="shared" si="345"/>
        <v>0</v>
      </c>
      <c r="BB82" s="26"/>
      <c r="BC82" s="26">
        <f t="shared" si="346"/>
        <v>0</v>
      </c>
      <c r="BD82" s="26"/>
      <c r="BE82" s="26">
        <f t="shared" si="347"/>
        <v>0</v>
      </c>
      <c r="BF82" s="26"/>
      <c r="BG82" s="26">
        <f t="shared" si="348"/>
        <v>0</v>
      </c>
      <c r="BH82" s="26"/>
      <c r="BI82" s="26">
        <f t="shared" si="349"/>
        <v>0</v>
      </c>
      <c r="BJ82" s="26"/>
      <c r="BK82" s="26">
        <f t="shared" si="350"/>
        <v>0</v>
      </c>
      <c r="BL82" s="26"/>
      <c r="BM82" s="26">
        <f t="shared" si="351"/>
        <v>0</v>
      </c>
      <c r="BN82" s="30"/>
      <c r="BO82" s="26">
        <f t="shared" si="352"/>
        <v>0</v>
      </c>
      <c r="BP82" s="26"/>
      <c r="BQ82" s="26">
        <f t="shared" si="353"/>
        <v>0</v>
      </c>
      <c r="BR82" s="26">
        <v>2</v>
      </c>
      <c r="BS82" s="26">
        <f t="shared" si="354"/>
        <v>314613.33534399996</v>
      </c>
      <c r="BT82" s="26"/>
      <c r="BU82" s="26">
        <f t="shared" si="355"/>
        <v>0</v>
      </c>
      <c r="BV82" s="26"/>
      <c r="BW82" s="26">
        <f t="shared" si="356"/>
        <v>0</v>
      </c>
      <c r="BX82" s="26"/>
      <c r="BY82" s="26">
        <f t="shared" si="357"/>
        <v>0</v>
      </c>
      <c r="BZ82" s="26"/>
      <c r="CA82" s="26">
        <f t="shared" si="358"/>
        <v>0</v>
      </c>
      <c r="CB82" s="26"/>
      <c r="CC82" s="26">
        <f t="shared" si="359"/>
        <v>0</v>
      </c>
      <c r="CD82" s="26"/>
      <c r="CE82" s="26">
        <f t="shared" si="360"/>
        <v>0</v>
      </c>
      <c r="CF82" s="26"/>
      <c r="CG82" s="26">
        <f t="shared" si="361"/>
        <v>0</v>
      </c>
      <c r="CH82" s="26"/>
      <c r="CI82" s="26">
        <f t="shared" si="362"/>
        <v>0</v>
      </c>
      <c r="CJ82" s="26"/>
      <c r="CK82" s="26">
        <f t="shared" si="363"/>
        <v>0</v>
      </c>
      <c r="CL82" s="26"/>
      <c r="CM82" s="26">
        <f t="shared" si="364"/>
        <v>0</v>
      </c>
      <c r="CN82" s="26"/>
      <c r="CO82" s="26">
        <f t="shared" si="365"/>
        <v>0</v>
      </c>
      <c r="CP82" s="26"/>
      <c r="CQ82" s="26">
        <f t="shared" si="366"/>
        <v>0</v>
      </c>
      <c r="CR82" s="26"/>
      <c r="CS82" s="26">
        <f t="shared" si="367"/>
        <v>0</v>
      </c>
      <c r="CT82" s="26"/>
      <c r="CU82" s="26">
        <f t="shared" si="368"/>
        <v>0</v>
      </c>
      <c r="CV82" s="26"/>
      <c r="CW82" s="26">
        <f t="shared" si="369"/>
        <v>0</v>
      </c>
      <c r="CX82" s="26">
        <v>0</v>
      </c>
      <c r="CY82" s="26">
        <f t="shared" si="370"/>
        <v>0</v>
      </c>
      <c r="CZ82" s="26"/>
      <c r="DA82" s="26">
        <f t="shared" si="371"/>
        <v>0</v>
      </c>
      <c r="DB82" s="26"/>
      <c r="DC82" s="26">
        <f t="shared" si="372"/>
        <v>0</v>
      </c>
      <c r="DD82" s="26"/>
      <c r="DE82" s="26">
        <f t="shared" si="373"/>
        <v>0</v>
      </c>
      <c r="DF82" s="26">
        <v>0</v>
      </c>
      <c r="DG82" s="26">
        <f t="shared" si="374"/>
        <v>0</v>
      </c>
      <c r="DH82" s="26"/>
      <c r="DI82" s="26">
        <f t="shared" si="375"/>
        <v>0</v>
      </c>
      <c r="DJ82" s="26"/>
      <c r="DK82" s="26">
        <f t="shared" si="376"/>
        <v>0</v>
      </c>
      <c r="DL82" s="26">
        <v>0</v>
      </c>
      <c r="DM82" s="26">
        <f t="shared" si="377"/>
        <v>0</v>
      </c>
      <c r="DN82" s="26"/>
      <c r="DO82" s="26">
        <f t="shared" si="378"/>
        <v>0</v>
      </c>
      <c r="DP82" s="26"/>
      <c r="DQ82" s="26">
        <f t="shared" si="379"/>
        <v>0</v>
      </c>
      <c r="DR82" s="26"/>
      <c r="DS82" s="26">
        <f t="shared" si="380"/>
        <v>0</v>
      </c>
      <c r="DT82" s="27">
        <f t="shared" si="381"/>
        <v>6</v>
      </c>
      <c r="DU82" s="28">
        <f t="shared" si="381"/>
        <v>908040.98143733316</v>
      </c>
    </row>
    <row r="83" spans="1:125" ht="40.5" customHeight="1" x14ac:dyDescent="0.25">
      <c r="A83" s="31"/>
      <c r="B83" s="47">
        <v>61</v>
      </c>
      <c r="C83" s="21" t="s">
        <v>212</v>
      </c>
      <c r="D83" s="22">
        <f t="shared" si="382"/>
        <v>18150.400000000001</v>
      </c>
      <c r="E83" s="22">
        <f t="shared" si="382"/>
        <v>18790</v>
      </c>
      <c r="F83" s="29">
        <v>1.18</v>
      </c>
      <c r="G83" s="23">
        <v>1</v>
      </c>
      <c r="H83" s="24"/>
      <c r="I83" s="22">
        <v>1.4</v>
      </c>
      <c r="J83" s="22">
        <v>1.68</v>
      </c>
      <c r="K83" s="22">
        <v>2.23</v>
      </c>
      <c r="L83" s="22">
        <v>2.39</v>
      </c>
      <c r="M83" s="25">
        <v>2.57</v>
      </c>
      <c r="N83" s="26">
        <v>18</v>
      </c>
      <c r="O83" s="26">
        <f t="shared" si="326"/>
        <v>566773.95851999999</v>
      </c>
      <c r="P83" s="26"/>
      <c r="Q83" s="26">
        <f t="shared" si="327"/>
        <v>0</v>
      </c>
      <c r="R83" s="26">
        <v>0</v>
      </c>
      <c r="S83" s="26">
        <f t="shared" si="328"/>
        <v>0</v>
      </c>
      <c r="T83" s="26">
        <v>20</v>
      </c>
      <c r="U83" s="26">
        <f t="shared" si="329"/>
        <v>635439.7074666667</v>
      </c>
      <c r="V83" s="26">
        <v>0</v>
      </c>
      <c r="W83" s="26">
        <f t="shared" si="330"/>
        <v>0</v>
      </c>
      <c r="X83" s="26">
        <v>2</v>
      </c>
      <c r="Y83" s="26">
        <f t="shared" si="331"/>
        <v>63543.970746666651</v>
      </c>
      <c r="Z83" s="26">
        <v>0</v>
      </c>
      <c r="AA83" s="26">
        <f t="shared" si="332"/>
        <v>0</v>
      </c>
      <c r="AB83" s="26">
        <v>0</v>
      </c>
      <c r="AC83" s="26">
        <f t="shared" si="333"/>
        <v>0</v>
      </c>
      <c r="AD83" s="26"/>
      <c r="AE83" s="26">
        <f t="shared" si="334"/>
        <v>0</v>
      </c>
      <c r="AF83" s="26">
        <v>0</v>
      </c>
      <c r="AG83" s="26">
        <f t="shared" si="335"/>
        <v>0</v>
      </c>
      <c r="AH83" s="26">
        <v>0</v>
      </c>
      <c r="AI83" s="26">
        <f t="shared" si="336"/>
        <v>0</v>
      </c>
      <c r="AJ83" s="26"/>
      <c r="AK83" s="26">
        <f t="shared" si="337"/>
        <v>0</v>
      </c>
      <c r="AL83" s="26">
        <v>0</v>
      </c>
      <c r="AM83" s="26">
        <f t="shared" si="338"/>
        <v>0</v>
      </c>
      <c r="AN83" s="26">
        <v>10</v>
      </c>
      <c r="AO83" s="26">
        <f t="shared" si="339"/>
        <v>372635.719232</v>
      </c>
      <c r="AP83" s="26">
        <v>4</v>
      </c>
      <c r="AQ83" s="26">
        <f t="shared" si="340"/>
        <v>149054.28769279999</v>
      </c>
      <c r="AR83" s="26"/>
      <c r="AS83" s="26">
        <f t="shared" si="341"/>
        <v>0</v>
      </c>
      <c r="AT83" s="26">
        <v>0</v>
      </c>
      <c r="AU83" s="26">
        <f t="shared" si="342"/>
        <v>0</v>
      </c>
      <c r="AV83" s="26"/>
      <c r="AW83" s="26">
        <f t="shared" si="343"/>
        <v>0</v>
      </c>
      <c r="AX83" s="26"/>
      <c r="AY83" s="26">
        <f t="shared" si="344"/>
        <v>0</v>
      </c>
      <c r="AZ83" s="26"/>
      <c r="BA83" s="26">
        <f t="shared" si="345"/>
        <v>0</v>
      </c>
      <c r="BB83" s="26">
        <v>0</v>
      </c>
      <c r="BC83" s="26">
        <f t="shared" si="346"/>
        <v>0</v>
      </c>
      <c r="BD83" s="26">
        <v>0</v>
      </c>
      <c r="BE83" s="26">
        <f t="shared" si="347"/>
        <v>0</v>
      </c>
      <c r="BF83" s="26">
        <v>0</v>
      </c>
      <c r="BG83" s="26">
        <f t="shared" si="348"/>
        <v>0</v>
      </c>
      <c r="BH83" s="26">
        <v>0</v>
      </c>
      <c r="BI83" s="26">
        <f t="shared" si="349"/>
        <v>0</v>
      </c>
      <c r="BJ83" s="26">
        <v>543</v>
      </c>
      <c r="BK83" s="26">
        <f t="shared" si="350"/>
        <v>17715708.984819997</v>
      </c>
      <c r="BL83" s="26"/>
      <c r="BM83" s="26">
        <f t="shared" si="351"/>
        <v>0</v>
      </c>
      <c r="BN83" s="30"/>
      <c r="BO83" s="26">
        <f t="shared" si="352"/>
        <v>0</v>
      </c>
      <c r="BP83" s="26"/>
      <c r="BQ83" s="26">
        <f t="shared" si="353"/>
        <v>0</v>
      </c>
      <c r="BR83" s="26">
        <v>148</v>
      </c>
      <c r="BS83" s="26">
        <f t="shared" si="354"/>
        <v>6091360.6302080005</v>
      </c>
      <c r="BT83" s="26">
        <v>0</v>
      </c>
      <c r="BU83" s="26">
        <f t="shared" si="355"/>
        <v>0</v>
      </c>
      <c r="BV83" s="26"/>
      <c r="BW83" s="26">
        <f t="shared" si="356"/>
        <v>0</v>
      </c>
      <c r="BX83" s="26"/>
      <c r="BY83" s="26">
        <f t="shared" si="357"/>
        <v>0</v>
      </c>
      <c r="BZ83" s="26"/>
      <c r="CA83" s="26">
        <f t="shared" si="358"/>
        <v>0</v>
      </c>
      <c r="CB83" s="26">
        <v>0</v>
      </c>
      <c r="CC83" s="26">
        <f t="shared" si="359"/>
        <v>0</v>
      </c>
      <c r="CD83" s="26"/>
      <c r="CE83" s="26">
        <f t="shared" si="360"/>
        <v>0</v>
      </c>
      <c r="CF83" s="26"/>
      <c r="CG83" s="26">
        <f t="shared" si="361"/>
        <v>0</v>
      </c>
      <c r="CH83" s="26">
        <v>0</v>
      </c>
      <c r="CI83" s="26">
        <f t="shared" si="362"/>
        <v>0</v>
      </c>
      <c r="CJ83" s="26">
        <v>14</v>
      </c>
      <c r="CK83" s="26">
        <f t="shared" si="363"/>
        <v>415717.45079199999</v>
      </c>
      <c r="CL83" s="26">
        <v>20</v>
      </c>
      <c r="CM83" s="26">
        <f t="shared" si="364"/>
        <v>709060.351776</v>
      </c>
      <c r="CN83" s="26">
        <v>4</v>
      </c>
      <c r="CO83" s="26">
        <f t="shared" si="365"/>
        <v>141812.07035519998</v>
      </c>
      <c r="CP83" s="26">
        <v>8</v>
      </c>
      <c r="CQ83" s="26">
        <f t="shared" si="366"/>
        <v>237452.88082133327</v>
      </c>
      <c r="CR83" s="26">
        <v>2</v>
      </c>
      <c r="CS83" s="26">
        <f t="shared" si="367"/>
        <v>71235.864246399986</v>
      </c>
      <c r="CT83" s="26">
        <v>13</v>
      </c>
      <c r="CU83" s="26">
        <f t="shared" si="368"/>
        <v>507421.86200159992</v>
      </c>
      <c r="CV83" s="26">
        <v>0</v>
      </c>
      <c r="CW83" s="26">
        <f t="shared" si="369"/>
        <v>0</v>
      </c>
      <c r="CX83" s="26">
        <v>12</v>
      </c>
      <c r="CY83" s="26">
        <f t="shared" si="370"/>
        <v>468389.41107839992</v>
      </c>
      <c r="CZ83" s="26">
        <v>0</v>
      </c>
      <c r="DA83" s="26">
        <f t="shared" si="371"/>
        <v>0</v>
      </c>
      <c r="DB83" s="26">
        <v>4</v>
      </c>
      <c r="DC83" s="26">
        <f t="shared" si="372"/>
        <v>156129.80369279999</v>
      </c>
      <c r="DD83" s="26">
        <v>4</v>
      </c>
      <c r="DE83" s="26">
        <f t="shared" si="373"/>
        <v>155470.1455552</v>
      </c>
      <c r="DF83" s="26">
        <v>40</v>
      </c>
      <c r="DG83" s="26">
        <f t="shared" si="374"/>
        <v>1301581.4384533335</v>
      </c>
      <c r="DH83" s="26"/>
      <c r="DI83" s="26">
        <f t="shared" si="375"/>
        <v>0</v>
      </c>
      <c r="DJ83" s="26"/>
      <c r="DK83" s="26">
        <f t="shared" si="376"/>
        <v>0</v>
      </c>
      <c r="DL83" s="26">
        <v>4</v>
      </c>
      <c r="DM83" s="26">
        <f t="shared" si="377"/>
        <v>201721.63625599997</v>
      </c>
      <c r="DN83" s="26"/>
      <c r="DO83" s="26">
        <f t="shared" si="378"/>
        <v>0</v>
      </c>
      <c r="DP83" s="26">
        <v>0</v>
      </c>
      <c r="DQ83" s="26">
        <f t="shared" si="379"/>
        <v>0</v>
      </c>
      <c r="DR83" s="26"/>
      <c r="DS83" s="26">
        <f t="shared" si="380"/>
        <v>0</v>
      </c>
      <c r="DT83" s="27">
        <f t="shared" si="381"/>
        <v>870</v>
      </c>
      <c r="DU83" s="28">
        <f t="shared" si="381"/>
        <v>29960510.173714392</v>
      </c>
    </row>
    <row r="84" spans="1:125" ht="22.5" customHeight="1" x14ac:dyDescent="0.25">
      <c r="A84" s="31"/>
      <c r="B84" s="47">
        <v>62</v>
      </c>
      <c r="C84" s="21" t="s">
        <v>213</v>
      </c>
      <c r="D84" s="22">
        <f t="shared" si="382"/>
        <v>18150.400000000001</v>
      </c>
      <c r="E84" s="22">
        <f t="shared" si="382"/>
        <v>18790</v>
      </c>
      <c r="F84" s="29">
        <v>0.98</v>
      </c>
      <c r="G84" s="23">
        <v>1</v>
      </c>
      <c r="H84" s="24"/>
      <c r="I84" s="22">
        <v>1.4</v>
      </c>
      <c r="J84" s="22">
        <v>1.68</v>
      </c>
      <c r="K84" s="22">
        <v>2.23</v>
      </c>
      <c r="L84" s="22">
        <v>2.39</v>
      </c>
      <c r="M84" s="25">
        <v>2.57</v>
      </c>
      <c r="N84" s="26"/>
      <c r="O84" s="26">
        <f t="shared" si="326"/>
        <v>0</v>
      </c>
      <c r="P84" s="26"/>
      <c r="Q84" s="26">
        <f t="shared" si="327"/>
        <v>0</v>
      </c>
      <c r="R84" s="26"/>
      <c r="S84" s="26">
        <f t="shared" si="328"/>
        <v>0</v>
      </c>
      <c r="T84" s="26">
        <v>41</v>
      </c>
      <c r="U84" s="26">
        <f t="shared" si="329"/>
        <v>1081863.0273733332</v>
      </c>
      <c r="V84" s="26"/>
      <c r="W84" s="26">
        <f t="shared" si="330"/>
        <v>0</v>
      </c>
      <c r="X84" s="26"/>
      <c r="Y84" s="26">
        <f t="shared" si="331"/>
        <v>0</v>
      </c>
      <c r="Z84" s="26"/>
      <c r="AA84" s="26">
        <f t="shared" si="332"/>
        <v>0</v>
      </c>
      <c r="AB84" s="26"/>
      <c r="AC84" s="26">
        <f t="shared" si="333"/>
        <v>0</v>
      </c>
      <c r="AD84" s="26">
        <v>5</v>
      </c>
      <c r="AE84" s="26">
        <f t="shared" si="334"/>
        <v>161186.00143333332</v>
      </c>
      <c r="AF84" s="26">
        <v>968</v>
      </c>
      <c r="AG84" s="26">
        <f t="shared" si="335"/>
        <v>31205609.877493329</v>
      </c>
      <c r="AH84" s="26"/>
      <c r="AI84" s="26">
        <f t="shared" si="336"/>
        <v>0</v>
      </c>
      <c r="AJ84" s="26"/>
      <c r="AK84" s="26">
        <f t="shared" si="337"/>
        <v>0</v>
      </c>
      <c r="AL84" s="26"/>
      <c r="AM84" s="26">
        <f t="shared" si="338"/>
        <v>0</v>
      </c>
      <c r="AN84" s="26"/>
      <c r="AO84" s="26">
        <f t="shared" si="339"/>
        <v>0</v>
      </c>
      <c r="AP84" s="26"/>
      <c r="AQ84" s="26">
        <f t="shared" si="340"/>
        <v>0</v>
      </c>
      <c r="AR84" s="26"/>
      <c r="AS84" s="26">
        <f t="shared" si="341"/>
        <v>0</v>
      </c>
      <c r="AT84" s="26"/>
      <c r="AU84" s="26">
        <f t="shared" si="342"/>
        <v>0</v>
      </c>
      <c r="AV84" s="26"/>
      <c r="AW84" s="26">
        <f t="shared" si="343"/>
        <v>0</v>
      </c>
      <c r="AX84" s="26"/>
      <c r="AY84" s="26">
        <f t="shared" si="344"/>
        <v>0</v>
      </c>
      <c r="AZ84" s="26"/>
      <c r="BA84" s="26">
        <f t="shared" si="345"/>
        <v>0</v>
      </c>
      <c r="BB84" s="26"/>
      <c r="BC84" s="26">
        <f t="shared" si="346"/>
        <v>0</v>
      </c>
      <c r="BD84" s="26"/>
      <c r="BE84" s="26">
        <f t="shared" si="347"/>
        <v>0</v>
      </c>
      <c r="BF84" s="26"/>
      <c r="BG84" s="26">
        <f t="shared" si="348"/>
        <v>0</v>
      </c>
      <c r="BH84" s="26"/>
      <c r="BI84" s="26">
        <f t="shared" si="349"/>
        <v>0</v>
      </c>
      <c r="BJ84" s="26">
        <v>108</v>
      </c>
      <c r="BK84" s="26">
        <f t="shared" si="350"/>
        <v>2926351.7791200001</v>
      </c>
      <c r="BL84" s="26"/>
      <c r="BM84" s="26">
        <f t="shared" si="351"/>
        <v>0</v>
      </c>
      <c r="BN84" s="30"/>
      <c r="BO84" s="26">
        <f t="shared" si="352"/>
        <v>0</v>
      </c>
      <c r="BP84" s="26"/>
      <c r="BQ84" s="26">
        <f t="shared" si="353"/>
        <v>0</v>
      </c>
      <c r="BR84" s="26">
        <v>956</v>
      </c>
      <c r="BS84" s="26">
        <f t="shared" si="354"/>
        <v>32677931.443136007</v>
      </c>
      <c r="BT84" s="26"/>
      <c r="BU84" s="26">
        <f t="shared" si="355"/>
        <v>0</v>
      </c>
      <c r="BV84" s="26"/>
      <c r="BW84" s="26">
        <f t="shared" si="356"/>
        <v>0</v>
      </c>
      <c r="BX84" s="26"/>
      <c r="BY84" s="26">
        <f t="shared" si="357"/>
        <v>0</v>
      </c>
      <c r="BZ84" s="26"/>
      <c r="CA84" s="26">
        <f t="shared" si="358"/>
        <v>0</v>
      </c>
      <c r="CB84" s="26"/>
      <c r="CC84" s="26">
        <f t="shared" si="359"/>
        <v>0</v>
      </c>
      <c r="CD84" s="26"/>
      <c r="CE84" s="26">
        <f t="shared" si="360"/>
        <v>0</v>
      </c>
      <c r="CF84" s="26"/>
      <c r="CG84" s="26">
        <f t="shared" si="361"/>
        <v>0</v>
      </c>
      <c r="CH84" s="26"/>
      <c r="CI84" s="26">
        <f t="shared" si="362"/>
        <v>0</v>
      </c>
      <c r="CJ84" s="26">
        <v>14</v>
      </c>
      <c r="CK84" s="26">
        <f t="shared" si="363"/>
        <v>345256.86591200001</v>
      </c>
      <c r="CL84" s="26">
        <v>74</v>
      </c>
      <c r="CM84" s="26">
        <f t="shared" si="364"/>
        <v>2178858.3352032001</v>
      </c>
      <c r="CN84" s="26">
        <v>12</v>
      </c>
      <c r="CO84" s="26">
        <f t="shared" si="365"/>
        <v>353328.37868159998</v>
      </c>
      <c r="CP84" s="26">
        <v>20</v>
      </c>
      <c r="CQ84" s="26">
        <f t="shared" si="366"/>
        <v>493016.57458666665</v>
      </c>
      <c r="CR84" s="26"/>
      <c r="CS84" s="26">
        <f t="shared" si="367"/>
        <v>0</v>
      </c>
      <c r="CT84" s="26">
        <v>22</v>
      </c>
      <c r="CU84" s="26">
        <f t="shared" si="368"/>
        <v>713169.18805439991</v>
      </c>
      <c r="CV84" s="26"/>
      <c r="CW84" s="26">
        <f t="shared" si="369"/>
        <v>0</v>
      </c>
      <c r="CX84" s="26">
        <v>6</v>
      </c>
      <c r="CY84" s="26">
        <f t="shared" si="370"/>
        <v>194500.68765119999</v>
      </c>
      <c r="CZ84" s="26"/>
      <c r="DA84" s="26">
        <f t="shared" si="371"/>
        <v>0</v>
      </c>
      <c r="DB84" s="26"/>
      <c r="DC84" s="26">
        <f t="shared" si="372"/>
        <v>0</v>
      </c>
      <c r="DD84" s="26">
        <v>2</v>
      </c>
      <c r="DE84" s="26">
        <f t="shared" si="373"/>
        <v>64559.63671359999</v>
      </c>
      <c r="DF84" s="26">
        <v>36</v>
      </c>
      <c r="DG84" s="26">
        <f t="shared" si="374"/>
        <v>972876.97348799987</v>
      </c>
      <c r="DH84" s="26"/>
      <c r="DI84" s="26">
        <f t="shared" si="375"/>
        <v>0</v>
      </c>
      <c r="DJ84" s="26">
        <v>16</v>
      </c>
      <c r="DK84" s="26">
        <f t="shared" si="376"/>
        <v>674110.48947199993</v>
      </c>
      <c r="DL84" s="26">
        <v>6</v>
      </c>
      <c r="DM84" s="26">
        <f t="shared" si="377"/>
        <v>251297.29262399999</v>
      </c>
      <c r="DN84" s="26">
        <v>2</v>
      </c>
      <c r="DO84" s="26">
        <f t="shared" si="378"/>
        <v>83765.764207999993</v>
      </c>
      <c r="DP84" s="26"/>
      <c r="DQ84" s="26">
        <f t="shared" si="379"/>
        <v>0</v>
      </c>
      <c r="DR84" s="26">
        <v>4</v>
      </c>
      <c r="DS84" s="26">
        <f t="shared" si="380"/>
        <v>254789.20908933331</v>
      </c>
      <c r="DT84" s="27">
        <f t="shared" si="381"/>
        <v>2292</v>
      </c>
      <c r="DU84" s="28">
        <f t="shared" si="381"/>
        <v>74632471.524240002</v>
      </c>
    </row>
    <row r="85" spans="1:125" ht="30" x14ac:dyDescent="0.25">
      <c r="A85" s="31"/>
      <c r="B85" s="47">
        <v>63</v>
      </c>
      <c r="C85" s="21" t="s">
        <v>214</v>
      </c>
      <c r="D85" s="22">
        <f t="shared" si="382"/>
        <v>18150.400000000001</v>
      </c>
      <c r="E85" s="22">
        <f t="shared" si="382"/>
        <v>18790</v>
      </c>
      <c r="F85" s="29">
        <v>0.35</v>
      </c>
      <c r="G85" s="23">
        <v>1</v>
      </c>
      <c r="H85" s="24"/>
      <c r="I85" s="22">
        <v>1.4</v>
      </c>
      <c r="J85" s="22">
        <v>1.68</v>
      </c>
      <c r="K85" s="22">
        <v>2.23</v>
      </c>
      <c r="L85" s="22">
        <v>2.39</v>
      </c>
      <c r="M85" s="25">
        <v>2.57</v>
      </c>
      <c r="N85" s="26">
        <v>116</v>
      </c>
      <c r="O85" s="26">
        <f t="shared" si="326"/>
        <v>1083381.4837999998</v>
      </c>
      <c r="P85" s="26">
        <v>0</v>
      </c>
      <c r="Q85" s="26">
        <f t="shared" si="327"/>
        <v>0</v>
      </c>
      <c r="R85" s="26">
        <v>0</v>
      </c>
      <c r="S85" s="26">
        <f t="shared" si="328"/>
        <v>0</v>
      </c>
      <c r="T85" s="26"/>
      <c r="U85" s="26">
        <f t="shared" si="329"/>
        <v>0</v>
      </c>
      <c r="V85" s="26">
        <v>0</v>
      </c>
      <c r="W85" s="26">
        <f t="shared" si="330"/>
        <v>0</v>
      </c>
      <c r="X85" s="26">
        <v>4</v>
      </c>
      <c r="Y85" s="26">
        <f t="shared" si="331"/>
        <v>37695.575866666666</v>
      </c>
      <c r="Z85" s="26">
        <v>0</v>
      </c>
      <c r="AA85" s="26">
        <f t="shared" si="332"/>
        <v>0</v>
      </c>
      <c r="AB85" s="26">
        <v>0</v>
      </c>
      <c r="AC85" s="26">
        <f t="shared" si="333"/>
        <v>0</v>
      </c>
      <c r="AD85" s="26">
        <v>0</v>
      </c>
      <c r="AE85" s="26">
        <f t="shared" si="334"/>
        <v>0</v>
      </c>
      <c r="AF85" s="26">
        <v>0</v>
      </c>
      <c r="AG85" s="26">
        <f t="shared" si="335"/>
        <v>0</v>
      </c>
      <c r="AH85" s="26">
        <v>0</v>
      </c>
      <c r="AI85" s="26">
        <f t="shared" si="336"/>
        <v>0</v>
      </c>
      <c r="AJ85" s="26"/>
      <c r="AK85" s="26">
        <f t="shared" si="337"/>
        <v>0</v>
      </c>
      <c r="AL85" s="26">
        <v>194</v>
      </c>
      <c r="AM85" s="26">
        <f t="shared" si="338"/>
        <v>1786861.9587466668</v>
      </c>
      <c r="AN85" s="26"/>
      <c r="AO85" s="26">
        <f t="shared" si="339"/>
        <v>0</v>
      </c>
      <c r="AP85" s="26">
        <v>0</v>
      </c>
      <c r="AQ85" s="26">
        <f t="shared" si="340"/>
        <v>0</v>
      </c>
      <c r="AR85" s="26"/>
      <c r="AS85" s="26">
        <f t="shared" si="341"/>
        <v>0</v>
      </c>
      <c r="AT85" s="26">
        <v>0</v>
      </c>
      <c r="AU85" s="26">
        <f t="shared" si="342"/>
        <v>0</v>
      </c>
      <c r="AV85" s="26"/>
      <c r="AW85" s="26">
        <f t="shared" si="343"/>
        <v>0</v>
      </c>
      <c r="AX85" s="26"/>
      <c r="AY85" s="26">
        <f t="shared" si="344"/>
        <v>0</v>
      </c>
      <c r="AZ85" s="26"/>
      <c r="BA85" s="26">
        <f t="shared" si="345"/>
        <v>0</v>
      </c>
      <c r="BB85" s="26">
        <v>0</v>
      </c>
      <c r="BC85" s="26">
        <f t="shared" si="346"/>
        <v>0</v>
      </c>
      <c r="BD85" s="26">
        <v>0</v>
      </c>
      <c r="BE85" s="26">
        <f t="shared" si="347"/>
        <v>0</v>
      </c>
      <c r="BF85" s="26">
        <v>0</v>
      </c>
      <c r="BG85" s="26">
        <f t="shared" si="348"/>
        <v>0</v>
      </c>
      <c r="BH85" s="26">
        <v>0</v>
      </c>
      <c r="BI85" s="26">
        <f t="shared" si="349"/>
        <v>0</v>
      </c>
      <c r="BJ85" s="26">
        <v>200</v>
      </c>
      <c r="BK85" s="26">
        <f t="shared" si="350"/>
        <v>1935417.8433333333</v>
      </c>
      <c r="BL85" s="26">
        <v>2</v>
      </c>
      <c r="BM85" s="26">
        <f t="shared" si="351"/>
        <v>19265.241473333332</v>
      </c>
      <c r="BN85" s="30">
        <v>69</v>
      </c>
      <c r="BO85" s="26">
        <f t="shared" si="352"/>
        <v>797580.99699599994</v>
      </c>
      <c r="BP85" s="26"/>
      <c r="BQ85" s="26">
        <f t="shared" si="353"/>
        <v>0</v>
      </c>
      <c r="BR85" s="26">
        <v>120</v>
      </c>
      <c r="BS85" s="26">
        <f t="shared" si="354"/>
        <v>1464940.1424000002</v>
      </c>
      <c r="BT85" s="26"/>
      <c r="BU85" s="26">
        <f t="shared" si="355"/>
        <v>0</v>
      </c>
      <c r="BV85" s="26">
        <v>2</v>
      </c>
      <c r="BW85" s="26">
        <f t="shared" si="356"/>
        <v>14150.272593333331</v>
      </c>
      <c r="BX85" s="26">
        <v>0</v>
      </c>
      <c r="BY85" s="26">
        <f t="shared" si="357"/>
        <v>0</v>
      </c>
      <c r="BZ85" s="26">
        <v>2</v>
      </c>
      <c r="CA85" s="26">
        <f t="shared" si="358"/>
        <v>15764.126793333329</v>
      </c>
      <c r="CB85" s="26">
        <v>0</v>
      </c>
      <c r="CC85" s="26">
        <f t="shared" si="359"/>
        <v>0</v>
      </c>
      <c r="CD85" s="26"/>
      <c r="CE85" s="26">
        <f t="shared" si="360"/>
        <v>0</v>
      </c>
      <c r="CF85" s="26"/>
      <c r="CG85" s="26">
        <f t="shared" si="361"/>
        <v>0</v>
      </c>
      <c r="CH85" s="26"/>
      <c r="CI85" s="26">
        <f t="shared" si="362"/>
        <v>0</v>
      </c>
      <c r="CJ85" s="26">
        <v>6</v>
      </c>
      <c r="CK85" s="26">
        <f t="shared" si="363"/>
        <v>52845.438659999993</v>
      </c>
      <c r="CL85" s="26">
        <v>24</v>
      </c>
      <c r="CM85" s="26">
        <f t="shared" si="364"/>
        <v>252377.413344</v>
      </c>
      <c r="CN85" s="26">
        <v>14</v>
      </c>
      <c r="CO85" s="26">
        <f t="shared" si="365"/>
        <v>147220.15778400001</v>
      </c>
      <c r="CP85" s="26">
        <v>20</v>
      </c>
      <c r="CQ85" s="26">
        <f t="shared" si="366"/>
        <v>176077.34806666666</v>
      </c>
      <c r="CR85" s="26">
        <v>4</v>
      </c>
      <c r="CS85" s="26">
        <f t="shared" si="367"/>
        <v>42258.563535999994</v>
      </c>
      <c r="CT85" s="26">
        <v>46</v>
      </c>
      <c r="CU85" s="26">
        <f t="shared" si="368"/>
        <v>532561.40666399989</v>
      </c>
      <c r="CV85" s="26"/>
      <c r="CW85" s="26">
        <f t="shared" si="369"/>
        <v>0</v>
      </c>
      <c r="CX85" s="26">
        <v>18</v>
      </c>
      <c r="CY85" s="26">
        <f t="shared" si="370"/>
        <v>208393.59391200001</v>
      </c>
      <c r="CZ85" s="26">
        <v>0</v>
      </c>
      <c r="DA85" s="26">
        <f t="shared" si="371"/>
        <v>0</v>
      </c>
      <c r="DB85" s="26">
        <v>46</v>
      </c>
      <c r="DC85" s="26">
        <f t="shared" si="372"/>
        <v>532561.40666399989</v>
      </c>
      <c r="DD85" s="26">
        <v>55</v>
      </c>
      <c r="DE85" s="26">
        <f t="shared" si="373"/>
        <v>634067.86057999998</v>
      </c>
      <c r="DF85" s="26">
        <v>16</v>
      </c>
      <c r="DG85" s="26">
        <f t="shared" si="374"/>
        <v>154424.91642666663</v>
      </c>
      <c r="DH85" s="26"/>
      <c r="DI85" s="26">
        <f t="shared" si="375"/>
        <v>0</v>
      </c>
      <c r="DJ85" s="26">
        <v>2</v>
      </c>
      <c r="DK85" s="26">
        <f t="shared" si="376"/>
        <v>30094.218279999994</v>
      </c>
      <c r="DL85" s="26">
        <v>18</v>
      </c>
      <c r="DM85" s="26">
        <f t="shared" si="377"/>
        <v>269247.09924000001</v>
      </c>
      <c r="DN85" s="26">
        <v>10</v>
      </c>
      <c r="DO85" s="26">
        <f t="shared" si="378"/>
        <v>149581.7218</v>
      </c>
      <c r="DP85" s="26"/>
      <c r="DQ85" s="26">
        <f t="shared" si="379"/>
        <v>0</v>
      </c>
      <c r="DR85" s="26">
        <v>18</v>
      </c>
      <c r="DS85" s="26">
        <f t="shared" si="380"/>
        <v>409482.657465</v>
      </c>
      <c r="DT85" s="27">
        <f t="shared" si="381"/>
        <v>1006</v>
      </c>
      <c r="DU85" s="28">
        <f t="shared" si="381"/>
        <v>10746251.444424998</v>
      </c>
    </row>
    <row r="86" spans="1:125" ht="30" x14ac:dyDescent="0.25">
      <c r="A86" s="31"/>
      <c r="B86" s="47">
        <v>64</v>
      </c>
      <c r="C86" s="21" t="s">
        <v>215</v>
      </c>
      <c r="D86" s="22">
        <f t="shared" si="382"/>
        <v>18150.400000000001</v>
      </c>
      <c r="E86" s="22">
        <f t="shared" si="382"/>
        <v>18790</v>
      </c>
      <c r="F86" s="29">
        <v>0.5</v>
      </c>
      <c r="G86" s="23">
        <v>1</v>
      </c>
      <c r="H86" s="24"/>
      <c r="I86" s="22">
        <v>1.4</v>
      </c>
      <c r="J86" s="22">
        <v>1.68</v>
      </c>
      <c r="K86" s="22">
        <v>2.23</v>
      </c>
      <c r="L86" s="22">
        <v>2.39</v>
      </c>
      <c r="M86" s="25">
        <v>2.57</v>
      </c>
      <c r="N86" s="26">
        <v>32</v>
      </c>
      <c r="O86" s="26">
        <f t="shared" si="326"/>
        <v>426948.3679999999</v>
      </c>
      <c r="P86" s="26"/>
      <c r="Q86" s="26">
        <f t="shared" si="327"/>
        <v>0</v>
      </c>
      <c r="R86" s="26"/>
      <c r="S86" s="26">
        <f t="shared" si="328"/>
        <v>0</v>
      </c>
      <c r="T86" s="26"/>
      <c r="U86" s="26">
        <f t="shared" si="329"/>
        <v>0</v>
      </c>
      <c r="V86" s="26"/>
      <c r="W86" s="26">
        <f t="shared" si="330"/>
        <v>0</v>
      </c>
      <c r="X86" s="26"/>
      <c r="Y86" s="26">
        <f t="shared" si="331"/>
        <v>0</v>
      </c>
      <c r="Z86" s="26"/>
      <c r="AA86" s="26">
        <f t="shared" si="332"/>
        <v>0</v>
      </c>
      <c r="AB86" s="26"/>
      <c r="AC86" s="26">
        <f t="shared" si="333"/>
        <v>0</v>
      </c>
      <c r="AD86" s="26"/>
      <c r="AE86" s="26">
        <f t="shared" si="334"/>
        <v>0</v>
      </c>
      <c r="AF86" s="26">
        <v>1462</v>
      </c>
      <c r="AG86" s="26">
        <f t="shared" si="335"/>
        <v>24046319.805666663</v>
      </c>
      <c r="AH86" s="26"/>
      <c r="AI86" s="26">
        <f t="shared" si="336"/>
        <v>0</v>
      </c>
      <c r="AJ86" s="26"/>
      <c r="AK86" s="26">
        <f t="shared" si="337"/>
        <v>0</v>
      </c>
      <c r="AL86" s="26">
        <v>242</v>
      </c>
      <c r="AM86" s="26">
        <f t="shared" si="338"/>
        <v>3184245.9058666667</v>
      </c>
      <c r="AN86" s="26"/>
      <c r="AO86" s="26">
        <f t="shared" si="339"/>
        <v>0</v>
      </c>
      <c r="AP86" s="26"/>
      <c r="AQ86" s="26">
        <f t="shared" si="340"/>
        <v>0</v>
      </c>
      <c r="AR86" s="26"/>
      <c r="AS86" s="26">
        <f t="shared" si="341"/>
        <v>0</v>
      </c>
      <c r="AT86" s="26"/>
      <c r="AU86" s="26">
        <f t="shared" si="342"/>
        <v>0</v>
      </c>
      <c r="AV86" s="26"/>
      <c r="AW86" s="26">
        <f t="shared" si="343"/>
        <v>0</v>
      </c>
      <c r="AX86" s="26"/>
      <c r="AY86" s="26">
        <f t="shared" si="344"/>
        <v>0</v>
      </c>
      <c r="AZ86" s="26"/>
      <c r="BA86" s="26">
        <f t="shared" si="345"/>
        <v>0</v>
      </c>
      <c r="BB86" s="26"/>
      <c r="BC86" s="26">
        <f t="shared" si="346"/>
        <v>0</v>
      </c>
      <c r="BD86" s="26"/>
      <c r="BE86" s="26">
        <f t="shared" si="347"/>
        <v>0</v>
      </c>
      <c r="BF86" s="26"/>
      <c r="BG86" s="26">
        <f t="shared" si="348"/>
        <v>0</v>
      </c>
      <c r="BH86" s="26"/>
      <c r="BI86" s="26">
        <f t="shared" si="349"/>
        <v>0</v>
      </c>
      <c r="BJ86" s="26">
        <v>78</v>
      </c>
      <c r="BK86" s="26">
        <f t="shared" si="350"/>
        <v>1078304.227</v>
      </c>
      <c r="BL86" s="26"/>
      <c r="BM86" s="26">
        <f t="shared" si="351"/>
        <v>0</v>
      </c>
      <c r="BN86" s="30">
        <v>160</v>
      </c>
      <c r="BO86" s="26">
        <f t="shared" si="352"/>
        <v>2642090.2591999997</v>
      </c>
      <c r="BP86" s="26">
        <v>46</v>
      </c>
      <c r="BQ86" s="26">
        <f t="shared" si="353"/>
        <v>802229.12560000014</v>
      </c>
      <c r="BR86" s="26">
        <v>1535</v>
      </c>
      <c r="BS86" s="26">
        <f t="shared" si="354"/>
        <v>26770037.126000002</v>
      </c>
      <c r="BT86" s="26"/>
      <c r="BU86" s="26">
        <f t="shared" si="355"/>
        <v>0</v>
      </c>
      <c r="BV86" s="26"/>
      <c r="BW86" s="26">
        <f t="shared" si="356"/>
        <v>0</v>
      </c>
      <c r="BX86" s="26"/>
      <c r="BY86" s="26">
        <f t="shared" si="357"/>
        <v>0</v>
      </c>
      <c r="BZ86" s="26"/>
      <c r="CA86" s="26">
        <f t="shared" si="358"/>
        <v>0</v>
      </c>
      <c r="CB86" s="26"/>
      <c r="CC86" s="26">
        <f t="shared" si="359"/>
        <v>0</v>
      </c>
      <c r="CD86" s="26"/>
      <c r="CE86" s="26">
        <f t="shared" si="360"/>
        <v>0</v>
      </c>
      <c r="CF86" s="26"/>
      <c r="CG86" s="26">
        <f t="shared" si="361"/>
        <v>0</v>
      </c>
      <c r="CH86" s="26">
        <v>26</v>
      </c>
      <c r="CI86" s="26">
        <f t="shared" si="362"/>
        <v>324110.33806666662</v>
      </c>
      <c r="CJ86" s="26">
        <v>141</v>
      </c>
      <c r="CK86" s="26">
        <f t="shared" si="363"/>
        <v>1774096.8692999999</v>
      </c>
      <c r="CL86" s="26">
        <v>346</v>
      </c>
      <c r="CM86" s="26">
        <f t="shared" si="364"/>
        <v>5197772.917679999</v>
      </c>
      <c r="CN86" s="26">
        <v>274</v>
      </c>
      <c r="CO86" s="26">
        <f t="shared" si="365"/>
        <v>4116155.431919999</v>
      </c>
      <c r="CP86" s="26">
        <v>84</v>
      </c>
      <c r="CQ86" s="26">
        <f t="shared" si="366"/>
        <v>1056464.0883999998</v>
      </c>
      <c r="CR86" s="26">
        <v>103</v>
      </c>
      <c r="CS86" s="26">
        <f t="shared" si="367"/>
        <v>1554511.4443599998</v>
      </c>
      <c r="CT86" s="26">
        <v>100</v>
      </c>
      <c r="CU86" s="26">
        <f t="shared" si="368"/>
        <v>1653917.412</v>
      </c>
      <c r="CV86" s="26">
        <v>46</v>
      </c>
      <c r="CW86" s="26">
        <f t="shared" si="369"/>
        <v>760802.00952000008</v>
      </c>
      <c r="CX86" s="26">
        <v>300</v>
      </c>
      <c r="CY86" s="26">
        <f t="shared" si="370"/>
        <v>4961752.2359999996</v>
      </c>
      <c r="CZ86" s="26"/>
      <c r="DA86" s="26">
        <f t="shared" si="371"/>
        <v>0</v>
      </c>
      <c r="DB86" s="26">
        <v>192</v>
      </c>
      <c r="DC86" s="26">
        <f t="shared" si="372"/>
        <v>3175521.4310400002</v>
      </c>
      <c r="DD86" s="26">
        <v>468</v>
      </c>
      <c r="DE86" s="26">
        <f t="shared" si="373"/>
        <v>7707630.0974399997</v>
      </c>
      <c r="DF86" s="26">
        <v>326</v>
      </c>
      <c r="DG86" s="26">
        <f t="shared" si="374"/>
        <v>4494868.1031333338</v>
      </c>
      <c r="DH86" s="26"/>
      <c r="DI86" s="26">
        <f t="shared" si="375"/>
        <v>0</v>
      </c>
      <c r="DJ86" s="26">
        <v>2</v>
      </c>
      <c r="DK86" s="26">
        <f t="shared" si="376"/>
        <v>42991.740399999995</v>
      </c>
      <c r="DL86" s="26">
        <v>220</v>
      </c>
      <c r="DM86" s="26">
        <f t="shared" si="377"/>
        <v>4701139.8279999997</v>
      </c>
      <c r="DN86" s="26">
        <v>73</v>
      </c>
      <c r="DO86" s="26">
        <f t="shared" si="378"/>
        <v>1559923.6702000001</v>
      </c>
      <c r="DP86" s="26">
        <v>36</v>
      </c>
      <c r="DQ86" s="26">
        <f t="shared" si="379"/>
        <v>1027195.5117000001</v>
      </c>
      <c r="DR86" s="26">
        <v>176</v>
      </c>
      <c r="DS86" s="26">
        <f t="shared" si="380"/>
        <v>5719757.7550666658</v>
      </c>
      <c r="DT86" s="27">
        <f t="shared" si="381"/>
        <v>6468</v>
      </c>
      <c r="DU86" s="28">
        <f t="shared" si="381"/>
        <v>108778785.70156001</v>
      </c>
    </row>
    <row r="87" spans="1:125" x14ac:dyDescent="0.25">
      <c r="A87" s="31"/>
      <c r="B87" s="47">
        <v>65</v>
      </c>
      <c r="C87" s="21" t="s">
        <v>216</v>
      </c>
      <c r="D87" s="22">
        <f t="shared" si="382"/>
        <v>18150.400000000001</v>
      </c>
      <c r="E87" s="22">
        <f t="shared" si="382"/>
        <v>18790</v>
      </c>
      <c r="F87" s="33">
        <v>2.2999999999999998</v>
      </c>
      <c r="G87" s="23">
        <v>1</v>
      </c>
      <c r="H87" s="24"/>
      <c r="I87" s="22">
        <v>1.4</v>
      </c>
      <c r="J87" s="22">
        <v>1.68</v>
      </c>
      <c r="K87" s="22">
        <v>2.23</v>
      </c>
      <c r="L87" s="22">
        <v>2.39</v>
      </c>
      <c r="M87" s="25">
        <v>2.57</v>
      </c>
      <c r="N87" s="26">
        <v>6</v>
      </c>
      <c r="O87" s="26">
        <f t="shared" si="326"/>
        <v>368242.96739999996</v>
      </c>
      <c r="P87" s="26"/>
      <c r="Q87" s="26">
        <f t="shared" si="327"/>
        <v>0</v>
      </c>
      <c r="R87" s="26"/>
      <c r="S87" s="26">
        <f t="shared" si="328"/>
        <v>0</v>
      </c>
      <c r="T87" s="26"/>
      <c r="U87" s="26">
        <f t="shared" si="329"/>
        <v>0</v>
      </c>
      <c r="V87" s="26"/>
      <c r="W87" s="26">
        <f t="shared" si="330"/>
        <v>0</v>
      </c>
      <c r="X87" s="26"/>
      <c r="Y87" s="26">
        <f t="shared" si="331"/>
        <v>0</v>
      </c>
      <c r="Z87" s="26"/>
      <c r="AA87" s="26">
        <f t="shared" si="332"/>
        <v>0</v>
      </c>
      <c r="AB87" s="26"/>
      <c r="AC87" s="26">
        <f t="shared" si="333"/>
        <v>0</v>
      </c>
      <c r="AD87" s="26"/>
      <c r="AE87" s="26">
        <f t="shared" si="334"/>
        <v>0</v>
      </c>
      <c r="AF87" s="26"/>
      <c r="AG87" s="26">
        <f t="shared" si="335"/>
        <v>0</v>
      </c>
      <c r="AH87" s="26"/>
      <c r="AI87" s="26">
        <f t="shared" si="336"/>
        <v>0</v>
      </c>
      <c r="AJ87" s="26"/>
      <c r="AK87" s="26">
        <f t="shared" si="337"/>
        <v>0</v>
      </c>
      <c r="AL87" s="26"/>
      <c r="AM87" s="26">
        <f t="shared" si="338"/>
        <v>0</v>
      </c>
      <c r="AN87" s="26"/>
      <c r="AO87" s="26">
        <f t="shared" si="339"/>
        <v>0</v>
      </c>
      <c r="AP87" s="26"/>
      <c r="AQ87" s="26">
        <f t="shared" si="340"/>
        <v>0</v>
      </c>
      <c r="AR87" s="26"/>
      <c r="AS87" s="26">
        <f t="shared" si="341"/>
        <v>0</v>
      </c>
      <c r="AT87" s="26"/>
      <c r="AU87" s="26">
        <f t="shared" si="342"/>
        <v>0</v>
      </c>
      <c r="AV87" s="26"/>
      <c r="AW87" s="26">
        <f t="shared" si="343"/>
        <v>0</v>
      </c>
      <c r="AX87" s="26"/>
      <c r="AY87" s="26">
        <f t="shared" si="344"/>
        <v>0</v>
      </c>
      <c r="AZ87" s="26"/>
      <c r="BA87" s="26">
        <f t="shared" si="345"/>
        <v>0</v>
      </c>
      <c r="BB87" s="26"/>
      <c r="BC87" s="26">
        <f t="shared" si="346"/>
        <v>0</v>
      </c>
      <c r="BD87" s="26"/>
      <c r="BE87" s="26">
        <f t="shared" si="347"/>
        <v>0</v>
      </c>
      <c r="BF87" s="26"/>
      <c r="BG87" s="26">
        <f t="shared" si="348"/>
        <v>0</v>
      </c>
      <c r="BH87" s="26"/>
      <c r="BI87" s="26">
        <f t="shared" si="349"/>
        <v>0</v>
      </c>
      <c r="BJ87" s="26">
        <v>2</v>
      </c>
      <c r="BK87" s="26">
        <f t="shared" si="350"/>
        <v>127184.60113333329</v>
      </c>
      <c r="BL87" s="26"/>
      <c r="BM87" s="26">
        <f t="shared" si="351"/>
        <v>0</v>
      </c>
      <c r="BN87" s="30"/>
      <c r="BO87" s="26">
        <f t="shared" si="352"/>
        <v>0</v>
      </c>
      <c r="BP87" s="26"/>
      <c r="BQ87" s="26">
        <f t="shared" si="353"/>
        <v>0</v>
      </c>
      <c r="BR87" s="26"/>
      <c r="BS87" s="26">
        <f t="shared" si="354"/>
        <v>0</v>
      </c>
      <c r="BT87" s="26"/>
      <c r="BU87" s="26">
        <f t="shared" si="355"/>
        <v>0</v>
      </c>
      <c r="BV87" s="26"/>
      <c r="BW87" s="26">
        <f t="shared" si="356"/>
        <v>0</v>
      </c>
      <c r="BX87" s="26"/>
      <c r="BY87" s="26">
        <f t="shared" si="357"/>
        <v>0</v>
      </c>
      <c r="BZ87" s="26"/>
      <c r="CA87" s="26">
        <f t="shared" si="358"/>
        <v>0</v>
      </c>
      <c r="CB87" s="26"/>
      <c r="CC87" s="26">
        <f t="shared" si="359"/>
        <v>0</v>
      </c>
      <c r="CD87" s="26"/>
      <c r="CE87" s="26">
        <f t="shared" si="360"/>
        <v>0</v>
      </c>
      <c r="CF87" s="26"/>
      <c r="CG87" s="26">
        <f t="shared" si="361"/>
        <v>0</v>
      </c>
      <c r="CH87" s="26"/>
      <c r="CI87" s="26">
        <f t="shared" si="362"/>
        <v>0</v>
      </c>
      <c r="CJ87" s="26"/>
      <c r="CK87" s="26">
        <f t="shared" si="363"/>
        <v>0</v>
      </c>
      <c r="CL87" s="26"/>
      <c r="CM87" s="26">
        <f t="shared" si="364"/>
        <v>0</v>
      </c>
      <c r="CN87" s="26"/>
      <c r="CO87" s="26">
        <f t="shared" si="365"/>
        <v>0</v>
      </c>
      <c r="CP87" s="26"/>
      <c r="CQ87" s="26">
        <f t="shared" si="366"/>
        <v>0</v>
      </c>
      <c r="CR87" s="26"/>
      <c r="CS87" s="26">
        <f t="shared" si="367"/>
        <v>0</v>
      </c>
      <c r="CT87" s="26">
        <v>1</v>
      </c>
      <c r="CU87" s="26">
        <f t="shared" si="368"/>
        <v>76080.20095199997</v>
      </c>
      <c r="CV87" s="26"/>
      <c r="CW87" s="26">
        <f t="shared" si="369"/>
        <v>0</v>
      </c>
      <c r="CX87" s="26"/>
      <c r="CY87" s="26">
        <f t="shared" si="370"/>
        <v>0</v>
      </c>
      <c r="CZ87" s="26"/>
      <c r="DA87" s="26">
        <f t="shared" si="371"/>
        <v>0</v>
      </c>
      <c r="DB87" s="26"/>
      <c r="DC87" s="26">
        <f t="shared" si="372"/>
        <v>0</v>
      </c>
      <c r="DD87" s="26"/>
      <c r="DE87" s="26">
        <f t="shared" si="373"/>
        <v>0</v>
      </c>
      <c r="DF87" s="26"/>
      <c r="DG87" s="26">
        <f t="shared" si="374"/>
        <v>0</v>
      </c>
      <c r="DH87" s="26"/>
      <c r="DI87" s="26">
        <f t="shared" si="375"/>
        <v>0</v>
      </c>
      <c r="DJ87" s="26"/>
      <c r="DK87" s="26">
        <f t="shared" si="376"/>
        <v>0</v>
      </c>
      <c r="DL87" s="26"/>
      <c r="DM87" s="26">
        <f t="shared" si="377"/>
        <v>0</v>
      </c>
      <c r="DN87" s="26"/>
      <c r="DO87" s="26">
        <f t="shared" si="378"/>
        <v>0</v>
      </c>
      <c r="DP87" s="26"/>
      <c r="DQ87" s="26">
        <f t="shared" si="379"/>
        <v>0</v>
      </c>
      <c r="DR87" s="26"/>
      <c r="DS87" s="26">
        <f t="shared" si="380"/>
        <v>0</v>
      </c>
      <c r="DT87" s="27">
        <f t="shared" si="381"/>
        <v>9</v>
      </c>
      <c r="DU87" s="28">
        <f t="shared" si="381"/>
        <v>571507.76948533324</v>
      </c>
    </row>
    <row r="88" spans="1:125" x14ac:dyDescent="0.25">
      <c r="A88" s="31">
        <v>13</v>
      </c>
      <c r="B88" s="59"/>
      <c r="C88" s="35" t="s">
        <v>217</v>
      </c>
      <c r="D88" s="22">
        <f t="shared" si="382"/>
        <v>18150.400000000001</v>
      </c>
      <c r="E88" s="22">
        <f t="shared" si="382"/>
        <v>18790</v>
      </c>
      <c r="F88" s="48"/>
      <c r="G88" s="23"/>
      <c r="H88" s="24"/>
      <c r="I88" s="22"/>
      <c r="J88" s="22"/>
      <c r="K88" s="22"/>
      <c r="L88" s="22"/>
      <c r="M88" s="25">
        <v>2.57</v>
      </c>
      <c r="N88" s="34">
        <f>SUM(N89:N95)</f>
        <v>543</v>
      </c>
      <c r="O88" s="34">
        <f>SUM(O89:O95)</f>
        <v>18549839.218679994</v>
      </c>
      <c r="P88" s="34">
        <f t="shared" ref="P88:BW88" si="383">SUM(P89:P95)</f>
        <v>2385</v>
      </c>
      <c r="Q88" s="34">
        <f t="shared" si="383"/>
        <v>85263190.14598</v>
      </c>
      <c r="R88" s="34">
        <f>SUM(R89:R95)</f>
        <v>0</v>
      </c>
      <c r="S88" s="34">
        <f>SUM(S89:S95)</f>
        <v>0</v>
      </c>
      <c r="T88" s="34">
        <f>SUM(T89:T95)</f>
        <v>0</v>
      </c>
      <c r="U88" s="34">
        <f>SUM(U89:U95)</f>
        <v>0</v>
      </c>
      <c r="V88" s="34">
        <f t="shared" si="383"/>
        <v>0</v>
      </c>
      <c r="W88" s="34">
        <f t="shared" si="383"/>
        <v>0</v>
      </c>
      <c r="X88" s="34">
        <f t="shared" si="383"/>
        <v>406</v>
      </c>
      <c r="Y88" s="34">
        <f t="shared" si="383"/>
        <v>17274266.895013329</v>
      </c>
      <c r="Z88" s="34">
        <f t="shared" si="383"/>
        <v>150</v>
      </c>
      <c r="AA88" s="34">
        <f t="shared" si="383"/>
        <v>6990209.2458333336</v>
      </c>
      <c r="AB88" s="34">
        <f t="shared" si="383"/>
        <v>0</v>
      </c>
      <c r="AC88" s="34">
        <f t="shared" si="383"/>
        <v>0</v>
      </c>
      <c r="AD88" s="34">
        <f t="shared" si="383"/>
        <v>0</v>
      </c>
      <c r="AE88" s="34">
        <f t="shared" si="383"/>
        <v>0</v>
      </c>
      <c r="AF88" s="34">
        <f>SUM(AF89:AF95)</f>
        <v>78</v>
      </c>
      <c r="AG88" s="34">
        <f>SUM(AG89:AG95)</f>
        <v>3051349.6924399994</v>
      </c>
      <c r="AH88" s="34">
        <f>SUM(AH89:AH95)</f>
        <v>28</v>
      </c>
      <c r="AI88" s="34">
        <f>SUM(AI89:AI95)</f>
        <v>998958.46765866666</v>
      </c>
      <c r="AJ88" s="34">
        <f t="shared" si="383"/>
        <v>0</v>
      </c>
      <c r="AK88" s="34">
        <f t="shared" si="383"/>
        <v>0</v>
      </c>
      <c r="AL88" s="34">
        <f t="shared" si="383"/>
        <v>0</v>
      </c>
      <c r="AM88" s="34">
        <f t="shared" si="383"/>
        <v>0</v>
      </c>
      <c r="AN88" s="34">
        <f t="shared" si="383"/>
        <v>1018</v>
      </c>
      <c r="AO88" s="34">
        <f t="shared" si="383"/>
        <v>48207061.935289599</v>
      </c>
      <c r="AP88" s="34">
        <f t="shared" si="383"/>
        <v>248</v>
      </c>
      <c r="AQ88" s="34">
        <f t="shared" si="383"/>
        <v>13728784.116857599</v>
      </c>
      <c r="AR88" s="34">
        <f t="shared" si="383"/>
        <v>1254</v>
      </c>
      <c r="AS88" s="34">
        <f t="shared" si="383"/>
        <v>68657183.889548808</v>
      </c>
      <c r="AT88" s="34">
        <f t="shared" si="383"/>
        <v>0</v>
      </c>
      <c r="AU88" s="34">
        <f t="shared" si="383"/>
        <v>0</v>
      </c>
      <c r="AV88" s="34">
        <f t="shared" si="383"/>
        <v>0</v>
      </c>
      <c r="AW88" s="34">
        <f t="shared" si="383"/>
        <v>0</v>
      </c>
      <c r="AX88" s="34">
        <f t="shared" si="383"/>
        <v>0</v>
      </c>
      <c r="AY88" s="34">
        <f t="shared" si="383"/>
        <v>0</v>
      </c>
      <c r="AZ88" s="34">
        <f t="shared" si="383"/>
        <v>166</v>
      </c>
      <c r="BA88" s="34">
        <f t="shared" si="383"/>
        <v>8965362.7703360002</v>
      </c>
      <c r="BB88" s="34">
        <f t="shared" si="383"/>
        <v>0</v>
      </c>
      <c r="BC88" s="34">
        <f t="shared" si="383"/>
        <v>0</v>
      </c>
      <c r="BD88" s="34">
        <f t="shared" si="383"/>
        <v>0</v>
      </c>
      <c r="BE88" s="34">
        <f t="shared" si="383"/>
        <v>0</v>
      </c>
      <c r="BF88" s="34">
        <f t="shared" si="383"/>
        <v>0</v>
      </c>
      <c r="BG88" s="34">
        <f t="shared" si="383"/>
        <v>0</v>
      </c>
      <c r="BH88" s="34">
        <f t="shared" si="383"/>
        <v>0</v>
      </c>
      <c r="BI88" s="34">
        <f t="shared" si="383"/>
        <v>0</v>
      </c>
      <c r="BJ88" s="34">
        <f t="shared" si="383"/>
        <v>152</v>
      </c>
      <c r="BK88" s="34">
        <f t="shared" si="383"/>
        <v>5595845.9616033323</v>
      </c>
      <c r="BL88" s="34">
        <f t="shared" si="383"/>
        <v>614</v>
      </c>
      <c r="BM88" s="34">
        <f t="shared" si="383"/>
        <v>19454591.275242671</v>
      </c>
      <c r="BN88" s="34">
        <f t="shared" si="383"/>
        <v>458</v>
      </c>
      <c r="BO88" s="34">
        <f t="shared" si="383"/>
        <v>24097184.209033601</v>
      </c>
      <c r="BP88" s="34">
        <f t="shared" si="383"/>
        <v>6</v>
      </c>
      <c r="BQ88" s="34">
        <f t="shared" si="383"/>
        <v>234390.42278400005</v>
      </c>
      <c r="BR88" s="34">
        <f t="shared" si="383"/>
        <v>0</v>
      </c>
      <c r="BS88" s="34">
        <f t="shared" si="383"/>
        <v>0</v>
      </c>
      <c r="BT88" s="34">
        <f>SUM(BT89:BT95)</f>
        <v>30</v>
      </c>
      <c r="BU88" s="34">
        <f>SUM(BU89:BU95)</f>
        <v>703470.69464</v>
      </c>
      <c r="BV88" s="34">
        <f t="shared" si="383"/>
        <v>322</v>
      </c>
      <c r="BW88" s="34">
        <f t="shared" si="383"/>
        <v>9073154.7868453339</v>
      </c>
      <c r="BX88" s="34">
        <f>SUM(BX89:BX95)</f>
        <v>0</v>
      </c>
      <c r="BY88" s="34">
        <f>SUM(BY89:BY95)</f>
        <v>0</v>
      </c>
      <c r="BZ88" s="34">
        <f t="shared" ref="BZ88:DQ88" si="384">SUM(BZ89:BZ95)</f>
        <v>10</v>
      </c>
      <c r="CA88" s="34">
        <f t="shared" si="384"/>
        <v>252226.02869333341</v>
      </c>
      <c r="CB88" s="34">
        <f>SUM(CB89:CB95)</f>
        <v>2</v>
      </c>
      <c r="CC88" s="34">
        <f>SUM(CC89:CC95)</f>
        <v>60534.246886399997</v>
      </c>
      <c r="CD88" s="34">
        <f t="shared" si="384"/>
        <v>0</v>
      </c>
      <c r="CE88" s="34">
        <f t="shared" si="384"/>
        <v>0</v>
      </c>
      <c r="CF88" s="34">
        <f>SUM(CF89:CF95)</f>
        <v>0</v>
      </c>
      <c r="CG88" s="34">
        <f>SUM(CG89:CG95)</f>
        <v>0</v>
      </c>
      <c r="CH88" s="34">
        <f t="shared" si="384"/>
        <v>0</v>
      </c>
      <c r="CI88" s="34">
        <f t="shared" si="384"/>
        <v>0</v>
      </c>
      <c r="CJ88" s="34">
        <f>SUM(CJ89:CJ95)</f>
        <v>260</v>
      </c>
      <c r="CK88" s="34">
        <f>SUM(CK89:CK95)</f>
        <v>9584904.3481939975</v>
      </c>
      <c r="CL88" s="34">
        <f>SUM(CL89:CL95)</f>
        <v>474</v>
      </c>
      <c r="CM88" s="34">
        <f>SUM(CM89:CM95)</f>
        <v>19628953.772131193</v>
      </c>
      <c r="CN88" s="34">
        <f t="shared" si="384"/>
        <v>372</v>
      </c>
      <c r="CO88" s="34">
        <f t="shared" si="384"/>
        <v>17910984.665582396</v>
      </c>
      <c r="CP88" s="34">
        <f t="shared" si="384"/>
        <v>50</v>
      </c>
      <c r="CQ88" s="34">
        <f t="shared" si="384"/>
        <v>1984643.25178</v>
      </c>
      <c r="CR88" s="34">
        <f t="shared" si="384"/>
        <v>176</v>
      </c>
      <c r="CS88" s="34">
        <f t="shared" si="384"/>
        <v>8794007.0718415994</v>
      </c>
      <c r="CT88" s="34">
        <f t="shared" si="384"/>
        <v>126</v>
      </c>
      <c r="CU88" s="34">
        <f t="shared" si="384"/>
        <v>5521437.888220801</v>
      </c>
      <c r="CV88" s="34">
        <f t="shared" si="384"/>
        <v>64</v>
      </c>
      <c r="CW88" s="34">
        <f t="shared" si="384"/>
        <v>2599296.6046992</v>
      </c>
      <c r="CX88" s="34">
        <f t="shared" si="384"/>
        <v>181</v>
      </c>
      <c r="CY88" s="34">
        <f t="shared" si="384"/>
        <v>8523959.557965599</v>
      </c>
      <c r="CZ88" s="34">
        <f t="shared" si="384"/>
        <v>0</v>
      </c>
      <c r="DA88" s="34">
        <f t="shared" si="384"/>
        <v>0</v>
      </c>
      <c r="DB88" s="34">
        <f>SUM(DB89:DB95)</f>
        <v>289</v>
      </c>
      <c r="DC88" s="34">
        <f>SUM(DC89:DC95)</f>
        <v>14828692.732509596</v>
      </c>
      <c r="DD88" s="34">
        <f t="shared" si="384"/>
        <v>246</v>
      </c>
      <c r="DE88" s="34">
        <f t="shared" si="384"/>
        <v>11769617.035971202</v>
      </c>
      <c r="DF88" s="34">
        <f>SUM(DF89:DF95)</f>
        <v>268</v>
      </c>
      <c r="DG88" s="34">
        <f>SUM(DG89:DG95)</f>
        <v>9808188.263327999</v>
      </c>
      <c r="DH88" s="34">
        <f t="shared" si="384"/>
        <v>176</v>
      </c>
      <c r="DI88" s="34">
        <f t="shared" si="384"/>
        <v>6739544.5669066655</v>
      </c>
      <c r="DJ88" s="34">
        <f>SUM(DJ89:DJ95)</f>
        <v>0</v>
      </c>
      <c r="DK88" s="34">
        <f>SUM(DK89:DK95)</f>
        <v>0</v>
      </c>
      <c r="DL88" s="34">
        <f t="shared" si="384"/>
        <v>98</v>
      </c>
      <c r="DM88" s="34">
        <f t="shared" si="384"/>
        <v>5893519.83892</v>
      </c>
      <c r="DN88" s="34">
        <f t="shared" si="384"/>
        <v>12</v>
      </c>
      <c r="DO88" s="34">
        <f t="shared" si="384"/>
        <v>651321.55435200012</v>
      </c>
      <c r="DP88" s="34">
        <f t="shared" si="384"/>
        <v>16</v>
      </c>
      <c r="DQ88" s="34">
        <f t="shared" si="384"/>
        <v>1296549.0014346666</v>
      </c>
      <c r="DR88" s="34">
        <f>SUM(DR89:DR95)</f>
        <v>58</v>
      </c>
      <c r="DS88" s="34">
        <f>SUM(DS89:DS95)</f>
        <v>5466268.4909216668</v>
      </c>
      <c r="DT88" s="34">
        <f t="shared" ref="DT88:DU88" si="385">SUM(DT89:DT95)</f>
        <v>10736</v>
      </c>
      <c r="DU88" s="34">
        <f t="shared" si="385"/>
        <v>462159492.64812458</v>
      </c>
    </row>
    <row r="89" spans="1:125" ht="41.25" customHeight="1" x14ac:dyDescent="0.25">
      <c r="A89" s="31"/>
      <c r="B89" s="47">
        <v>66</v>
      </c>
      <c r="C89" s="21" t="s">
        <v>218</v>
      </c>
      <c r="D89" s="22">
        <f t="shared" si="382"/>
        <v>18150.400000000001</v>
      </c>
      <c r="E89" s="22">
        <f t="shared" si="382"/>
        <v>18790</v>
      </c>
      <c r="F89" s="29">
        <v>1.42</v>
      </c>
      <c r="G89" s="23">
        <v>1</v>
      </c>
      <c r="H89" s="24"/>
      <c r="I89" s="22">
        <v>1.4</v>
      </c>
      <c r="J89" s="22">
        <v>1.68</v>
      </c>
      <c r="K89" s="22">
        <v>2.23</v>
      </c>
      <c r="L89" s="22">
        <v>2.39</v>
      </c>
      <c r="M89" s="25">
        <v>2.57</v>
      </c>
      <c r="N89" s="26">
        <v>268</v>
      </c>
      <c r="O89" s="26">
        <f t="shared" ref="O89:O95" si="386">(N89/12*1*$D89*$F89*$G89*$I89*O$9)+(N89/12*11*$E89*$F89*$G89*$I89*O$10)</f>
        <v>10154966.932879997</v>
      </c>
      <c r="P89" s="26">
        <v>1728</v>
      </c>
      <c r="Q89" s="26">
        <f t="shared" ref="Q89:Q95" si="387">(P89/12*1*$D89*$F89*$G89*$I89*$Q$9)+(P89/12*11*$E89*$F89*$G89*$I89*$Q$10)</f>
        <v>65476801.716479994</v>
      </c>
      <c r="R89" s="26">
        <v>0</v>
      </c>
      <c r="S89" s="26">
        <f t="shared" ref="S89:S95" si="388">(R89/12*1*$D89*$F89*$G89*$I89*S$9)+(R89/12*11*$E89*$F89*$G89*$I89*S$10)</f>
        <v>0</v>
      </c>
      <c r="T89" s="26"/>
      <c r="U89" s="26">
        <f t="shared" ref="U89:U95" si="389">(T89/12*1*$D89*$F89*$G89*$I89*U$9)+(T89/12*11*$E89*$F89*$G89*$I89*U$10)</f>
        <v>0</v>
      </c>
      <c r="V89" s="26">
        <v>0</v>
      </c>
      <c r="W89" s="26">
        <f t="shared" ref="W89:W95" si="390">(V89/12*1*$D89*$F89*$G89*$I89*W$9)+(V89/12*11*$E89*$F89*$G89*$I89*W$10)</f>
        <v>0</v>
      </c>
      <c r="X89" s="26">
        <v>70</v>
      </c>
      <c r="Y89" s="26">
        <f t="shared" ref="Y89:Y95" si="391">(X89/12*1*$D89*$F89*$G89*$I89*Y$9)+(X89/12*11*$E89*$F89*$G89*$I89*Y$10)</f>
        <v>2676385.8865333325</v>
      </c>
      <c r="Z89" s="26"/>
      <c r="AA89" s="26">
        <f t="shared" ref="AA89:AA95" si="392">(Z89/12*1*$D89*$F89*$G89*$I89*AA$9)+(Z89/12*11*$E89*$F89*$G89*$I89*AA$10)</f>
        <v>0</v>
      </c>
      <c r="AB89" s="26">
        <v>0</v>
      </c>
      <c r="AC89" s="26">
        <f t="shared" ref="AC89:AC95" si="393">(AB89/12*1*$D89*$F89*$G89*$I89*AC$9)+(AB89/12*11*$E89*$F89*$G89*$I89*AC$10)</f>
        <v>0</v>
      </c>
      <c r="AD89" s="26">
        <v>0</v>
      </c>
      <c r="AE89" s="26">
        <f t="shared" ref="AE89:AE95" si="394">(AD89/12*1*$D89*$F89*$G89*$I89*AE$9)+(AD89/12*11*$E89*$F89*$G89*$I89*AE$10)</f>
        <v>0</v>
      </c>
      <c r="AF89" s="26"/>
      <c r="AG89" s="26">
        <f t="shared" ref="AG89:AG95" si="395">(AF89/12*1*$D89*$F89*$G89*$I89*AG$9)+(AF89/12*11*$E89*$F89*$G89*$I89*AG$10)</f>
        <v>0</v>
      </c>
      <c r="AH89" s="26">
        <v>20</v>
      </c>
      <c r="AI89" s="26">
        <f t="shared" ref="AI89:AI95" si="396">(AH89/12*1*$D89*$F89*$G89*$I89*AI$9)+(AH89/12*11*$E89*$F89*$G89*$I89*AI$10)</f>
        <v>747376.72501333337</v>
      </c>
      <c r="AJ89" s="26"/>
      <c r="AK89" s="26">
        <f t="shared" ref="AK89:AK95" si="397">(AJ89/12*1*$D89*$F89*$G89*$I89*AK$9)+(AJ89/12*11*$E89*$F89*$G89*$I89*AK$10)</f>
        <v>0</v>
      </c>
      <c r="AL89" s="26">
        <v>0</v>
      </c>
      <c r="AM89" s="26">
        <f t="shared" ref="AM89:AM95" si="398">(AL89/12*1*$D89*$F89*$G89*$I89*AM$9)+(AL89/12*11*$E89*$F89*$G89*$I89*AM$10)</f>
        <v>0</v>
      </c>
      <c r="AN89" s="26">
        <v>590</v>
      </c>
      <c r="AO89" s="26">
        <f t="shared" ref="AO89:AO95" si="399">(AN89/12*1*$D89*$F89*$G89*$J89*AO$9)+(AN89/12*11*$E89*$F89*$G89*$J89*AO$10)</f>
        <v>26457136.065471992</v>
      </c>
      <c r="AP89" s="26">
        <v>170</v>
      </c>
      <c r="AQ89" s="26">
        <f t="shared" ref="AQ89:AQ95" si="400">(AP89/12*1*$D89*$F89*$G89*$J89*AQ$9)+(AP89/12*11*$E89*$F89*$G89*$J89*AQ$10)</f>
        <v>7623242.595135998</v>
      </c>
      <c r="AR89" s="26">
        <v>442</v>
      </c>
      <c r="AS89" s="26">
        <f t="shared" ref="AS89:AS95" si="401">(AR89/12*1*$D89*$F89*$G89*$J89*AS$9)+(AR89/12*11*$E89*$F89*$G89*$J89*AS$10)</f>
        <v>19820430.747353598</v>
      </c>
      <c r="AT89" s="26">
        <v>0</v>
      </c>
      <c r="AU89" s="26">
        <f t="shared" ref="AU89:AU95" si="402">(AT89/12*1*$D89*$F89*$G89*$J89*AU$9)+(AT89/12*11*$E89*$F89*$G89*$J89*AU$10)</f>
        <v>0</v>
      </c>
      <c r="AV89" s="26"/>
      <c r="AW89" s="26">
        <f t="shared" ref="AW89:AW95" si="403">(AV89/12*1*$D89*$F89*$G89*$I89*AW$9)+(AV89/12*11*$E89*$F89*$G89*$I89*AW$10)</f>
        <v>0</v>
      </c>
      <c r="AX89" s="26"/>
      <c r="AY89" s="26">
        <f t="shared" ref="AY89:AY95" si="404">(AX89/12*1*$D89*$F89*$G89*$I89*AY$9)+(AX89/12*11*$E89*$F89*$G89*$I89*AY$10)</f>
        <v>0</v>
      </c>
      <c r="AZ89" s="26">
        <v>90</v>
      </c>
      <c r="BA89" s="26">
        <f t="shared" ref="BA89:BA95" si="405">(AZ89/12*1*$D89*$F89*$G89*$J89*BA$9)+(AZ89/12*11*$E89*$F89*$G89*$J89*BA$10)</f>
        <v>4035834.315072</v>
      </c>
      <c r="BB89" s="26">
        <v>0</v>
      </c>
      <c r="BC89" s="26">
        <f t="shared" ref="BC89:BC95" si="406">(BB89/12*1*$D89*$F89*$G89*$I89*BC$9)+(BB89/12*11*$E89*$F89*$G89*$I89*BC$10)</f>
        <v>0</v>
      </c>
      <c r="BD89" s="26">
        <v>0</v>
      </c>
      <c r="BE89" s="26">
        <f t="shared" ref="BE89:BE95" si="407">(BD89/12*1*$D89*$F89*$G89*$I89*BE$9)+(BD89/12*11*$E89*$F89*$G89*$I89*BE$10)</f>
        <v>0</v>
      </c>
      <c r="BF89" s="26">
        <v>0</v>
      </c>
      <c r="BG89" s="26">
        <f t="shared" ref="BG89:BG95" si="408">(BF89/12*1*$D89*$F89*$G89*$I89*BG$9)+(BF89/12*11*$E89*$F89*$G89*$I89*BG$10)</f>
        <v>0</v>
      </c>
      <c r="BH89" s="26">
        <v>0</v>
      </c>
      <c r="BI89" s="26">
        <f t="shared" ref="BI89:BI95" si="409">(BH89/12*1*$D89*$F89*$G89*$J89*BI$9)+(BH89/12*11*$E89*$F89*$G89*$J89*BI$10)</f>
        <v>0</v>
      </c>
      <c r="BJ89" s="26">
        <v>67</v>
      </c>
      <c r="BK89" s="26">
        <f t="shared" ref="BK89:BK95" si="410">(BJ89/12*1*$D89*$F89*$G89*$I89*BK$9)+(BJ89/12*11*$E89*$F89*$G89*$I89*BK$10)</f>
        <v>2630509.3373533324</v>
      </c>
      <c r="BL89" s="26">
        <v>50</v>
      </c>
      <c r="BM89" s="26">
        <f t="shared" ref="BM89:BM95" si="411">(BL89/12*1*$D89*$F89*$G89*$I89*BM$9)+(BL89/12*11*$E89*$F89*$G89*$I89*BM$10)</f>
        <v>1954045.9208666666</v>
      </c>
      <c r="BN89" s="30">
        <v>200</v>
      </c>
      <c r="BO89" s="26">
        <f t="shared" ref="BO89:BO95" si="412">(BN89/12*1*$D89*$F89*$G89*$J89*BO$9)+(BN89/12*11*$E89*$F89*$G89*$J89*BO$10)</f>
        <v>9379420.4201599993</v>
      </c>
      <c r="BP89" s="26">
        <v>0</v>
      </c>
      <c r="BQ89" s="26">
        <f t="shared" ref="BQ89:BQ95" si="413">(BP89/12*1*$D89*$F89*$G89*$J89*BQ$9)+(BP89/12*11*$E89*$F89*$G89*$J89*BQ$10)</f>
        <v>0</v>
      </c>
      <c r="BR89" s="26">
        <v>0</v>
      </c>
      <c r="BS89" s="26">
        <f t="shared" ref="BS89:BS95" si="414">(BR89/12*1*$D89*$F89*$G89*$J89*BS$9)+(BR89/12*11*$E89*$F89*$G89*$J89*BS$10)</f>
        <v>0</v>
      </c>
      <c r="BT89" s="26"/>
      <c r="BU89" s="26">
        <f t="shared" ref="BU89:BU95" si="415">(BT89/12*1*$D89*$F89*$G89*$I89*BU$9)+(BT89/12*11*$E89*$F89*$G89*$I89*BU$10)</f>
        <v>0</v>
      </c>
      <c r="BV89" s="26">
        <v>294</v>
      </c>
      <c r="BW89" s="26">
        <f t="shared" ref="BW89:BW95" si="416">(BV89/12*1*$D89*$F89*$G89*$I89*BW$9)+(BV89/12*11*$E89*$F89*$G89*$I89*BW$10)</f>
        <v>8439222.5746640004</v>
      </c>
      <c r="BX89" s="26">
        <v>0</v>
      </c>
      <c r="BY89" s="26">
        <f t="shared" ref="BY89:BY95" si="417">(BX89/12*1*$D89*$F89*$G89*$I89*BY$9)+(BX89/12*11*$E89*$F89*$G89*$I89*BY$10)</f>
        <v>0</v>
      </c>
      <c r="BZ89" s="26"/>
      <c r="CA89" s="26">
        <f t="shared" ref="CA89:CA95" si="418">(BZ89/12*1*$D89*$F89*$G89*$I89*CA$9)+(BZ89/12*11*$E89*$F89*$G89*$I89*CA$10)</f>
        <v>0</v>
      </c>
      <c r="CB89" s="26">
        <v>0</v>
      </c>
      <c r="CC89" s="26">
        <f t="shared" ref="CC89:CC95" si="419">(CB89/12*1*$D89*$F89*$G89*$J89*CC$9)+(CB89/12*11*$E89*$F89*$G89*$J89*CC$10)</f>
        <v>0</v>
      </c>
      <c r="CD89" s="26"/>
      <c r="CE89" s="26">
        <f t="shared" ref="CE89:CE95" si="420">(CD89/12*1*$D89*$F89*$G89*$I89*CE$9)+(CD89/12*11*$E89*$F89*$G89*$I89*CE$10)</f>
        <v>0</v>
      </c>
      <c r="CF89" s="26"/>
      <c r="CG89" s="26">
        <f t="shared" ref="CG89:CG95" si="421">(CF89/12*1*$D89*$F89*$G89*$J89*CG$9)+(CF89/12*11*$E89*$F89*$G89*$J89*CG$10)</f>
        <v>0</v>
      </c>
      <c r="CH89" s="26">
        <v>0</v>
      </c>
      <c r="CI89" s="26">
        <f t="shared" ref="CI89:CI95" si="422">(CH89/12*1*$D89*$F89*$G89*$I89*CI$9)+(CH89/12*11*$E89*$F89*$G89*$I89*CI$10)</f>
        <v>0</v>
      </c>
      <c r="CJ89" s="26">
        <v>237</v>
      </c>
      <c r="CK89" s="26">
        <f t="shared" ref="CK89:CK95" si="423">(CJ89/12*1*$D89*$F89*$G89*$I89*CK$9)+(CJ89/12*11*$E89*$F89*$G89*$I89*CK$10)</f>
        <v>8468859.0126839988</v>
      </c>
      <c r="CL89" s="26">
        <v>316</v>
      </c>
      <c r="CM89" s="26">
        <f t="shared" ref="CM89:CM95" si="424">(CL89/12*1*$D89*$F89*$G89*$J89*CM$9)+(CL89/12*11*$E89*$F89*$G89*$J89*CM$10)</f>
        <v>13481761.061395196</v>
      </c>
      <c r="CN89" s="26">
        <v>200</v>
      </c>
      <c r="CO89" s="26">
        <f t="shared" ref="CO89:CO95" si="425">(CN89/12*1*$D89*$F89*$G89*$J89*CO$9)+(CN89/12*11*$E89*$F89*$G89*$J89*CO$10)</f>
        <v>8532760.1654399987</v>
      </c>
      <c r="CP89" s="26">
        <v>15</v>
      </c>
      <c r="CQ89" s="26">
        <f t="shared" ref="CQ89:CQ95" si="426">(CP89/12*1*$D89*$F89*$G89*$I89*CQ$9)+(CP89/12*11*$E89*$F89*$G89*$I89*CQ$10)</f>
        <v>535778.21626000002</v>
      </c>
      <c r="CR89" s="26">
        <v>90</v>
      </c>
      <c r="CS89" s="26">
        <f t="shared" ref="CS89:CS95" si="427">(CR89/12*1*$D89*$F89*$G89*$J89*CS$9)+(CR89/12*11*$E89*$F89*$G89*$J89*CS$10)</f>
        <v>3857603.1570719997</v>
      </c>
      <c r="CT89" s="26">
        <v>86</v>
      </c>
      <c r="CU89" s="26">
        <f t="shared" ref="CU89:CU95" si="428">(CT89/12*1*$D89*$F89*$G89*$J89*CU$9)+(CT89/12*11*$E89*$F89*$G89*$J89*CU$10)</f>
        <v>4039527.8870688006</v>
      </c>
      <c r="CV89" s="26">
        <v>20</v>
      </c>
      <c r="CW89" s="26">
        <f t="shared" ref="CW89:CW95" si="429">(CV89/12*1*$D89*$F89*$G89*$J89*CW$9)+(CV89/12*11*$E89*$F89*$G89*$J89*CW$10)</f>
        <v>939425.09001600021</v>
      </c>
      <c r="CX89" s="26">
        <v>100</v>
      </c>
      <c r="CY89" s="26">
        <f t="shared" ref="CY89:CY95" si="430">(CX89/12*1*$D89*$F89*$G89*$J89*CY$9)+(CX89/12*11*$E89*$F89*$G89*$J89*CY$10)</f>
        <v>4697125.4500799999</v>
      </c>
      <c r="CZ89" s="26">
        <v>0</v>
      </c>
      <c r="DA89" s="26">
        <f t="shared" ref="DA89:DA95" si="431">(CZ89/12*1*$D89*$F89*$G89*$I89*DA$9)+(CZ89/12*11*$E89*$F89*$G89*$I89*DA$10)</f>
        <v>0</v>
      </c>
      <c r="DB89" s="26">
        <v>244</v>
      </c>
      <c r="DC89" s="26">
        <f t="shared" ref="DC89:DC95" si="432">(DB89/12*1*$D89*$F89*$G89*$J89*DC$9)+(DB89/12*11*$E89*$F89*$G89*$J89*DC$10)</f>
        <v>11460986.098195197</v>
      </c>
      <c r="DD89" s="26">
        <v>150</v>
      </c>
      <c r="DE89" s="26">
        <f t="shared" ref="DE89:DE95" si="433">(DD89/12*1*$D89*$F89*$G89*$J89*DE$9)+(DD89/12*11*$E89*$F89*$G89*$J89*DE$10)</f>
        <v>7015919.7040800005</v>
      </c>
      <c r="DF89" s="26">
        <v>124</v>
      </c>
      <c r="DG89" s="26">
        <f t="shared" ref="DG89:DG95" si="434">(DF89/12*1*$D89*$F89*$G89*$I89*DG$9)+(DF89/12*11*$E89*$F89*$G89*$I89*DG$10)</f>
        <v>4855560.5865013329</v>
      </c>
      <c r="DH89" s="26">
        <v>82</v>
      </c>
      <c r="DI89" s="26">
        <f t="shared" ref="DI89:DI95" si="435">(DH89/12*1*$D89*$F89*$G89*$I89*DI$9)+(DH89/12*11*$E89*$F89*$G89*$I89*DI$10)</f>
        <v>3210935.2265573321</v>
      </c>
      <c r="DJ89" s="26"/>
      <c r="DK89" s="26">
        <f t="shared" ref="DK89:DK95" si="436">(DJ89/12*1*$D89*$F89*$G89*$J89*DK$9)+(DJ89/12*11*$E89*$F89*$G89*$J89*DK$10)</f>
        <v>0</v>
      </c>
      <c r="DL89" s="26">
        <v>50</v>
      </c>
      <c r="DM89" s="26">
        <f t="shared" ref="DM89:DM95" si="437">(DL89/12*1*$D89*$F89*$G89*$J89*DM$9)+(DL89/12*11*$E89*$F89*$G89*$J89*DM$10)</f>
        <v>3034372.0707999999</v>
      </c>
      <c r="DN89" s="26">
        <v>6</v>
      </c>
      <c r="DO89" s="26">
        <f t="shared" ref="DO89:DO95" si="438">(DN89/12*1*$D89*$F89*$G89*$J89*DO$9)+(DN89/12*11*$E89*$F89*$G89*$J89*DO$10)</f>
        <v>364124.64849600004</v>
      </c>
      <c r="DP89" s="26">
        <v>12</v>
      </c>
      <c r="DQ89" s="26">
        <f t="shared" ref="DQ89:DQ95" si="439">(DP89/12*1*$D89*$F89*$G89*$K89*DQ$9)+(DP89/12*11*$E89*$F89*$G89*$K89*DQ$10)</f>
        <v>972411.75107600004</v>
      </c>
      <c r="DR89" s="26">
        <v>30</v>
      </c>
      <c r="DS89" s="26">
        <f t="shared" ref="DS89:DS95" si="440">(DR89/12*1*$D89*$F89*$G89*$L89*DS$9)+(DR89/12*11*$E89*$F89*$G89*$M89*DS$10)</f>
        <v>2768882.7314299997</v>
      </c>
      <c r="DT89" s="27">
        <f t="shared" ref="DT89:DU95" si="441">SUM(AJ89,AF89,AD89,P89,V89,N89,Z89,AB89,R89,BV89,CP89,CJ89,DH89,BT89,DF89,CZ89,AL89,BJ89,BL89,BB89,BD89,BF89,CH89,BX89,X89,AH89,BZ89,DN89,DJ89,CR89,DD89,DL89,CN89,CV89,CL89,DB89,CX89,CB89,AN89,AP89,BN89,AR89,BH89,AT89,BP89,BR89,AZ89,CT89,DP89,DR89,CD89,T89,AX89,CF89,AV89)</f>
        <v>5751</v>
      </c>
      <c r="DU89" s="28">
        <f t="shared" si="441"/>
        <v>237631406.09413609</v>
      </c>
    </row>
    <row r="90" spans="1:125" ht="41.25" customHeight="1" x14ac:dyDescent="0.25">
      <c r="A90" s="31"/>
      <c r="B90" s="47">
        <v>67</v>
      </c>
      <c r="C90" s="21" t="s">
        <v>219</v>
      </c>
      <c r="D90" s="22">
        <f t="shared" si="382"/>
        <v>18150.400000000001</v>
      </c>
      <c r="E90" s="22">
        <f t="shared" si="382"/>
        <v>18790</v>
      </c>
      <c r="F90" s="29">
        <v>2.81</v>
      </c>
      <c r="G90" s="23">
        <v>1</v>
      </c>
      <c r="H90" s="24"/>
      <c r="I90" s="22">
        <v>1.4</v>
      </c>
      <c r="J90" s="22">
        <v>1.68</v>
      </c>
      <c r="K90" s="22">
        <v>2.23</v>
      </c>
      <c r="L90" s="22">
        <v>2.39</v>
      </c>
      <c r="M90" s="25">
        <v>2.57</v>
      </c>
      <c r="N90" s="26"/>
      <c r="O90" s="26">
        <f t="shared" si="386"/>
        <v>0</v>
      </c>
      <c r="P90" s="26"/>
      <c r="Q90" s="26">
        <f t="shared" si="387"/>
        <v>0</v>
      </c>
      <c r="R90" s="26"/>
      <c r="S90" s="26">
        <f t="shared" si="388"/>
        <v>0</v>
      </c>
      <c r="T90" s="26"/>
      <c r="U90" s="26">
        <f t="shared" si="389"/>
        <v>0</v>
      </c>
      <c r="V90" s="26"/>
      <c r="W90" s="26">
        <f t="shared" si="390"/>
        <v>0</v>
      </c>
      <c r="X90" s="26">
        <v>96</v>
      </c>
      <c r="Y90" s="26">
        <f t="shared" si="391"/>
        <v>7263398.9612799995</v>
      </c>
      <c r="Z90" s="26"/>
      <c r="AA90" s="26">
        <f t="shared" si="392"/>
        <v>0</v>
      </c>
      <c r="AB90" s="26"/>
      <c r="AC90" s="26">
        <f t="shared" si="393"/>
        <v>0</v>
      </c>
      <c r="AD90" s="26"/>
      <c r="AE90" s="26">
        <f t="shared" si="394"/>
        <v>0</v>
      </c>
      <c r="AF90" s="26"/>
      <c r="AG90" s="26">
        <f t="shared" si="395"/>
        <v>0</v>
      </c>
      <c r="AH90" s="26"/>
      <c r="AI90" s="26">
        <f t="shared" si="396"/>
        <v>0</v>
      </c>
      <c r="AJ90" s="26"/>
      <c r="AK90" s="26">
        <f t="shared" si="397"/>
        <v>0</v>
      </c>
      <c r="AL90" s="26"/>
      <c r="AM90" s="26">
        <f t="shared" si="398"/>
        <v>0</v>
      </c>
      <c r="AN90" s="26">
        <v>120</v>
      </c>
      <c r="AO90" s="26">
        <f t="shared" si="399"/>
        <v>10648539.366527999</v>
      </c>
      <c r="AP90" s="26">
        <v>62</v>
      </c>
      <c r="AQ90" s="26">
        <f t="shared" si="400"/>
        <v>5501745.3393728007</v>
      </c>
      <c r="AR90" s="26">
        <v>200</v>
      </c>
      <c r="AS90" s="26">
        <f t="shared" si="401"/>
        <v>17747565.610880002</v>
      </c>
      <c r="AT90" s="26"/>
      <c r="AU90" s="26">
        <f t="shared" si="402"/>
        <v>0</v>
      </c>
      <c r="AV90" s="26"/>
      <c r="AW90" s="26">
        <f t="shared" si="403"/>
        <v>0</v>
      </c>
      <c r="AX90" s="26"/>
      <c r="AY90" s="26">
        <f t="shared" si="404"/>
        <v>0</v>
      </c>
      <c r="AZ90" s="26">
        <v>42</v>
      </c>
      <c r="BA90" s="26">
        <f t="shared" si="405"/>
        <v>3726988.7782848002</v>
      </c>
      <c r="BB90" s="26"/>
      <c r="BC90" s="26">
        <f t="shared" si="406"/>
        <v>0</v>
      </c>
      <c r="BD90" s="26"/>
      <c r="BE90" s="26">
        <f t="shared" si="407"/>
        <v>0</v>
      </c>
      <c r="BF90" s="26"/>
      <c r="BG90" s="26">
        <f t="shared" si="408"/>
        <v>0</v>
      </c>
      <c r="BH90" s="26"/>
      <c r="BI90" s="26">
        <f t="shared" si="409"/>
        <v>0</v>
      </c>
      <c r="BJ90" s="26">
        <v>5</v>
      </c>
      <c r="BK90" s="26">
        <f t="shared" si="410"/>
        <v>388466.00998333341</v>
      </c>
      <c r="BL90" s="26"/>
      <c r="BM90" s="26">
        <f t="shared" si="411"/>
        <v>0</v>
      </c>
      <c r="BN90" s="30">
        <v>92</v>
      </c>
      <c r="BO90" s="26">
        <f t="shared" si="412"/>
        <v>8537914.6726048011</v>
      </c>
      <c r="BP90" s="26"/>
      <c r="BQ90" s="26">
        <f t="shared" si="413"/>
        <v>0</v>
      </c>
      <c r="BR90" s="26"/>
      <c r="BS90" s="26">
        <f t="shared" si="414"/>
        <v>0</v>
      </c>
      <c r="BT90" s="26"/>
      <c r="BU90" s="26">
        <f t="shared" si="415"/>
        <v>0</v>
      </c>
      <c r="BV90" s="26"/>
      <c r="BW90" s="26">
        <f t="shared" si="416"/>
        <v>0</v>
      </c>
      <c r="BX90" s="26"/>
      <c r="BY90" s="26">
        <f t="shared" si="417"/>
        <v>0</v>
      </c>
      <c r="BZ90" s="26"/>
      <c r="CA90" s="26">
        <f t="shared" si="418"/>
        <v>0</v>
      </c>
      <c r="CB90" s="26"/>
      <c r="CC90" s="26">
        <f t="shared" si="419"/>
        <v>0</v>
      </c>
      <c r="CD90" s="26"/>
      <c r="CE90" s="26">
        <f t="shared" si="420"/>
        <v>0</v>
      </c>
      <c r="CF90" s="26"/>
      <c r="CG90" s="26">
        <f t="shared" si="421"/>
        <v>0</v>
      </c>
      <c r="CH90" s="26"/>
      <c r="CI90" s="26">
        <f t="shared" si="422"/>
        <v>0</v>
      </c>
      <c r="CJ90" s="26">
        <v>11</v>
      </c>
      <c r="CK90" s="26">
        <f t="shared" si="423"/>
        <v>777834.52808599989</v>
      </c>
      <c r="CL90" s="26">
        <v>16</v>
      </c>
      <c r="CM90" s="26">
        <f t="shared" si="424"/>
        <v>1350820.0599935998</v>
      </c>
      <c r="CN90" s="26">
        <v>70</v>
      </c>
      <c r="CO90" s="26">
        <f t="shared" si="425"/>
        <v>5909837.7624719981</v>
      </c>
      <c r="CP90" s="26">
        <v>10</v>
      </c>
      <c r="CQ90" s="26">
        <f t="shared" si="426"/>
        <v>706824.78295333334</v>
      </c>
      <c r="CR90" s="26">
        <v>38</v>
      </c>
      <c r="CS90" s="26">
        <f t="shared" si="427"/>
        <v>3223121.010267199</v>
      </c>
      <c r="CT90" s="26"/>
      <c r="CU90" s="26">
        <f t="shared" si="428"/>
        <v>0</v>
      </c>
      <c r="CV90" s="26"/>
      <c r="CW90" s="26">
        <f t="shared" si="429"/>
        <v>0</v>
      </c>
      <c r="CX90" s="26">
        <v>13</v>
      </c>
      <c r="CY90" s="26">
        <f t="shared" si="430"/>
        <v>1208352.0612071999</v>
      </c>
      <c r="CZ90" s="26"/>
      <c r="DA90" s="26">
        <f t="shared" si="431"/>
        <v>0</v>
      </c>
      <c r="DB90" s="26">
        <v>29</v>
      </c>
      <c r="DC90" s="26">
        <f t="shared" si="432"/>
        <v>2695554.5980775994</v>
      </c>
      <c r="DD90" s="26">
        <v>20</v>
      </c>
      <c r="DE90" s="26">
        <f t="shared" si="433"/>
        <v>1851148.7669920004</v>
      </c>
      <c r="DF90" s="26">
        <v>8</v>
      </c>
      <c r="DG90" s="26">
        <f t="shared" si="434"/>
        <v>619905.73594133335</v>
      </c>
      <c r="DH90" s="26">
        <v>12</v>
      </c>
      <c r="DI90" s="26">
        <f t="shared" si="435"/>
        <v>929858.60391200008</v>
      </c>
      <c r="DJ90" s="26"/>
      <c r="DK90" s="26">
        <f t="shared" si="436"/>
        <v>0</v>
      </c>
      <c r="DL90" s="26">
        <v>6</v>
      </c>
      <c r="DM90" s="26">
        <f t="shared" si="437"/>
        <v>720556.52272799995</v>
      </c>
      <c r="DN90" s="26"/>
      <c r="DO90" s="26">
        <f t="shared" si="438"/>
        <v>0</v>
      </c>
      <c r="DP90" s="26"/>
      <c r="DQ90" s="26">
        <f t="shared" si="439"/>
        <v>0</v>
      </c>
      <c r="DR90" s="26">
        <v>6</v>
      </c>
      <c r="DS90" s="26">
        <f t="shared" si="440"/>
        <v>1095853.5880730001</v>
      </c>
      <c r="DT90" s="27">
        <f t="shared" si="441"/>
        <v>856</v>
      </c>
      <c r="DU90" s="28">
        <f t="shared" si="441"/>
        <v>74904286.759636998</v>
      </c>
    </row>
    <row r="91" spans="1:125" ht="41.25" customHeight="1" x14ac:dyDescent="0.25">
      <c r="A91" s="31"/>
      <c r="B91" s="47">
        <v>68</v>
      </c>
      <c r="C91" s="21" t="s">
        <v>220</v>
      </c>
      <c r="D91" s="22">
        <f t="shared" si="382"/>
        <v>18150.400000000001</v>
      </c>
      <c r="E91" s="22">
        <f t="shared" si="382"/>
        <v>18790</v>
      </c>
      <c r="F91" s="29">
        <v>3.48</v>
      </c>
      <c r="G91" s="23">
        <v>1</v>
      </c>
      <c r="H91" s="24"/>
      <c r="I91" s="22">
        <v>1.4</v>
      </c>
      <c r="J91" s="22">
        <v>1.68</v>
      </c>
      <c r="K91" s="22">
        <v>2.23</v>
      </c>
      <c r="L91" s="22">
        <v>2.39</v>
      </c>
      <c r="M91" s="25">
        <v>2.57</v>
      </c>
      <c r="N91" s="26"/>
      <c r="O91" s="26">
        <f t="shared" si="386"/>
        <v>0</v>
      </c>
      <c r="P91" s="26"/>
      <c r="Q91" s="26">
        <f t="shared" si="387"/>
        <v>0</v>
      </c>
      <c r="R91" s="26"/>
      <c r="S91" s="26">
        <f t="shared" si="388"/>
        <v>0</v>
      </c>
      <c r="T91" s="26"/>
      <c r="U91" s="26">
        <f t="shared" si="389"/>
        <v>0</v>
      </c>
      <c r="V91" s="26"/>
      <c r="W91" s="26">
        <f t="shared" si="390"/>
        <v>0</v>
      </c>
      <c r="X91" s="26"/>
      <c r="Y91" s="26">
        <f t="shared" si="391"/>
        <v>0</v>
      </c>
      <c r="Z91" s="26"/>
      <c r="AA91" s="26">
        <f t="shared" si="392"/>
        <v>0</v>
      </c>
      <c r="AB91" s="26"/>
      <c r="AC91" s="26">
        <f t="shared" si="393"/>
        <v>0</v>
      </c>
      <c r="AD91" s="26"/>
      <c r="AE91" s="26">
        <f t="shared" si="394"/>
        <v>0</v>
      </c>
      <c r="AF91" s="26"/>
      <c r="AG91" s="26">
        <f t="shared" si="395"/>
        <v>0</v>
      </c>
      <c r="AH91" s="26"/>
      <c r="AI91" s="26">
        <f t="shared" si="396"/>
        <v>0</v>
      </c>
      <c r="AJ91" s="26"/>
      <c r="AK91" s="26">
        <f t="shared" si="397"/>
        <v>0</v>
      </c>
      <c r="AL91" s="26"/>
      <c r="AM91" s="26">
        <f t="shared" si="398"/>
        <v>0</v>
      </c>
      <c r="AN91" s="26"/>
      <c r="AO91" s="26">
        <f t="shared" si="399"/>
        <v>0</v>
      </c>
      <c r="AP91" s="26"/>
      <c r="AQ91" s="26">
        <f t="shared" si="400"/>
        <v>0</v>
      </c>
      <c r="AR91" s="26">
        <v>114</v>
      </c>
      <c r="AS91" s="26">
        <f t="shared" si="401"/>
        <v>12528139.197772799</v>
      </c>
      <c r="AT91" s="26"/>
      <c r="AU91" s="26">
        <f t="shared" si="402"/>
        <v>0</v>
      </c>
      <c r="AV91" s="26"/>
      <c r="AW91" s="26">
        <f t="shared" si="403"/>
        <v>0</v>
      </c>
      <c r="AX91" s="26"/>
      <c r="AY91" s="26">
        <f t="shared" si="404"/>
        <v>0</v>
      </c>
      <c r="AZ91" s="26"/>
      <c r="BA91" s="26">
        <f t="shared" si="405"/>
        <v>0</v>
      </c>
      <c r="BB91" s="26"/>
      <c r="BC91" s="26">
        <f t="shared" si="406"/>
        <v>0</v>
      </c>
      <c r="BD91" s="26"/>
      <c r="BE91" s="26">
        <f t="shared" si="407"/>
        <v>0</v>
      </c>
      <c r="BF91" s="26"/>
      <c r="BG91" s="26">
        <f t="shared" si="408"/>
        <v>0</v>
      </c>
      <c r="BH91" s="26"/>
      <c r="BI91" s="26">
        <f t="shared" si="409"/>
        <v>0</v>
      </c>
      <c r="BJ91" s="26"/>
      <c r="BK91" s="26">
        <f t="shared" si="410"/>
        <v>0</v>
      </c>
      <c r="BL91" s="26"/>
      <c r="BM91" s="26">
        <f t="shared" si="411"/>
        <v>0</v>
      </c>
      <c r="BN91" s="30"/>
      <c r="BO91" s="26">
        <f t="shared" si="412"/>
        <v>0</v>
      </c>
      <c r="BP91" s="26"/>
      <c r="BQ91" s="26">
        <f t="shared" si="413"/>
        <v>0</v>
      </c>
      <c r="BR91" s="26"/>
      <c r="BS91" s="26">
        <f t="shared" si="414"/>
        <v>0</v>
      </c>
      <c r="BT91" s="26"/>
      <c r="BU91" s="26">
        <f t="shared" si="415"/>
        <v>0</v>
      </c>
      <c r="BV91" s="26"/>
      <c r="BW91" s="26">
        <f t="shared" si="416"/>
        <v>0</v>
      </c>
      <c r="BX91" s="26"/>
      <c r="BY91" s="26">
        <f t="shared" si="417"/>
        <v>0</v>
      </c>
      <c r="BZ91" s="26"/>
      <c r="CA91" s="26">
        <f t="shared" si="418"/>
        <v>0</v>
      </c>
      <c r="CB91" s="26"/>
      <c r="CC91" s="26">
        <f t="shared" si="419"/>
        <v>0</v>
      </c>
      <c r="CD91" s="26"/>
      <c r="CE91" s="26">
        <f t="shared" si="420"/>
        <v>0</v>
      </c>
      <c r="CF91" s="26"/>
      <c r="CG91" s="26">
        <f t="shared" si="421"/>
        <v>0</v>
      </c>
      <c r="CH91" s="26"/>
      <c r="CI91" s="26">
        <f t="shared" si="422"/>
        <v>0</v>
      </c>
      <c r="CJ91" s="26"/>
      <c r="CK91" s="26">
        <f t="shared" si="423"/>
        <v>0</v>
      </c>
      <c r="CL91" s="26"/>
      <c r="CM91" s="26">
        <f t="shared" si="424"/>
        <v>0</v>
      </c>
      <c r="CN91" s="26"/>
      <c r="CO91" s="26">
        <f t="shared" si="425"/>
        <v>0</v>
      </c>
      <c r="CP91" s="26"/>
      <c r="CQ91" s="26">
        <f t="shared" si="426"/>
        <v>0</v>
      </c>
      <c r="CR91" s="26"/>
      <c r="CS91" s="26">
        <f t="shared" si="427"/>
        <v>0</v>
      </c>
      <c r="CT91" s="26"/>
      <c r="CU91" s="26">
        <f t="shared" si="428"/>
        <v>0</v>
      </c>
      <c r="CV91" s="26"/>
      <c r="CW91" s="26">
        <f t="shared" si="429"/>
        <v>0</v>
      </c>
      <c r="CX91" s="26"/>
      <c r="CY91" s="26">
        <f t="shared" si="430"/>
        <v>0</v>
      </c>
      <c r="CZ91" s="26"/>
      <c r="DA91" s="26">
        <f t="shared" si="431"/>
        <v>0</v>
      </c>
      <c r="DB91" s="26"/>
      <c r="DC91" s="26">
        <f t="shared" si="432"/>
        <v>0</v>
      </c>
      <c r="DD91" s="26"/>
      <c r="DE91" s="26">
        <f t="shared" si="433"/>
        <v>0</v>
      </c>
      <c r="DF91" s="26"/>
      <c r="DG91" s="26">
        <f t="shared" si="434"/>
        <v>0</v>
      </c>
      <c r="DH91" s="26"/>
      <c r="DI91" s="26">
        <f t="shared" si="435"/>
        <v>0</v>
      </c>
      <c r="DJ91" s="26"/>
      <c r="DK91" s="26">
        <f t="shared" si="436"/>
        <v>0</v>
      </c>
      <c r="DL91" s="26"/>
      <c r="DM91" s="26">
        <f t="shared" si="437"/>
        <v>0</v>
      </c>
      <c r="DN91" s="26"/>
      <c r="DO91" s="26">
        <f t="shared" si="438"/>
        <v>0</v>
      </c>
      <c r="DP91" s="26"/>
      <c r="DQ91" s="26">
        <f t="shared" si="439"/>
        <v>0</v>
      </c>
      <c r="DR91" s="26"/>
      <c r="DS91" s="26">
        <f t="shared" si="440"/>
        <v>0</v>
      </c>
      <c r="DT91" s="27">
        <f t="shared" si="441"/>
        <v>114</v>
      </c>
      <c r="DU91" s="28">
        <f t="shared" si="441"/>
        <v>12528139.197772799</v>
      </c>
    </row>
    <row r="92" spans="1:125" x14ac:dyDescent="0.25">
      <c r="A92" s="31"/>
      <c r="B92" s="47">
        <v>69</v>
      </c>
      <c r="C92" s="21" t="s">
        <v>221</v>
      </c>
      <c r="D92" s="22">
        <f t="shared" si="382"/>
        <v>18150.400000000001</v>
      </c>
      <c r="E92" s="22">
        <f t="shared" si="382"/>
        <v>18790</v>
      </c>
      <c r="F92" s="29">
        <v>1.1200000000000001</v>
      </c>
      <c r="G92" s="23">
        <v>1</v>
      </c>
      <c r="H92" s="24"/>
      <c r="I92" s="22">
        <v>1.4</v>
      </c>
      <c r="J92" s="22">
        <v>1.68</v>
      </c>
      <c r="K92" s="22">
        <v>2.23</v>
      </c>
      <c r="L92" s="22">
        <v>2.39</v>
      </c>
      <c r="M92" s="25">
        <v>2.57</v>
      </c>
      <c r="N92" s="26">
        <v>253</v>
      </c>
      <c r="O92" s="26">
        <f t="shared" si="386"/>
        <v>7561255.5972799994</v>
      </c>
      <c r="P92" s="26">
        <v>646</v>
      </c>
      <c r="Q92" s="26">
        <f t="shared" si="387"/>
        <v>19306605.200960007</v>
      </c>
      <c r="R92" s="26">
        <v>0</v>
      </c>
      <c r="S92" s="26">
        <f t="shared" si="388"/>
        <v>0</v>
      </c>
      <c r="T92" s="26"/>
      <c r="U92" s="26">
        <f t="shared" si="389"/>
        <v>0</v>
      </c>
      <c r="V92" s="26">
        <v>0</v>
      </c>
      <c r="W92" s="26">
        <f t="shared" si="390"/>
        <v>0</v>
      </c>
      <c r="X92" s="26">
        <v>228</v>
      </c>
      <c r="Y92" s="26">
        <f t="shared" si="391"/>
        <v>6875673.0380799994</v>
      </c>
      <c r="Z92" s="26">
        <v>100</v>
      </c>
      <c r="AA92" s="26">
        <f t="shared" si="392"/>
        <v>3684251.4613333335</v>
      </c>
      <c r="AB92" s="26">
        <v>0</v>
      </c>
      <c r="AC92" s="26">
        <f t="shared" si="393"/>
        <v>0</v>
      </c>
      <c r="AD92" s="26">
        <v>0</v>
      </c>
      <c r="AE92" s="26">
        <f t="shared" si="394"/>
        <v>0</v>
      </c>
      <c r="AF92" s="26">
        <v>60</v>
      </c>
      <c r="AG92" s="26">
        <f t="shared" si="395"/>
        <v>2210550.8767999997</v>
      </c>
      <c r="AH92" s="26">
        <v>6</v>
      </c>
      <c r="AI92" s="26">
        <f t="shared" si="396"/>
        <v>176844.070144</v>
      </c>
      <c r="AJ92" s="26"/>
      <c r="AK92" s="26">
        <f t="shared" si="397"/>
        <v>0</v>
      </c>
      <c r="AL92" s="26">
        <v>0</v>
      </c>
      <c r="AM92" s="26">
        <f t="shared" si="398"/>
        <v>0</v>
      </c>
      <c r="AN92" s="26">
        <v>290</v>
      </c>
      <c r="AO92" s="26">
        <f t="shared" si="399"/>
        <v>10256956.068352003</v>
      </c>
      <c r="AP92" s="26">
        <v>12</v>
      </c>
      <c r="AQ92" s="26">
        <f t="shared" si="400"/>
        <v>424425.76834560005</v>
      </c>
      <c r="AR92" s="26">
        <v>398</v>
      </c>
      <c r="AS92" s="26">
        <f t="shared" si="401"/>
        <v>14076787.983462401</v>
      </c>
      <c r="AT92" s="26">
        <v>0</v>
      </c>
      <c r="AU92" s="26">
        <f t="shared" si="402"/>
        <v>0</v>
      </c>
      <c r="AV92" s="26"/>
      <c r="AW92" s="26">
        <f t="shared" si="403"/>
        <v>0</v>
      </c>
      <c r="AX92" s="26"/>
      <c r="AY92" s="26">
        <f t="shared" si="404"/>
        <v>0</v>
      </c>
      <c r="AZ92" s="26">
        <v>34</v>
      </c>
      <c r="BA92" s="26">
        <f t="shared" si="405"/>
        <v>1202539.6769792004</v>
      </c>
      <c r="BB92" s="26">
        <v>0</v>
      </c>
      <c r="BC92" s="26">
        <f t="shared" si="406"/>
        <v>0</v>
      </c>
      <c r="BD92" s="26">
        <v>0</v>
      </c>
      <c r="BE92" s="26">
        <f t="shared" si="407"/>
        <v>0</v>
      </c>
      <c r="BF92" s="26">
        <v>0</v>
      </c>
      <c r="BG92" s="26">
        <f t="shared" si="408"/>
        <v>0</v>
      </c>
      <c r="BH92" s="26">
        <v>0</v>
      </c>
      <c r="BI92" s="26">
        <f t="shared" si="409"/>
        <v>0</v>
      </c>
      <c r="BJ92" s="26">
        <v>68</v>
      </c>
      <c r="BK92" s="26">
        <f t="shared" si="410"/>
        <v>2105734.6135466672</v>
      </c>
      <c r="BL92" s="26">
        <v>550</v>
      </c>
      <c r="BM92" s="26">
        <f t="shared" si="411"/>
        <v>16953412.496533338</v>
      </c>
      <c r="BN92" s="30">
        <v>162</v>
      </c>
      <c r="BO92" s="26">
        <f t="shared" si="412"/>
        <v>5992260.7078656005</v>
      </c>
      <c r="BP92" s="26">
        <v>6</v>
      </c>
      <c r="BQ92" s="26">
        <f t="shared" si="413"/>
        <v>234390.42278400005</v>
      </c>
      <c r="BR92" s="26"/>
      <c r="BS92" s="26">
        <f t="shared" si="414"/>
        <v>0</v>
      </c>
      <c r="BT92" s="26">
        <v>26</v>
      </c>
      <c r="BU92" s="26">
        <f t="shared" si="415"/>
        <v>588651.33988266671</v>
      </c>
      <c r="BV92" s="26">
        <v>28</v>
      </c>
      <c r="BW92" s="26">
        <f t="shared" si="416"/>
        <v>633932.21218133345</v>
      </c>
      <c r="BX92" s="26">
        <v>0</v>
      </c>
      <c r="BY92" s="26">
        <f t="shared" si="417"/>
        <v>0</v>
      </c>
      <c r="BZ92" s="26">
        <v>10</v>
      </c>
      <c r="CA92" s="26">
        <f t="shared" si="418"/>
        <v>252226.02869333341</v>
      </c>
      <c r="CB92" s="26">
        <v>2</v>
      </c>
      <c r="CC92" s="26">
        <f t="shared" si="419"/>
        <v>60534.246886399997</v>
      </c>
      <c r="CD92" s="26"/>
      <c r="CE92" s="26">
        <f t="shared" si="420"/>
        <v>0</v>
      </c>
      <c r="CF92" s="26"/>
      <c r="CG92" s="26">
        <f t="shared" si="421"/>
        <v>0</v>
      </c>
      <c r="CH92" s="26">
        <v>0</v>
      </c>
      <c r="CI92" s="26">
        <f t="shared" si="422"/>
        <v>0</v>
      </c>
      <c r="CJ92" s="26">
        <v>12</v>
      </c>
      <c r="CK92" s="26">
        <f t="shared" si="423"/>
        <v>338210.807424</v>
      </c>
      <c r="CL92" s="26">
        <v>140</v>
      </c>
      <c r="CM92" s="26">
        <f t="shared" si="424"/>
        <v>4711045.0490879994</v>
      </c>
      <c r="CN92" s="26">
        <v>98</v>
      </c>
      <c r="CO92" s="26">
        <f t="shared" si="425"/>
        <v>3297731.5343615999</v>
      </c>
      <c r="CP92" s="26">
        <v>20</v>
      </c>
      <c r="CQ92" s="26">
        <f t="shared" si="426"/>
        <v>563447.51381333347</v>
      </c>
      <c r="CR92" s="26">
        <v>38</v>
      </c>
      <c r="CS92" s="26">
        <f t="shared" si="427"/>
        <v>1284660.3314944</v>
      </c>
      <c r="CT92" s="26">
        <v>40</v>
      </c>
      <c r="CU92" s="26">
        <f t="shared" si="428"/>
        <v>1481910.0011520004</v>
      </c>
      <c r="CV92" s="26">
        <v>41</v>
      </c>
      <c r="CW92" s="26">
        <f t="shared" si="429"/>
        <v>1518957.7511807999</v>
      </c>
      <c r="CX92" s="26">
        <v>58</v>
      </c>
      <c r="CY92" s="26">
        <f t="shared" si="430"/>
        <v>2148769.5016704001</v>
      </c>
      <c r="CZ92" s="26">
        <v>0</v>
      </c>
      <c r="DA92" s="26">
        <f t="shared" si="431"/>
        <v>0</v>
      </c>
      <c r="DB92" s="26">
        <v>8</v>
      </c>
      <c r="DC92" s="26">
        <f t="shared" si="432"/>
        <v>296382.00023040001</v>
      </c>
      <c r="DD92" s="26">
        <v>66</v>
      </c>
      <c r="DE92" s="26">
        <f t="shared" si="433"/>
        <v>2434820.5846272004</v>
      </c>
      <c r="DF92" s="26">
        <v>120</v>
      </c>
      <c r="DG92" s="26">
        <f t="shared" si="434"/>
        <v>3706197.9942399999</v>
      </c>
      <c r="DH92" s="26">
        <v>74</v>
      </c>
      <c r="DI92" s="26">
        <f t="shared" si="435"/>
        <v>2285488.7631146666</v>
      </c>
      <c r="DJ92" s="26"/>
      <c r="DK92" s="26">
        <f t="shared" si="436"/>
        <v>0</v>
      </c>
      <c r="DL92" s="26">
        <v>32</v>
      </c>
      <c r="DM92" s="26">
        <f t="shared" si="437"/>
        <v>1531716.8312319999</v>
      </c>
      <c r="DN92" s="26">
        <v>6</v>
      </c>
      <c r="DO92" s="26">
        <f t="shared" si="438"/>
        <v>287196.90585600003</v>
      </c>
      <c r="DP92" s="26"/>
      <c r="DQ92" s="26">
        <f t="shared" si="439"/>
        <v>0</v>
      </c>
      <c r="DR92" s="26">
        <v>22</v>
      </c>
      <c r="DS92" s="26">
        <f t="shared" si="440"/>
        <v>1601532.1714186668</v>
      </c>
      <c r="DT92" s="27">
        <f t="shared" si="441"/>
        <v>3654</v>
      </c>
      <c r="DU92" s="28">
        <f t="shared" si="441"/>
        <v>120085099.55101335</v>
      </c>
    </row>
    <row r="93" spans="1:125" x14ac:dyDescent="0.25">
      <c r="A93" s="31"/>
      <c r="B93" s="47">
        <v>70</v>
      </c>
      <c r="C93" s="21" t="s">
        <v>222</v>
      </c>
      <c r="D93" s="22">
        <f t="shared" si="382"/>
        <v>18150.400000000001</v>
      </c>
      <c r="E93" s="22">
        <f t="shared" si="382"/>
        <v>18790</v>
      </c>
      <c r="F93" s="29">
        <v>2.0099999999999998</v>
      </c>
      <c r="G93" s="23">
        <v>1</v>
      </c>
      <c r="H93" s="24"/>
      <c r="I93" s="22">
        <v>1.4</v>
      </c>
      <c r="J93" s="22">
        <v>1.68</v>
      </c>
      <c r="K93" s="22">
        <v>2.23</v>
      </c>
      <c r="L93" s="22">
        <v>2.39</v>
      </c>
      <c r="M93" s="25">
        <v>2.57</v>
      </c>
      <c r="N93" s="26"/>
      <c r="O93" s="26">
        <f t="shared" si="386"/>
        <v>0</v>
      </c>
      <c r="P93" s="26">
        <v>4</v>
      </c>
      <c r="Q93" s="26">
        <f t="shared" si="387"/>
        <v>214541.55491999994</v>
      </c>
      <c r="R93" s="26"/>
      <c r="S93" s="26">
        <f t="shared" si="388"/>
        <v>0</v>
      </c>
      <c r="T93" s="26"/>
      <c r="U93" s="26">
        <f t="shared" si="389"/>
        <v>0</v>
      </c>
      <c r="V93" s="26"/>
      <c r="W93" s="26">
        <f t="shared" si="390"/>
        <v>0</v>
      </c>
      <c r="X93" s="26"/>
      <c r="Y93" s="26">
        <f t="shared" si="391"/>
        <v>0</v>
      </c>
      <c r="Z93" s="26">
        <v>50</v>
      </c>
      <c r="AA93" s="26">
        <f t="shared" si="392"/>
        <v>3305957.7845000001</v>
      </c>
      <c r="AB93" s="26"/>
      <c r="AC93" s="26">
        <f t="shared" si="393"/>
        <v>0</v>
      </c>
      <c r="AD93" s="26"/>
      <c r="AE93" s="26">
        <f t="shared" si="394"/>
        <v>0</v>
      </c>
      <c r="AF93" s="26"/>
      <c r="AG93" s="26">
        <f t="shared" si="395"/>
        <v>0</v>
      </c>
      <c r="AH93" s="26"/>
      <c r="AI93" s="26">
        <f t="shared" si="396"/>
        <v>0</v>
      </c>
      <c r="AJ93" s="26"/>
      <c r="AK93" s="26">
        <f t="shared" si="397"/>
        <v>0</v>
      </c>
      <c r="AL93" s="26"/>
      <c r="AM93" s="26">
        <f t="shared" si="398"/>
        <v>0</v>
      </c>
      <c r="AN93" s="26">
        <v>2</v>
      </c>
      <c r="AO93" s="26">
        <f t="shared" si="399"/>
        <v>126948.77892479996</v>
      </c>
      <c r="AP93" s="26"/>
      <c r="AQ93" s="26">
        <f t="shared" si="400"/>
        <v>0</v>
      </c>
      <c r="AR93" s="26"/>
      <c r="AS93" s="26">
        <f t="shared" si="401"/>
        <v>0</v>
      </c>
      <c r="AT93" s="26"/>
      <c r="AU93" s="26">
        <f t="shared" si="402"/>
        <v>0</v>
      </c>
      <c r="AV93" s="26"/>
      <c r="AW93" s="26">
        <f t="shared" si="403"/>
        <v>0</v>
      </c>
      <c r="AX93" s="26"/>
      <c r="AY93" s="26">
        <f t="shared" si="404"/>
        <v>0</v>
      </c>
      <c r="AZ93" s="26"/>
      <c r="BA93" s="26">
        <f t="shared" si="405"/>
        <v>0</v>
      </c>
      <c r="BB93" s="26"/>
      <c r="BC93" s="26">
        <f t="shared" si="406"/>
        <v>0</v>
      </c>
      <c r="BD93" s="26"/>
      <c r="BE93" s="26">
        <f t="shared" si="407"/>
        <v>0</v>
      </c>
      <c r="BF93" s="26"/>
      <c r="BG93" s="26">
        <f t="shared" si="408"/>
        <v>0</v>
      </c>
      <c r="BH93" s="26"/>
      <c r="BI93" s="26">
        <f t="shared" si="409"/>
        <v>0</v>
      </c>
      <c r="BJ93" s="26"/>
      <c r="BK93" s="26">
        <f t="shared" si="410"/>
        <v>0</v>
      </c>
      <c r="BL93" s="26"/>
      <c r="BM93" s="26">
        <f t="shared" si="411"/>
        <v>0</v>
      </c>
      <c r="BN93" s="30"/>
      <c r="BO93" s="26">
        <f t="shared" si="412"/>
        <v>0</v>
      </c>
      <c r="BP93" s="26"/>
      <c r="BQ93" s="26">
        <f t="shared" si="413"/>
        <v>0</v>
      </c>
      <c r="BR93" s="26"/>
      <c r="BS93" s="26">
        <f t="shared" si="414"/>
        <v>0</v>
      </c>
      <c r="BT93" s="26"/>
      <c r="BU93" s="26">
        <f t="shared" si="415"/>
        <v>0</v>
      </c>
      <c r="BV93" s="26"/>
      <c r="BW93" s="26">
        <f t="shared" si="416"/>
        <v>0</v>
      </c>
      <c r="BX93" s="26"/>
      <c r="BY93" s="26">
        <f t="shared" si="417"/>
        <v>0</v>
      </c>
      <c r="BZ93" s="26"/>
      <c r="CA93" s="26">
        <f t="shared" si="418"/>
        <v>0</v>
      </c>
      <c r="CB93" s="26"/>
      <c r="CC93" s="26">
        <f t="shared" si="419"/>
        <v>0</v>
      </c>
      <c r="CD93" s="26"/>
      <c r="CE93" s="26">
        <f t="shared" si="420"/>
        <v>0</v>
      </c>
      <c r="CF93" s="26"/>
      <c r="CG93" s="26">
        <f t="shared" si="421"/>
        <v>0</v>
      </c>
      <c r="CH93" s="26"/>
      <c r="CI93" s="26">
        <f t="shared" si="422"/>
        <v>0</v>
      </c>
      <c r="CJ93" s="26"/>
      <c r="CK93" s="26">
        <f t="shared" si="423"/>
        <v>0</v>
      </c>
      <c r="CL93" s="26"/>
      <c r="CM93" s="26">
        <f t="shared" si="424"/>
        <v>0</v>
      </c>
      <c r="CN93" s="26"/>
      <c r="CO93" s="26">
        <f t="shared" si="425"/>
        <v>0</v>
      </c>
      <c r="CP93" s="26"/>
      <c r="CQ93" s="26">
        <f t="shared" si="426"/>
        <v>0</v>
      </c>
      <c r="CR93" s="26"/>
      <c r="CS93" s="26">
        <f t="shared" si="427"/>
        <v>0</v>
      </c>
      <c r="CT93" s="26"/>
      <c r="CU93" s="26">
        <f t="shared" si="428"/>
        <v>0</v>
      </c>
      <c r="CV93" s="26"/>
      <c r="CW93" s="26">
        <f t="shared" si="429"/>
        <v>0</v>
      </c>
      <c r="CX93" s="26"/>
      <c r="CY93" s="26">
        <f t="shared" si="430"/>
        <v>0</v>
      </c>
      <c r="CZ93" s="26"/>
      <c r="DA93" s="26">
        <f t="shared" si="431"/>
        <v>0</v>
      </c>
      <c r="DB93" s="26"/>
      <c r="DC93" s="26">
        <f t="shared" si="432"/>
        <v>0</v>
      </c>
      <c r="DD93" s="26"/>
      <c r="DE93" s="26">
        <f t="shared" si="433"/>
        <v>0</v>
      </c>
      <c r="DF93" s="26"/>
      <c r="DG93" s="26">
        <f t="shared" si="434"/>
        <v>0</v>
      </c>
      <c r="DH93" s="26"/>
      <c r="DI93" s="26">
        <f t="shared" si="435"/>
        <v>0</v>
      </c>
      <c r="DJ93" s="26"/>
      <c r="DK93" s="26">
        <f t="shared" si="436"/>
        <v>0</v>
      </c>
      <c r="DL93" s="26"/>
      <c r="DM93" s="26">
        <f t="shared" si="437"/>
        <v>0</v>
      </c>
      <c r="DN93" s="26"/>
      <c r="DO93" s="26">
        <f t="shared" si="438"/>
        <v>0</v>
      </c>
      <c r="DP93" s="26"/>
      <c r="DQ93" s="26">
        <f t="shared" si="439"/>
        <v>0</v>
      </c>
      <c r="DR93" s="26"/>
      <c r="DS93" s="26">
        <f t="shared" si="440"/>
        <v>0</v>
      </c>
      <c r="DT93" s="27">
        <f t="shared" si="441"/>
        <v>56</v>
      </c>
      <c r="DU93" s="28">
        <f t="shared" si="441"/>
        <v>3647448.1183448001</v>
      </c>
    </row>
    <row r="94" spans="1:125" ht="30" x14ac:dyDescent="0.25">
      <c r="A94" s="31"/>
      <c r="B94" s="47">
        <v>71</v>
      </c>
      <c r="C94" s="21" t="s">
        <v>223</v>
      </c>
      <c r="D94" s="22">
        <f t="shared" si="382"/>
        <v>18150.400000000001</v>
      </c>
      <c r="E94" s="22">
        <f t="shared" si="382"/>
        <v>18790</v>
      </c>
      <c r="F94" s="29">
        <v>1.42</v>
      </c>
      <c r="G94" s="23">
        <v>1</v>
      </c>
      <c r="H94" s="24"/>
      <c r="I94" s="22">
        <v>1.4</v>
      </c>
      <c r="J94" s="22">
        <v>1.68</v>
      </c>
      <c r="K94" s="22">
        <v>2.23</v>
      </c>
      <c r="L94" s="22">
        <v>2.39</v>
      </c>
      <c r="M94" s="25">
        <v>2.57</v>
      </c>
      <c r="N94" s="26">
        <v>22</v>
      </c>
      <c r="O94" s="26">
        <f t="shared" si="386"/>
        <v>833616.68851999973</v>
      </c>
      <c r="P94" s="26">
        <v>7</v>
      </c>
      <c r="Q94" s="26">
        <f t="shared" si="387"/>
        <v>265241.67362000002</v>
      </c>
      <c r="R94" s="26"/>
      <c r="S94" s="26">
        <f t="shared" si="388"/>
        <v>0</v>
      </c>
      <c r="T94" s="26"/>
      <c r="U94" s="26">
        <f t="shared" si="389"/>
        <v>0</v>
      </c>
      <c r="V94" s="26"/>
      <c r="W94" s="26">
        <f t="shared" si="390"/>
        <v>0</v>
      </c>
      <c r="X94" s="26">
        <v>12</v>
      </c>
      <c r="Y94" s="26">
        <f t="shared" si="391"/>
        <v>458809.00912</v>
      </c>
      <c r="Z94" s="26"/>
      <c r="AA94" s="26">
        <f t="shared" si="392"/>
        <v>0</v>
      </c>
      <c r="AB94" s="26"/>
      <c r="AC94" s="26">
        <f t="shared" si="393"/>
        <v>0</v>
      </c>
      <c r="AD94" s="26"/>
      <c r="AE94" s="26">
        <f t="shared" si="394"/>
        <v>0</v>
      </c>
      <c r="AF94" s="26">
        <v>18</v>
      </c>
      <c r="AG94" s="26">
        <f t="shared" si="395"/>
        <v>840798.81563999981</v>
      </c>
      <c r="AH94" s="26">
        <v>2</v>
      </c>
      <c r="AI94" s="26">
        <f t="shared" si="396"/>
        <v>74737.67250133332</v>
      </c>
      <c r="AJ94" s="26"/>
      <c r="AK94" s="26">
        <f t="shared" si="397"/>
        <v>0</v>
      </c>
      <c r="AL94" s="26"/>
      <c r="AM94" s="26">
        <f t="shared" si="398"/>
        <v>0</v>
      </c>
      <c r="AN94" s="26">
        <v>16</v>
      </c>
      <c r="AO94" s="26">
        <f t="shared" si="399"/>
        <v>717481.65601279994</v>
      </c>
      <c r="AP94" s="26">
        <v>4</v>
      </c>
      <c r="AQ94" s="26">
        <f t="shared" si="400"/>
        <v>179370.41400319999</v>
      </c>
      <c r="AR94" s="26">
        <v>100</v>
      </c>
      <c r="AS94" s="26">
        <f t="shared" si="401"/>
        <v>4484260.3500799993</v>
      </c>
      <c r="AT94" s="26"/>
      <c r="AU94" s="26">
        <f t="shared" si="402"/>
        <v>0</v>
      </c>
      <c r="AV94" s="26"/>
      <c r="AW94" s="26">
        <f t="shared" si="403"/>
        <v>0</v>
      </c>
      <c r="AX94" s="26"/>
      <c r="AY94" s="26">
        <f t="shared" si="404"/>
        <v>0</v>
      </c>
      <c r="AZ94" s="26"/>
      <c r="BA94" s="26">
        <f t="shared" si="405"/>
        <v>0</v>
      </c>
      <c r="BB94" s="26"/>
      <c r="BC94" s="26">
        <f t="shared" si="406"/>
        <v>0</v>
      </c>
      <c r="BD94" s="26"/>
      <c r="BE94" s="26">
        <f t="shared" si="407"/>
        <v>0</v>
      </c>
      <c r="BF94" s="26"/>
      <c r="BG94" s="26">
        <f t="shared" si="408"/>
        <v>0</v>
      </c>
      <c r="BH94" s="26"/>
      <c r="BI94" s="26">
        <f t="shared" si="409"/>
        <v>0</v>
      </c>
      <c r="BJ94" s="26">
        <v>12</v>
      </c>
      <c r="BK94" s="26">
        <f t="shared" si="410"/>
        <v>471136.00072000001</v>
      </c>
      <c r="BL94" s="26">
        <v>14</v>
      </c>
      <c r="BM94" s="26">
        <f t="shared" si="411"/>
        <v>547132.85784266668</v>
      </c>
      <c r="BN94" s="30">
        <v>4</v>
      </c>
      <c r="BO94" s="26">
        <f t="shared" si="412"/>
        <v>187588.40840319998</v>
      </c>
      <c r="BP94" s="26"/>
      <c r="BQ94" s="26">
        <f t="shared" si="413"/>
        <v>0</v>
      </c>
      <c r="BR94" s="26"/>
      <c r="BS94" s="26">
        <f t="shared" si="414"/>
        <v>0</v>
      </c>
      <c r="BT94" s="26">
        <v>4</v>
      </c>
      <c r="BU94" s="26">
        <f t="shared" si="415"/>
        <v>114819.35475733332</v>
      </c>
      <c r="BV94" s="26"/>
      <c r="BW94" s="26">
        <f t="shared" si="416"/>
        <v>0</v>
      </c>
      <c r="BX94" s="26"/>
      <c r="BY94" s="26">
        <f t="shared" si="417"/>
        <v>0</v>
      </c>
      <c r="BZ94" s="26"/>
      <c r="CA94" s="26">
        <f t="shared" si="418"/>
        <v>0</v>
      </c>
      <c r="CB94" s="26"/>
      <c r="CC94" s="26">
        <f t="shared" si="419"/>
        <v>0</v>
      </c>
      <c r="CD94" s="26"/>
      <c r="CE94" s="26">
        <f t="shared" si="420"/>
        <v>0</v>
      </c>
      <c r="CF94" s="26"/>
      <c r="CG94" s="26">
        <f t="shared" si="421"/>
        <v>0</v>
      </c>
      <c r="CH94" s="26"/>
      <c r="CI94" s="26">
        <f t="shared" si="422"/>
        <v>0</v>
      </c>
      <c r="CJ94" s="26"/>
      <c r="CK94" s="26">
        <f t="shared" si="423"/>
        <v>0</v>
      </c>
      <c r="CL94" s="26">
        <v>2</v>
      </c>
      <c r="CM94" s="26">
        <f t="shared" si="424"/>
        <v>85327.601654399987</v>
      </c>
      <c r="CN94" s="26">
        <v>4</v>
      </c>
      <c r="CO94" s="26">
        <f t="shared" si="425"/>
        <v>170655.20330879997</v>
      </c>
      <c r="CP94" s="26">
        <v>5</v>
      </c>
      <c r="CQ94" s="26">
        <f t="shared" si="426"/>
        <v>178592.73875333334</v>
      </c>
      <c r="CR94" s="26">
        <v>10</v>
      </c>
      <c r="CS94" s="26">
        <f t="shared" si="427"/>
        <v>428622.57300800004</v>
      </c>
      <c r="CT94" s="26"/>
      <c r="CU94" s="26">
        <f t="shared" si="428"/>
        <v>0</v>
      </c>
      <c r="CV94" s="26">
        <v>3</v>
      </c>
      <c r="CW94" s="26">
        <f t="shared" si="429"/>
        <v>140913.76350240002</v>
      </c>
      <c r="CX94" s="26">
        <v>10</v>
      </c>
      <c r="CY94" s="26">
        <f t="shared" si="430"/>
        <v>469712.5450080001</v>
      </c>
      <c r="CZ94" s="26"/>
      <c r="DA94" s="26">
        <f t="shared" si="431"/>
        <v>0</v>
      </c>
      <c r="DB94" s="26">
        <v>8</v>
      </c>
      <c r="DC94" s="26">
        <f t="shared" si="432"/>
        <v>375770.03600639995</v>
      </c>
      <c r="DD94" s="26">
        <v>10</v>
      </c>
      <c r="DE94" s="26">
        <f t="shared" si="433"/>
        <v>467727.98027200007</v>
      </c>
      <c r="DF94" s="26">
        <v>16</v>
      </c>
      <c r="DG94" s="26">
        <f t="shared" si="434"/>
        <v>626523.9466453332</v>
      </c>
      <c r="DH94" s="26">
        <v>8</v>
      </c>
      <c r="DI94" s="26">
        <f t="shared" si="435"/>
        <v>313261.9733226666</v>
      </c>
      <c r="DJ94" s="26"/>
      <c r="DK94" s="26">
        <f t="shared" si="436"/>
        <v>0</v>
      </c>
      <c r="DL94" s="26">
        <v>10</v>
      </c>
      <c r="DM94" s="26">
        <f t="shared" si="437"/>
        <v>606874.41416000004</v>
      </c>
      <c r="DN94" s="26"/>
      <c r="DO94" s="26">
        <f t="shared" si="438"/>
        <v>0</v>
      </c>
      <c r="DP94" s="26">
        <v>4</v>
      </c>
      <c r="DQ94" s="26">
        <f t="shared" si="439"/>
        <v>324137.25035866658</v>
      </c>
      <c r="DR94" s="26"/>
      <c r="DS94" s="26">
        <f t="shared" si="440"/>
        <v>0</v>
      </c>
      <c r="DT94" s="27">
        <f t="shared" si="441"/>
        <v>305</v>
      </c>
      <c r="DU94" s="28">
        <f t="shared" si="441"/>
        <v>13363112.927220531</v>
      </c>
    </row>
    <row r="95" spans="1:125" ht="30" x14ac:dyDescent="0.25">
      <c r="A95" s="31"/>
      <c r="B95" s="47">
        <v>72</v>
      </c>
      <c r="C95" s="21" t="s">
        <v>224</v>
      </c>
      <c r="D95" s="22">
        <f t="shared" ref="D95:E110" si="442">D94</f>
        <v>18150.400000000001</v>
      </c>
      <c r="E95" s="22">
        <f t="shared" si="442"/>
        <v>18790</v>
      </c>
      <c r="F95" s="29">
        <v>2.38</v>
      </c>
      <c r="G95" s="23">
        <v>1</v>
      </c>
      <c r="H95" s="24"/>
      <c r="I95" s="22">
        <v>1.4</v>
      </c>
      <c r="J95" s="22">
        <v>1.68</v>
      </c>
      <c r="K95" s="22">
        <v>2.23</v>
      </c>
      <c r="L95" s="22">
        <v>2.39</v>
      </c>
      <c r="M95" s="25">
        <v>2.57</v>
      </c>
      <c r="N95" s="26"/>
      <c r="O95" s="26">
        <f t="shared" si="386"/>
        <v>0</v>
      </c>
      <c r="P95" s="26"/>
      <c r="Q95" s="26">
        <f t="shared" si="387"/>
        <v>0</v>
      </c>
      <c r="R95" s="26"/>
      <c r="S95" s="26">
        <f t="shared" si="388"/>
        <v>0</v>
      </c>
      <c r="T95" s="26"/>
      <c r="U95" s="26">
        <f t="shared" si="389"/>
        <v>0</v>
      </c>
      <c r="V95" s="26"/>
      <c r="W95" s="26">
        <f t="shared" si="390"/>
        <v>0</v>
      </c>
      <c r="X95" s="26"/>
      <c r="Y95" s="26">
        <f t="shared" si="391"/>
        <v>0</v>
      </c>
      <c r="Z95" s="26"/>
      <c r="AA95" s="26">
        <f t="shared" si="392"/>
        <v>0</v>
      </c>
      <c r="AB95" s="26"/>
      <c r="AC95" s="26">
        <f t="shared" si="393"/>
        <v>0</v>
      </c>
      <c r="AD95" s="26"/>
      <c r="AE95" s="26">
        <f t="shared" si="394"/>
        <v>0</v>
      </c>
      <c r="AF95" s="26"/>
      <c r="AG95" s="26">
        <f t="shared" si="395"/>
        <v>0</v>
      </c>
      <c r="AH95" s="26"/>
      <c r="AI95" s="26">
        <f t="shared" si="396"/>
        <v>0</v>
      </c>
      <c r="AJ95" s="26"/>
      <c r="AK95" s="26">
        <f t="shared" si="397"/>
        <v>0</v>
      </c>
      <c r="AL95" s="26"/>
      <c r="AM95" s="26">
        <f t="shared" si="398"/>
        <v>0</v>
      </c>
      <c r="AN95" s="26"/>
      <c r="AO95" s="26">
        <f t="shared" si="399"/>
        <v>0</v>
      </c>
      <c r="AP95" s="26"/>
      <c r="AQ95" s="26">
        <f t="shared" si="400"/>
        <v>0</v>
      </c>
      <c r="AR95" s="26"/>
      <c r="AS95" s="26">
        <f t="shared" si="401"/>
        <v>0</v>
      </c>
      <c r="AT95" s="26"/>
      <c r="AU95" s="26">
        <f t="shared" si="402"/>
        <v>0</v>
      </c>
      <c r="AV95" s="26"/>
      <c r="AW95" s="26">
        <f t="shared" si="403"/>
        <v>0</v>
      </c>
      <c r="AX95" s="26"/>
      <c r="AY95" s="26">
        <f t="shared" si="404"/>
        <v>0</v>
      </c>
      <c r="AZ95" s="26"/>
      <c r="BA95" s="26">
        <f t="shared" si="405"/>
        <v>0</v>
      </c>
      <c r="BB95" s="26"/>
      <c r="BC95" s="26">
        <f t="shared" si="406"/>
        <v>0</v>
      </c>
      <c r="BD95" s="26"/>
      <c r="BE95" s="26">
        <f t="shared" si="407"/>
        <v>0</v>
      </c>
      <c r="BF95" s="26"/>
      <c r="BG95" s="26">
        <f t="shared" si="408"/>
        <v>0</v>
      </c>
      <c r="BH95" s="26"/>
      <c r="BI95" s="26">
        <f t="shared" si="409"/>
        <v>0</v>
      </c>
      <c r="BJ95" s="26"/>
      <c r="BK95" s="26">
        <f t="shared" si="410"/>
        <v>0</v>
      </c>
      <c r="BL95" s="26"/>
      <c r="BM95" s="26">
        <f t="shared" si="411"/>
        <v>0</v>
      </c>
      <c r="BN95" s="30"/>
      <c r="BO95" s="26">
        <f t="shared" si="412"/>
        <v>0</v>
      </c>
      <c r="BP95" s="26"/>
      <c r="BQ95" s="26">
        <f t="shared" si="413"/>
        <v>0</v>
      </c>
      <c r="BR95" s="26"/>
      <c r="BS95" s="26">
        <f t="shared" si="414"/>
        <v>0</v>
      </c>
      <c r="BT95" s="26"/>
      <c r="BU95" s="26">
        <f t="shared" si="415"/>
        <v>0</v>
      </c>
      <c r="BV95" s="26"/>
      <c r="BW95" s="26">
        <f t="shared" si="416"/>
        <v>0</v>
      </c>
      <c r="BX95" s="26"/>
      <c r="BY95" s="26">
        <f t="shared" si="417"/>
        <v>0</v>
      </c>
      <c r="BZ95" s="26"/>
      <c r="CA95" s="26">
        <f t="shared" si="418"/>
        <v>0</v>
      </c>
      <c r="CB95" s="26"/>
      <c r="CC95" s="26">
        <f t="shared" si="419"/>
        <v>0</v>
      </c>
      <c r="CD95" s="26"/>
      <c r="CE95" s="26">
        <f t="shared" si="420"/>
        <v>0</v>
      </c>
      <c r="CF95" s="26"/>
      <c r="CG95" s="26">
        <f t="shared" si="421"/>
        <v>0</v>
      </c>
      <c r="CH95" s="26"/>
      <c r="CI95" s="26">
        <f t="shared" si="422"/>
        <v>0</v>
      </c>
      <c r="CJ95" s="26"/>
      <c r="CK95" s="26">
        <f t="shared" si="423"/>
        <v>0</v>
      </c>
      <c r="CL95" s="26"/>
      <c r="CM95" s="26">
        <f t="shared" si="424"/>
        <v>0</v>
      </c>
      <c r="CN95" s="26"/>
      <c r="CO95" s="26">
        <f t="shared" si="425"/>
        <v>0</v>
      </c>
      <c r="CP95" s="26"/>
      <c r="CQ95" s="26">
        <f t="shared" si="426"/>
        <v>0</v>
      </c>
      <c r="CR95" s="26"/>
      <c r="CS95" s="26">
        <f t="shared" si="427"/>
        <v>0</v>
      </c>
      <c r="CT95" s="26"/>
      <c r="CU95" s="26">
        <f t="shared" si="428"/>
        <v>0</v>
      </c>
      <c r="CV95" s="26"/>
      <c r="CW95" s="26">
        <f t="shared" si="429"/>
        <v>0</v>
      </c>
      <c r="CX95" s="26"/>
      <c r="CY95" s="26">
        <f t="shared" si="430"/>
        <v>0</v>
      </c>
      <c r="CZ95" s="26"/>
      <c r="DA95" s="26">
        <f t="shared" si="431"/>
        <v>0</v>
      </c>
      <c r="DB95" s="26"/>
      <c r="DC95" s="26">
        <f t="shared" si="432"/>
        <v>0</v>
      </c>
      <c r="DD95" s="26"/>
      <c r="DE95" s="26">
        <f t="shared" si="433"/>
        <v>0</v>
      </c>
      <c r="DF95" s="26"/>
      <c r="DG95" s="26">
        <f t="shared" si="434"/>
        <v>0</v>
      </c>
      <c r="DH95" s="26"/>
      <c r="DI95" s="26">
        <f t="shared" si="435"/>
        <v>0</v>
      </c>
      <c r="DJ95" s="26"/>
      <c r="DK95" s="26">
        <f t="shared" si="436"/>
        <v>0</v>
      </c>
      <c r="DL95" s="26"/>
      <c r="DM95" s="26">
        <f t="shared" si="437"/>
        <v>0</v>
      </c>
      <c r="DN95" s="26"/>
      <c r="DO95" s="26">
        <f t="shared" si="438"/>
        <v>0</v>
      </c>
      <c r="DP95" s="26"/>
      <c r="DQ95" s="26">
        <f t="shared" si="439"/>
        <v>0</v>
      </c>
      <c r="DR95" s="26"/>
      <c r="DS95" s="26">
        <f t="shared" si="440"/>
        <v>0</v>
      </c>
      <c r="DT95" s="27">
        <f t="shared" si="441"/>
        <v>0</v>
      </c>
      <c r="DU95" s="28">
        <f t="shared" si="441"/>
        <v>0</v>
      </c>
    </row>
    <row r="96" spans="1:125" x14ac:dyDescent="0.25">
      <c r="A96" s="31">
        <v>14</v>
      </c>
      <c r="B96" s="59"/>
      <c r="C96" s="35" t="s">
        <v>225</v>
      </c>
      <c r="D96" s="22">
        <f t="shared" si="442"/>
        <v>18150.400000000001</v>
      </c>
      <c r="E96" s="22">
        <f t="shared" si="442"/>
        <v>18790</v>
      </c>
      <c r="F96" s="49"/>
      <c r="G96" s="23"/>
      <c r="H96" s="24"/>
      <c r="I96" s="22"/>
      <c r="J96" s="22"/>
      <c r="K96" s="22"/>
      <c r="L96" s="22"/>
      <c r="M96" s="25">
        <v>2.57</v>
      </c>
      <c r="N96" s="34">
        <f>SUM(N97:N99)</f>
        <v>142</v>
      </c>
      <c r="O96" s="34">
        <f>SUM(O97:O99)</f>
        <v>5624511.0629399996</v>
      </c>
      <c r="P96" s="34">
        <f t="shared" ref="P96:BW96" si="443">SUM(P97:P99)</f>
        <v>53</v>
      </c>
      <c r="Q96" s="34">
        <f t="shared" si="443"/>
        <v>2412791.9646599996</v>
      </c>
      <c r="R96" s="34">
        <f>SUM(R97:R99)</f>
        <v>0</v>
      </c>
      <c r="S96" s="34">
        <f>SUM(S97:S99)</f>
        <v>0</v>
      </c>
      <c r="T96" s="34">
        <f>SUM(T97:T99)</f>
        <v>0</v>
      </c>
      <c r="U96" s="34">
        <f>SUM(U97:U99)</f>
        <v>0</v>
      </c>
      <c r="V96" s="34">
        <f t="shared" si="443"/>
        <v>12</v>
      </c>
      <c r="W96" s="34">
        <f t="shared" si="443"/>
        <v>505659.22483999998</v>
      </c>
      <c r="X96" s="34">
        <f t="shared" si="443"/>
        <v>24</v>
      </c>
      <c r="Y96" s="34">
        <f t="shared" si="443"/>
        <v>833610.73488</v>
      </c>
      <c r="Z96" s="34">
        <f t="shared" si="443"/>
        <v>0</v>
      </c>
      <c r="AA96" s="34">
        <f t="shared" si="443"/>
        <v>0</v>
      </c>
      <c r="AB96" s="34">
        <f t="shared" si="443"/>
        <v>0</v>
      </c>
      <c r="AC96" s="34">
        <f t="shared" si="443"/>
        <v>0</v>
      </c>
      <c r="AD96" s="34">
        <f t="shared" si="443"/>
        <v>0</v>
      </c>
      <c r="AE96" s="34">
        <f t="shared" si="443"/>
        <v>0</v>
      </c>
      <c r="AF96" s="34">
        <f>SUM(AF97:AF99)</f>
        <v>113</v>
      </c>
      <c r="AG96" s="34">
        <f>SUM(AG97:AG99)</f>
        <v>5846117.5866799979</v>
      </c>
      <c r="AH96" s="34">
        <f>SUM(AH97:AH99)</f>
        <v>2</v>
      </c>
      <c r="AI96" s="34">
        <f>SUM(AI97:AI99)</f>
        <v>44211.017535999992</v>
      </c>
      <c r="AJ96" s="34">
        <f t="shared" si="443"/>
        <v>0</v>
      </c>
      <c r="AK96" s="34">
        <f t="shared" si="443"/>
        <v>0</v>
      </c>
      <c r="AL96" s="34">
        <f t="shared" si="443"/>
        <v>0</v>
      </c>
      <c r="AM96" s="34">
        <f t="shared" si="443"/>
        <v>0</v>
      </c>
      <c r="AN96" s="34">
        <f t="shared" si="443"/>
        <v>51</v>
      </c>
      <c r="AO96" s="34">
        <f t="shared" si="443"/>
        <v>2518133.2416575998</v>
      </c>
      <c r="AP96" s="34">
        <f t="shared" si="443"/>
        <v>0</v>
      </c>
      <c r="AQ96" s="34">
        <f t="shared" si="443"/>
        <v>0</v>
      </c>
      <c r="AR96" s="34">
        <f t="shared" si="443"/>
        <v>214</v>
      </c>
      <c r="AS96" s="34">
        <f t="shared" si="443"/>
        <v>8490410.1248064004</v>
      </c>
      <c r="AT96" s="34">
        <f t="shared" si="443"/>
        <v>8</v>
      </c>
      <c r="AU96" s="34">
        <f t="shared" si="443"/>
        <v>534321.72622079996</v>
      </c>
      <c r="AV96" s="34">
        <f t="shared" si="443"/>
        <v>0</v>
      </c>
      <c r="AW96" s="34">
        <f t="shared" si="443"/>
        <v>0</v>
      </c>
      <c r="AX96" s="34">
        <f t="shared" si="443"/>
        <v>0</v>
      </c>
      <c r="AY96" s="34">
        <f t="shared" si="443"/>
        <v>0</v>
      </c>
      <c r="AZ96" s="34">
        <f t="shared" si="443"/>
        <v>18</v>
      </c>
      <c r="BA96" s="34">
        <f t="shared" si="443"/>
        <v>591164.46305280004</v>
      </c>
      <c r="BB96" s="34">
        <f t="shared" si="443"/>
        <v>0</v>
      </c>
      <c r="BC96" s="34">
        <f t="shared" si="443"/>
        <v>0</v>
      </c>
      <c r="BD96" s="34">
        <f t="shared" si="443"/>
        <v>0</v>
      </c>
      <c r="BE96" s="34">
        <f t="shared" si="443"/>
        <v>0</v>
      </c>
      <c r="BF96" s="34">
        <f t="shared" si="443"/>
        <v>0</v>
      </c>
      <c r="BG96" s="34">
        <f t="shared" si="443"/>
        <v>0</v>
      </c>
      <c r="BH96" s="34">
        <f t="shared" si="443"/>
        <v>0</v>
      </c>
      <c r="BI96" s="34">
        <f t="shared" si="443"/>
        <v>0</v>
      </c>
      <c r="BJ96" s="34">
        <f t="shared" si="443"/>
        <v>727</v>
      </c>
      <c r="BK96" s="34">
        <f t="shared" si="443"/>
        <v>19476662.733989999</v>
      </c>
      <c r="BL96" s="34">
        <f t="shared" si="443"/>
        <v>159</v>
      </c>
      <c r="BM96" s="34">
        <f t="shared" si="443"/>
        <v>5343627.5492319996</v>
      </c>
      <c r="BN96" s="34">
        <f t="shared" si="443"/>
        <v>0</v>
      </c>
      <c r="BO96" s="34">
        <f t="shared" si="443"/>
        <v>0</v>
      </c>
      <c r="BP96" s="34">
        <f t="shared" si="443"/>
        <v>0</v>
      </c>
      <c r="BQ96" s="34">
        <f t="shared" si="443"/>
        <v>0</v>
      </c>
      <c r="BR96" s="34">
        <f t="shared" si="443"/>
        <v>0</v>
      </c>
      <c r="BS96" s="34">
        <f t="shared" si="443"/>
        <v>0</v>
      </c>
      <c r="BT96" s="34">
        <f>SUM(BT97:BT99)</f>
        <v>0</v>
      </c>
      <c r="BU96" s="34">
        <f>SUM(BU97:BU99)</f>
        <v>0</v>
      </c>
      <c r="BV96" s="34">
        <f t="shared" si="443"/>
        <v>12</v>
      </c>
      <c r="BW96" s="34">
        <f t="shared" si="443"/>
        <v>422082.41678399988</v>
      </c>
      <c r="BX96" s="34">
        <f>SUM(BX97:BX99)</f>
        <v>0</v>
      </c>
      <c r="BY96" s="34">
        <f>SUM(BY97:BY99)</f>
        <v>0</v>
      </c>
      <c r="BZ96" s="34">
        <f t="shared" ref="BZ96:DQ96" si="444">SUM(BZ97:BZ99)</f>
        <v>0</v>
      </c>
      <c r="CA96" s="34">
        <f t="shared" si="444"/>
        <v>0</v>
      </c>
      <c r="CB96" s="34">
        <f>SUM(CB97:CB99)</f>
        <v>0</v>
      </c>
      <c r="CC96" s="34">
        <f>SUM(CC97:CC99)</f>
        <v>0</v>
      </c>
      <c r="CD96" s="34">
        <f t="shared" si="444"/>
        <v>0</v>
      </c>
      <c r="CE96" s="34">
        <f t="shared" si="444"/>
        <v>0</v>
      </c>
      <c r="CF96" s="34">
        <f>SUM(CF97:CF99)</f>
        <v>0</v>
      </c>
      <c r="CG96" s="34">
        <f>SUM(CG97:CG99)</f>
        <v>0</v>
      </c>
      <c r="CH96" s="34">
        <f t="shared" si="444"/>
        <v>0</v>
      </c>
      <c r="CI96" s="34">
        <f t="shared" si="444"/>
        <v>0</v>
      </c>
      <c r="CJ96" s="34">
        <f>SUM(CJ97:CJ99)</f>
        <v>4</v>
      </c>
      <c r="CK96" s="34">
        <f>SUM(CK97:CK99)</f>
        <v>175144.88241599998</v>
      </c>
      <c r="CL96" s="34">
        <f>SUM(CL97:CL99)</f>
        <v>42</v>
      </c>
      <c r="CM96" s="34">
        <f>SUM(CM97:CM99)</f>
        <v>1871198.2503648</v>
      </c>
      <c r="CN96" s="34">
        <f t="shared" si="444"/>
        <v>13</v>
      </c>
      <c r="CO96" s="34">
        <f t="shared" si="444"/>
        <v>463292.82306720002</v>
      </c>
      <c r="CP96" s="34">
        <f t="shared" si="444"/>
        <v>16</v>
      </c>
      <c r="CQ96" s="34">
        <f t="shared" si="444"/>
        <v>564453.67008800001</v>
      </c>
      <c r="CR96" s="34">
        <f t="shared" si="444"/>
        <v>6</v>
      </c>
      <c r="CS96" s="34">
        <f t="shared" si="444"/>
        <v>260795.70639359998</v>
      </c>
      <c r="CT96" s="34">
        <f t="shared" si="444"/>
        <v>6</v>
      </c>
      <c r="CU96" s="34">
        <f t="shared" si="444"/>
        <v>166714.8751296</v>
      </c>
      <c r="CV96" s="34">
        <f t="shared" si="444"/>
        <v>0</v>
      </c>
      <c r="CW96" s="34">
        <f t="shared" si="444"/>
        <v>0</v>
      </c>
      <c r="CX96" s="34">
        <f t="shared" si="444"/>
        <v>12</v>
      </c>
      <c r="CY96" s="34">
        <f t="shared" si="444"/>
        <v>512052.8307552</v>
      </c>
      <c r="CZ96" s="34">
        <f t="shared" si="444"/>
        <v>89</v>
      </c>
      <c r="DA96" s="34">
        <f t="shared" si="444"/>
        <v>3258185.6598479999</v>
      </c>
      <c r="DB96" s="34">
        <f>SUM(DB97:DB99)</f>
        <v>20</v>
      </c>
      <c r="DC96" s="34">
        <f>SUM(DC97:DC99)</f>
        <v>734339.33092800004</v>
      </c>
      <c r="DD96" s="34">
        <f t="shared" si="444"/>
        <v>22</v>
      </c>
      <c r="DE96" s="34">
        <f t="shared" si="444"/>
        <v>1023731.3821728</v>
      </c>
      <c r="DF96" s="34">
        <f>SUM(DF97:DF99)</f>
        <v>18</v>
      </c>
      <c r="DG96" s="34">
        <f>SUM(DG97:DG99)</f>
        <v>466583.85463199997</v>
      </c>
      <c r="DH96" s="34">
        <f t="shared" si="444"/>
        <v>6</v>
      </c>
      <c r="DI96" s="34">
        <f t="shared" si="444"/>
        <v>238255.58534399996</v>
      </c>
      <c r="DJ96" s="34">
        <f>SUM(DJ97:DJ99)</f>
        <v>0</v>
      </c>
      <c r="DK96" s="34">
        <f>SUM(DK97:DK99)</f>
        <v>0</v>
      </c>
      <c r="DL96" s="34">
        <f t="shared" si="444"/>
        <v>14</v>
      </c>
      <c r="DM96" s="34">
        <f t="shared" si="444"/>
        <v>579522.32788800006</v>
      </c>
      <c r="DN96" s="34">
        <f t="shared" si="444"/>
        <v>2</v>
      </c>
      <c r="DO96" s="34">
        <f t="shared" si="444"/>
        <v>148726.96910399999</v>
      </c>
      <c r="DP96" s="34">
        <f t="shared" si="444"/>
        <v>2</v>
      </c>
      <c r="DQ96" s="34">
        <f t="shared" si="444"/>
        <v>95871.581091999993</v>
      </c>
      <c r="DR96" s="34">
        <f>SUM(DR97:DR99)</f>
        <v>2</v>
      </c>
      <c r="DS96" s="34">
        <f>SUM(DS97:DS99)</f>
        <v>226190.42031399996</v>
      </c>
      <c r="DT96" s="34">
        <f t="shared" ref="DT96:DU96" si="445">SUM(DT97:DT99)</f>
        <v>1809</v>
      </c>
      <c r="DU96" s="34">
        <f t="shared" si="445"/>
        <v>63428363.996816799</v>
      </c>
    </row>
    <row r="97" spans="1:125" ht="30" x14ac:dyDescent="0.25">
      <c r="A97" s="31"/>
      <c r="B97" s="47">
        <v>73</v>
      </c>
      <c r="C97" s="21" t="s">
        <v>226</v>
      </c>
      <c r="D97" s="22">
        <f t="shared" si="442"/>
        <v>18150.400000000001</v>
      </c>
      <c r="E97" s="22">
        <f t="shared" si="442"/>
        <v>18790</v>
      </c>
      <c r="F97" s="29">
        <v>0.84</v>
      </c>
      <c r="G97" s="23">
        <v>1</v>
      </c>
      <c r="H97" s="24"/>
      <c r="I97" s="22">
        <v>1.4</v>
      </c>
      <c r="J97" s="22">
        <v>1.68</v>
      </c>
      <c r="K97" s="22">
        <v>2.23</v>
      </c>
      <c r="L97" s="22">
        <v>2.39</v>
      </c>
      <c r="M97" s="25">
        <v>2.57</v>
      </c>
      <c r="N97" s="26">
        <v>42</v>
      </c>
      <c r="O97" s="26">
        <f>(N97/12*1*$D97*$F97*$G97*$I97*O$9)+(N97/12*11*$E97*$F97*$G97*$I97*O$10)</f>
        <v>941421.15143999993</v>
      </c>
      <c r="P97" s="26">
        <v>2</v>
      </c>
      <c r="Q97" s="26">
        <f t="shared" ref="Q97:Q99" si="446">(P97/12*1*$D97*$F97*$G97*$I97*$Q$9)+(P97/12*11*$E97*$F97*$G97*$I97*$Q$10)</f>
        <v>44829.578639999992</v>
      </c>
      <c r="R97" s="26">
        <v>0</v>
      </c>
      <c r="S97" s="26">
        <f>(R97/12*1*$D97*$F97*$G97*$I97*S$9)+(R97/12*11*$E97*$F97*$G97*$I97*S$10)</f>
        <v>0</v>
      </c>
      <c r="T97" s="26"/>
      <c r="U97" s="26">
        <f>(T97/12*1*$D97*$F97*$G97*$I97*U$9)+(T97/12*11*$E97*$F97*$G97*$I97*U$10)</f>
        <v>0</v>
      </c>
      <c r="V97" s="26">
        <v>4</v>
      </c>
      <c r="W97" s="26">
        <f t="shared" ref="W97:W99" si="447">(V97/12*1*$D97*$F97*$G97*$I97*W$9)+(V97/12*11*$E97*$F97*$G97*$I97*W$10)</f>
        <v>90469.382079999996</v>
      </c>
      <c r="X97" s="26">
        <v>12</v>
      </c>
      <c r="Y97" s="26">
        <f t="shared" ref="Y97:Y99" si="448">(X97/12*1*$D97*$F97*$G97*$I97*Y$9)+(X97/12*11*$E97*$F97*$G97*$I97*Y$10)</f>
        <v>271408.14624000003</v>
      </c>
      <c r="Z97" s="26">
        <v>0</v>
      </c>
      <c r="AA97" s="26">
        <f t="shared" ref="AA97:AA99" si="449">(Z97/12*1*$D97*$F97*$G97*$I97*AA$9)+(Z97/12*11*$E97*$F97*$G97*$I97*AA$10)</f>
        <v>0</v>
      </c>
      <c r="AB97" s="26">
        <v>0</v>
      </c>
      <c r="AC97" s="26">
        <f t="shared" ref="AC97:AC99" si="450">(AB97/12*1*$D97*$F97*$G97*$I97*AC$9)+(AB97/12*11*$E97*$F97*$G97*$I97*AC$10)</f>
        <v>0</v>
      </c>
      <c r="AD97" s="26">
        <v>0</v>
      </c>
      <c r="AE97" s="26">
        <f t="shared" ref="AE97:AE99" si="451">(AD97/12*1*$D97*$F97*$G97*$I97*AE$9)+(AD97/12*11*$E97*$F97*$G97*$I97*AE$10)</f>
        <v>0</v>
      </c>
      <c r="AF97" s="26">
        <v>31</v>
      </c>
      <c r="AG97" s="26">
        <f>(AF97/12*1*$D97*$F97*$G97*$I97*AG$9)+(AF97/12*11*$E97*$F97*$G97*$I97*AG$10)</f>
        <v>856588.46475999989</v>
      </c>
      <c r="AH97" s="26">
        <v>2</v>
      </c>
      <c r="AI97" s="26">
        <f>(AH97/12*1*$D97*$F97*$G97*$I97*AI$9)+(AH97/12*11*$E97*$F97*$G97*$I97*AI$10)</f>
        <v>44211.017535999992</v>
      </c>
      <c r="AJ97" s="26"/>
      <c r="AK97" s="26">
        <f t="shared" ref="AK97:AK99" si="452">(AJ97/12*1*$D97*$F97*$G97*$I97*AK$9)+(AJ97/12*11*$E97*$F97*$G97*$I97*AK$10)</f>
        <v>0</v>
      </c>
      <c r="AL97" s="26">
        <v>0</v>
      </c>
      <c r="AM97" s="26">
        <f t="shared" ref="AM97:AM99" si="453">(AL97/12*1*$D97*$F97*$G97*$I97*AM$9)+(AL97/12*11*$E97*$F97*$G97*$I97*AM$10)</f>
        <v>0</v>
      </c>
      <c r="AN97" s="26">
        <v>10</v>
      </c>
      <c r="AO97" s="26">
        <f>(AN97/12*1*$D97*$F97*$G97*$J97*AO$9)+(AN97/12*11*$E97*$F97*$G97*$J97*AO$10)</f>
        <v>265266.105216</v>
      </c>
      <c r="AP97" s="26">
        <v>0</v>
      </c>
      <c r="AQ97" s="26">
        <f>(AP97/12*1*$D97*$F97*$G97*$J97*AQ$9)+(AP97/12*11*$E97*$F97*$G97*$J97*AQ$10)</f>
        <v>0</v>
      </c>
      <c r="AR97" s="26">
        <v>120</v>
      </c>
      <c r="AS97" s="26">
        <f>(AR97/12*1*$D97*$F97*$G97*$J97*AS$9)+(AR97/12*11*$E97*$F97*$G97*$J97*AS$10)</f>
        <v>3183193.262592</v>
      </c>
      <c r="AT97" s="26">
        <v>0</v>
      </c>
      <c r="AU97" s="26">
        <f>(AT97/12*1*$D97*$F97*$G97*$J97*AU$9)+(AT97/12*11*$E97*$F97*$G97*$J97*AU$10)</f>
        <v>0</v>
      </c>
      <c r="AV97" s="26"/>
      <c r="AW97" s="26">
        <f>(AV97/12*1*$D97*$F97*$G97*$I97*AW$9)+(AV97/12*11*$E97*$F97*$G97*$I97*AW$10)</f>
        <v>0</v>
      </c>
      <c r="AX97" s="26"/>
      <c r="AY97" s="26">
        <f>(AX97/12*1*$D97*$F97*$G97*$I97*AY$9)+(AX97/12*11*$E97*$F97*$G97*$I97*AY$10)</f>
        <v>0</v>
      </c>
      <c r="AZ97" s="26">
        <v>14</v>
      </c>
      <c r="BA97" s="26">
        <f>(AZ97/12*1*$D97*$F97*$G97*$J97*BA$9)+(AZ97/12*11*$E97*$F97*$G97*$J97*BA$10)</f>
        <v>371372.54730240005</v>
      </c>
      <c r="BB97" s="26">
        <v>0</v>
      </c>
      <c r="BC97" s="26">
        <f>(BB97/12*1*$D97*$F97*$G97*$I97*BC$9)+(BB97/12*11*$E97*$F97*$G97*$I97*BC$10)</f>
        <v>0</v>
      </c>
      <c r="BD97" s="26">
        <v>0</v>
      </c>
      <c r="BE97" s="26">
        <f>(BD97/12*1*$D97*$F97*$G97*$I97*BE$9)+(BD97/12*11*$E97*$F97*$G97*$I97*BE$10)</f>
        <v>0</v>
      </c>
      <c r="BF97" s="26">
        <v>0</v>
      </c>
      <c r="BG97" s="26">
        <f>(BF97/12*1*$D97*$F97*$G97*$I97*BG$9)+(BF97/12*11*$E97*$F97*$G97*$I97*BG$10)</f>
        <v>0</v>
      </c>
      <c r="BH97" s="26">
        <v>0</v>
      </c>
      <c r="BI97" s="26">
        <f>(BH97/12*1*$D97*$F97*$G97*$J97*BI$9)+(BH97/12*11*$E97*$F97*$G97*$J97*BI$10)</f>
        <v>0</v>
      </c>
      <c r="BJ97" s="26">
        <v>642</v>
      </c>
      <c r="BK97" s="26">
        <f>(BJ97/12*1*$D97*$F97*$G97*$I97*BK$9)+(BJ97/12*11*$E97*$F97*$G97*$I97*BK$10)</f>
        <v>14910459.06504</v>
      </c>
      <c r="BL97" s="26">
        <v>95</v>
      </c>
      <c r="BM97" s="26">
        <f t="shared" ref="BM97:BM99" si="454">(BL97/12*1*$D97*$F97*$G97*$I97*BM$9)+(BL97/12*11*$E97*$F97*$G97*$I97*BM$10)</f>
        <v>2196237.5279600001</v>
      </c>
      <c r="BN97" s="30">
        <v>0</v>
      </c>
      <c r="BO97" s="26">
        <f>(BN97/12*1*$D97*$F97*$G97*$J97*BO$9)+(BN97/12*11*$E97*$F97*$G97*$J97*BO$10)</f>
        <v>0</v>
      </c>
      <c r="BP97" s="26">
        <v>0</v>
      </c>
      <c r="BQ97" s="26">
        <f t="shared" ref="BQ97:BQ99" si="455">(BP97/12*1*$D97*$F97*$G97*$J97*BQ$9)+(BP97/12*11*$E97*$F97*$G97*$J97*BQ$10)</f>
        <v>0</v>
      </c>
      <c r="BR97" s="26">
        <v>0</v>
      </c>
      <c r="BS97" s="26">
        <f t="shared" ref="BS97:BS99" si="456">(BR97/12*1*$D97*$F97*$G97*$J97*BS$9)+(BR97/12*11*$E97*$F97*$G97*$J97*BS$10)</f>
        <v>0</v>
      </c>
      <c r="BT97" s="26">
        <v>0</v>
      </c>
      <c r="BU97" s="26">
        <f>(BT97/12*1*$D97*$F97*$G97*$I97*BU$9)+(BT97/12*11*$E97*$F97*$G97*$I97*BU$10)</f>
        <v>0</v>
      </c>
      <c r="BV97" s="26">
        <v>0</v>
      </c>
      <c r="BW97" s="26">
        <f t="shared" ref="BW97:BW99" si="457">(BV97/12*1*$D97*$F97*$G97*$I97*BW$9)+(BV97/12*11*$E97*$F97*$G97*$I97*BW$10)</f>
        <v>0</v>
      </c>
      <c r="BX97" s="26">
        <v>0</v>
      </c>
      <c r="BY97" s="26">
        <f>(BX97/12*1*$D97*$F97*$G97*$I97*BY$9)+(BX97/12*11*$E97*$F97*$G97*$I97*BY$10)</f>
        <v>0</v>
      </c>
      <c r="BZ97" s="26">
        <v>0</v>
      </c>
      <c r="CA97" s="26">
        <f>(BZ97/12*1*$D97*$F97*$G97*$I97*CA$9)+(BZ97/12*11*$E97*$F97*$G97*$I97*CA$10)</f>
        <v>0</v>
      </c>
      <c r="CB97" s="26">
        <v>0</v>
      </c>
      <c r="CC97" s="26">
        <f>(CB97/12*1*$D97*$F97*$G97*$J97*CC$9)+(CB97/12*11*$E97*$F97*$G97*$J97*CC$10)</f>
        <v>0</v>
      </c>
      <c r="CD97" s="26"/>
      <c r="CE97" s="26">
        <f>(CD97/12*1*$D97*$F97*$G97*$I97*CE$9)+(CD97/12*11*$E97*$F97*$G97*$I97*CE$10)</f>
        <v>0</v>
      </c>
      <c r="CF97" s="26"/>
      <c r="CG97" s="26">
        <f>(CF97/12*1*$D97*$F97*$G97*$J97*CG$9)+(CF97/12*11*$E97*$F97*$G97*$J97*CG$10)</f>
        <v>0</v>
      </c>
      <c r="CH97" s="26">
        <v>0</v>
      </c>
      <c r="CI97" s="26">
        <f>(CH97/12*1*$D97*$F97*$G97*$I97*CI$9)+(CH97/12*11*$E97*$F97*$G97*$I97*CI$10)</f>
        <v>0</v>
      </c>
      <c r="CJ97" s="26">
        <v>0</v>
      </c>
      <c r="CK97" s="26">
        <f>(CJ97/12*1*$D97*$F97*$G97*$I97*CK$9)+(CJ97/12*11*$E97*$F97*$G97*$I97*CK$10)</f>
        <v>0</v>
      </c>
      <c r="CL97" s="26">
        <v>12</v>
      </c>
      <c r="CM97" s="26">
        <f>(CL97/12*1*$D97*$F97*$G97*$J97*CM$9)+(CL97/12*11*$E97*$F97*$G97*$J97*CM$10)</f>
        <v>302852.89601280005</v>
      </c>
      <c r="CN97" s="26">
        <v>8</v>
      </c>
      <c r="CO97" s="26">
        <f t="shared" ref="CO97:CO99" si="458">(CN97/12*1*$D97*$F97*$G97*$J97*CO$9)+(CN97/12*11*$E97*$F97*$G97*$J97*CO$10)</f>
        <v>201901.93067519995</v>
      </c>
      <c r="CP97" s="26">
        <v>6</v>
      </c>
      <c r="CQ97" s="26">
        <f t="shared" ref="CQ97:CQ99" si="459">(CP97/12*1*$D97*$F97*$G97*$I97*CQ$9)+(CP97/12*11*$E97*$F97*$G97*$I97*CQ$10)</f>
        <v>126775.690608</v>
      </c>
      <c r="CR97" s="26">
        <v>2</v>
      </c>
      <c r="CS97" s="26">
        <f t="shared" ref="CS97:CS99" si="460">(CR97/12*1*$D97*$F97*$G97*$J97*CS$9)+(CR97/12*11*$E97*$F97*$G97*$J97*CS$10)</f>
        <v>50710.276243199987</v>
      </c>
      <c r="CT97" s="26">
        <v>6</v>
      </c>
      <c r="CU97" s="26">
        <f>(CT97/12*1*$D97*$F97*$G97*$J97*CU$9)+(CT97/12*11*$E97*$F97*$G97*$J97*CU$10)</f>
        <v>166714.8751296</v>
      </c>
      <c r="CV97" s="26">
        <v>0</v>
      </c>
      <c r="CW97" s="26">
        <f>(CV97/12*1*$D97*$F97*$G97*$J97*CW$9)+(CV97/12*11*$E97*$F97*$G97*$J97*CW$10)</f>
        <v>0</v>
      </c>
      <c r="CX97" s="26">
        <v>6</v>
      </c>
      <c r="CY97" s="26">
        <f>(CX97/12*1*$D97*$F97*$G97*$J97*CY$9)+(CX97/12*11*$E97*$F97*$G97*$J97*CY$10)</f>
        <v>166714.8751296</v>
      </c>
      <c r="CZ97" s="26">
        <v>53</v>
      </c>
      <c r="DA97" s="26">
        <f>(CZ97/12*1*$D97*$F97*$G97*$I97*DA$9)+(CZ97/12*11*$E97*$F97*$G97*$I97*DA$10)</f>
        <v>1217308.036056</v>
      </c>
      <c r="DB97" s="26">
        <v>14</v>
      </c>
      <c r="DC97" s="26">
        <f>(DB97/12*1*$D97*$F97*$G97*$J97*DC$9)+(DB97/12*11*$E97*$F97*$G97*$J97*DC$10)</f>
        <v>389001.37530240003</v>
      </c>
      <c r="DD97" s="26">
        <v>8</v>
      </c>
      <c r="DE97" s="26">
        <f>(DD97/12*1*$D97*$F97*$G97*$J97*DE$9)+(DD97/12*11*$E97*$F97*$G97*$J97*DE$10)</f>
        <v>221347.32587519995</v>
      </c>
      <c r="DF97" s="26">
        <v>16</v>
      </c>
      <c r="DG97" s="26">
        <f>(DF97/12*1*$D97*$F97*$G97*$I97*DG$9)+(DF97/12*11*$E97*$F97*$G97*$I97*DG$10)</f>
        <v>370619.79942399997</v>
      </c>
      <c r="DH97" s="26">
        <v>2</v>
      </c>
      <c r="DI97" s="26">
        <f>(DH97/12*1*$D97*$F97*$G97*$I97*DI$9)+(DH97/12*11*$E97*$F97*$G97*$I97*DI$10)</f>
        <v>46327.474927999996</v>
      </c>
      <c r="DJ97" s="26">
        <v>0</v>
      </c>
      <c r="DK97" s="26">
        <f>(DJ97/12*1*$D97*$F97*$G97*$J97*DK$9)+(DJ97/12*11*$E97*$F97*$G97*$J97*DK$10)</f>
        <v>0</v>
      </c>
      <c r="DL97" s="26">
        <v>12</v>
      </c>
      <c r="DM97" s="26">
        <f t="shared" ref="DM97:DM99" si="461">(DL97/12*1*$D97*$F97*$G97*$J97*DM$9)+(DL97/12*11*$E97*$F97*$G97*$J97*DM$10)</f>
        <v>430795.35878400004</v>
      </c>
      <c r="DN97" s="26">
        <v>0</v>
      </c>
      <c r="DO97" s="26">
        <f t="shared" ref="DO97:DO99" si="462">(DN97/12*1*$D97*$F97*$G97*$J97*DO$9)+(DN97/12*11*$E97*$F97*$G97*$J97*DO$10)</f>
        <v>0</v>
      </c>
      <c r="DP97" s="26">
        <v>2</v>
      </c>
      <c r="DQ97" s="26">
        <f t="shared" ref="DQ97:DQ99" si="463">(DP97/12*1*$D97*$F97*$G97*$K97*DQ$9)+(DP97/12*11*$E97*$F97*$G97*$K97*DQ$10)</f>
        <v>95871.581091999993</v>
      </c>
      <c r="DR97" s="26">
        <v>0</v>
      </c>
      <c r="DS97" s="26">
        <f>(DR97/12*1*$D97*$F97*$G97*$L97*DS$9)+(DR97/12*11*$E97*$F97*$G97*$M97*DS$10)</f>
        <v>0</v>
      </c>
      <c r="DT97" s="27">
        <f t="shared" ref="DT97:DU99" si="464">SUM(AJ97,AF97,AD97,P97,V97,N97,Z97,AB97,R97,BV97,CP97,CJ97,DH97,BT97,DF97,CZ97,AL97,BJ97,BL97,BB97,BD97,BF97,CH97,BX97,X97,AH97,BZ97,DN97,DJ97,CR97,DD97,DL97,CN97,CV97,CL97,DB97,CX97,CB97,AN97,AP97,BN97,AR97,BH97,AT97,BP97,BR97,AZ97,CT97,DP97,DR97,CD97,T97,AX97,CF97,AV97)</f>
        <v>1121</v>
      </c>
      <c r="DU97" s="28">
        <f t="shared" si="464"/>
        <v>26962397.744066399</v>
      </c>
    </row>
    <row r="98" spans="1:125" ht="30" x14ac:dyDescent="0.25">
      <c r="A98" s="31"/>
      <c r="B98" s="47">
        <v>74</v>
      </c>
      <c r="C98" s="21" t="s">
        <v>227</v>
      </c>
      <c r="D98" s="22">
        <f t="shared" si="442"/>
        <v>18150.400000000001</v>
      </c>
      <c r="E98" s="22">
        <f t="shared" si="442"/>
        <v>18790</v>
      </c>
      <c r="F98" s="29">
        <v>1.74</v>
      </c>
      <c r="G98" s="23">
        <v>1</v>
      </c>
      <c r="H98" s="24"/>
      <c r="I98" s="22">
        <v>1.4</v>
      </c>
      <c r="J98" s="22">
        <v>1.68</v>
      </c>
      <c r="K98" s="22">
        <v>2.23</v>
      </c>
      <c r="L98" s="22">
        <v>2.39</v>
      </c>
      <c r="M98" s="25">
        <v>2.57</v>
      </c>
      <c r="N98" s="26">
        <v>98</v>
      </c>
      <c r="O98" s="26">
        <f>(N98/12*1*$D98*$F98*$G98*$I98*O$9)+(N98/12*11*$E98*$F98*$G98*$I98*O$10)</f>
        <v>4550202.2319599995</v>
      </c>
      <c r="P98" s="26">
        <v>51</v>
      </c>
      <c r="Q98" s="26">
        <f t="shared" si="446"/>
        <v>2367962.3860199996</v>
      </c>
      <c r="R98" s="26">
        <v>0</v>
      </c>
      <c r="S98" s="26">
        <f>(R98/12*1*$D98*$F98*$G98*$I98*S$9)+(R98/12*11*$E98*$F98*$G98*$I98*S$10)</f>
        <v>0</v>
      </c>
      <c r="T98" s="26"/>
      <c r="U98" s="26">
        <f>(T98/12*1*$D98*$F98*$G98*$I98*U$9)+(T98/12*11*$E98*$F98*$G98*$I98*U$10)</f>
        <v>0</v>
      </c>
      <c r="V98" s="26">
        <v>6</v>
      </c>
      <c r="W98" s="26">
        <f t="shared" si="447"/>
        <v>281101.29431999999</v>
      </c>
      <c r="X98" s="26">
        <v>12</v>
      </c>
      <c r="Y98" s="26">
        <f t="shared" si="448"/>
        <v>562202.58863999997</v>
      </c>
      <c r="Z98" s="26">
        <v>0</v>
      </c>
      <c r="AA98" s="26">
        <f t="shared" si="449"/>
        <v>0</v>
      </c>
      <c r="AB98" s="26">
        <v>0</v>
      </c>
      <c r="AC98" s="26">
        <f t="shared" si="450"/>
        <v>0</v>
      </c>
      <c r="AD98" s="26">
        <v>0</v>
      </c>
      <c r="AE98" s="26">
        <f t="shared" si="451"/>
        <v>0</v>
      </c>
      <c r="AF98" s="26">
        <v>70</v>
      </c>
      <c r="AG98" s="26">
        <f>(AF98/12*1*$D98*$F98*$G98*$I98*AG$9)+(AF98/12*11*$E98*$F98*$G98*$I98*AG$10)</f>
        <v>4006623.4641999984</v>
      </c>
      <c r="AH98" s="26"/>
      <c r="AI98" s="26">
        <f>(AH98/12*1*$D98*$F98*$G98*$I98*AI$9)+(AH98/12*11*$E98*$F98*$G98*$I98*AI$10)</f>
        <v>0</v>
      </c>
      <c r="AJ98" s="26"/>
      <c r="AK98" s="26">
        <f t="shared" si="452"/>
        <v>0</v>
      </c>
      <c r="AL98" s="26">
        <v>0</v>
      </c>
      <c r="AM98" s="26">
        <f t="shared" si="453"/>
        <v>0</v>
      </c>
      <c r="AN98" s="26">
        <v>41</v>
      </c>
      <c r="AO98" s="26">
        <f>(AN98/12*1*$D98*$F98*$G98*$J98*AO$9)+(AN98/12*11*$E98*$F98*$G98*$J98*AO$10)</f>
        <v>2252867.1364415996</v>
      </c>
      <c r="AP98" s="26">
        <v>0</v>
      </c>
      <c r="AQ98" s="26">
        <f>(AP98/12*1*$D98*$F98*$G98*$J98*AQ$9)+(AP98/12*11*$E98*$F98*$G98*$J98*AQ$10)</f>
        <v>0</v>
      </c>
      <c r="AR98" s="26">
        <v>88</v>
      </c>
      <c r="AS98" s="26">
        <f>(AR98/12*1*$D98*$F98*$G98*$J98*AS$9)+(AR98/12*11*$E98*$F98*$G98*$J98*AS$10)</f>
        <v>4835422.1465087999</v>
      </c>
      <c r="AT98" s="26">
        <v>4</v>
      </c>
      <c r="AU98" s="26">
        <f>(AT98/12*1*$D98*$F98*$G98*$J98*AU$9)+(AT98/12*11*$E98*$F98*$G98*$J98*AU$10)</f>
        <v>219791.91575039999</v>
      </c>
      <c r="AV98" s="26"/>
      <c r="AW98" s="26">
        <f>(AV98/12*1*$D98*$F98*$G98*$I98*AW$9)+(AV98/12*11*$E98*$F98*$G98*$I98*AW$10)</f>
        <v>0</v>
      </c>
      <c r="AX98" s="26"/>
      <c r="AY98" s="26">
        <f>(AX98/12*1*$D98*$F98*$G98*$I98*AY$9)+(AX98/12*11*$E98*$F98*$G98*$I98*AY$10)</f>
        <v>0</v>
      </c>
      <c r="AZ98" s="26">
        <v>4</v>
      </c>
      <c r="BA98" s="26">
        <f>(AZ98/12*1*$D98*$F98*$G98*$J98*BA$9)+(AZ98/12*11*$E98*$F98*$G98*$J98*BA$10)</f>
        <v>219791.91575039999</v>
      </c>
      <c r="BB98" s="26">
        <v>0</v>
      </c>
      <c r="BC98" s="26">
        <f>(BB98/12*1*$D98*$F98*$G98*$I98*BC$9)+(BB98/12*11*$E98*$F98*$G98*$I98*BC$10)</f>
        <v>0</v>
      </c>
      <c r="BD98" s="26">
        <v>0</v>
      </c>
      <c r="BE98" s="26">
        <f>(BD98/12*1*$D98*$F98*$G98*$I98*BE$9)+(BD98/12*11*$E98*$F98*$G98*$I98*BE$10)</f>
        <v>0</v>
      </c>
      <c r="BF98" s="26">
        <v>0</v>
      </c>
      <c r="BG98" s="26">
        <f>(BF98/12*1*$D98*$F98*$G98*$I98*BG$9)+(BF98/12*11*$E98*$F98*$G98*$I98*BG$10)</f>
        <v>0</v>
      </c>
      <c r="BH98" s="26">
        <v>0</v>
      </c>
      <c r="BI98" s="26">
        <f>(BH98/12*1*$D98*$F98*$G98*$J98*BI$9)+(BH98/12*11*$E98*$F98*$G98*$J98*BI$10)</f>
        <v>0</v>
      </c>
      <c r="BJ98" s="26">
        <v>62</v>
      </c>
      <c r="BK98" s="26">
        <f>(BJ98/12*1*$D98*$F98*$G98*$I98*BK$9)+(BJ98/12*11*$E98*$F98*$G98*$I98*BK$10)</f>
        <v>2982755.3848400004</v>
      </c>
      <c r="BL98" s="26">
        <v>60</v>
      </c>
      <c r="BM98" s="26">
        <f t="shared" si="454"/>
        <v>2873273.1568799997</v>
      </c>
      <c r="BN98" s="30">
        <v>0</v>
      </c>
      <c r="BO98" s="26">
        <f>(BN98/12*1*$D98*$F98*$G98*$J98*BO$9)+(BN98/12*11*$E98*$F98*$G98*$J98*BO$10)</f>
        <v>0</v>
      </c>
      <c r="BP98" s="26">
        <v>0</v>
      </c>
      <c r="BQ98" s="26">
        <f t="shared" si="455"/>
        <v>0</v>
      </c>
      <c r="BR98" s="26">
        <v>0</v>
      </c>
      <c r="BS98" s="26">
        <f t="shared" si="456"/>
        <v>0</v>
      </c>
      <c r="BT98" s="26">
        <v>0</v>
      </c>
      <c r="BU98" s="26">
        <f>(BT98/12*1*$D98*$F98*$G98*$I98*BU$9)+(BT98/12*11*$E98*$F98*$G98*$I98*BU$10)</f>
        <v>0</v>
      </c>
      <c r="BV98" s="26">
        <v>12</v>
      </c>
      <c r="BW98" s="26">
        <f t="shared" si="457"/>
        <v>422082.41678399988</v>
      </c>
      <c r="BX98" s="26">
        <v>0</v>
      </c>
      <c r="BY98" s="26">
        <f>(BX98/12*1*$D98*$F98*$G98*$I98*BY$9)+(BX98/12*11*$E98*$F98*$G98*$I98*BY$10)</f>
        <v>0</v>
      </c>
      <c r="BZ98" s="26">
        <v>0</v>
      </c>
      <c r="CA98" s="26">
        <f>(BZ98/12*1*$D98*$F98*$G98*$I98*CA$9)+(BZ98/12*11*$E98*$F98*$G98*$I98*CA$10)</f>
        <v>0</v>
      </c>
      <c r="CB98" s="26">
        <v>0</v>
      </c>
      <c r="CC98" s="26">
        <f>(CB98/12*1*$D98*$F98*$G98*$J98*CC$9)+(CB98/12*11*$E98*$F98*$G98*$J98*CC$10)</f>
        <v>0</v>
      </c>
      <c r="CD98" s="26"/>
      <c r="CE98" s="26">
        <f>(CD98/12*1*$D98*$F98*$G98*$I98*CE$9)+(CD98/12*11*$E98*$F98*$G98*$I98*CE$10)</f>
        <v>0</v>
      </c>
      <c r="CF98" s="26"/>
      <c r="CG98" s="26">
        <f>(CF98/12*1*$D98*$F98*$G98*$J98*CG$9)+(CF98/12*11*$E98*$F98*$G98*$J98*CG$10)</f>
        <v>0</v>
      </c>
      <c r="CH98" s="26">
        <v>0</v>
      </c>
      <c r="CI98" s="26">
        <f>(CH98/12*1*$D98*$F98*$G98*$I98*CI$9)+(CH98/12*11*$E98*$F98*$G98*$I98*CI$10)</f>
        <v>0</v>
      </c>
      <c r="CJ98" s="26">
        <v>4</v>
      </c>
      <c r="CK98" s="26">
        <f>(CJ98/12*1*$D98*$F98*$G98*$I98*CK$9)+(CJ98/12*11*$E98*$F98*$G98*$I98*CK$10)</f>
        <v>175144.88241599998</v>
      </c>
      <c r="CL98" s="26">
        <v>30</v>
      </c>
      <c r="CM98" s="26">
        <f>(CL98/12*1*$D98*$F98*$G98*$J98*CM$9)+(CL98/12*11*$E98*$F98*$G98*$J98*CM$10)</f>
        <v>1568345.3543519999</v>
      </c>
      <c r="CN98" s="26">
        <v>5</v>
      </c>
      <c r="CO98" s="26">
        <f t="shared" si="458"/>
        <v>261390.89239200004</v>
      </c>
      <c r="CP98" s="26">
        <v>10</v>
      </c>
      <c r="CQ98" s="26">
        <f t="shared" si="459"/>
        <v>437677.97948000004</v>
      </c>
      <c r="CR98" s="26">
        <v>4</v>
      </c>
      <c r="CS98" s="26">
        <f t="shared" si="460"/>
        <v>210085.43015039997</v>
      </c>
      <c r="CT98" s="26">
        <v>0</v>
      </c>
      <c r="CU98" s="26">
        <f>(CT98/12*1*$D98*$F98*$G98*$J98*CU$9)+(CT98/12*11*$E98*$F98*$G98*$J98*CU$10)</f>
        <v>0</v>
      </c>
      <c r="CV98" s="26">
        <v>0</v>
      </c>
      <c r="CW98" s="26">
        <f>(CV98/12*1*$D98*$F98*$G98*$J98*CW$9)+(CV98/12*11*$E98*$F98*$G98*$J98*CW$10)</f>
        <v>0</v>
      </c>
      <c r="CX98" s="26">
        <v>6</v>
      </c>
      <c r="CY98" s="26">
        <f>(CX98/12*1*$D98*$F98*$G98*$J98*CY$9)+(CX98/12*11*$E98*$F98*$G98*$J98*CY$10)</f>
        <v>345337.95562560001</v>
      </c>
      <c r="CZ98" s="26">
        <v>20</v>
      </c>
      <c r="DA98" s="26">
        <f>(CZ98/12*1*$D98*$F98*$G98*$I98*DA$9)+(CZ98/12*11*$E98*$F98*$G98*$I98*DA$10)</f>
        <v>951534.58344000019</v>
      </c>
      <c r="DB98" s="26">
        <v>6</v>
      </c>
      <c r="DC98" s="26">
        <f>(DB98/12*1*$D98*$F98*$G98*$J98*DC$9)+(DB98/12*11*$E98*$F98*$G98*$J98*DC$10)</f>
        <v>345337.95562560001</v>
      </c>
      <c r="DD98" s="26">
        <v>14</v>
      </c>
      <c r="DE98" s="26">
        <f>(DD98/12*1*$D98*$F98*$G98*$J98*DE$9)+(DD98/12*11*$E98*$F98*$G98*$J98*DE$10)</f>
        <v>802384.05629760004</v>
      </c>
      <c r="DF98" s="26">
        <v>2</v>
      </c>
      <c r="DG98" s="26">
        <f>(DF98/12*1*$D98*$F98*$G98*$I98*DG$9)+(DF98/12*11*$E98*$F98*$G98*$I98*DG$10)</f>
        <v>95964.055207999991</v>
      </c>
      <c r="DH98" s="26">
        <v>4</v>
      </c>
      <c r="DI98" s="26">
        <f>(DH98/12*1*$D98*$F98*$G98*$I98*DI$9)+(DH98/12*11*$E98*$F98*$G98*$I98*DI$10)</f>
        <v>191928.11041599998</v>
      </c>
      <c r="DJ98" s="26">
        <v>0</v>
      </c>
      <c r="DK98" s="26">
        <f>(DJ98/12*1*$D98*$F98*$G98*$J98*DK$9)+(DJ98/12*11*$E98*$F98*$G98*$J98*DK$10)</f>
        <v>0</v>
      </c>
      <c r="DL98" s="26">
        <v>2</v>
      </c>
      <c r="DM98" s="26">
        <f t="shared" si="461"/>
        <v>148726.96910399999</v>
      </c>
      <c r="DN98" s="26">
        <v>2</v>
      </c>
      <c r="DO98" s="26">
        <f t="shared" si="462"/>
        <v>148726.96910399999</v>
      </c>
      <c r="DP98" s="26"/>
      <c r="DQ98" s="26">
        <f t="shared" si="463"/>
        <v>0</v>
      </c>
      <c r="DR98" s="26">
        <v>2</v>
      </c>
      <c r="DS98" s="26">
        <f>(DR98/12*1*$D98*$F98*$G98*$L98*DS$9)+(DR98/12*11*$E98*$F98*$G98*$M98*DS$10)</f>
        <v>226190.42031399996</v>
      </c>
      <c r="DT98" s="27">
        <f t="shared" si="464"/>
        <v>619</v>
      </c>
      <c r="DU98" s="28">
        <f t="shared" si="464"/>
        <v>31482851.652020402</v>
      </c>
    </row>
    <row r="99" spans="1:125" ht="30" x14ac:dyDescent="0.25">
      <c r="A99" s="31"/>
      <c r="B99" s="47">
        <v>75</v>
      </c>
      <c r="C99" s="21" t="s">
        <v>228</v>
      </c>
      <c r="D99" s="22">
        <f t="shared" si="442"/>
        <v>18150.400000000001</v>
      </c>
      <c r="E99" s="22">
        <f t="shared" si="442"/>
        <v>18790</v>
      </c>
      <c r="F99" s="29">
        <v>2.4900000000000002</v>
      </c>
      <c r="G99" s="23">
        <v>1</v>
      </c>
      <c r="H99" s="24"/>
      <c r="I99" s="22">
        <v>1.4</v>
      </c>
      <c r="J99" s="22">
        <v>1.68</v>
      </c>
      <c r="K99" s="22">
        <v>2.23</v>
      </c>
      <c r="L99" s="22">
        <v>2.39</v>
      </c>
      <c r="M99" s="25">
        <v>2.57</v>
      </c>
      <c r="N99" s="26">
        <v>2</v>
      </c>
      <c r="O99" s="26">
        <f>(N99/12*1*$D99*$F99*$G99*$I99*O$9)+(N99/12*11*$E99*$F99*$G99*$I99*O$10)</f>
        <v>132887.67953999998</v>
      </c>
      <c r="P99" s="26"/>
      <c r="Q99" s="26">
        <f t="shared" si="446"/>
        <v>0</v>
      </c>
      <c r="R99" s="26">
        <v>0</v>
      </c>
      <c r="S99" s="26">
        <f>(R99/12*1*$D99*$F99*$G99*$I99*S$9)+(R99/12*11*$E99*$F99*$G99*$I99*S$10)</f>
        <v>0</v>
      </c>
      <c r="T99" s="26"/>
      <c r="U99" s="26">
        <f>(T99/12*1*$D99*$F99*$G99*$I99*U$9)+(T99/12*11*$E99*$F99*$G99*$I99*U$10)</f>
        <v>0</v>
      </c>
      <c r="V99" s="26">
        <v>2</v>
      </c>
      <c r="W99" s="26">
        <f t="shared" si="447"/>
        <v>134088.54843999998</v>
      </c>
      <c r="X99" s="26"/>
      <c r="Y99" s="26">
        <f t="shared" si="448"/>
        <v>0</v>
      </c>
      <c r="Z99" s="26">
        <v>0</v>
      </c>
      <c r="AA99" s="26">
        <f t="shared" si="449"/>
        <v>0</v>
      </c>
      <c r="AB99" s="26">
        <v>0</v>
      </c>
      <c r="AC99" s="26">
        <f t="shared" si="450"/>
        <v>0</v>
      </c>
      <c r="AD99" s="26">
        <v>0</v>
      </c>
      <c r="AE99" s="26">
        <f t="shared" si="451"/>
        <v>0</v>
      </c>
      <c r="AF99" s="26">
        <v>12</v>
      </c>
      <c r="AG99" s="26">
        <f>(AF99/12*1*$D99*$F99*$G99*$I99*AG$9)+(AF99/12*11*$E99*$F99*$G99*$I99*AG$10)</f>
        <v>982905.6577199999</v>
      </c>
      <c r="AH99" s="26"/>
      <c r="AI99" s="26">
        <f>(AH99/12*1*$D99*$F99*$G99*$I99*AI$9)+(AH99/12*11*$E99*$F99*$G99*$I99*AI$10)</f>
        <v>0</v>
      </c>
      <c r="AJ99" s="26"/>
      <c r="AK99" s="26">
        <f t="shared" si="452"/>
        <v>0</v>
      </c>
      <c r="AL99" s="26">
        <v>0</v>
      </c>
      <c r="AM99" s="26">
        <f t="shared" si="453"/>
        <v>0</v>
      </c>
      <c r="AN99" s="26"/>
      <c r="AO99" s="26">
        <f>(AN99/12*1*$D99*$F99*$G99*$J99*AO$9)+(AN99/12*11*$E99*$F99*$G99*$J99*AO$10)</f>
        <v>0</v>
      </c>
      <c r="AP99" s="26">
        <v>0</v>
      </c>
      <c r="AQ99" s="26">
        <f>(AP99/12*1*$D99*$F99*$G99*$J99*AQ$9)+(AP99/12*11*$E99*$F99*$G99*$J99*AQ$10)</f>
        <v>0</v>
      </c>
      <c r="AR99" s="26">
        <v>6</v>
      </c>
      <c r="AS99" s="26">
        <f>(AR99/12*1*$D99*$F99*$G99*$J99*AS$9)+(AR99/12*11*$E99*$F99*$G99*$J99*AS$10)</f>
        <v>471794.71570559999</v>
      </c>
      <c r="AT99" s="26">
        <v>4</v>
      </c>
      <c r="AU99" s="26">
        <f>(AT99/12*1*$D99*$F99*$G99*$J99*AU$9)+(AT99/12*11*$E99*$F99*$G99*$J99*AU$10)</f>
        <v>314529.81047039997</v>
      </c>
      <c r="AV99" s="26"/>
      <c r="AW99" s="26">
        <f>(AV99/12*1*$D99*$F99*$G99*$I99*AW$9)+(AV99/12*11*$E99*$F99*$G99*$I99*AW$10)</f>
        <v>0</v>
      </c>
      <c r="AX99" s="26"/>
      <c r="AY99" s="26">
        <f>(AX99/12*1*$D99*$F99*$G99*$I99*AY$9)+(AX99/12*11*$E99*$F99*$G99*$I99*AY$10)</f>
        <v>0</v>
      </c>
      <c r="AZ99" s="26"/>
      <c r="BA99" s="26">
        <f>(AZ99/12*1*$D99*$F99*$G99*$J99*BA$9)+(AZ99/12*11*$E99*$F99*$G99*$J99*BA$10)</f>
        <v>0</v>
      </c>
      <c r="BB99" s="26">
        <v>0</v>
      </c>
      <c r="BC99" s="26">
        <f>(BB99/12*1*$D99*$F99*$G99*$I99*BC$9)+(BB99/12*11*$E99*$F99*$G99*$I99*BC$10)</f>
        <v>0</v>
      </c>
      <c r="BD99" s="26">
        <v>0</v>
      </c>
      <c r="BE99" s="26">
        <f>(BD99/12*1*$D99*$F99*$G99*$I99*BE$9)+(BD99/12*11*$E99*$F99*$G99*$I99*BE$10)</f>
        <v>0</v>
      </c>
      <c r="BF99" s="26">
        <v>0</v>
      </c>
      <c r="BG99" s="26">
        <f>(BF99/12*1*$D99*$F99*$G99*$I99*BG$9)+(BF99/12*11*$E99*$F99*$G99*$I99*BG$10)</f>
        <v>0</v>
      </c>
      <c r="BH99" s="26">
        <v>0</v>
      </c>
      <c r="BI99" s="26">
        <f>(BH99/12*1*$D99*$F99*$G99*$J99*BI$9)+(BH99/12*11*$E99*$F99*$G99*$J99*BI$10)</f>
        <v>0</v>
      </c>
      <c r="BJ99" s="26">
        <v>23</v>
      </c>
      <c r="BK99" s="26">
        <f>(BJ99/12*1*$D99*$F99*$G99*$I99*BK$9)+(BJ99/12*11*$E99*$F99*$G99*$I99*BK$10)</f>
        <v>1583448.2841100001</v>
      </c>
      <c r="BL99" s="26">
        <v>4</v>
      </c>
      <c r="BM99" s="26">
        <f t="shared" si="454"/>
        <v>274116.86439199996</v>
      </c>
      <c r="BN99" s="30">
        <v>0</v>
      </c>
      <c r="BO99" s="26">
        <f>(BN99/12*1*$D99*$F99*$G99*$J99*BO$9)+(BN99/12*11*$E99*$F99*$G99*$J99*BO$10)</f>
        <v>0</v>
      </c>
      <c r="BP99" s="26">
        <v>0</v>
      </c>
      <c r="BQ99" s="26">
        <f t="shared" si="455"/>
        <v>0</v>
      </c>
      <c r="BR99" s="26">
        <v>0</v>
      </c>
      <c r="BS99" s="26">
        <f t="shared" si="456"/>
        <v>0</v>
      </c>
      <c r="BT99" s="26">
        <v>0</v>
      </c>
      <c r="BU99" s="26">
        <f>(BT99/12*1*$D99*$F99*$G99*$I99*BU$9)+(BT99/12*11*$E99*$F99*$G99*$I99*BU$10)</f>
        <v>0</v>
      </c>
      <c r="BV99" s="26"/>
      <c r="BW99" s="26">
        <f t="shared" si="457"/>
        <v>0</v>
      </c>
      <c r="BX99" s="26">
        <v>0</v>
      </c>
      <c r="BY99" s="26">
        <f>(BX99/12*1*$D99*$F99*$G99*$I99*BY$9)+(BX99/12*11*$E99*$F99*$G99*$I99*BY$10)</f>
        <v>0</v>
      </c>
      <c r="BZ99" s="26">
        <v>0</v>
      </c>
      <c r="CA99" s="26">
        <f>(BZ99/12*1*$D99*$F99*$G99*$I99*CA$9)+(BZ99/12*11*$E99*$F99*$G99*$I99*CA$10)</f>
        <v>0</v>
      </c>
      <c r="CB99" s="26">
        <v>0</v>
      </c>
      <c r="CC99" s="26">
        <f>(CB99/12*1*$D99*$F99*$G99*$J99*CC$9)+(CB99/12*11*$E99*$F99*$G99*$J99*CC$10)</f>
        <v>0</v>
      </c>
      <c r="CD99" s="26"/>
      <c r="CE99" s="26">
        <f>(CD99/12*1*$D99*$F99*$G99*$I99*CE$9)+(CD99/12*11*$E99*$F99*$G99*$I99*CE$10)</f>
        <v>0</v>
      </c>
      <c r="CF99" s="26"/>
      <c r="CG99" s="26">
        <f>(CF99/12*1*$D99*$F99*$G99*$J99*CG$9)+(CF99/12*11*$E99*$F99*$G99*$J99*CG$10)</f>
        <v>0</v>
      </c>
      <c r="CH99" s="26">
        <v>0</v>
      </c>
      <c r="CI99" s="26">
        <f>(CH99/12*1*$D99*$F99*$G99*$I99*CI$9)+(CH99/12*11*$E99*$F99*$G99*$I99*CI$10)</f>
        <v>0</v>
      </c>
      <c r="CJ99" s="26">
        <v>0</v>
      </c>
      <c r="CK99" s="26">
        <f>(CJ99/12*1*$D99*$F99*$G99*$I99*CK$9)+(CJ99/12*11*$E99*$F99*$G99*$I99*CK$10)</f>
        <v>0</v>
      </c>
      <c r="CL99" s="26"/>
      <c r="CM99" s="26">
        <f>(CL99/12*1*$D99*$F99*$G99*$J99*CM$9)+(CL99/12*11*$E99*$F99*$G99*$J99*CM$10)</f>
        <v>0</v>
      </c>
      <c r="CN99" s="26"/>
      <c r="CO99" s="26">
        <f t="shared" si="458"/>
        <v>0</v>
      </c>
      <c r="CP99" s="26"/>
      <c r="CQ99" s="26">
        <f t="shared" si="459"/>
        <v>0</v>
      </c>
      <c r="CR99" s="26"/>
      <c r="CS99" s="26">
        <f t="shared" si="460"/>
        <v>0</v>
      </c>
      <c r="CT99" s="26">
        <v>0</v>
      </c>
      <c r="CU99" s="26">
        <f>(CT99/12*1*$D99*$F99*$G99*$J99*CU$9)+(CT99/12*11*$E99*$F99*$G99*$J99*CU$10)</f>
        <v>0</v>
      </c>
      <c r="CV99" s="26">
        <v>0</v>
      </c>
      <c r="CW99" s="26">
        <f>(CV99/12*1*$D99*$F99*$G99*$J99*CW$9)+(CV99/12*11*$E99*$F99*$G99*$J99*CW$10)</f>
        <v>0</v>
      </c>
      <c r="CX99" s="26">
        <v>0</v>
      </c>
      <c r="CY99" s="26">
        <f>(CX99/12*1*$D99*$F99*$G99*$J99*CY$9)+(CX99/12*11*$E99*$F99*$G99*$J99*CY$10)</f>
        <v>0</v>
      </c>
      <c r="CZ99" s="26">
        <v>16</v>
      </c>
      <c r="DA99" s="26">
        <f>(CZ99/12*1*$D99*$F99*$G99*$I99*DA$9)+(CZ99/12*11*$E99*$F99*$G99*$I99*DA$10)</f>
        <v>1089343.0403519999</v>
      </c>
      <c r="DB99" s="26"/>
      <c r="DC99" s="26">
        <f>(DB99/12*1*$D99*$F99*$G99*$J99*DC$9)+(DB99/12*11*$E99*$F99*$G99*$J99*DC$10)</f>
        <v>0</v>
      </c>
      <c r="DD99" s="26"/>
      <c r="DE99" s="26">
        <f>(DD99/12*1*$D99*$F99*$G99*$J99*DE$9)+(DD99/12*11*$E99*$F99*$G99*$J99*DE$10)</f>
        <v>0</v>
      </c>
      <c r="DF99" s="26"/>
      <c r="DG99" s="26">
        <f>(DF99/12*1*$D99*$F99*$G99*$I99*DG$9)+(DF99/12*11*$E99*$F99*$G99*$I99*DG$10)</f>
        <v>0</v>
      </c>
      <c r="DH99" s="26"/>
      <c r="DI99" s="26">
        <f>(DH99/12*1*$D99*$F99*$G99*$I99*DI$9)+(DH99/12*11*$E99*$F99*$G99*$I99*DI$10)</f>
        <v>0</v>
      </c>
      <c r="DJ99" s="26">
        <v>0</v>
      </c>
      <c r="DK99" s="26">
        <f>(DJ99/12*1*$D99*$F99*$G99*$J99*DK$9)+(DJ99/12*11*$E99*$F99*$G99*$J99*DK$10)</f>
        <v>0</v>
      </c>
      <c r="DL99" s="26">
        <v>0</v>
      </c>
      <c r="DM99" s="26">
        <f t="shared" si="461"/>
        <v>0</v>
      </c>
      <c r="DN99" s="26">
        <v>0</v>
      </c>
      <c r="DO99" s="26">
        <f t="shared" si="462"/>
        <v>0</v>
      </c>
      <c r="DP99" s="26">
        <v>0</v>
      </c>
      <c r="DQ99" s="26">
        <f t="shared" si="463"/>
        <v>0</v>
      </c>
      <c r="DR99" s="26"/>
      <c r="DS99" s="26">
        <f>(DR99/12*1*$D99*$F99*$G99*$L99*DS$9)+(DR99/12*11*$E99*$F99*$G99*$M99*DS$10)</f>
        <v>0</v>
      </c>
      <c r="DT99" s="27">
        <f t="shared" si="464"/>
        <v>69</v>
      </c>
      <c r="DU99" s="28">
        <f t="shared" si="464"/>
        <v>4983114.6007300001</v>
      </c>
    </row>
    <row r="100" spans="1:125" x14ac:dyDescent="0.25">
      <c r="A100" s="31">
        <v>15</v>
      </c>
      <c r="B100" s="59"/>
      <c r="C100" s="35" t="s">
        <v>229</v>
      </c>
      <c r="D100" s="22">
        <f t="shared" si="442"/>
        <v>18150.400000000001</v>
      </c>
      <c r="E100" s="22">
        <f t="shared" si="442"/>
        <v>18790</v>
      </c>
      <c r="F100" s="48"/>
      <c r="G100" s="23"/>
      <c r="H100" s="24"/>
      <c r="I100" s="22"/>
      <c r="J100" s="22"/>
      <c r="K100" s="22"/>
      <c r="L100" s="22"/>
      <c r="M100" s="25">
        <v>2.57</v>
      </c>
      <c r="N100" s="34">
        <f>SUM(N101:N117)</f>
        <v>1275</v>
      </c>
      <c r="O100" s="34">
        <f>SUM(O101:O117)</f>
        <v>63885351.674759991</v>
      </c>
      <c r="P100" s="34">
        <f t="shared" ref="P100:BW100" si="465">SUM(P101:P117)</f>
        <v>3458</v>
      </c>
      <c r="Q100" s="34">
        <f t="shared" si="465"/>
        <v>178198642.46491998</v>
      </c>
      <c r="R100" s="34">
        <f>SUM(R101:R117)</f>
        <v>0</v>
      </c>
      <c r="S100" s="34">
        <f>SUM(S101:S117)</f>
        <v>0</v>
      </c>
      <c r="T100" s="34">
        <f>SUM(T101:T117)</f>
        <v>0</v>
      </c>
      <c r="U100" s="34">
        <f>SUM(U101:U117)</f>
        <v>0</v>
      </c>
      <c r="V100" s="34">
        <f t="shared" si="465"/>
        <v>0</v>
      </c>
      <c r="W100" s="34">
        <f t="shared" si="465"/>
        <v>0</v>
      </c>
      <c r="X100" s="34">
        <f t="shared" si="465"/>
        <v>503</v>
      </c>
      <c r="Y100" s="34">
        <f t="shared" si="465"/>
        <v>22963676.907453332</v>
      </c>
      <c r="Z100" s="34">
        <f t="shared" si="465"/>
        <v>29</v>
      </c>
      <c r="AA100" s="34">
        <f t="shared" si="465"/>
        <v>782245.53348666651</v>
      </c>
      <c r="AB100" s="34">
        <f t="shared" si="465"/>
        <v>0</v>
      </c>
      <c r="AC100" s="34">
        <f t="shared" si="465"/>
        <v>0</v>
      </c>
      <c r="AD100" s="34">
        <f t="shared" si="465"/>
        <v>1283</v>
      </c>
      <c r="AE100" s="34">
        <f t="shared" si="465"/>
        <v>49903514.994783327</v>
      </c>
      <c r="AF100" s="34">
        <f>SUM(AF101:AF117)</f>
        <v>19</v>
      </c>
      <c r="AG100" s="34">
        <f>SUM(AG101:AG117)</f>
        <v>968760.76371666661</v>
      </c>
      <c r="AH100" s="34">
        <f>SUM(AH101:AH117)</f>
        <v>89</v>
      </c>
      <c r="AI100" s="34">
        <f>SUM(AI101:AI117)</f>
        <v>2485290.7714879997</v>
      </c>
      <c r="AJ100" s="34">
        <f t="shared" si="465"/>
        <v>0</v>
      </c>
      <c r="AK100" s="34">
        <f t="shared" si="465"/>
        <v>0</v>
      </c>
      <c r="AL100" s="34">
        <f t="shared" si="465"/>
        <v>2</v>
      </c>
      <c r="AM100" s="34">
        <f t="shared" si="465"/>
        <v>46316.30408533333</v>
      </c>
      <c r="AN100" s="34">
        <f t="shared" si="465"/>
        <v>909</v>
      </c>
      <c r="AO100" s="34">
        <f t="shared" si="465"/>
        <v>50230347.573526397</v>
      </c>
      <c r="AP100" s="34">
        <f t="shared" si="465"/>
        <v>271</v>
      </c>
      <c r="AQ100" s="34">
        <f t="shared" si="465"/>
        <v>7750822.9600255992</v>
      </c>
      <c r="AR100" s="34">
        <f t="shared" si="465"/>
        <v>1200</v>
      </c>
      <c r="AS100" s="34">
        <f t="shared" si="465"/>
        <v>83689561.437753603</v>
      </c>
      <c r="AT100" s="34">
        <f t="shared" si="465"/>
        <v>0</v>
      </c>
      <c r="AU100" s="34">
        <f t="shared" si="465"/>
        <v>0</v>
      </c>
      <c r="AV100" s="34">
        <f t="shared" si="465"/>
        <v>0</v>
      </c>
      <c r="AW100" s="34">
        <f t="shared" si="465"/>
        <v>0</v>
      </c>
      <c r="AX100" s="34">
        <f t="shared" si="465"/>
        <v>0</v>
      </c>
      <c r="AY100" s="34">
        <f t="shared" si="465"/>
        <v>0</v>
      </c>
      <c r="AZ100" s="34">
        <f t="shared" si="465"/>
        <v>252</v>
      </c>
      <c r="BA100" s="34">
        <f t="shared" si="465"/>
        <v>9207891.7808192</v>
      </c>
      <c r="BB100" s="34">
        <f t="shared" si="465"/>
        <v>0</v>
      </c>
      <c r="BC100" s="34">
        <f t="shared" si="465"/>
        <v>0</v>
      </c>
      <c r="BD100" s="34">
        <f t="shared" si="465"/>
        <v>0</v>
      </c>
      <c r="BE100" s="34">
        <f t="shared" si="465"/>
        <v>0</v>
      </c>
      <c r="BF100" s="34">
        <f t="shared" si="465"/>
        <v>0</v>
      </c>
      <c r="BG100" s="34">
        <f t="shared" si="465"/>
        <v>0</v>
      </c>
      <c r="BH100" s="34">
        <f t="shared" si="465"/>
        <v>0</v>
      </c>
      <c r="BI100" s="34">
        <f t="shared" si="465"/>
        <v>0</v>
      </c>
      <c r="BJ100" s="34">
        <f t="shared" si="465"/>
        <v>296</v>
      </c>
      <c r="BK100" s="34">
        <f t="shared" si="465"/>
        <v>8611503.4497799985</v>
      </c>
      <c r="BL100" s="34">
        <f t="shared" si="465"/>
        <v>156</v>
      </c>
      <c r="BM100" s="34">
        <f t="shared" si="465"/>
        <v>7666465.2354453327</v>
      </c>
      <c r="BN100" s="34">
        <f t="shared" si="465"/>
        <v>6</v>
      </c>
      <c r="BO100" s="34">
        <f t="shared" si="465"/>
        <v>387066.22297279991</v>
      </c>
      <c r="BP100" s="34">
        <f t="shared" si="465"/>
        <v>190</v>
      </c>
      <c r="BQ100" s="34">
        <f t="shared" si="465"/>
        <v>5058926.6250880007</v>
      </c>
      <c r="BR100" s="34">
        <f t="shared" si="465"/>
        <v>404</v>
      </c>
      <c r="BS100" s="34">
        <f t="shared" si="465"/>
        <v>21759244.248448003</v>
      </c>
      <c r="BT100" s="34">
        <f>SUM(BT101:BT117)</f>
        <v>127</v>
      </c>
      <c r="BU100" s="34">
        <f>SUM(BU101:BU117)</f>
        <v>2147607.0861653332</v>
      </c>
      <c r="BV100" s="34">
        <f t="shared" si="465"/>
        <v>684</v>
      </c>
      <c r="BW100" s="34">
        <f t="shared" si="465"/>
        <v>12389574.389220001</v>
      </c>
      <c r="BX100" s="34">
        <f>SUM(BX101:BX117)</f>
        <v>767</v>
      </c>
      <c r="BY100" s="34">
        <f>SUM(BY101:BY117)</f>
        <v>11413351.455323998</v>
      </c>
      <c r="BZ100" s="34">
        <f t="shared" ref="BZ100:DQ100" si="466">SUM(BZ101:BZ117)</f>
        <v>48</v>
      </c>
      <c r="CA100" s="34">
        <f t="shared" si="466"/>
        <v>878737.46782266651</v>
      </c>
      <c r="CB100" s="34">
        <f>SUM(CB101:CB117)</f>
        <v>5</v>
      </c>
      <c r="CC100" s="34">
        <f>SUM(CC101:CC117)</f>
        <v>110799.29117600001</v>
      </c>
      <c r="CD100" s="34">
        <f t="shared" si="466"/>
        <v>0</v>
      </c>
      <c r="CE100" s="34">
        <f t="shared" si="466"/>
        <v>0</v>
      </c>
      <c r="CF100" s="34">
        <f>SUM(CF101:CF117)</f>
        <v>0</v>
      </c>
      <c r="CG100" s="34">
        <f>SUM(CG101:CG117)</f>
        <v>0</v>
      </c>
      <c r="CH100" s="34">
        <f t="shared" si="466"/>
        <v>0</v>
      </c>
      <c r="CI100" s="34">
        <f t="shared" si="466"/>
        <v>0</v>
      </c>
      <c r="CJ100" s="34">
        <f>SUM(CJ101:CJ117)</f>
        <v>300</v>
      </c>
      <c r="CK100" s="34">
        <f>SUM(CK101:CK117)</f>
        <v>10196149.922028</v>
      </c>
      <c r="CL100" s="34">
        <f>SUM(CL101:CL117)</f>
        <v>673</v>
      </c>
      <c r="CM100" s="34">
        <f>SUM(CM101:CM117)</f>
        <v>28349194.301769599</v>
      </c>
      <c r="CN100" s="34">
        <f t="shared" si="466"/>
        <v>347</v>
      </c>
      <c r="CO100" s="34">
        <f t="shared" si="466"/>
        <v>19072521.665567998</v>
      </c>
      <c r="CP100" s="34">
        <f t="shared" si="466"/>
        <v>201</v>
      </c>
      <c r="CQ100" s="34">
        <f t="shared" si="466"/>
        <v>8998055.5643440001</v>
      </c>
      <c r="CR100" s="34">
        <f t="shared" si="466"/>
        <v>84</v>
      </c>
      <c r="CS100" s="34">
        <f t="shared" si="466"/>
        <v>3369516.7482311996</v>
      </c>
      <c r="CT100" s="34">
        <f t="shared" si="466"/>
        <v>357</v>
      </c>
      <c r="CU100" s="34">
        <f t="shared" si="466"/>
        <v>17359517.156351998</v>
      </c>
      <c r="CV100" s="34">
        <f t="shared" si="466"/>
        <v>417</v>
      </c>
      <c r="CW100" s="34">
        <f t="shared" si="466"/>
        <v>12576388.000847999</v>
      </c>
      <c r="CX100" s="34">
        <f t="shared" si="466"/>
        <v>405</v>
      </c>
      <c r="CY100" s="34">
        <f t="shared" si="466"/>
        <v>15117466.712644797</v>
      </c>
      <c r="CZ100" s="34">
        <f t="shared" si="466"/>
        <v>0</v>
      </c>
      <c r="DA100" s="34">
        <f t="shared" si="466"/>
        <v>0</v>
      </c>
      <c r="DB100" s="34">
        <f>SUM(DB101:DB117)</f>
        <v>132</v>
      </c>
      <c r="DC100" s="34">
        <f>SUM(DC101:DC117)</f>
        <v>6211452.2325072009</v>
      </c>
      <c r="DD100" s="34">
        <f t="shared" si="466"/>
        <v>580</v>
      </c>
      <c r="DE100" s="34">
        <f t="shared" si="466"/>
        <v>27509322.343927197</v>
      </c>
      <c r="DF100" s="34">
        <f>SUM(DF101:DF117)</f>
        <v>616</v>
      </c>
      <c r="DG100" s="34">
        <f>SUM(DG101:DG117)</f>
        <v>24254087.677483998</v>
      </c>
      <c r="DH100" s="34">
        <f t="shared" si="466"/>
        <v>148</v>
      </c>
      <c r="DI100" s="34">
        <f t="shared" si="466"/>
        <v>7427838.4801226668</v>
      </c>
      <c r="DJ100" s="34">
        <f>SUM(DJ101:DJ117)</f>
        <v>34</v>
      </c>
      <c r="DK100" s="34">
        <f>SUM(DK101:DK117)</f>
        <v>1496112.56592</v>
      </c>
      <c r="DL100" s="34">
        <f t="shared" si="466"/>
        <v>241</v>
      </c>
      <c r="DM100" s="34">
        <f t="shared" si="466"/>
        <v>14595757.036896002</v>
      </c>
      <c r="DN100" s="34">
        <f t="shared" si="466"/>
        <v>86</v>
      </c>
      <c r="DO100" s="34">
        <f t="shared" si="466"/>
        <v>3772023.6474479996</v>
      </c>
      <c r="DP100" s="34">
        <f t="shared" si="466"/>
        <v>44</v>
      </c>
      <c r="DQ100" s="34">
        <f t="shared" si="466"/>
        <v>2605652.6146789999</v>
      </c>
      <c r="DR100" s="34">
        <f>SUM(DR101:DR117)</f>
        <v>117</v>
      </c>
      <c r="DS100" s="34">
        <f>SUM(DS101:DS117)</f>
        <v>10298163.849008666</v>
      </c>
      <c r="DT100" s="34">
        <f t="shared" ref="DT100:DU100" si="467">SUM(DT101:DT117)</f>
        <v>16755</v>
      </c>
      <c r="DU100" s="34">
        <f t="shared" si="467"/>
        <v>753744919.15803862</v>
      </c>
    </row>
    <row r="101" spans="1:125" x14ac:dyDescent="0.25">
      <c r="A101" s="31"/>
      <c r="B101" s="47">
        <v>76</v>
      </c>
      <c r="C101" s="21" t="s">
        <v>230</v>
      </c>
      <c r="D101" s="22">
        <f t="shared" si="442"/>
        <v>18150.400000000001</v>
      </c>
      <c r="E101" s="22">
        <f t="shared" si="442"/>
        <v>18790</v>
      </c>
      <c r="F101" s="29">
        <v>0.98</v>
      </c>
      <c r="G101" s="23">
        <v>1</v>
      </c>
      <c r="H101" s="24"/>
      <c r="I101" s="22">
        <v>1.4</v>
      </c>
      <c r="J101" s="22">
        <v>1.68</v>
      </c>
      <c r="K101" s="22">
        <v>2.23</v>
      </c>
      <c r="L101" s="22">
        <v>2.39</v>
      </c>
      <c r="M101" s="25">
        <v>2.57</v>
      </c>
      <c r="N101" s="26">
        <v>10</v>
      </c>
      <c r="O101" s="26">
        <f t="shared" ref="O101:O107" si="468">(N101/12*1*$D101*$F101*$G101*$I101*O$9)+(N101/12*11*$E101*$F101*$G101*$I101*O$10)</f>
        <v>261505.87539999999</v>
      </c>
      <c r="P101" s="26">
        <v>18</v>
      </c>
      <c r="Q101" s="26">
        <f t="shared" ref="Q101:Q107" si="469">(P101/12*1*$D101*$F101*$G101*$I101*$Q$9)+(P101/12*11*$E101*$F101*$G101*$I101*$Q$10)</f>
        <v>470710.57571999996</v>
      </c>
      <c r="R101" s="26">
        <v>0</v>
      </c>
      <c r="S101" s="26">
        <f t="shared" ref="S101:S107" si="470">(R101/12*1*$D101*$F101*$G101*$I101*S$9)+(R101/12*11*$E101*$F101*$G101*$I101*S$10)</f>
        <v>0</v>
      </c>
      <c r="T101" s="26"/>
      <c r="U101" s="26">
        <f t="shared" ref="U101:U107" si="471">(T101/12*1*$D101*$F101*$G101*$I101*U$9)+(T101/12*11*$E101*$F101*$G101*$I101*U$10)</f>
        <v>0</v>
      </c>
      <c r="V101" s="26">
        <v>0</v>
      </c>
      <c r="W101" s="26">
        <f t="shared" ref="W101:W107" si="472">(V101/12*1*$D101*$F101*$G101*$I101*W$9)+(V101/12*11*$E101*$F101*$G101*$I101*W$10)</f>
        <v>0</v>
      </c>
      <c r="X101" s="26">
        <v>8</v>
      </c>
      <c r="Y101" s="26">
        <f t="shared" ref="Y101:Y107" si="473">(X101/12*1*$D101*$F101*$G101*$I101*Y$9)+(X101/12*11*$E101*$F101*$G101*$I101*Y$10)</f>
        <v>211095.22485333326</v>
      </c>
      <c r="Z101" s="26">
        <v>0</v>
      </c>
      <c r="AA101" s="26">
        <f t="shared" ref="AA101:AA107" si="474">(Z101/12*1*$D101*$F101*$G101*$I101*AA$9)+(Z101/12*11*$E101*$F101*$G101*$I101*AA$10)</f>
        <v>0</v>
      </c>
      <c r="AB101" s="26">
        <v>0</v>
      </c>
      <c r="AC101" s="26">
        <f t="shared" ref="AC101:AC107" si="475">(AB101/12*1*$D101*$F101*$G101*$I101*AC$9)+(AB101/12*11*$E101*$F101*$G101*$I101*AC$10)</f>
        <v>0</v>
      </c>
      <c r="AD101" s="26"/>
      <c r="AE101" s="26">
        <f t="shared" ref="AE101:AE107" si="476">(AD101/12*1*$D101*$F101*$G101*$I101*AE$9)+(AD101/12*11*$E101*$F101*$G101*$I101*AE$10)</f>
        <v>0</v>
      </c>
      <c r="AF101" s="26"/>
      <c r="AG101" s="26">
        <f t="shared" ref="AG101:AG107" si="477">(AF101/12*1*$D101*$F101*$G101*$I101*AG$9)+(AF101/12*11*$E101*$F101*$G101*$I101*AG$10)</f>
        <v>0</v>
      </c>
      <c r="AH101" s="26"/>
      <c r="AI101" s="26">
        <f t="shared" ref="AI101:AI107" si="478">(AH101/12*1*$D101*$F101*$G101*$I101*AI$9)+(AH101/12*11*$E101*$F101*$G101*$I101*AI$10)</f>
        <v>0</v>
      </c>
      <c r="AJ101" s="26"/>
      <c r="AK101" s="26">
        <f t="shared" ref="AK101:AK107" si="479">(AJ101/12*1*$D101*$F101*$G101*$I101*AK$9)+(AJ101/12*11*$E101*$F101*$G101*$I101*AK$10)</f>
        <v>0</v>
      </c>
      <c r="AL101" s="26">
        <v>0</v>
      </c>
      <c r="AM101" s="26">
        <f t="shared" ref="AM101:AM107" si="480">(AL101/12*1*$D101*$F101*$G101*$I101*AM$9)+(AL101/12*11*$E101*$F101*$G101*$I101*AM$10)</f>
        <v>0</v>
      </c>
      <c r="AN101" s="26">
        <v>10</v>
      </c>
      <c r="AO101" s="26">
        <f t="shared" ref="AO101:AO107" si="481">(AN101/12*1*$D101*$F101*$G101*$J101*AO$9)+(AN101/12*11*$E101*$F101*$G101*$J101*AO$10)</f>
        <v>309477.122752</v>
      </c>
      <c r="AP101" s="26"/>
      <c r="AQ101" s="26">
        <f t="shared" ref="AQ101:AQ107" si="482">(AP101/12*1*$D101*$F101*$G101*$J101*AQ$9)+(AP101/12*11*$E101*$F101*$G101*$J101*AQ$10)</f>
        <v>0</v>
      </c>
      <c r="AR101" s="26">
        <v>14</v>
      </c>
      <c r="AS101" s="26">
        <f t="shared" ref="AS101:AS107" si="483">(AR101/12*1*$D101*$F101*$G101*$J101*AS$9)+(AR101/12*11*$E101*$F101*$G101*$J101*AS$10)</f>
        <v>433267.97185279999</v>
      </c>
      <c r="AT101" s="26">
        <v>0</v>
      </c>
      <c r="AU101" s="26">
        <f t="shared" ref="AU101:AU107" si="484">(AT101/12*1*$D101*$F101*$G101*$J101*AU$9)+(AT101/12*11*$E101*$F101*$G101*$J101*AU$10)</f>
        <v>0</v>
      </c>
      <c r="AV101" s="26"/>
      <c r="AW101" s="26">
        <f t="shared" ref="AW101:AW107" si="485">(AV101/12*1*$D101*$F101*$G101*$I101*AW$9)+(AV101/12*11*$E101*$F101*$G101*$I101*AW$10)</f>
        <v>0</v>
      </c>
      <c r="AX101" s="26"/>
      <c r="AY101" s="26">
        <f t="shared" ref="AY101:AY107" si="486">(AX101/12*1*$D101*$F101*$G101*$I101*AY$9)+(AX101/12*11*$E101*$F101*$G101*$I101*AY$10)</f>
        <v>0</v>
      </c>
      <c r="AZ101" s="26">
        <v>2</v>
      </c>
      <c r="BA101" s="26">
        <f t="shared" ref="BA101:BA107" si="487">(AZ101/12*1*$D101*$F101*$G101*$J101*BA$9)+(AZ101/12*11*$E101*$F101*$G101*$J101*BA$10)</f>
        <v>61895.424550399992</v>
      </c>
      <c r="BB101" s="26">
        <v>0</v>
      </c>
      <c r="BC101" s="26">
        <f t="shared" ref="BC101:BC107" si="488">(BB101/12*1*$D101*$F101*$G101*$I101*BC$9)+(BB101/12*11*$E101*$F101*$G101*$I101*BC$10)</f>
        <v>0</v>
      </c>
      <c r="BD101" s="26">
        <v>0</v>
      </c>
      <c r="BE101" s="26">
        <f t="shared" ref="BE101:BE107" si="489">(BD101/12*1*$D101*$F101*$G101*$I101*BE$9)+(BD101/12*11*$E101*$F101*$G101*$I101*BE$10)</f>
        <v>0</v>
      </c>
      <c r="BF101" s="26">
        <v>0</v>
      </c>
      <c r="BG101" s="26">
        <f t="shared" ref="BG101:BG107" si="490">(BF101/12*1*$D101*$F101*$G101*$I101*BG$9)+(BF101/12*11*$E101*$F101*$G101*$I101*BG$10)</f>
        <v>0</v>
      </c>
      <c r="BH101" s="26">
        <v>0</v>
      </c>
      <c r="BI101" s="26">
        <f t="shared" ref="BI101:BI107" si="491">(BH101/12*1*$D101*$F101*$G101*$J101*BI$9)+(BH101/12*11*$E101*$F101*$G101*$J101*BI$10)</f>
        <v>0</v>
      </c>
      <c r="BJ101" s="26">
        <v>6</v>
      </c>
      <c r="BK101" s="26">
        <f t="shared" ref="BK101:BK107" si="492">(BJ101/12*1*$D101*$F101*$G101*$I101*BK$9)+(BJ101/12*11*$E101*$F101*$G101*$I101*BK$10)</f>
        <v>162575.09883999996</v>
      </c>
      <c r="BL101" s="26">
        <v>0</v>
      </c>
      <c r="BM101" s="26">
        <f t="shared" ref="BM101:BM107" si="493">(BL101/12*1*$D101*$F101*$G101*$I101*BM$9)+(BL101/12*11*$E101*$F101*$G101*$I101*BM$10)</f>
        <v>0</v>
      </c>
      <c r="BN101" s="30">
        <v>0</v>
      </c>
      <c r="BO101" s="26">
        <f t="shared" ref="BO101:BO107" si="494">(BN101/12*1*$D101*$F101*$G101*$J101*BO$9)+(BN101/12*11*$E101*$F101*$G101*$J101*BO$10)</f>
        <v>0</v>
      </c>
      <c r="BP101" s="26"/>
      <c r="BQ101" s="26">
        <f t="shared" ref="BQ101:BQ107" si="495">(BP101/12*1*$D101*$F101*$G101*$J101*BQ$9)+(BP101/12*11*$E101*$F101*$G101*$J101*BQ$10)</f>
        <v>0</v>
      </c>
      <c r="BR101" s="26"/>
      <c r="BS101" s="26">
        <f t="shared" ref="BS101:BS107" si="496">(BR101/12*1*$D101*$F101*$G101*$J101*BS$9)+(BR101/12*11*$E101*$F101*$G101*$J101*BS$10)</f>
        <v>0</v>
      </c>
      <c r="BT101" s="26">
        <v>0</v>
      </c>
      <c r="BU101" s="26">
        <f t="shared" ref="BU101:BU107" si="497">(BT101/12*1*$D101*$F101*$G101*$I101*BU$9)+(BT101/12*11*$E101*$F101*$G101*$I101*BU$10)</f>
        <v>0</v>
      </c>
      <c r="BV101" s="26"/>
      <c r="BW101" s="26">
        <f t="shared" ref="BW101:BW107" si="498">(BV101/12*1*$D101*$F101*$G101*$I101*BW$9)+(BV101/12*11*$E101*$F101*$G101*$I101*BW$10)</f>
        <v>0</v>
      </c>
      <c r="BX101" s="26">
        <v>0</v>
      </c>
      <c r="BY101" s="26">
        <f t="shared" ref="BY101:BY107" si="499">(BX101/12*1*$D101*$F101*$G101*$I101*BY$9)+(BX101/12*11*$E101*$F101*$G101*$I101*BY$10)</f>
        <v>0</v>
      </c>
      <c r="BZ101" s="26">
        <v>0</v>
      </c>
      <c r="CA101" s="26">
        <f t="shared" ref="CA101:CA107" si="500">(BZ101/12*1*$D101*$F101*$G101*$I101*CA$9)+(BZ101/12*11*$E101*$F101*$G101*$I101*CA$10)</f>
        <v>0</v>
      </c>
      <c r="CB101" s="26">
        <v>0</v>
      </c>
      <c r="CC101" s="26">
        <f t="shared" ref="CC101:CC107" si="501">(CB101/12*1*$D101*$F101*$G101*$J101*CC$9)+(CB101/12*11*$E101*$F101*$G101*$J101*CC$10)</f>
        <v>0</v>
      </c>
      <c r="CD101" s="26"/>
      <c r="CE101" s="26">
        <f t="shared" ref="CE101:CE107" si="502">(CD101/12*1*$D101*$F101*$G101*$I101*CE$9)+(CD101/12*11*$E101*$F101*$G101*$I101*CE$10)</f>
        <v>0</v>
      </c>
      <c r="CF101" s="26"/>
      <c r="CG101" s="26">
        <f t="shared" ref="CG101:CG107" si="503">(CF101/12*1*$D101*$F101*$G101*$J101*CG$9)+(CF101/12*11*$E101*$F101*$G101*$J101*CG$10)</f>
        <v>0</v>
      </c>
      <c r="CH101" s="26">
        <v>0</v>
      </c>
      <c r="CI101" s="26">
        <f t="shared" ref="CI101:CI107" si="504">(CH101/12*1*$D101*$F101*$G101*$I101*CI$9)+(CH101/12*11*$E101*$F101*$G101*$I101*CI$10)</f>
        <v>0</v>
      </c>
      <c r="CJ101" s="26"/>
      <c r="CK101" s="26">
        <f t="shared" ref="CK101:CK107" si="505">(CJ101/12*1*$D101*$F101*$G101*$I101*CK$9)+(CJ101/12*11*$E101*$F101*$G101*$I101*CK$10)</f>
        <v>0</v>
      </c>
      <c r="CL101" s="26"/>
      <c r="CM101" s="26">
        <f t="shared" ref="CM101:CM107" si="506">(CL101/12*1*$D101*$F101*$G101*$J101*CM$9)+(CL101/12*11*$E101*$F101*$G101*$J101*CM$10)</f>
        <v>0</v>
      </c>
      <c r="CN101" s="26">
        <v>2</v>
      </c>
      <c r="CO101" s="26">
        <f t="shared" ref="CO101:CO107" si="507">(CN101/12*1*$D101*$F101*$G101*$J101*CO$9)+(CN101/12*11*$E101*$F101*$G101*$J101*CO$10)</f>
        <v>58888.063113599987</v>
      </c>
      <c r="CP101" s="26"/>
      <c r="CQ101" s="26">
        <f t="shared" ref="CQ101:CQ107" si="508">(CP101/12*1*$D101*$F101*$G101*$I101*CQ$9)+(CP101/12*11*$E101*$F101*$G101*$I101*CQ$10)</f>
        <v>0</v>
      </c>
      <c r="CR101" s="26">
        <v>0</v>
      </c>
      <c r="CS101" s="26">
        <f t="shared" ref="CS101:CS107" si="509">(CR101/12*1*$D101*$F101*$G101*$J101*CS$9)+(CR101/12*11*$E101*$F101*$G101*$J101*CS$10)</f>
        <v>0</v>
      </c>
      <c r="CT101" s="26"/>
      <c r="CU101" s="26">
        <f t="shared" ref="CU101:CU107" si="510">(CT101/12*1*$D101*$F101*$G101*$J101*CU$9)+(CT101/12*11*$E101*$F101*$G101*$J101*CU$10)</f>
        <v>0</v>
      </c>
      <c r="CV101" s="26">
        <v>4</v>
      </c>
      <c r="CW101" s="26">
        <f t="shared" ref="CW101:CW107" si="511">(CV101/12*1*$D101*$F101*$G101*$J101*CW$9)+(CV101/12*11*$E101*$F101*$G101*$J101*CW$10)</f>
        <v>129667.12510079998</v>
      </c>
      <c r="CX101" s="26">
        <v>1</v>
      </c>
      <c r="CY101" s="26">
        <f t="shared" ref="CY101:CY107" si="512">(CX101/12*1*$D101*$F101*$G101*$J101*CY$9)+(CX101/12*11*$E101*$F101*$G101*$J101*CY$10)</f>
        <v>32416.781275199995</v>
      </c>
      <c r="CZ101" s="26">
        <v>0</v>
      </c>
      <c r="DA101" s="26">
        <f t="shared" ref="DA101:DA107" si="513">(CZ101/12*1*$D101*$F101*$G101*$I101*DA$9)+(CZ101/12*11*$E101*$F101*$G101*$I101*DA$10)</f>
        <v>0</v>
      </c>
      <c r="DB101" s="26"/>
      <c r="DC101" s="26">
        <f t="shared" ref="DC101:DC107" si="514">(DB101/12*1*$D101*$F101*$G101*$J101*DC$9)+(DB101/12*11*$E101*$F101*$G101*$J101*DC$10)</f>
        <v>0</v>
      </c>
      <c r="DD101" s="26"/>
      <c r="DE101" s="26">
        <f t="shared" ref="DE101:DE107" si="515">(DD101/12*1*$D101*$F101*$G101*$J101*DE$9)+(DD101/12*11*$E101*$F101*$G101*$J101*DE$10)</f>
        <v>0</v>
      </c>
      <c r="DF101" s="26">
        <v>2</v>
      </c>
      <c r="DG101" s="26">
        <f t="shared" ref="DG101:DG107" si="516">(DF101/12*1*$D101*$F101*$G101*$I101*DG$9)+(DF101/12*11*$E101*$F101*$G101*$I101*DG$10)</f>
        <v>54048.720749333326</v>
      </c>
      <c r="DH101" s="26"/>
      <c r="DI101" s="26">
        <f t="shared" ref="DI101:DI107" si="517">(DH101/12*1*$D101*$F101*$G101*$I101*DI$9)+(DH101/12*11*$E101*$F101*$G101*$I101*DI$10)</f>
        <v>0</v>
      </c>
      <c r="DJ101" s="26">
        <v>0</v>
      </c>
      <c r="DK101" s="26">
        <f t="shared" ref="DK101:DK107" si="518">(DJ101/12*1*$D101*$F101*$G101*$J101*DK$9)+(DJ101/12*11*$E101*$F101*$G101*$J101*DK$10)</f>
        <v>0</v>
      </c>
      <c r="DL101" s="26">
        <v>1</v>
      </c>
      <c r="DM101" s="26">
        <f t="shared" ref="DM101:DM107" si="519">(DL101/12*1*$D101*$F101*$G101*$J101*DM$9)+(DL101/12*11*$E101*$F101*$G101*$J101*DM$10)</f>
        <v>41882.882103999997</v>
      </c>
      <c r="DN101" s="26">
        <v>2</v>
      </c>
      <c r="DO101" s="26">
        <f t="shared" ref="DO101:DO107" si="520">(DN101/12*1*$D101*$F101*$G101*$J101*DO$9)+(DN101/12*11*$E101*$F101*$G101*$J101*DO$10)</f>
        <v>83765.764207999993</v>
      </c>
      <c r="DP101" s="26">
        <v>0</v>
      </c>
      <c r="DQ101" s="26">
        <f t="shared" ref="DQ101:DQ107" si="521">(DP101/12*1*$D101*$F101*$G101*$K101*DQ$9)+(DP101/12*11*$E101*$F101*$G101*$K101*DQ$10)</f>
        <v>0</v>
      </c>
      <c r="DR101" s="26">
        <v>0</v>
      </c>
      <c r="DS101" s="26">
        <f t="shared" ref="DS101:DS107" si="522">(DR101/12*1*$D101*$F101*$G101*$L101*DS$9)+(DR101/12*11*$E101*$F101*$G101*$M101*DS$10)</f>
        <v>0</v>
      </c>
      <c r="DT101" s="27">
        <f t="shared" ref="DT101:DU107" si="523">SUM(AJ101,AF101,AD101,P101,V101,N101,Z101,AB101,R101,BV101,CP101,CJ101,DH101,BT101,DF101,CZ101,AL101,BJ101,BL101,BB101,BD101,BF101,CH101,BX101,X101,AH101,BZ101,DN101,DJ101,CR101,DD101,DL101,CN101,CV101,CL101,DB101,CX101,CB101,AN101,AP101,BN101,AR101,BH101,AT101,BP101,BR101,AZ101,CT101,DP101,DR101,CD101,T101,AX101,CF101,AV101)</f>
        <v>80</v>
      </c>
      <c r="DU101" s="28">
        <f t="shared" si="523"/>
        <v>2311196.6305194665</v>
      </c>
    </row>
    <row r="102" spans="1:125" x14ac:dyDescent="0.25">
      <c r="A102" s="31"/>
      <c r="B102" s="47">
        <v>77</v>
      </c>
      <c r="C102" s="21" t="s">
        <v>231</v>
      </c>
      <c r="D102" s="22">
        <f t="shared" si="442"/>
        <v>18150.400000000001</v>
      </c>
      <c r="E102" s="22">
        <f t="shared" si="442"/>
        <v>18790</v>
      </c>
      <c r="F102" s="29">
        <v>1.55</v>
      </c>
      <c r="G102" s="23">
        <v>1</v>
      </c>
      <c r="H102" s="24"/>
      <c r="I102" s="22">
        <v>1.4</v>
      </c>
      <c r="J102" s="22">
        <v>1.68</v>
      </c>
      <c r="K102" s="22">
        <v>2.23</v>
      </c>
      <c r="L102" s="22">
        <v>2.39</v>
      </c>
      <c r="M102" s="25">
        <v>2.57</v>
      </c>
      <c r="N102" s="26"/>
      <c r="O102" s="26">
        <f t="shared" si="468"/>
        <v>0</v>
      </c>
      <c r="P102" s="26"/>
      <c r="Q102" s="26">
        <f t="shared" si="469"/>
        <v>0</v>
      </c>
      <c r="R102" s="26"/>
      <c r="S102" s="26">
        <f t="shared" si="470"/>
        <v>0</v>
      </c>
      <c r="T102" s="26"/>
      <c r="U102" s="26">
        <f t="shared" si="471"/>
        <v>0</v>
      </c>
      <c r="V102" s="26"/>
      <c r="W102" s="26">
        <f t="shared" si="472"/>
        <v>0</v>
      </c>
      <c r="X102" s="26"/>
      <c r="Y102" s="26">
        <f t="shared" si="473"/>
        <v>0</v>
      </c>
      <c r="Z102" s="26"/>
      <c r="AA102" s="26">
        <f t="shared" si="474"/>
        <v>0</v>
      </c>
      <c r="AB102" s="26"/>
      <c r="AC102" s="26">
        <f t="shared" si="475"/>
        <v>0</v>
      </c>
      <c r="AD102" s="26"/>
      <c r="AE102" s="26">
        <f t="shared" si="476"/>
        <v>0</v>
      </c>
      <c r="AF102" s="26">
        <v>19</v>
      </c>
      <c r="AG102" s="26">
        <f t="shared" si="477"/>
        <v>968760.76371666661</v>
      </c>
      <c r="AH102" s="26"/>
      <c r="AI102" s="26">
        <f t="shared" si="478"/>
        <v>0</v>
      </c>
      <c r="AJ102" s="26"/>
      <c r="AK102" s="26">
        <f t="shared" si="479"/>
        <v>0</v>
      </c>
      <c r="AL102" s="26"/>
      <c r="AM102" s="26">
        <f t="shared" si="480"/>
        <v>0</v>
      </c>
      <c r="AN102" s="26">
        <v>5</v>
      </c>
      <c r="AO102" s="26">
        <f t="shared" si="481"/>
        <v>244739.56136000002</v>
      </c>
      <c r="AP102" s="26"/>
      <c r="AQ102" s="26">
        <f t="shared" si="482"/>
        <v>0</v>
      </c>
      <c r="AR102" s="26">
        <v>2</v>
      </c>
      <c r="AS102" s="26">
        <f t="shared" si="483"/>
        <v>97895.824543999988</v>
      </c>
      <c r="AT102" s="26"/>
      <c r="AU102" s="26">
        <f t="shared" si="484"/>
        <v>0</v>
      </c>
      <c r="AV102" s="26"/>
      <c r="AW102" s="26">
        <f t="shared" si="485"/>
        <v>0</v>
      </c>
      <c r="AX102" s="26"/>
      <c r="AY102" s="26">
        <f t="shared" si="486"/>
        <v>0</v>
      </c>
      <c r="AZ102" s="26"/>
      <c r="BA102" s="26">
        <f t="shared" si="487"/>
        <v>0</v>
      </c>
      <c r="BB102" s="26"/>
      <c r="BC102" s="26">
        <f t="shared" si="488"/>
        <v>0</v>
      </c>
      <c r="BD102" s="26"/>
      <c r="BE102" s="26">
        <f t="shared" si="489"/>
        <v>0</v>
      </c>
      <c r="BF102" s="26"/>
      <c r="BG102" s="26">
        <f t="shared" si="490"/>
        <v>0</v>
      </c>
      <c r="BH102" s="26"/>
      <c r="BI102" s="26">
        <f t="shared" si="491"/>
        <v>0</v>
      </c>
      <c r="BJ102" s="26"/>
      <c r="BK102" s="26">
        <f t="shared" si="492"/>
        <v>0</v>
      </c>
      <c r="BL102" s="26"/>
      <c r="BM102" s="26">
        <f t="shared" si="493"/>
        <v>0</v>
      </c>
      <c r="BN102" s="30"/>
      <c r="BO102" s="26">
        <f t="shared" si="494"/>
        <v>0</v>
      </c>
      <c r="BP102" s="26"/>
      <c r="BQ102" s="26">
        <f t="shared" si="495"/>
        <v>0</v>
      </c>
      <c r="BR102" s="26">
        <v>400</v>
      </c>
      <c r="BS102" s="26">
        <f t="shared" si="496"/>
        <v>21625306.864000004</v>
      </c>
      <c r="BT102" s="26"/>
      <c r="BU102" s="26">
        <f t="shared" si="497"/>
        <v>0</v>
      </c>
      <c r="BV102" s="26"/>
      <c r="BW102" s="26">
        <f t="shared" si="498"/>
        <v>0</v>
      </c>
      <c r="BX102" s="26"/>
      <c r="BY102" s="26">
        <f t="shared" si="499"/>
        <v>0</v>
      </c>
      <c r="BZ102" s="26"/>
      <c r="CA102" s="26">
        <f t="shared" si="500"/>
        <v>0</v>
      </c>
      <c r="CB102" s="26"/>
      <c r="CC102" s="26">
        <f t="shared" si="501"/>
        <v>0</v>
      </c>
      <c r="CD102" s="26"/>
      <c r="CE102" s="26">
        <f t="shared" si="502"/>
        <v>0</v>
      </c>
      <c r="CF102" s="26"/>
      <c r="CG102" s="26">
        <f t="shared" si="503"/>
        <v>0</v>
      </c>
      <c r="CH102" s="26"/>
      <c r="CI102" s="26">
        <f t="shared" si="504"/>
        <v>0</v>
      </c>
      <c r="CJ102" s="26"/>
      <c r="CK102" s="26">
        <f t="shared" si="505"/>
        <v>0</v>
      </c>
      <c r="CL102" s="26"/>
      <c r="CM102" s="26">
        <f t="shared" si="506"/>
        <v>0</v>
      </c>
      <c r="CN102" s="26"/>
      <c r="CO102" s="26">
        <f t="shared" si="507"/>
        <v>0</v>
      </c>
      <c r="CP102" s="26"/>
      <c r="CQ102" s="26">
        <f t="shared" si="508"/>
        <v>0</v>
      </c>
      <c r="CR102" s="26"/>
      <c r="CS102" s="26">
        <f t="shared" si="509"/>
        <v>0</v>
      </c>
      <c r="CT102" s="26"/>
      <c r="CU102" s="26">
        <f t="shared" si="510"/>
        <v>0</v>
      </c>
      <c r="CV102" s="26"/>
      <c r="CW102" s="26">
        <f t="shared" si="511"/>
        <v>0</v>
      </c>
      <c r="CX102" s="26"/>
      <c r="CY102" s="26">
        <f t="shared" si="512"/>
        <v>0</v>
      </c>
      <c r="CZ102" s="26"/>
      <c r="DA102" s="26">
        <f t="shared" si="513"/>
        <v>0</v>
      </c>
      <c r="DB102" s="26"/>
      <c r="DC102" s="26">
        <f t="shared" si="514"/>
        <v>0</v>
      </c>
      <c r="DD102" s="26">
        <v>2</v>
      </c>
      <c r="DE102" s="26">
        <f t="shared" si="515"/>
        <v>102109.62949599999</v>
      </c>
      <c r="DF102" s="26">
        <v>0</v>
      </c>
      <c r="DG102" s="26">
        <f t="shared" si="516"/>
        <v>0</v>
      </c>
      <c r="DH102" s="26"/>
      <c r="DI102" s="26">
        <f t="shared" si="517"/>
        <v>0</v>
      </c>
      <c r="DJ102" s="26"/>
      <c r="DK102" s="26">
        <f t="shared" si="518"/>
        <v>0</v>
      </c>
      <c r="DL102" s="26">
        <v>0</v>
      </c>
      <c r="DM102" s="26">
        <f t="shared" si="519"/>
        <v>0</v>
      </c>
      <c r="DN102" s="26"/>
      <c r="DO102" s="26">
        <f t="shared" si="520"/>
        <v>0</v>
      </c>
      <c r="DP102" s="26"/>
      <c r="DQ102" s="26">
        <f t="shared" si="521"/>
        <v>0</v>
      </c>
      <c r="DR102" s="26"/>
      <c r="DS102" s="26">
        <f t="shared" si="522"/>
        <v>0</v>
      </c>
      <c r="DT102" s="27">
        <f t="shared" si="523"/>
        <v>428</v>
      </c>
      <c r="DU102" s="28">
        <f t="shared" si="523"/>
        <v>23038812.643116672</v>
      </c>
    </row>
    <row r="103" spans="1:125" x14ac:dyDescent="0.25">
      <c r="A103" s="31"/>
      <c r="B103" s="47">
        <v>78</v>
      </c>
      <c r="C103" s="21" t="s">
        <v>232</v>
      </c>
      <c r="D103" s="22">
        <f t="shared" si="442"/>
        <v>18150.400000000001</v>
      </c>
      <c r="E103" s="22">
        <f t="shared" si="442"/>
        <v>18790</v>
      </c>
      <c r="F103" s="29">
        <v>0.84</v>
      </c>
      <c r="G103" s="23">
        <v>1</v>
      </c>
      <c r="H103" s="24"/>
      <c r="I103" s="22">
        <v>1.4</v>
      </c>
      <c r="J103" s="22">
        <v>1.68</v>
      </c>
      <c r="K103" s="22">
        <v>2.23</v>
      </c>
      <c r="L103" s="22">
        <v>2.39</v>
      </c>
      <c r="M103" s="25">
        <v>2.57</v>
      </c>
      <c r="N103" s="26">
        <v>20</v>
      </c>
      <c r="O103" s="26">
        <f t="shared" si="468"/>
        <v>448295.78639999998</v>
      </c>
      <c r="P103" s="26">
        <v>18</v>
      </c>
      <c r="Q103" s="26">
        <f t="shared" si="469"/>
        <v>403466.20776000002</v>
      </c>
      <c r="R103" s="26">
        <v>0</v>
      </c>
      <c r="S103" s="26">
        <f t="shared" si="470"/>
        <v>0</v>
      </c>
      <c r="T103" s="26"/>
      <c r="U103" s="26">
        <f t="shared" si="471"/>
        <v>0</v>
      </c>
      <c r="V103" s="26">
        <v>0</v>
      </c>
      <c r="W103" s="26">
        <f t="shared" si="472"/>
        <v>0</v>
      </c>
      <c r="X103" s="26">
        <v>10</v>
      </c>
      <c r="Y103" s="26">
        <f t="shared" si="473"/>
        <v>226173.4552</v>
      </c>
      <c r="Z103" s="26">
        <v>0</v>
      </c>
      <c r="AA103" s="26">
        <f t="shared" si="474"/>
        <v>0</v>
      </c>
      <c r="AB103" s="26">
        <v>0</v>
      </c>
      <c r="AC103" s="26">
        <f t="shared" si="475"/>
        <v>0</v>
      </c>
      <c r="AD103" s="26">
        <v>10</v>
      </c>
      <c r="AE103" s="26">
        <f t="shared" si="476"/>
        <v>276318.85959999997</v>
      </c>
      <c r="AF103" s="26"/>
      <c r="AG103" s="26">
        <f t="shared" si="477"/>
        <v>0</v>
      </c>
      <c r="AH103" s="26">
        <v>2</v>
      </c>
      <c r="AI103" s="26">
        <f t="shared" si="478"/>
        <v>44211.017535999992</v>
      </c>
      <c r="AJ103" s="26"/>
      <c r="AK103" s="26">
        <f t="shared" si="479"/>
        <v>0</v>
      </c>
      <c r="AL103" s="26">
        <v>0</v>
      </c>
      <c r="AM103" s="26">
        <f t="shared" si="480"/>
        <v>0</v>
      </c>
      <c r="AN103" s="26">
        <v>10</v>
      </c>
      <c r="AO103" s="26">
        <f t="shared" si="481"/>
        <v>265266.105216</v>
      </c>
      <c r="AP103" s="26">
        <v>44</v>
      </c>
      <c r="AQ103" s="26">
        <f t="shared" si="482"/>
        <v>1167170.8629503998</v>
      </c>
      <c r="AR103" s="26">
        <v>6</v>
      </c>
      <c r="AS103" s="26">
        <f t="shared" si="483"/>
        <v>159159.6631296</v>
      </c>
      <c r="AT103" s="26">
        <v>0</v>
      </c>
      <c r="AU103" s="26">
        <f t="shared" si="484"/>
        <v>0</v>
      </c>
      <c r="AV103" s="26"/>
      <c r="AW103" s="26">
        <f t="shared" si="485"/>
        <v>0</v>
      </c>
      <c r="AX103" s="26"/>
      <c r="AY103" s="26">
        <f t="shared" si="486"/>
        <v>0</v>
      </c>
      <c r="AZ103" s="26">
        <v>2</v>
      </c>
      <c r="BA103" s="26">
        <f t="shared" si="487"/>
        <v>53053.221043199992</v>
      </c>
      <c r="BB103" s="26">
        <v>0</v>
      </c>
      <c r="BC103" s="26">
        <f t="shared" si="488"/>
        <v>0</v>
      </c>
      <c r="BD103" s="26">
        <v>0</v>
      </c>
      <c r="BE103" s="26">
        <f t="shared" si="489"/>
        <v>0</v>
      </c>
      <c r="BF103" s="26">
        <v>0</v>
      </c>
      <c r="BG103" s="26">
        <f t="shared" si="490"/>
        <v>0</v>
      </c>
      <c r="BH103" s="26">
        <v>0</v>
      </c>
      <c r="BI103" s="26">
        <f t="shared" si="491"/>
        <v>0</v>
      </c>
      <c r="BJ103" s="26"/>
      <c r="BK103" s="26">
        <f t="shared" si="492"/>
        <v>0</v>
      </c>
      <c r="BL103" s="26">
        <v>0</v>
      </c>
      <c r="BM103" s="26">
        <f t="shared" si="493"/>
        <v>0</v>
      </c>
      <c r="BN103" s="30"/>
      <c r="BO103" s="26">
        <f t="shared" si="494"/>
        <v>0</v>
      </c>
      <c r="BP103" s="26"/>
      <c r="BQ103" s="26">
        <f t="shared" si="495"/>
        <v>0</v>
      </c>
      <c r="BR103" s="26"/>
      <c r="BS103" s="26">
        <f t="shared" si="496"/>
        <v>0</v>
      </c>
      <c r="BT103" s="26">
        <v>0</v>
      </c>
      <c r="BU103" s="26">
        <f t="shared" si="497"/>
        <v>0</v>
      </c>
      <c r="BV103" s="26">
        <v>2</v>
      </c>
      <c r="BW103" s="26">
        <f t="shared" si="498"/>
        <v>33960.654223999991</v>
      </c>
      <c r="BX103" s="26"/>
      <c r="BY103" s="26">
        <f t="shared" si="499"/>
        <v>0</v>
      </c>
      <c r="BZ103" s="26">
        <v>1</v>
      </c>
      <c r="CA103" s="26">
        <f t="shared" si="500"/>
        <v>18916.952151999994</v>
      </c>
      <c r="CB103" s="26">
        <v>0</v>
      </c>
      <c r="CC103" s="26">
        <f t="shared" si="501"/>
        <v>0</v>
      </c>
      <c r="CD103" s="26"/>
      <c r="CE103" s="26">
        <f t="shared" si="502"/>
        <v>0</v>
      </c>
      <c r="CF103" s="26"/>
      <c r="CG103" s="26">
        <f t="shared" si="503"/>
        <v>0</v>
      </c>
      <c r="CH103" s="26">
        <v>0</v>
      </c>
      <c r="CI103" s="26">
        <f t="shared" si="504"/>
        <v>0</v>
      </c>
      <c r="CJ103" s="26">
        <v>2</v>
      </c>
      <c r="CK103" s="26">
        <f t="shared" si="505"/>
        <v>42276.350927999993</v>
      </c>
      <c r="CL103" s="26">
        <v>6</v>
      </c>
      <c r="CM103" s="26">
        <f t="shared" si="506"/>
        <v>151426.44800640002</v>
      </c>
      <c r="CN103" s="26">
        <v>2</v>
      </c>
      <c r="CO103" s="26">
        <f t="shared" si="507"/>
        <v>50475.482668799988</v>
      </c>
      <c r="CP103" s="26">
        <v>6</v>
      </c>
      <c r="CQ103" s="26">
        <f t="shared" si="508"/>
        <v>126775.690608</v>
      </c>
      <c r="CR103" s="26"/>
      <c r="CS103" s="26">
        <f t="shared" si="509"/>
        <v>0</v>
      </c>
      <c r="CT103" s="26">
        <v>2</v>
      </c>
      <c r="CU103" s="26">
        <f t="shared" si="510"/>
        <v>55571.625043199987</v>
      </c>
      <c r="CV103" s="26"/>
      <c r="CW103" s="26">
        <f t="shared" si="511"/>
        <v>0</v>
      </c>
      <c r="CX103" s="26">
        <v>22</v>
      </c>
      <c r="CY103" s="26">
        <f t="shared" si="512"/>
        <v>611287.87547519989</v>
      </c>
      <c r="CZ103" s="26">
        <v>0</v>
      </c>
      <c r="DA103" s="26">
        <f t="shared" si="513"/>
        <v>0</v>
      </c>
      <c r="DB103" s="26"/>
      <c r="DC103" s="26">
        <f t="shared" si="514"/>
        <v>0</v>
      </c>
      <c r="DD103" s="26">
        <v>10</v>
      </c>
      <c r="DE103" s="26">
        <f t="shared" si="515"/>
        <v>276684.15734400001</v>
      </c>
      <c r="DF103" s="26">
        <v>6</v>
      </c>
      <c r="DG103" s="26">
        <f t="shared" si="516"/>
        <v>138982.424784</v>
      </c>
      <c r="DH103" s="26"/>
      <c r="DI103" s="26">
        <f t="shared" si="517"/>
        <v>0</v>
      </c>
      <c r="DJ103" s="26">
        <v>0</v>
      </c>
      <c r="DK103" s="26">
        <f t="shared" si="518"/>
        <v>0</v>
      </c>
      <c r="DL103" s="26">
        <v>0</v>
      </c>
      <c r="DM103" s="26">
        <f t="shared" si="519"/>
        <v>0</v>
      </c>
      <c r="DN103" s="26">
        <v>2</v>
      </c>
      <c r="DO103" s="26">
        <f t="shared" si="520"/>
        <v>71799.226463999992</v>
      </c>
      <c r="DP103" s="26"/>
      <c r="DQ103" s="26">
        <f t="shared" si="521"/>
        <v>0</v>
      </c>
      <c r="DR103" s="26"/>
      <c r="DS103" s="26">
        <f t="shared" si="522"/>
        <v>0</v>
      </c>
      <c r="DT103" s="27">
        <f t="shared" si="523"/>
        <v>183</v>
      </c>
      <c r="DU103" s="28">
        <f t="shared" si="523"/>
        <v>4621272.066532799</v>
      </c>
    </row>
    <row r="104" spans="1:125" ht="30" x14ac:dyDescent="0.25">
      <c r="A104" s="31"/>
      <c r="B104" s="47">
        <v>79</v>
      </c>
      <c r="C104" s="21" t="s">
        <v>233</v>
      </c>
      <c r="D104" s="22">
        <f t="shared" si="442"/>
        <v>18150.400000000001</v>
      </c>
      <c r="E104" s="22">
        <f t="shared" si="442"/>
        <v>18790</v>
      </c>
      <c r="F104" s="29">
        <v>1.33</v>
      </c>
      <c r="G104" s="23">
        <v>1</v>
      </c>
      <c r="H104" s="24"/>
      <c r="I104" s="22">
        <v>1.4</v>
      </c>
      <c r="J104" s="22">
        <v>1.68</v>
      </c>
      <c r="K104" s="22">
        <v>2.23</v>
      </c>
      <c r="L104" s="22">
        <v>2.39</v>
      </c>
      <c r="M104" s="25">
        <v>2.57</v>
      </c>
      <c r="N104" s="26">
        <v>158</v>
      </c>
      <c r="O104" s="26">
        <f t="shared" si="468"/>
        <v>5607433.1282200003</v>
      </c>
      <c r="P104" s="26">
        <v>34</v>
      </c>
      <c r="Q104" s="26">
        <f t="shared" si="469"/>
        <v>1206662.8250600002</v>
      </c>
      <c r="R104" s="26"/>
      <c r="S104" s="26">
        <f t="shared" si="470"/>
        <v>0</v>
      </c>
      <c r="T104" s="26"/>
      <c r="U104" s="26">
        <f t="shared" si="471"/>
        <v>0</v>
      </c>
      <c r="V104" s="26"/>
      <c r="W104" s="26">
        <f t="shared" si="472"/>
        <v>0</v>
      </c>
      <c r="X104" s="26"/>
      <c r="Y104" s="26">
        <f t="shared" si="473"/>
        <v>0</v>
      </c>
      <c r="Z104" s="26"/>
      <c r="AA104" s="26">
        <f t="shared" si="474"/>
        <v>0</v>
      </c>
      <c r="AB104" s="26"/>
      <c r="AC104" s="26">
        <f t="shared" si="475"/>
        <v>0</v>
      </c>
      <c r="AD104" s="26"/>
      <c r="AE104" s="26">
        <f t="shared" si="476"/>
        <v>0</v>
      </c>
      <c r="AF104" s="26"/>
      <c r="AG104" s="26">
        <f t="shared" si="477"/>
        <v>0</v>
      </c>
      <c r="AH104" s="26"/>
      <c r="AI104" s="26">
        <f t="shared" si="478"/>
        <v>0</v>
      </c>
      <c r="AJ104" s="26"/>
      <c r="AK104" s="26">
        <f t="shared" si="479"/>
        <v>0</v>
      </c>
      <c r="AL104" s="26"/>
      <c r="AM104" s="26">
        <f t="shared" si="480"/>
        <v>0</v>
      </c>
      <c r="AN104" s="26">
        <v>14</v>
      </c>
      <c r="AO104" s="26">
        <f t="shared" si="481"/>
        <v>588006.53322879993</v>
      </c>
      <c r="AP104" s="26">
        <v>4</v>
      </c>
      <c r="AQ104" s="26">
        <f t="shared" si="482"/>
        <v>168001.8666368</v>
      </c>
      <c r="AR104" s="26">
        <v>8</v>
      </c>
      <c r="AS104" s="26">
        <f t="shared" si="483"/>
        <v>336003.7332736</v>
      </c>
      <c r="AT104" s="26"/>
      <c r="AU104" s="26">
        <f t="shared" si="484"/>
        <v>0</v>
      </c>
      <c r="AV104" s="26"/>
      <c r="AW104" s="26">
        <f t="shared" si="485"/>
        <v>0</v>
      </c>
      <c r="AX104" s="26"/>
      <c r="AY104" s="26">
        <f t="shared" si="486"/>
        <v>0</v>
      </c>
      <c r="AZ104" s="26"/>
      <c r="BA104" s="26">
        <f t="shared" si="487"/>
        <v>0</v>
      </c>
      <c r="BB104" s="26"/>
      <c r="BC104" s="26">
        <f t="shared" si="488"/>
        <v>0</v>
      </c>
      <c r="BD104" s="26"/>
      <c r="BE104" s="26">
        <f t="shared" si="489"/>
        <v>0</v>
      </c>
      <c r="BF104" s="26"/>
      <c r="BG104" s="26">
        <f t="shared" si="490"/>
        <v>0</v>
      </c>
      <c r="BH104" s="26"/>
      <c r="BI104" s="26">
        <f t="shared" si="491"/>
        <v>0</v>
      </c>
      <c r="BJ104" s="26"/>
      <c r="BK104" s="26">
        <f t="shared" si="492"/>
        <v>0</v>
      </c>
      <c r="BL104" s="26"/>
      <c r="BM104" s="26">
        <f t="shared" si="493"/>
        <v>0</v>
      </c>
      <c r="BN104" s="30"/>
      <c r="BO104" s="26">
        <f t="shared" si="494"/>
        <v>0</v>
      </c>
      <c r="BP104" s="26"/>
      <c r="BQ104" s="26">
        <f t="shared" si="495"/>
        <v>0</v>
      </c>
      <c r="BR104" s="26"/>
      <c r="BS104" s="26">
        <f t="shared" si="496"/>
        <v>0</v>
      </c>
      <c r="BT104" s="26"/>
      <c r="BU104" s="26">
        <f t="shared" si="497"/>
        <v>0</v>
      </c>
      <c r="BV104" s="26"/>
      <c r="BW104" s="26">
        <f t="shared" si="498"/>
        <v>0</v>
      </c>
      <c r="BX104" s="26"/>
      <c r="BY104" s="26">
        <f t="shared" si="499"/>
        <v>0</v>
      </c>
      <c r="BZ104" s="26"/>
      <c r="CA104" s="26">
        <f t="shared" si="500"/>
        <v>0</v>
      </c>
      <c r="CB104" s="26"/>
      <c r="CC104" s="26">
        <f t="shared" si="501"/>
        <v>0</v>
      </c>
      <c r="CD104" s="26"/>
      <c r="CE104" s="26">
        <f t="shared" si="502"/>
        <v>0</v>
      </c>
      <c r="CF104" s="26"/>
      <c r="CG104" s="26">
        <f t="shared" si="503"/>
        <v>0</v>
      </c>
      <c r="CH104" s="26"/>
      <c r="CI104" s="26">
        <f t="shared" si="504"/>
        <v>0</v>
      </c>
      <c r="CJ104" s="26"/>
      <c r="CK104" s="26">
        <f t="shared" si="505"/>
        <v>0</v>
      </c>
      <c r="CL104" s="26">
        <v>6</v>
      </c>
      <c r="CM104" s="26">
        <f t="shared" si="506"/>
        <v>239758.54267679999</v>
      </c>
      <c r="CN104" s="26"/>
      <c r="CO104" s="26">
        <f t="shared" si="507"/>
        <v>0</v>
      </c>
      <c r="CP104" s="26"/>
      <c r="CQ104" s="26">
        <f t="shared" si="508"/>
        <v>0</v>
      </c>
      <c r="CR104" s="26"/>
      <c r="CS104" s="26">
        <f t="shared" si="509"/>
        <v>0</v>
      </c>
      <c r="CT104" s="26">
        <v>2</v>
      </c>
      <c r="CU104" s="26">
        <f t="shared" si="510"/>
        <v>87988.406318399997</v>
      </c>
      <c r="CV104" s="26"/>
      <c r="CW104" s="26">
        <f t="shared" si="511"/>
        <v>0</v>
      </c>
      <c r="CX104" s="26"/>
      <c r="CY104" s="26">
        <f t="shared" si="512"/>
        <v>0</v>
      </c>
      <c r="CZ104" s="26"/>
      <c r="DA104" s="26">
        <f t="shared" si="513"/>
        <v>0</v>
      </c>
      <c r="DB104" s="26"/>
      <c r="DC104" s="26">
        <f t="shared" si="514"/>
        <v>0</v>
      </c>
      <c r="DD104" s="26">
        <v>4</v>
      </c>
      <c r="DE104" s="26">
        <f t="shared" si="515"/>
        <v>175233.29965119998</v>
      </c>
      <c r="DF104" s="26">
        <v>4</v>
      </c>
      <c r="DG104" s="26">
        <f t="shared" si="516"/>
        <v>146703.67060533332</v>
      </c>
      <c r="DH104" s="26"/>
      <c r="DI104" s="26">
        <f t="shared" si="517"/>
        <v>0</v>
      </c>
      <c r="DJ104" s="26"/>
      <c r="DK104" s="26">
        <f t="shared" si="518"/>
        <v>0</v>
      </c>
      <c r="DL104" s="26"/>
      <c r="DM104" s="26">
        <f t="shared" si="519"/>
        <v>0</v>
      </c>
      <c r="DN104" s="26"/>
      <c r="DO104" s="26">
        <f t="shared" si="520"/>
        <v>0</v>
      </c>
      <c r="DP104" s="26"/>
      <c r="DQ104" s="26">
        <f t="shared" si="521"/>
        <v>0</v>
      </c>
      <c r="DR104" s="26"/>
      <c r="DS104" s="26">
        <f t="shared" si="522"/>
        <v>0</v>
      </c>
      <c r="DT104" s="27">
        <f t="shared" si="523"/>
        <v>234</v>
      </c>
      <c r="DU104" s="28">
        <f t="shared" si="523"/>
        <v>8555792.0056709331</v>
      </c>
    </row>
    <row r="105" spans="1:125" x14ac:dyDescent="0.25">
      <c r="A105" s="31"/>
      <c r="B105" s="47">
        <v>80</v>
      </c>
      <c r="C105" s="21" t="s">
        <v>234</v>
      </c>
      <c r="D105" s="22">
        <f t="shared" si="442"/>
        <v>18150.400000000001</v>
      </c>
      <c r="E105" s="22">
        <f t="shared" si="442"/>
        <v>18790</v>
      </c>
      <c r="F105" s="29">
        <v>0.96</v>
      </c>
      <c r="G105" s="23">
        <v>1</v>
      </c>
      <c r="H105" s="24"/>
      <c r="I105" s="22">
        <v>1.4</v>
      </c>
      <c r="J105" s="22">
        <v>1.68</v>
      </c>
      <c r="K105" s="22">
        <v>2.23</v>
      </c>
      <c r="L105" s="22">
        <v>2.39</v>
      </c>
      <c r="M105" s="25">
        <v>2.57</v>
      </c>
      <c r="N105" s="26">
        <v>12</v>
      </c>
      <c r="O105" s="26">
        <f t="shared" si="468"/>
        <v>307402.82496</v>
      </c>
      <c r="P105" s="26">
        <v>206</v>
      </c>
      <c r="Q105" s="26">
        <f t="shared" si="469"/>
        <v>5277081.8284799997</v>
      </c>
      <c r="R105" s="26">
        <v>0</v>
      </c>
      <c r="S105" s="26">
        <f t="shared" si="470"/>
        <v>0</v>
      </c>
      <c r="T105" s="26"/>
      <c r="U105" s="26">
        <f t="shared" si="471"/>
        <v>0</v>
      </c>
      <c r="V105" s="26">
        <v>0</v>
      </c>
      <c r="W105" s="26">
        <f t="shared" si="472"/>
        <v>0</v>
      </c>
      <c r="X105" s="26">
        <v>24</v>
      </c>
      <c r="Y105" s="26">
        <f t="shared" si="473"/>
        <v>620361.47711999994</v>
      </c>
      <c r="Z105" s="26">
        <v>0</v>
      </c>
      <c r="AA105" s="26">
        <f t="shared" si="474"/>
        <v>0</v>
      </c>
      <c r="AB105" s="26">
        <v>0</v>
      </c>
      <c r="AC105" s="26">
        <f t="shared" si="475"/>
        <v>0</v>
      </c>
      <c r="AD105" s="26"/>
      <c r="AE105" s="26">
        <f t="shared" si="476"/>
        <v>0</v>
      </c>
      <c r="AF105" s="26"/>
      <c r="AG105" s="26">
        <f t="shared" si="477"/>
        <v>0</v>
      </c>
      <c r="AH105" s="26">
        <v>2</v>
      </c>
      <c r="AI105" s="26">
        <f t="shared" si="478"/>
        <v>50526.87718399999</v>
      </c>
      <c r="AJ105" s="26"/>
      <c r="AK105" s="26">
        <f t="shared" si="479"/>
        <v>0</v>
      </c>
      <c r="AL105" s="26">
        <v>0</v>
      </c>
      <c r="AM105" s="26">
        <f t="shared" si="480"/>
        <v>0</v>
      </c>
      <c r="AN105" s="26">
        <v>64</v>
      </c>
      <c r="AO105" s="26">
        <f t="shared" si="481"/>
        <v>1940232.0838655997</v>
      </c>
      <c r="AP105" s="26">
        <v>14</v>
      </c>
      <c r="AQ105" s="26">
        <f t="shared" si="482"/>
        <v>424425.76834559999</v>
      </c>
      <c r="AR105" s="26">
        <v>20</v>
      </c>
      <c r="AS105" s="26">
        <f t="shared" si="483"/>
        <v>606322.52620800002</v>
      </c>
      <c r="AT105" s="26">
        <v>0</v>
      </c>
      <c r="AU105" s="26">
        <f t="shared" si="484"/>
        <v>0</v>
      </c>
      <c r="AV105" s="26"/>
      <c r="AW105" s="26">
        <f t="shared" si="485"/>
        <v>0</v>
      </c>
      <c r="AX105" s="26"/>
      <c r="AY105" s="26">
        <f t="shared" si="486"/>
        <v>0</v>
      </c>
      <c r="AZ105" s="26">
        <v>8</v>
      </c>
      <c r="BA105" s="26">
        <f t="shared" si="487"/>
        <v>242529.01048319996</v>
      </c>
      <c r="BB105" s="26">
        <v>0</v>
      </c>
      <c r="BC105" s="26">
        <f t="shared" si="488"/>
        <v>0</v>
      </c>
      <c r="BD105" s="26">
        <v>0</v>
      </c>
      <c r="BE105" s="26">
        <f t="shared" si="489"/>
        <v>0</v>
      </c>
      <c r="BF105" s="26">
        <v>0</v>
      </c>
      <c r="BG105" s="26">
        <f t="shared" si="490"/>
        <v>0</v>
      </c>
      <c r="BH105" s="26">
        <v>0</v>
      </c>
      <c r="BI105" s="26">
        <f t="shared" si="491"/>
        <v>0</v>
      </c>
      <c r="BJ105" s="26"/>
      <c r="BK105" s="26">
        <f t="shared" si="492"/>
        <v>0</v>
      </c>
      <c r="BL105" s="26">
        <v>0</v>
      </c>
      <c r="BM105" s="26">
        <f t="shared" si="493"/>
        <v>0</v>
      </c>
      <c r="BN105" s="30">
        <v>0</v>
      </c>
      <c r="BO105" s="26">
        <f t="shared" si="494"/>
        <v>0</v>
      </c>
      <c r="BP105" s="26">
        <v>10</v>
      </c>
      <c r="BQ105" s="26">
        <f t="shared" si="495"/>
        <v>334843.46111999999</v>
      </c>
      <c r="BR105" s="26">
        <v>4</v>
      </c>
      <c r="BS105" s="26">
        <f t="shared" si="496"/>
        <v>133937.384448</v>
      </c>
      <c r="BT105" s="26">
        <v>0</v>
      </c>
      <c r="BU105" s="26">
        <f t="shared" si="497"/>
        <v>0</v>
      </c>
      <c r="BV105" s="26"/>
      <c r="BW105" s="26">
        <f t="shared" si="498"/>
        <v>0</v>
      </c>
      <c r="BX105" s="26">
        <v>0</v>
      </c>
      <c r="BY105" s="26">
        <f t="shared" si="499"/>
        <v>0</v>
      </c>
      <c r="BZ105" s="26">
        <v>2</v>
      </c>
      <c r="CA105" s="26">
        <f t="shared" si="500"/>
        <v>43238.747775999989</v>
      </c>
      <c r="CB105" s="26">
        <v>0</v>
      </c>
      <c r="CC105" s="26">
        <f t="shared" si="501"/>
        <v>0</v>
      </c>
      <c r="CD105" s="26"/>
      <c r="CE105" s="26">
        <f t="shared" si="502"/>
        <v>0</v>
      </c>
      <c r="CF105" s="26"/>
      <c r="CG105" s="26">
        <f t="shared" si="503"/>
        <v>0</v>
      </c>
      <c r="CH105" s="26">
        <v>0</v>
      </c>
      <c r="CI105" s="26">
        <f t="shared" si="504"/>
        <v>0</v>
      </c>
      <c r="CJ105" s="26">
        <v>4</v>
      </c>
      <c r="CK105" s="26">
        <f t="shared" si="505"/>
        <v>96631.659263999973</v>
      </c>
      <c r="CL105" s="26">
        <v>20</v>
      </c>
      <c r="CM105" s="26">
        <f t="shared" si="506"/>
        <v>576862.65907199995</v>
      </c>
      <c r="CN105" s="26">
        <v>6</v>
      </c>
      <c r="CO105" s="26">
        <f t="shared" si="507"/>
        <v>173058.79772159999</v>
      </c>
      <c r="CP105" s="26">
        <v>6</v>
      </c>
      <c r="CQ105" s="26">
        <f t="shared" si="508"/>
        <v>144886.50355199998</v>
      </c>
      <c r="CR105" s="26"/>
      <c r="CS105" s="26">
        <f t="shared" si="509"/>
        <v>0</v>
      </c>
      <c r="CT105" s="26">
        <v>6</v>
      </c>
      <c r="CU105" s="26">
        <f t="shared" si="510"/>
        <v>190531.28586239999</v>
      </c>
      <c r="CV105" s="26"/>
      <c r="CW105" s="26">
        <f t="shared" si="511"/>
        <v>0</v>
      </c>
      <c r="CX105" s="26">
        <v>8</v>
      </c>
      <c r="CY105" s="26">
        <f t="shared" si="512"/>
        <v>254041.71448319996</v>
      </c>
      <c r="CZ105" s="26">
        <v>0</v>
      </c>
      <c r="DA105" s="26">
        <f t="shared" si="513"/>
        <v>0</v>
      </c>
      <c r="DB105" s="26"/>
      <c r="DC105" s="26">
        <f t="shared" si="514"/>
        <v>0</v>
      </c>
      <c r="DD105" s="26">
        <v>25</v>
      </c>
      <c r="DE105" s="26">
        <f t="shared" si="515"/>
        <v>790526.16384000005</v>
      </c>
      <c r="DF105" s="26">
        <v>14</v>
      </c>
      <c r="DG105" s="26">
        <f t="shared" si="516"/>
        <v>370619.79942400003</v>
      </c>
      <c r="DH105" s="26">
        <v>8</v>
      </c>
      <c r="DI105" s="26">
        <f t="shared" si="517"/>
        <v>211782.74252799997</v>
      </c>
      <c r="DJ105" s="26">
        <v>2</v>
      </c>
      <c r="DK105" s="26">
        <f t="shared" si="518"/>
        <v>82544.141567999992</v>
      </c>
      <c r="DL105" s="26">
        <v>8</v>
      </c>
      <c r="DM105" s="26">
        <f t="shared" si="519"/>
        <v>328225.03526399995</v>
      </c>
      <c r="DN105" s="26">
        <v>2</v>
      </c>
      <c r="DO105" s="26">
        <f t="shared" si="520"/>
        <v>82056.258815999987</v>
      </c>
      <c r="DP105" s="26"/>
      <c r="DQ105" s="26">
        <f t="shared" si="521"/>
        <v>0</v>
      </c>
      <c r="DR105" s="26"/>
      <c r="DS105" s="26">
        <f t="shared" si="522"/>
        <v>0</v>
      </c>
      <c r="DT105" s="27">
        <f t="shared" si="523"/>
        <v>475</v>
      </c>
      <c r="DU105" s="28">
        <f t="shared" si="523"/>
        <v>13282668.751385599</v>
      </c>
    </row>
    <row r="106" spans="1:125" ht="30.75" customHeight="1" x14ac:dyDescent="0.25">
      <c r="A106" s="31"/>
      <c r="B106" s="47">
        <v>81</v>
      </c>
      <c r="C106" s="21" t="s">
        <v>235</v>
      </c>
      <c r="D106" s="22">
        <f t="shared" si="442"/>
        <v>18150.400000000001</v>
      </c>
      <c r="E106" s="22">
        <f t="shared" si="442"/>
        <v>18790</v>
      </c>
      <c r="F106" s="46">
        <v>2.0099999999999998</v>
      </c>
      <c r="G106" s="23">
        <v>1</v>
      </c>
      <c r="H106" s="24"/>
      <c r="I106" s="22">
        <v>1.4</v>
      </c>
      <c r="J106" s="22">
        <v>1.68</v>
      </c>
      <c r="K106" s="22">
        <v>2.23</v>
      </c>
      <c r="L106" s="22">
        <v>2.39</v>
      </c>
      <c r="M106" s="25">
        <v>2.57</v>
      </c>
      <c r="N106" s="26"/>
      <c r="O106" s="26">
        <f t="shared" si="468"/>
        <v>0</v>
      </c>
      <c r="P106" s="26"/>
      <c r="Q106" s="26">
        <f t="shared" si="469"/>
        <v>0</v>
      </c>
      <c r="R106" s="26"/>
      <c r="S106" s="26">
        <f t="shared" si="470"/>
        <v>0</v>
      </c>
      <c r="T106" s="26"/>
      <c r="U106" s="26">
        <f t="shared" si="471"/>
        <v>0</v>
      </c>
      <c r="V106" s="26"/>
      <c r="W106" s="26">
        <f t="shared" si="472"/>
        <v>0</v>
      </c>
      <c r="X106" s="26">
        <v>2</v>
      </c>
      <c r="Y106" s="26">
        <f t="shared" si="473"/>
        <v>108240.15355999998</v>
      </c>
      <c r="Z106" s="26"/>
      <c r="AA106" s="26">
        <f t="shared" si="474"/>
        <v>0</v>
      </c>
      <c r="AB106" s="26"/>
      <c r="AC106" s="26">
        <f t="shared" si="475"/>
        <v>0</v>
      </c>
      <c r="AD106" s="26">
        <v>340</v>
      </c>
      <c r="AE106" s="26">
        <f t="shared" si="476"/>
        <v>22480512.934599992</v>
      </c>
      <c r="AF106" s="26"/>
      <c r="AG106" s="26">
        <f t="shared" si="477"/>
        <v>0</v>
      </c>
      <c r="AH106" s="26"/>
      <c r="AI106" s="26">
        <f t="shared" si="478"/>
        <v>0</v>
      </c>
      <c r="AJ106" s="26"/>
      <c r="AK106" s="26">
        <f t="shared" si="479"/>
        <v>0</v>
      </c>
      <c r="AL106" s="26"/>
      <c r="AM106" s="26">
        <f t="shared" si="480"/>
        <v>0</v>
      </c>
      <c r="AN106" s="26">
        <v>20</v>
      </c>
      <c r="AO106" s="26">
        <f t="shared" si="481"/>
        <v>1269487.7892480001</v>
      </c>
      <c r="AP106" s="26"/>
      <c r="AQ106" s="26">
        <f t="shared" si="482"/>
        <v>0</v>
      </c>
      <c r="AR106" s="26"/>
      <c r="AS106" s="26">
        <f t="shared" si="483"/>
        <v>0</v>
      </c>
      <c r="AT106" s="26"/>
      <c r="AU106" s="26">
        <f t="shared" si="484"/>
        <v>0</v>
      </c>
      <c r="AV106" s="26"/>
      <c r="AW106" s="26">
        <f t="shared" si="485"/>
        <v>0</v>
      </c>
      <c r="AX106" s="26"/>
      <c r="AY106" s="26">
        <f t="shared" si="486"/>
        <v>0</v>
      </c>
      <c r="AZ106" s="26"/>
      <c r="BA106" s="26">
        <f t="shared" si="487"/>
        <v>0</v>
      </c>
      <c r="BB106" s="26"/>
      <c r="BC106" s="26">
        <f t="shared" si="488"/>
        <v>0</v>
      </c>
      <c r="BD106" s="26"/>
      <c r="BE106" s="26">
        <f t="shared" si="489"/>
        <v>0</v>
      </c>
      <c r="BF106" s="26"/>
      <c r="BG106" s="26">
        <f t="shared" si="490"/>
        <v>0</v>
      </c>
      <c r="BH106" s="26"/>
      <c r="BI106" s="26">
        <f t="shared" si="491"/>
        <v>0</v>
      </c>
      <c r="BJ106" s="26"/>
      <c r="BK106" s="26">
        <f t="shared" si="492"/>
        <v>0</v>
      </c>
      <c r="BL106" s="26"/>
      <c r="BM106" s="26">
        <f t="shared" si="493"/>
        <v>0</v>
      </c>
      <c r="BN106" s="30"/>
      <c r="BO106" s="26">
        <f t="shared" si="494"/>
        <v>0</v>
      </c>
      <c r="BP106" s="26"/>
      <c r="BQ106" s="26">
        <f t="shared" si="495"/>
        <v>0</v>
      </c>
      <c r="BR106" s="26"/>
      <c r="BS106" s="26">
        <f t="shared" si="496"/>
        <v>0</v>
      </c>
      <c r="BT106" s="26"/>
      <c r="BU106" s="26">
        <f t="shared" si="497"/>
        <v>0</v>
      </c>
      <c r="BV106" s="26"/>
      <c r="BW106" s="26">
        <f t="shared" si="498"/>
        <v>0</v>
      </c>
      <c r="BX106" s="26"/>
      <c r="BY106" s="26">
        <f t="shared" si="499"/>
        <v>0</v>
      </c>
      <c r="BZ106" s="26"/>
      <c r="CA106" s="26">
        <f t="shared" si="500"/>
        <v>0</v>
      </c>
      <c r="CB106" s="26"/>
      <c r="CC106" s="26">
        <f t="shared" si="501"/>
        <v>0</v>
      </c>
      <c r="CD106" s="26"/>
      <c r="CE106" s="26">
        <f t="shared" si="502"/>
        <v>0</v>
      </c>
      <c r="CF106" s="26"/>
      <c r="CG106" s="26">
        <f t="shared" si="503"/>
        <v>0</v>
      </c>
      <c r="CH106" s="26"/>
      <c r="CI106" s="26">
        <f t="shared" si="504"/>
        <v>0</v>
      </c>
      <c r="CJ106" s="26"/>
      <c r="CK106" s="26">
        <f t="shared" si="505"/>
        <v>0</v>
      </c>
      <c r="CL106" s="26"/>
      <c r="CM106" s="26">
        <f t="shared" si="506"/>
        <v>0</v>
      </c>
      <c r="CN106" s="26"/>
      <c r="CO106" s="26">
        <f t="shared" si="507"/>
        <v>0</v>
      </c>
      <c r="CP106" s="26"/>
      <c r="CQ106" s="26">
        <f t="shared" si="508"/>
        <v>0</v>
      </c>
      <c r="CR106" s="26"/>
      <c r="CS106" s="26">
        <f t="shared" si="509"/>
        <v>0</v>
      </c>
      <c r="CT106" s="26"/>
      <c r="CU106" s="26">
        <f t="shared" si="510"/>
        <v>0</v>
      </c>
      <c r="CV106" s="26"/>
      <c r="CW106" s="26">
        <f t="shared" si="511"/>
        <v>0</v>
      </c>
      <c r="CX106" s="26"/>
      <c r="CY106" s="26">
        <f t="shared" si="512"/>
        <v>0</v>
      </c>
      <c r="CZ106" s="26"/>
      <c r="DA106" s="26">
        <f t="shared" si="513"/>
        <v>0</v>
      </c>
      <c r="DB106" s="26"/>
      <c r="DC106" s="26">
        <f t="shared" si="514"/>
        <v>0</v>
      </c>
      <c r="DD106" s="26">
        <v>5</v>
      </c>
      <c r="DE106" s="26">
        <f t="shared" si="515"/>
        <v>331032.83110800001</v>
      </c>
      <c r="DF106" s="26">
        <v>0</v>
      </c>
      <c r="DG106" s="26">
        <f t="shared" si="516"/>
        <v>0</v>
      </c>
      <c r="DH106" s="26"/>
      <c r="DI106" s="26">
        <f t="shared" si="517"/>
        <v>0</v>
      </c>
      <c r="DJ106" s="26"/>
      <c r="DK106" s="26">
        <f t="shared" si="518"/>
        <v>0</v>
      </c>
      <c r="DL106" s="26"/>
      <c r="DM106" s="26">
        <f t="shared" si="519"/>
        <v>0</v>
      </c>
      <c r="DN106" s="26"/>
      <c r="DO106" s="26">
        <f t="shared" si="520"/>
        <v>0</v>
      </c>
      <c r="DP106" s="26"/>
      <c r="DQ106" s="26">
        <f t="shared" si="521"/>
        <v>0</v>
      </c>
      <c r="DR106" s="26"/>
      <c r="DS106" s="26">
        <f t="shared" si="522"/>
        <v>0</v>
      </c>
      <c r="DT106" s="27">
        <f t="shared" si="523"/>
        <v>367</v>
      </c>
      <c r="DU106" s="28">
        <f t="shared" si="523"/>
        <v>24189273.708515994</v>
      </c>
    </row>
    <row r="107" spans="1:125" ht="30" customHeight="1" x14ac:dyDescent="0.25">
      <c r="A107" s="31"/>
      <c r="B107" s="47">
        <v>82</v>
      </c>
      <c r="C107" s="21" t="s">
        <v>236</v>
      </c>
      <c r="D107" s="22">
        <f t="shared" si="442"/>
        <v>18150.400000000001</v>
      </c>
      <c r="E107" s="22">
        <f t="shared" si="442"/>
        <v>18790</v>
      </c>
      <c r="F107" s="29">
        <v>1.02</v>
      </c>
      <c r="G107" s="23">
        <v>1</v>
      </c>
      <c r="H107" s="24"/>
      <c r="I107" s="22">
        <v>1.4</v>
      </c>
      <c r="J107" s="22">
        <v>1.68</v>
      </c>
      <c r="K107" s="22">
        <v>2.23</v>
      </c>
      <c r="L107" s="22">
        <v>2.39</v>
      </c>
      <c r="M107" s="25">
        <v>2.57</v>
      </c>
      <c r="N107" s="26">
        <v>20</v>
      </c>
      <c r="O107" s="26">
        <f t="shared" si="468"/>
        <v>544359.16920000012</v>
      </c>
      <c r="P107" s="26">
        <v>44</v>
      </c>
      <c r="Q107" s="26">
        <f t="shared" si="469"/>
        <v>1197590.1722399998</v>
      </c>
      <c r="R107" s="26">
        <v>0</v>
      </c>
      <c r="S107" s="26">
        <f t="shared" si="470"/>
        <v>0</v>
      </c>
      <c r="T107" s="26"/>
      <c r="U107" s="26">
        <f t="shared" si="471"/>
        <v>0</v>
      </c>
      <c r="V107" s="26">
        <v>0</v>
      </c>
      <c r="W107" s="26">
        <f t="shared" si="472"/>
        <v>0</v>
      </c>
      <c r="X107" s="26">
        <v>56</v>
      </c>
      <c r="Y107" s="26">
        <f t="shared" si="473"/>
        <v>1537979.4953600001</v>
      </c>
      <c r="Z107" s="26">
        <v>0</v>
      </c>
      <c r="AA107" s="26">
        <f t="shared" si="474"/>
        <v>0</v>
      </c>
      <c r="AB107" s="26">
        <v>0</v>
      </c>
      <c r="AC107" s="26">
        <f t="shared" si="475"/>
        <v>0</v>
      </c>
      <c r="AD107" s="26">
        <v>26</v>
      </c>
      <c r="AE107" s="26">
        <f t="shared" si="476"/>
        <v>872378.11387999984</v>
      </c>
      <c r="AF107" s="26"/>
      <c r="AG107" s="26">
        <f t="shared" si="477"/>
        <v>0</v>
      </c>
      <c r="AH107" s="26">
        <v>2</v>
      </c>
      <c r="AI107" s="26">
        <f t="shared" si="478"/>
        <v>53684.807007999996</v>
      </c>
      <c r="AJ107" s="26"/>
      <c r="AK107" s="26">
        <f t="shared" si="479"/>
        <v>0</v>
      </c>
      <c r="AL107" s="26">
        <v>1</v>
      </c>
      <c r="AM107" s="26">
        <f t="shared" si="480"/>
        <v>26842.403503999998</v>
      </c>
      <c r="AN107" s="26">
        <v>38</v>
      </c>
      <c r="AO107" s="26">
        <f t="shared" si="481"/>
        <v>1224013.5997823998</v>
      </c>
      <c r="AP107" s="26">
        <v>32</v>
      </c>
      <c r="AQ107" s="26">
        <f t="shared" si="482"/>
        <v>1030748.2945535998</v>
      </c>
      <c r="AR107" s="26"/>
      <c r="AS107" s="26">
        <f t="shared" si="483"/>
        <v>0</v>
      </c>
      <c r="AT107" s="26">
        <v>0</v>
      </c>
      <c r="AU107" s="26">
        <f t="shared" si="484"/>
        <v>0</v>
      </c>
      <c r="AV107" s="26"/>
      <c r="AW107" s="26">
        <f t="shared" si="485"/>
        <v>0</v>
      </c>
      <c r="AX107" s="26"/>
      <c r="AY107" s="26">
        <f t="shared" si="486"/>
        <v>0</v>
      </c>
      <c r="AZ107" s="26">
        <v>10</v>
      </c>
      <c r="BA107" s="26">
        <f t="shared" si="487"/>
        <v>322108.84204800008</v>
      </c>
      <c r="BB107" s="26">
        <v>0</v>
      </c>
      <c r="BC107" s="26">
        <f t="shared" si="488"/>
        <v>0</v>
      </c>
      <c r="BD107" s="26">
        <v>0</v>
      </c>
      <c r="BE107" s="26">
        <f t="shared" si="489"/>
        <v>0</v>
      </c>
      <c r="BF107" s="26">
        <v>0</v>
      </c>
      <c r="BG107" s="26">
        <f t="shared" si="490"/>
        <v>0</v>
      </c>
      <c r="BH107" s="26">
        <v>0</v>
      </c>
      <c r="BI107" s="26">
        <f t="shared" si="491"/>
        <v>0</v>
      </c>
      <c r="BJ107" s="26">
        <v>4</v>
      </c>
      <c r="BK107" s="26">
        <f t="shared" si="492"/>
        <v>112807.21144</v>
      </c>
      <c r="BL107" s="26">
        <v>0</v>
      </c>
      <c r="BM107" s="26">
        <f t="shared" si="493"/>
        <v>0</v>
      </c>
      <c r="BN107" s="30"/>
      <c r="BO107" s="26">
        <f t="shared" si="494"/>
        <v>0</v>
      </c>
      <c r="BP107" s="26">
        <v>8</v>
      </c>
      <c r="BQ107" s="26">
        <f t="shared" si="495"/>
        <v>284616.94195199996</v>
      </c>
      <c r="BR107" s="26"/>
      <c r="BS107" s="26">
        <f t="shared" si="496"/>
        <v>0</v>
      </c>
      <c r="BT107" s="26">
        <v>2</v>
      </c>
      <c r="BU107" s="26">
        <f t="shared" si="497"/>
        <v>41237.937271999996</v>
      </c>
      <c r="BV107" s="26">
        <v>4</v>
      </c>
      <c r="BW107" s="26">
        <f t="shared" si="498"/>
        <v>82475.874543999991</v>
      </c>
      <c r="BX107" s="26">
        <v>0</v>
      </c>
      <c r="BY107" s="26">
        <f t="shared" si="499"/>
        <v>0</v>
      </c>
      <c r="BZ107" s="26"/>
      <c r="CA107" s="26">
        <f t="shared" si="500"/>
        <v>0</v>
      </c>
      <c r="CB107" s="26">
        <v>0</v>
      </c>
      <c r="CC107" s="26">
        <f t="shared" si="501"/>
        <v>0</v>
      </c>
      <c r="CD107" s="26"/>
      <c r="CE107" s="26">
        <f t="shared" si="502"/>
        <v>0</v>
      </c>
      <c r="CF107" s="26"/>
      <c r="CG107" s="26">
        <f t="shared" si="503"/>
        <v>0</v>
      </c>
      <c r="CH107" s="26">
        <v>0</v>
      </c>
      <c r="CI107" s="26">
        <f t="shared" si="504"/>
        <v>0</v>
      </c>
      <c r="CJ107" s="26">
        <v>16</v>
      </c>
      <c r="CK107" s="26">
        <f t="shared" si="505"/>
        <v>410684.55187199992</v>
      </c>
      <c r="CL107" s="26">
        <v>32</v>
      </c>
      <c r="CM107" s="26">
        <f t="shared" si="506"/>
        <v>980666.52042239986</v>
      </c>
      <c r="CN107" s="26">
        <v>4</v>
      </c>
      <c r="CO107" s="26">
        <f t="shared" si="507"/>
        <v>122583.31505279998</v>
      </c>
      <c r="CP107" s="26">
        <v>8</v>
      </c>
      <c r="CQ107" s="26">
        <f t="shared" si="508"/>
        <v>205255.88003199996</v>
      </c>
      <c r="CR107" s="26"/>
      <c r="CS107" s="26">
        <f t="shared" si="509"/>
        <v>0</v>
      </c>
      <c r="CT107" s="26">
        <v>22</v>
      </c>
      <c r="CU107" s="26">
        <f t="shared" si="510"/>
        <v>742278.13450560009</v>
      </c>
      <c r="CV107" s="26">
        <v>8</v>
      </c>
      <c r="CW107" s="26">
        <f t="shared" si="511"/>
        <v>269919.32163839997</v>
      </c>
      <c r="CX107" s="26">
        <v>10</v>
      </c>
      <c r="CY107" s="26">
        <f t="shared" si="512"/>
        <v>337399.15204800008</v>
      </c>
      <c r="CZ107" s="26">
        <v>0</v>
      </c>
      <c r="DA107" s="26">
        <f t="shared" si="513"/>
        <v>0</v>
      </c>
      <c r="DB107" s="26">
        <v>2</v>
      </c>
      <c r="DC107" s="26">
        <f t="shared" si="514"/>
        <v>67479.830409599992</v>
      </c>
      <c r="DD107" s="26">
        <v>20</v>
      </c>
      <c r="DE107" s="26">
        <f t="shared" si="515"/>
        <v>671947.23926400021</v>
      </c>
      <c r="DF107" s="26">
        <v>24</v>
      </c>
      <c r="DG107" s="26">
        <f t="shared" si="516"/>
        <v>675057.49180800002</v>
      </c>
      <c r="DH107" s="26">
        <v>8</v>
      </c>
      <c r="DI107" s="26">
        <f t="shared" si="517"/>
        <v>225019.16393599997</v>
      </c>
      <c r="DJ107" s="26"/>
      <c r="DK107" s="26">
        <f t="shared" si="518"/>
        <v>0</v>
      </c>
      <c r="DL107" s="26">
        <v>6</v>
      </c>
      <c r="DM107" s="26">
        <f t="shared" si="519"/>
        <v>261554.32497600003</v>
      </c>
      <c r="DN107" s="26">
        <v>6</v>
      </c>
      <c r="DO107" s="26">
        <f t="shared" si="520"/>
        <v>261554.32497600003</v>
      </c>
      <c r="DP107" s="26"/>
      <c r="DQ107" s="26">
        <f t="shared" si="521"/>
        <v>0</v>
      </c>
      <c r="DR107" s="26">
        <v>2</v>
      </c>
      <c r="DS107" s="26">
        <f t="shared" si="522"/>
        <v>132594.384322</v>
      </c>
      <c r="DT107" s="27">
        <f t="shared" si="523"/>
        <v>415</v>
      </c>
      <c r="DU107" s="28">
        <f t="shared" si="523"/>
        <v>12694836.498046799</v>
      </c>
    </row>
    <row r="108" spans="1:125" ht="30" customHeight="1" x14ac:dyDescent="0.25">
      <c r="A108" s="31"/>
      <c r="B108" s="47">
        <v>83</v>
      </c>
      <c r="C108" s="21" t="s">
        <v>237</v>
      </c>
      <c r="D108" s="22">
        <f t="shared" si="442"/>
        <v>18150.400000000001</v>
      </c>
      <c r="E108" s="22">
        <f t="shared" si="442"/>
        <v>18790</v>
      </c>
      <c r="F108" s="29">
        <v>1.95</v>
      </c>
      <c r="G108" s="23">
        <v>1</v>
      </c>
      <c r="H108" s="24"/>
      <c r="I108" s="22">
        <v>1.4</v>
      </c>
      <c r="J108" s="22">
        <v>1.68</v>
      </c>
      <c r="K108" s="22">
        <v>2.23</v>
      </c>
      <c r="L108" s="22">
        <v>2.39</v>
      </c>
      <c r="M108" s="25">
        <v>2.57</v>
      </c>
      <c r="N108" s="26"/>
      <c r="O108" s="26">
        <f>(N108/12*1*$D108*$F108*$G108*$I108*O$9)+(N108/12*11*$E108*$F108*$G108*$I108)</f>
        <v>0</v>
      </c>
      <c r="P108" s="26"/>
      <c r="Q108" s="26">
        <f t="shared" ref="Q108:Q109" si="524">(P108/12*1*$D108*$F108*$G108*$I108*Q$9)+(P108/12*11*$E108*$F108*$G108*$I108)</f>
        <v>0</v>
      </c>
      <c r="R108" s="26"/>
      <c r="S108" s="26">
        <f>(R108/12*1*$D108*$F108*$G108*$I108*S$9)+(R108/12*11*$E108*$F108*$G108*$I108)</f>
        <v>0</v>
      </c>
      <c r="T108" s="26"/>
      <c r="U108" s="26">
        <f>(T108/12*1*$D108*$F108*$G108*$I108*U$9)+(T108/12*11*$E108*$F108*$G108*$I108)</f>
        <v>0</v>
      </c>
      <c r="V108" s="26"/>
      <c r="W108" s="26">
        <f t="shared" ref="W108:W109" si="525">(V108/12*1*$D108*$F108*$G108*$I108*W$9)+(V108/12*11*$E108*$F108*$G108*$I108)</f>
        <v>0</v>
      </c>
      <c r="X108" s="26"/>
      <c r="Y108" s="26">
        <f t="shared" ref="Y108:Y109" si="526">(X108/12*1*$D108*$F108*$G108*$I108*Y$9)+(X108/12*11*$E108*$F108*$G108*$I108)</f>
        <v>0</v>
      </c>
      <c r="Z108" s="26"/>
      <c r="AA108" s="26">
        <f t="shared" ref="AA108:AA109" si="527">(Z108/12*1*$D108*$F108*$G108*$I108*AA$9)+(Z108/12*11*$E108*$F108*$G108*$I108)</f>
        <v>0</v>
      </c>
      <c r="AB108" s="26"/>
      <c r="AC108" s="26">
        <f t="shared" ref="AC108:AC109" si="528">(AB108/12*1*$D108*$F108*$G108*$I108*AC$9)+(AB108/12*11*$E108*$F108*$G108*$I108)</f>
        <v>0</v>
      </c>
      <c r="AD108" s="26"/>
      <c r="AE108" s="26">
        <f t="shared" ref="AE108:AE109" si="529">(AD108/12*1*$D108*$F108*$G108*$I108*AE$9)+(AD108/12*11*$E108*$F108*$G108*$I108)</f>
        <v>0</v>
      </c>
      <c r="AF108" s="26"/>
      <c r="AG108" s="26">
        <f>(AF108/12*1*$D108*$F108*$G108*$I108*AG$9)+(AF108/12*11*$E108*$F108*$G108*$I108)</f>
        <v>0</v>
      </c>
      <c r="AH108" s="26"/>
      <c r="AI108" s="26">
        <f>(AH108/12*1*$D108*$F108*$G108*$I108*AI$9)+(AH108/12*11*$E108*$F108*$G108*$I108)</f>
        <v>0</v>
      </c>
      <c r="AJ108" s="26"/>
      <c r="AK108" s="26">
        <f t="shared" ref="AK108:AK109" si="530">(AJ108/12*1*$D108*$F108*$G108*$I108*AK$9)+(AJ108/12*11*$E108*$F108*$G108*$I108)</f>
        <v>0</v>
      </c>
      <c r="AL108" s="26"/>
      <c r="AM108" s="26">
        <f t="shared" ref="AM108:AM109" si="531">(AL108/12*1*$D108*$F108*$G108*$I108*AM$9)+(AL108/12*11*$E108*$F108*$G108*$I108)</f>
        <v>0</v>
      </c>
      <c r="AN108" s="26"/>
      <c r="AO108" s="26">
        <f>(AN108/12*1*$D108*$F108*$G108*$J108*AO$9)+(AN108/12*11*$E108*$F108*$G108*$J108)</f>
        <v>0</v>
      </c>
      <c r="AP108" s="26"/>
      <c r="AQ108" s="26">
        <f>(AP108/12*1*$D108*$F108*$G108*$J108*AQ$9)+(AP108/12*11*$E108*$F108*$G108*$J108)</f>
        <v>0</v>
      </c>
      <c r="AR108" s="26"/>
      <c r="AS108" s="26">
        <f>(AR108/12*1*$D108*$F108*$G108*$J108*AS$9)+(AR108/12*11*$E108*$F108*$G108*$J108)</f>
        <v>0</v>
      </c>
      <c r="AT108" s="26"/>
      <c r="AU108" s="26">
        <f>(AT108/12*1*$D108*$F108*$G108*$J108*AU$9)+(AT108/12*11*$E108*$F108*$G108*$J108)</f>
        <v>0</v>
      </c>
      <c r="AV108" s="26"/>
      <c r="AW108" s="26">
        <f>(AV108/12*1*$D108*$F108*$G108*$I108*AW$9)+(AV108/12*11*$E108*$F108*$G108*$I108)</f>
        <v>0</v>
      </c>
      <c r="AX108" s="26"/>
      <c r="AY108" s="26">
        <f>(AX108/12*1*$D108*$F108*$G108*$I108*AY$9)+(AX108/12*11*$E108*$F108*$G108*$I108)</f>
        <v>0</v>
      </c>
      <c r="AZ108" s="26"/>
      <c r="BA108" s="26">
        <f>(AZ108/12*1*$D108*$F108*$G108*$J108*BA$9)+(AZ108/12*11*$E108*$F108*$G108*$J108)</f>
        <v>0</v>
      </c>
      <c r="BB108" s="26"/>
      <c r="BC108" s="26">
        <f>(BB108/12*1*$D108*$F108*$G108*$I108*BC$9)+(BB108/12*11*$E108*$F108*$G108*$I108)</f>
        <v>0</v>
      </c>
      <c r="BD108" s="26"/>
      <c r="BE108" s="26">
        <f>(BD108/12*1*$D108*$F108*$G108*$I108*BE$9)+(BD108/12*11*$E108*$F108*$G108*$I108)</f>
        <v>0</v>
      </c>
      <c r="BF108" s="26"/>
      <c r="BG108" s="26">
        <f>(BF108/12*1*$D108*$F108*$G108*$I108*BG$9)+(BF108/12*11*$E108*$F108*$G108*$I108)</f>
        <v>0</v>
      </c>
      <c r="BH108" s="26"/>
      <c r="BI108" s="26">
        <f>(BH108/12*1*$D108*$F108*$G108*$J108*BI$9)+(BH108/12*11*$E108*$F108*$G108*$J108)</f>
        <v>0</v>
      </c>
      <c r="BJ108" s="26"/>
      <c r="BK108" s="26">
        <f>(BJ108/12*1*$D108*$F108*$G108*$I108*BK$9)+(BJ108/12*11*$E108*$F108*$G108*$I108)</f>
        <v>0</v>
      </c>
      <c r="BL108" s="26"/>
      <c r="BM108" s="26">
        <f t="shared" ref="BM108:BM109" si="532">(BL108/12*1*$D108*$F108*$G108*$I108*BM$9)+(BL108/12*11*$E108*$F108*$G108*$I108)</f>
        <v>0</v>
      </c>
      <c r="BN108" s="30"/>
      <c r="BO108" s="26">
        <f>(BN108/12*1*$D108*$F108*$G108*$J108*BO$9)+(BN108/12*11*$E108*$F108*$G108*$J108)</f>
        <v>0</v>
      </c>
      <c r="BP108" s="26"/>
      <c r="BQ108" s="26">
        <f t="shared" ref="BQ108:BQ109" si="533">(BP108/12*1*$D108*$F108*$G108*$J108*BQ$9)+(BP108/12*11*$E108*$F108*$G108*$J108)</f>
        <v>0</v>
      </c>
      <c r="BR108" s="26"/>
      <c r="BS108" s="26">
        <f t="shared" ref="BS108:BS109" si="534">(BR108/12*1*$D108*$F108*$G108*$J108*BS$9)+(BR108/12*11*$E108*$F108*$G108*$J108)</f>
        <v>0</v>
      </c>
      <c r="BT108" s="26"/>
      <c r="BU108" s="26">
        <f>(BT108/12*1*$D108*$F108*$G108*$I108*BU$9)+(BT108/12*11*$E108*$F108*$G108*$I108)</f>
        <v>0</v>
      </c>
      <c r="BV108" s="26"/>
      <c r="BW108" s="26">
        <f t="shared" ref="BW108:BW109" si="535">(BV108/12*1*$D108*$F108*$G108*$I108*BW$9)+(BV108/12*11*$E108*$F108*$G108*$I108)</f>
        <v>0</v>
      </c>
      <c r="BX108" s="26"/>
      <c r="BY108" s="26">
        <f>(BX108/12*1*$D108*$F108*$G108*$I108*BY$9)+(BX108/12*11*$E108*$F108*$G108*$I108)</f>
        <v>0</v>
      </c>
      <c r="BZ108" s="26"/>
      <c r="CA108" s="26">
        <f>(BZ108/12*1*$D108*$F108*$G108*$I108*CA$9)+(BZ108/12*11*$E108*$F108*$G108*$I108)</f>
        <v>0</v>
      </c>
      <c r="CB108" s="26"/>
      <c r="CC108" s="26">
        <f>(CB108/12*1*$D108*$F108*$G108*$J108*CC$9)+(CB108/12*11*$E108*$F108*$G108*$J108)</f>
        <v>0</v>
      </c>
      <c r="CD108" s="26"/>
      <c r="CE108" s="26">
        <f>(CD108/12*1*$D108*$F108*$G108*$I108*CE$9)+(CD108/12*11*$E108*$F108*$G108*$I108)</f>
        <v>0</v>
      </c>
      <c r="CF108" s="26"/>
      <c r="CG108" s="26">
        <f>(CF108/12*1*$D108*$F108*$G108*$J108*CG$9)+(CF108/12*11*$E108*$F108*$G108*$J108)</f>
        <v>0</v>
      </c>
      <c r="CH108" s="26"/>
      <c r="CI108" s="26">
        <f>(CH108/12*1*$D108*$F108*$G108*$I108*CI$9)+(CH108/12*11*$E108*$F108*$G108*$I108)</f>
        <v>0</v>
      </c>
      <c r="CJ108" s="26"/>
      <c r="CK108" s="26">
        <f>(CJ108/12*1*$D108*$F108*$G108*$I108*CK$9)+(CJ108/12*11*$E108*$F108*$G108*$I108)</f>
        <v>0</v>
      </c>
      <c r="CL108" s="26"/>
      <c r="CM108" s="26">
        <f>(CL108/12*1*$D108*$F108*$G108*$J108*CM$9)+(CL108/12*11*$E108*$F108*$G108*$J108)</f>
        <v>0</v>
      </c>
      <c r="CN108" s="26"/>
      <c r="CO108" s="26">
        <f t="shared" ref="CO108:CO109" si="536">(CN108/12*1*$D108*$F108*$G108*$J108*CO$9)+(CN108/12*11*$E108*$F108*$G108*$J108)</f>
        <v>0</v>
      </c>
      <c r="CP108" s="26"/>
      <c r="CQ108" s="26">
        <f t="shared" ref="CQ108:CQ109" si="537">(CP108/12*1*$D108*$F108*$G108*$I108*CQ$9)+(CP108/12*11*$E108*$F108*$G108*$I108)</f>
        <v>0</v>
      </c>
      <c r="CR108" s="26"/>
      <c r="CS108" s="26">
        <f t="shared" ref="CS108:CS109" si="538">(CR108/12*1*$D108*$F108*$G108*$J108*CS$9)+(CR108/12*11*$E108*$F108*$G108*$J108)</f>
        <v>0</v>
      </c>
      <c r="CT108" s="26"/>
      <c r="CU108" s="26">
        <f>(CT108/12*1*$D108*$F108*$G108*$J108*CU$9)+(CT108/12*11*$E108*$F108*$G108*$J108)</f>
        <v>0</v>
      </c>
      <c r="CV108" s="26"/>
      <c r="CW108" s="26">
        <f>(CV108/12*1*$D108*$F108*$G108*$J108*CW$9)+(CV108/12*11*$E108*$F108*$G108*$J108)</f>
        <v>0</v>
      </c>
      <c r="CX108" s="26"/>
      <c r="CY108" s="26">
        <f>(CX108/12*1*$D108*$F108*$G108*$J108*CY$9)+(CX108/12*11*$E108*$F108*$G108*$J108)</f>
        <v>0</v>
      </c>
      <c r="CZ108" s="26"/>
      <c r="DA108" s="26">
        <f>(CZ108/12*1*$D108*$F108*$G108*$I108*DA$9)+(CZ108/12*11*$E108*$F108*$G108*$I108)</f>
        <v>0</v>
      </c>
      <c r="DB108" s="26"/>
      <c r="DC108" s="26">
        <f>(DB108/12*1*$D108*$F108*$G108*$J108*DC$9)+(DB108/12*11*$E108*$F108*$G108*$J108)</f>
        <v>0</v>
      </c>
      <c r="DD108" s="26"/>
      <c r="DE108" s="26">
        <f>(DD108/12*1*$D108*$F108*$G108*$J108*DE$9)+(DD108/12*11*$E108*$F108*$G108*$J108)</f>
        <v>0</v>
      </c>
      <c r="DF108" s="26"/>
      <c r="DG108" s="26">
        <f>(DF108/12*1*$D108*$F108*$G108*$I108*DG$9)+(DF108/12*11*$E108*$F108*$G108*$I108)</f>
        <v>0</v>
      </c>
      <c r="DH108" s="26"/>
      <c r="DI108" s="26">
        <f>(DH108/12*1*$D108*$F108*$G108*$I108*DI$9)+(DH108/12*11*$E108*$F108*$G108*$I108)</f>
        <v>0</v>
      </c>
      <c r="DJ108" s="26"/>
      <c r="DK108" s="26">
        <f>(DJ108/12*1*$D108*$F108*$G108*$J108*DK$9)+(DJ108/12*11*$E108*$F108*$G108*$J108)</f>
        <v>0</v>
      </c>
      <c r="DL108" s="26"/>
      <c r="DM108" s="26">
        <f t="shared" ref="DM108:DM109" si="539">(DL108/12*1*$D108*$F108*$G108*$J108*DM$9)+(DL108/12*11*$E108*$F108*$G108*$J108)</f>
        <v>0</v>
      </c>
      <c r="DN108" s="26"/>
      <c r="DO108" s="26">
        <f t="shared" ref="DO108:DO109" si="540">(DN108/12*1*$D108*$F108*$G108*$J108*DO$9)+(DN108/12*11*$E108*$F108*$G108*$J108)</f>
        <v>0</v>
      </c>
      <c r="DP108" s="26"/>
      <c r="DQ108" s="26">
        <f t="shared" ref="DQ108:DQ109" si="541">(DP108/12*1*$D108*$F108*$G108*$K108*DQ$9)+(DP108/12*11*$E108*$F108*$G108*$K108)</f>
        <v>0</v>
      </c>
      <c r="DR108" s="26"/>
      <c r="DS108" s="26">
        <f>(DR108/12*1*$D108*$F108*$G108*$L108*DS$9)+(DR108/12*11*$E108*$F108*$G108*$M108)</f>
        <v>0</v>
      </c>
      <c r="DT108" s="27"/>
      <c r="DU108" s="28"/>
    </row>
    <row r="109" spans="1:125" ht="45" x14ac:dyDescent="0.25">
      <c r="A109" s="31"/>
      <c r="B109" s="47">
        <v>84</v>
      </c>
      <c r="C109" s="21" t="s">
        <v>238</v>
      </c>
      <c r="D109" s="22">
        <f>D107</f>
        <v>18150.400000000001</v>
      </c>
      <c r="E109" s="22">
        <f>E107</f>
        <v>18790</v>
      </c>
      <c r="F109" s="29">
        <v>4.32</v>
      </c>
      <c r="G109" s="23">
        <v>1</v>
      </c>
      <c r="H109" s="24"/>
      <c r="I109" s="22">
        <v>1.4</v>
      </c>
      <c r="J109" s="22">
        <v>1.68</v>
      </c>
      <c r="K109" s="22">
        <v>2.23</v>
      </c>
      <c r="L109" s="22">
        <v>2.39</v>
      </c>
      <c r="M109" s="25">
        <v>2.57</v>
      </c>
      <c r="N109" s="26"/>
      <c r="O109" s="26">
        <f>(N109/12*1*$D109*$F109*$G109*$I109*O$9)+(N109/12*11*$E109*$F109*$G109*$I109)</f>
        <v>0</v>
      </c>
      <c r="P109" s="26"/>
      <c r="Q109" s="26">
        <f t="shared" si="524"/>
        <v>0</v>
      </c>
      <c r="R109" s="26"/>
      <c r="S109" s="26">
        <f>(R109/12*1*$D109*$F109*$G109*$I109*S$9)+(R109/12*11*$E109*$F109*$G109*$I109)</f>
        <v>0</v>
      </c>
      <c r="T109" s="26"/>
      <c r="U109" s="26">
        <f>(T109/12*1*$D109*$F109*$G109*$I109*U$9)+(T109/12*11*$E109*$F109*$G109*$I109)</f>
        <v>0</v>
      </c>
      <c r="V109" s="26"/>
      <c r="W109" s="26">
        <f t="shared" si="525"/>
        <v>0</v>
      </c>
      <c r="X109" s="26">
        <v>1</v>
      </c>
      <c r="Y109" s="26">
        <f t="shared" si="526"/>
        <v>114234.34175999998</v>
      </c>
      <c r="Z109" s="26"/>
      <c r="AA109" s="26">
        <f t="shared" si="527"/>
        <v>0</v>
      </c>
      <c r="AB109" s="26"/>
      <c r="AC109" s="26">
        <f t="shared" si="528"/>
        <v>0</v>
      </c>
      <c r="AD109" s="26"/>
      <c r="AE109" s="26">
        <f t="shared" si="529"/>
        <v>0</v>
      </c>
      <c r="AF109" s="26"/>
      <c r="AG109" s="26">
        <f>(AF109/12*1*$D109*$F109*$G109*$I109*AG$9)+(AF109/12*11*$E109*$F109*$G109*$I109)</f>
        <v>0</v>
      </c>
      <c r="AH109" s="26"/>
      <c r="AI109" s="26">
        <f>(AH109/12*1*$D109*$F109*$G109*$I109*AI$9)+(AH109/12*11*$E109*$F109*$G109*$I109)</f>
        <v>0</v>
      </c>
      <c r="AJ109" s="26"/>
      <c r="AK109" s="26">
        <f t="shared" si="530"/>
        <v>0</v>
      </c>
      <c r="AL109" s="26"/>
      <c r="AM109" s="26">
        <f t="shared" si="531"/>
        <v>0</v>
      </c>
      <c r="AN109" s="26">
        <v>20</v>
      </c>
      <c r="AO109" s="26">
        <f>(AN109/12*1*$D109*$F109*$G109*$J109*AO$9)+(AN109/12*11*$E109*$F109*$G109*$J109)</f>
        <v>2728451.3679360002</v>
      </c>
      <c r="AP109" s="26">
        <v>2</v>
      </c>
      <c r="AQ109" s="26">
        <f>(AP109/12*1*$D109*$F109*$G109*$J109*AQ$9)+(AP109/12*11*$E109*$F109*$G109*$J109)</f>
        <v>272845.13679359993</v>
      </c>
      <c r="AR109" s="26">
        <v>6</v>
      </c>
      <c r="AS109" s="26">
        <f>(AR109/12*1*$D109*$F109*$G109*$J109*AS$9)+(AR109/12*11*$E109*$F109*$G109*$J109)</f>
        <v>818535.41038080002</v>
      </c>
      <c r="AT109" s="26"/>
      <c r="AU109" s="26">
        <f>(AT109/12*1*$D109*$F109*$G109*$J109*AU$9)+(AT109/12*11*$E109*$F109*$G109*$J109)</f>
        <v>0</v>
      </c>
      <c r="AV109" s="26"/>
      <c r="AW109" s="26">
        <f>(AV109/12*1*$D109*$F109*$G109*$I109*AW$9)+(AV109/12*11*$E109*$F109*$G109*$I109)</f>
        <v>0</v>
      </c>
      <c r="AX109" s="26"/>
      <c r="AY109" s="26">
        <f>(AX109/12*1*$D109*$F109*$G109*$I109*AY$9)+(AX109/12*11*$E109*$F109*$G109*$I109)</f>
        <v>0</v>
      </c>
      <c r="AZ109" s="26"/>
      <c r="BA109" s="26">
        <f>(AZ109/12*1*$D109*$F109*$G109*$J109*BA$9)+(AZ109/12*11*$E109*$F109*$G109*$J109)</f>
        <v>0</v>
      </c>
      <c r="BB109" s="26"/>
      <c r="BC109" s="26">
        <f>(BB109/12*1*$D109*$F109*$G109*$I109*BC$9)+(BB109/12*11*$E109*$F109*$G109*$I109)</f>
        <v>0</v>
      </c>
      <c r="BD109" s="26"/>
      <c r="BE109" s="26">
        <f>(BD109/12*1*$D109*$F109*$G109*$I109*BE$9)+(BD109/12*11*$E109*$F109*$G109*$I109)</f>
        <v>0</v>
      </c>
      <c r="BF109" s="26"/>
      <c r="BG109" s="26">
        <f>(BF109/12*1*$D109*$F109*$G109*$I109*BG$9)+(BF109/12*11*$E109*$F109*$G109*$I109)</f>
        <v>0</v>
      </c>
      <c r="BH109" s="26"/>
      <c r="BI109" s="26">
        <f>(BH109/12*1*$D109*$F109*$G109*$J109*BI$9)+(BH109/12*11*$E109*$F109*$G109*$J109)</f>
        <v>0</v>
      </c>
      <c r="BJ109" s="26"/>
      <c r="BK109" s="26">
        <f>(BJ109/12*1*$D109*$F109*$G109*$I109*BK$9)+(BJ109/12*11*$E109*$F109*$G109*$I109)</f>
        <v>0</v>
      </c>
      <c r="BL109" s="26"/>
      <c r="BM109" s="26">
        <f t="shared" si="532"/>
        <v>0</v>
      </c>
      <c r="BN109" s="30"/>
      <c r="BO109" s="26">
        <f>(BN109/12*1*$D109*$F109*$G109*$J109*BO$9)+(BN109/12*11*$E109*$F109*$G109*$J109)</f>
        <v>0</v>
      </c>
      <c r="BP109" s="26"/>
      <c r="BQ109" s="26">
        <f t="shared" si="533"/>
        <v>0</v>
      </c>
      <c r="BR109" s="26"/>
      <c r="BS109" s="26">
        <f t="shared" si="534"/>
        <v>0</v>
      </c>
      <c r="BT109" s="26"/>
      <c r="BU109" s="26">
        <f>(BT109/12*1*$D109*$F109*$G109*$I109*BU$9)+(BT109/12*11*$E109*$F109*$G109*$I109)</f>
        <v>0</v>
      </c>
      <c r="BV109" s="26"/>
      <c r="BW109" s="26">
        <f t="shared" si="535"/>
        <v>0</v>
      </c>
      <c r="BX109" s="26"/>
      <c r="BY109" s="26">
        <f>(BX109/12*1*$D109*$F109*$G109*$I109*BY$9)+(BX109/12*11*$E109*$F109*$G109*$I109)</f>
        <v>0</v>
      </c>
      <c r="BZ109" s="26"/>
      <c r="CA109" s="26">
        <f>(BZ109/12*1*$D109*$F109*$G109*$I109*CA$9)+(BZ109/12*11*$E109*$F109*$G109*$I109)</f>
        <v>0</v>
      </c>
      <c r="CB109" s="26"/>
      <c r="CC109" s="26">
        <f>(CB109/12*1*$D109*$F109*$G109*$J109*CC$9)+(CB109/12*11*$E109*$F109*$G109*$J109)</f>
        <v>0</v>
      </c>
      <c r="CD109" s="26"/>
      <c r="CE109" s="26">
        <f>(CD109/12*1*$D109*$F109*$G109*$I109*CE$9)+(CD109/12*11*$E109*$F109*$G109*$I109)</f>
        <v>0</v>
      </c>
      <c r="CF109" s="26"/>
      <c r="CG109" s="26">
        <f>(CF109/12*1*$D109*$F109*$G109*$J109*CG$9)+(CF109/12*11*$E109*$F109*$G109*$J109)</f>
        <v>0</v>
      </c>
      <c r="CH109" s="26"/>
      <c r="CI109" s="26">
        <f>(CH109/12*1*$D109*$F109*$G109*$I109*CI$9)+(CH109/12*11*$E109*$F109*$G109*$I109)</f>
        <v>0</v>
      </c>
      <c r="CJ109" s="26"/>
      <c r="CK109" s="26">
        <f>(CJ109/12*1*$D109*$F109*$G109*$I109*CK$9)+(CJ109/12*11*$E109*$F109*$G109*$I109)</f>
        <v>0</v>
      </c>
      <c r="CL109" s="26"/>
      <c r="CM109" s="26">
        <f>(CL109/12*1*$D109*$F109*$G109*$J109*CM$9)+(CL109/12*11*$E109*$F109*$G109*$J109)</f>
        <v>0</v>
      </c>
      <c r="CN109" s="26"/>
      <c r="CO109" s="26">
        <f t="shared" si="536"/>
        <v>0</v>
      </c>
      <c r="CP109" s="26"/>
      <c r="CQ109" s="26">
        <f t="shared" si="537"/>
        <v>0</v>
      </c>
      <c r="CR109" s="26"/>
      <c r="CS109" s="26">
        <f t="shared" si="538"/>
        <v>0</v>
      </c>
      <c r="CT109" s="26"/>
      <c r="CU109" s="26">
        <f>(CT109/12*1*$D109*$F109*$G109*$J109*CU$9)+(CT109/12*11*$E109*$F109*$G109*$J109)</f>
        <v>0</v>
      </c>
      <c r="CV109" s="26"/>
      <c r="CW109" s="26">
        <f>(CV109/12*1*$D109*$F109*$G109*$J109*CW$9)+(CV109/12*11*$E109*$F109*$G109*$J109)</f>
        <v>0</v>
      </c>
      <c r="CX109" s="26">
        <v>0</v>
      </c>
      <c r="CY109" s="26">
        <f>(CX109/12*1*$D109*$F109*$G109*$J109*CY$9)+(CX109/12*11*$E109*$F109*$G109*$J109)</f>
        <v>0</v>
      </c>
      <c r="CZ109" s="26"/>
      <c r="DA109" s="26">
        <f>(CZ109/12*1*$D109*$F109*$G109*$I109*DA$9)+(CZ109/12*11*$E109*$F109*$G109*$I109)</f>
        <v>0</v>
      </c>
      <c r="DB109" s="26"/>
      <c r="DC109" s="26">
        <f>(DB109/12*1*$D109*$F109*$G109*$J109*DC$9)+(DB109/12*11*$E109*$F109*$G109*$J109)</f>
        <v>0</v>
      </c>
      <c r="DD109" s="26"/>
      <c r="DE109" s="26">
        <f>(DD109/12*1*$D109*$F109*$G109*$J109*DE$9)+(DD109/12*11*$E109*$F109*$G109*$J109)</f>
        <v>0</v>
      </c>
      <c r="DF109" s="26"/>
      <c r="DG109" s="26">
        <f>(DF109/12*1*$D109*$F109*$G109*$I109*DG$9)+(DF109/12*11*$E109*$F109*$G109*$I109)</f>
        <v>0</v>
      </c>
      <c r="DH109" s="26"/>
      <c r="DI109" s="26">
        <f>(DH109/12*1*$D109*$F109*$G109*$I109*DI$9)+(DH109/12*11*$E109*$F109*$G109*$I109)</f>
        <v>0</v>
      </c>
      <c r="DJ109" s="26"/>
      <c r="DK109" s="26">
        <f>(DJ109/12*1*$D109*$F109*$G109*$J109*DK$9)+(DJ109/12*11*$E109*$F109*$G109*$J109)</f>
        <v>0</v>
      </c>
      <c r="DL109" s="26">
        <v>0</v>
      </c>
      <c r="DM109" s="26">
        <f t="shared" si="539"/>
        <v>0</v>
      </c>
      <c r="DN109" s="26"/>
      <c r="DO109" s="26">
        <f t="shared" si="540"/>
        <v>0</v>
      </c>
      <c r="DP109" s="26"/>
      <c r="DQ109" s="26">
        <f t="shared" si="541"/>
        <v>0</v>
      </c>
      <c r="DR109" s="26"/>
      <c r="DS109" s="26">
        <f>(DR109/12*1*$D109*$F109*$G109*$L109*DS$9)+(DR109/12*11*$E109*$F109*$G109*$M109)</f>
        <v>0</v>
      </c>
      <c r="DT109" s="27">
        <f t="shared" ref="DT109:DU117" si="542">SUM(AJ109,AF109,AD109,P109,V109,N109,Z109,AB109,R109,BV109,CP109,CJ109,DH109,BT109,DF109,CZ109,AL109,BJ109,BL109,BB109,BD109,BF109,CH109,BX109,X109,AH109,BZ109,DN109,DJ109,CR109,DD109,DL109,CN109,CV109,CL109,DB109,CX109,CB109,AN109,AP109,BN109,AR109,BH109,AT109,BP109,BR109,AZ109,CT109,DP109,DR109,CD109,T109,AX109,CF109,AV109)</f>
        <v>29</v>
      </c>
      <c r="DU109" s="28">
        <f t="shared" si="542"/>
        <v>3934066.2568704002</v>
      </c>
    </row>
    <row r="110" spans="1:125" ht="30" x14ac:dyDescent="0.25">
      <c r="A110" s="31"/>
      <c r="B110" s="47">
        <v>85</v>
      </c>
      <c r="C110" s="21" t="s">
        <v>239</v>
      </c>
      <c r="D110" s="22">
        <f t="shared" si="442"/>
        <v>18150.400000000001</v>
      </c>
      <c r="E110" s="22">
        <f t="shared" si="442"/>
        <v>18790</v>
      </c>
      <c r="F110" s="29">
        <v>0.74</v>
      </c>
      <c r="G110" s="23">
        <v>1</v>
      </c>
      <c r="H110" s="24"/>
      <c r="I110" s="22">
        <v>1.4</v>
      </c>
      <c r="J110" s="22">
        <v>1.68</v>
      </c>
      <c r="K110" s="22">
        <v>2.23</v>
      </c>
      <c r="L110" s="22">
        <v>2.39</v>
      </c>
      <c r="M110" s="25">
        <v>2.57</v>
      </c>
      <c r="N110" s="26">
        <v>88</v>
      </c>
      <c r="O110" s="26">
        <f t="shared" ref="O110:O117" si="543">(N110/12*1*$D110*$F110*$G110*$I110*O$9)+(N110/12*11*$E110*$F110*$G110*$I110*O$10)</f>
        <v>1737679.8577599996</v>
      </c>
      <c r="P110" s="26">
        <v>222</v>
      </c>
      <c r="Q110" s="26">
        <f t="shared" ref="Q110:Q117" si="544">(P110/12*1*$D110*$F110*$G110*$I110*$Q$9)+(P110/12*11*$E110*$F110*$G110*$I110*$Q$10)</f>
        <v>4383692.3684400003</v>
      </c>
      <c r="R110" s="26">
        <v>0</v>
      </c>
      <c r="S110" s="26">
        <f t="shared" ref="S110:S117" si="545">(R110/12*1*$D110*$F110*$G110*$I110*S$9)+(R110/12*11*$E110*$F110*$G110*$I110*S$10)</f>
        <v>0</v>
      </c>
      <c r="T110" s="26"/>
      <c r="U110" s="26">
        <f t="shared" ref="U110:U117" si="546">(T110/12*1*$D110*$F110*$G110*$I110*U$9)+(T110/12*11*$E110*$F110*$G110*$I110*U$10)</f>
        <v>0</v>
      </c>
      <c r="V110" s="26">
        <v>0</v>
      </c>
      <c r="W110" s="26">
        <f t="shared" ref="W110:W117" si="547">(V110/12*1*$D110*$F110*$G110*$I110*W$9)+(V110/12*11*$E110*$F110*$G110*$I110*W$10)</f>
        <v>0</v>
      </c>
      <c r="X110" s="26">
        <v>54</v>
      </c>
      <c r="Y110" s="26">
        <f t="shared" ref="Y110:Y117" si="548">(X110/12*1*$D110*$F110*$G110*$I110*Y$9)+(X110/12*11*$E110*$F110*$G110*$I110*Y$10)</f>
        <v>1075939.4368799999</v>
      </c>
      <c r="Z110" s="26">
        <v>0</v>
      </c>
      <c r="AA110" s="26">
        <f t="shared" ref="AA110:AA117" si="549">(Z110/12*1*$D110*$F110*$G110*$I110*AA$9)+(Z110/12*11*$E110*$F110*$G110*$I110*AA$10)</f>
        <v>0</v>
      </c>
      <c r="AB110" s="26">
        <v>0</v>
      </c>
      <c r="AC110" s="26">
        <f t="shared" ref="AC110:AC117" si="550">(AB110/12*1*$D110*$F110*$G110*$I110*AC$9)+(AB110/12*11*$E110*$F110*$G110*$I110*AC$10)</f>
        <v>0</v>
      </c>
      <c r="AD110" s="26">
        <v>400</v>
      </c>
      <c r="AE110" s="26">
        <f t="shared" ref="AE110:AE117" si="551">(AD110/12*1*$D110*$F110*$G110*$I110*AE$9)+(AD110/12*11*$E110*$F110*$G110*$I110*AE$10)</f>
        <v>9736950.2906666677</v>
      </c>
      <c r="AF110" s="26"/>
      <c r="AG110" s="26">
        <f t="shared" ref="AG110:AG117" si="552">(AF110/12*1*$D110*$F110*$G110*$I110*AG$9)+(AF110/12*11*$E110*$F110*$G110*$I110*AG$10)</f>
        <v>0</v>
      </c>
      <c r="AH110" s="26">
        <v>4</v>
      </c>
      <c r="AI110" s="26">
        <f t="shared" ref="AI110:AI117" si="553">(AH110/12*1*$D110*$F110*$G110*$I110*AI$9)+(AH110/12*11*$E110*$F110*$G110*$I110*AI$10)</f>
        <v>77895.602325333326</v>
      </c>
      <c r="AJ110" s="26"/>
      <c r="AK110" s="26">
        <f t="shared" ref="AK110:AK117" si="554">(AJ110/12*1*$D110*$F110*$G110*$I110*AK$9)+(AJ110/12*11*$E110*$F110*$G110*$I110*AK$10)</f>
        <v>0</v>
      </c>
      <c r="AL110" s="26">
        <v>1</v>
      </c>
      <c r="AM110" s="26">
        <f t="shared" ref="AM110:AM117" si="555">(AL110/12*1*$D110*$F110*$G110*$I110*AM$9)+(AL110/12*11*$E110*$F110*$G110*$I110*AM$10)</f>
        <v>19473.900581333332</v>
      </c>
      <c r="AN110" s="26">
        <v>102</v>
      </c>
      <c r="AO110" s="26">
        <f t="shared" ref="AO110:AO117" si="556">(AN110/12*1*$D110*$F110*$G110*$J110*AO$9)+(AN110/12*11*$E110*$F110*$G110*$J110*AO$10)</f>
        <v>2383605.4311552001</v>
      </c>
      <c r="AP110" s="26">
        <v>22</v>
      </c>
      <c r="AQ110" s="26">
        <f t="shared" ref="AQ110:AQ117" si="557">(AP110/12*1*$D110*$F110*$G110*$J110*AQ$9)+(AP110/12*11*$E110*$F110*$G110*$J110*AQ$10)</f>
        <v>514110.97534719994</v>
      </c>
      <c r="AR110" s="26">
        <v>68</v>
      </c>
      <c r="AS110" s="26">
        <f t="shared" ref="AS110:AS117" si="558">(AR110/12*1*$D110*$F110*$G110*$J110*AS$9)+(AR110/12*11*$E110*$F110*$G110*$J110*AS$10)</f>
        <v>1589070.2874368001</v>
      </c>
      <c r="AT110" s="26">
        <v>0</v>
      </c>
      <c r="AU110" s="26">
        <f t="shared" ref="AU110:AU117" si="559">(AT110/12*1*$D110*$F110*$G110*$J110*AU$9)+(AT110/12*11*$E110*$F110*$G110*$J110*AU$10)</f>
        <v>0</v>
      </c>
      <c r="AV110" s="26"/>
      <c r="AW110" s="26">
        <f t="shared" ref="AW110:AW117" si="560">(AV110/12*1*$D110*$F110*$G110*$I110*AW$9)+(AV110/12*11*$E110*$F110*$G110*$I110*AW$10)</f>
        <v>0</v>
      </c>
      <c r="AX110" s="26"/>
      <c r="AY110" s="26">
        <f t="shared" ref="AY110:AY117" si="561">(AX110/12*1*$D110*$F110*$G110*$I110*AY$9)+(AX110/12*11*$E110*$F110*$G110*$I110*AY$10)</f>
        <v>0</v>
      </c>
      <c r="AZ110" s="26">
        <v>10</v>
      </c>
      <c r="BA110" s="26">
        <f t="shared" ref="BA110:BA117" si="562">(AZ110/12*1*$D110*$F110*$G110*$J110*BA$9)+(AZ110/12*11*$E110*$F110*$G110*$J110*BA$10)</f>
        <v>233686.80697599999</v>
      </c>
      <c r="BB110" s="26">
        <v>0</v>
      </c>
      <c r="BC110" s="26">
        <f t="shared" ref="BC110:BC117" si="563">(BB110/12*1*$D110*$F110*$G110*$I110*BC$9)+(BB110/12*11*$E110*$F110*$G110*$I110*BC$10)</f>
        <v>0</v>
      </c>
      <c r="BD110" s="26">
        <v>0</v>
      </c>
      <c r="BE110" s="26">
        <f t="shared" ref="BE110:BE117" si="564">(BD110/12*1*$D110*$F110*$G110*$I110*BE$9)+(BD110/12*11*$E110*$F110*$G110*$I110*BE$10)</f>
        <v>0</v>
      </c>
      <c r="BF110" s="26">
        <v>0</v>
      </c>
      <c r="BG110" s="26">
        <f t="shared" ref="BG110:BG117" si="565">(BF110/12*1*$D110*$F110*$G110*$I110*BG$9)+(BF110/12*11*$E110*$F110*$G110*$I110*BG$10)</f>
        <v>0</v>
      </c>
      <c r="BH110" s="26">
        <v>0</v>
      </c>
      <c r="BI110" s="26">
        <f t="shared" ref="BI110:BI117" si="566">(BH110/12*1*$D110*$F110*$G110*$J110*BI$9)+(BH110/12*11*$E110*$F110*$G110*$J110*BI$10)</f>
        <v>0</v>
      </c>
      <c r="BJ110" s="26">
        <v>6</v>
      </c>
      <c r="BK110" s="26">
        <f t="shared" ref="BK110:BK117" si="567">(BJ110/12*1*$D110*$F110*$G110*$I110*BK$9)+(BJ110/12*11*$E110*$F110*$G110*$I110*BK$10)</f>
        <v>122760.78892000001</v>
      </c>
      <c r="BL110" s="26">
        <v>2</v>
      </c>
      <c r="BM110" s="26">
        <f t="shared" ref="BM110:BM117" si="568">(BL110/12*1*$D110*$F110*$G110*$I110*BM$9)+(BL110/12*11*$E110*$F110*$G110*$I110*BM$10)</f>
        <v>40732.224829333332</v>
      </c>
      <c r="BN110" s="30"/>
      <c r="BO110" s="26">
        <f t="shared" ref="BO110:BO117" si="569">(BN110/12*1*$D110*$F110*$G110*$J110*BO$9)+(BN110/12*11*$E110*$F110*$G110*$J110*BO$10)</f>
        <v>0</v>
      </c>
      <c r="BP110" s="26">
        <v>172</v>
      </c>
      <c r="BQ110" s="26">
        <f t="shared" ref="BQ110:BQ117" si="570">(BP110/12*1*$D110*$F110*$G110*$J110*BQ$9)+(BP110/12*11*$E110*$F110*$G110*$J110*BQ$10)</f>
        <v>4439466.2220160002</v>
      </c>
      <c r="BR110" s="26"/>
      <c r="BS110" s="26">
        <f t="shared" ref="BS110:BS117" si="571">(BR110/12*1*$D110*$F110*$G110*$J110*BS$9)+(BR110/12*11*$E110*$F110*$G110*$J110*BS$10)</f>
        <v>0</v>
      </c>
      <c r="BT110" s="26">
        <v>0</v>
      </c>
      <c r="BU110" s="26">
        <f t="shared" ref="BU110:BU117" si="572">(BT110/12*1*$D110*$F110*$G110*$I110*BU$9)+(BT110/12*11*$E110*$F110*$G110*$I110*BU$10)</f>
        <v>0</v>
      </c>
      <c r="BV110" s="26">
        <v>6</v>
      </c>
      <c r="BW110" s="26">
        <f t="shared" ref="BW110:BW117" si="573">(BV110/12*1*$D110*$F110*$G110*$I110*BW$9)+(BV110/12*11*$E110*$F110*$G110*$I110*BW$10)</f>
        <v>89753.157592000003</v>
      </c>
      <c r="BX110" s="26">
        <v>767</v>
      </c>
      <c r="BY110" s="26">
        <f t="shared" ref="BY110:BY117" si="574">(BX110/12*1*$D110*$F110*$G110*$I110*BY$9)+(BX110/12*11*$E110*$F110*$G110*$I110*BY$10)</f>
        <v>11413351.455323998</v>
      </c>
      <c r="BZ110" s="26">
        <v>8</v>
      </c>
      <c r="CA110" s="26">
        <f t="shared" ref="CA110:CA117" si="575">(BZ110/12*1*$D110*$F110*$G110*$I110*CA$9)+(BZ110/12*11*$E110*$F110*$G110*$I110*CA$10)</f>
        <v>133319.4723093333</v>
      </c>
      <c r="CB110" s="26">
        <v>0</v>
      </c>
      <c r="CC110" s="26">
        <f t="shared" ref="CC110:CC117" si="576">(CB110/12*1*$D110*$F110*$G110*$J110*CC$9)+(CB110/12*11*$E110*$F110*$G110*$J110*CC$10)</f>
        <v>0</v>
      </c>
      <c r="CD110" s="26"/>
      <c r="CE110" s="26">
        <f t="shared" ref="CE110:CE117" si="577">(CD110/12*1*$D110*$F110*$G110*$I110*CE$9)+(CD110/12*11*$E110*$F110*$G110*$I110*CE$10)</f>
        <v>0</v>
      </c>
      <c r="CF110" s="26"/>
      <c r="CG110" s="26">
        <f t="shared" ref="CG110:CG117" si="578">(CF110/12*1*$D110*$F110*$G110*$J110*CG$9)+(CF110/12*11*$E110*$F110*$G110*$J110*CG$10)</f>
        <v>0</v>
      </c>
      <c r="CH110" s="26">
        <v>0</v>
      </c>
      <c r="CI110" s="26">
        <f t="shared" ref="CI110:CI117" si="579">(CH110/12*1*$D110*$F110*$G110*$I110*CI$9)+(CH110/12*11*$E110*$F110*$G110*$I110*CI$10)</f>
        <v>0</v>
      </c>
      <c r="CJ110" s="26">
        <v>60</v>
      </c>
      <c r="CK110" s="26">
        <f t="shared" ref="CK110:CK117" si="580">(CJ110/12*1*$D110*$F110*$G110*$I110*CK$9)+(CJ110/12*11*$E110*$F110*$G110*$I110*CK$10)</f>
        <v>1117303.56024</v>
      </c>
      <c r="CL110" s="26">
        <v>30</v>
      </c>
      <c r="CM110" s="26">
        <f t="shared" ref="CM110:CM117" si="581">(CL110/12*1*$D110*$F110*$G110*$J110*CM$9)+(CL110/12*11*$E110*$F110*$G110*$J110*CM$10)</f>
        <v>666997.44955199992</v>
      </c>
      <c r="CN110" s="26">
        <v>22</v>
      </c>
      <c r="CO110" s="26">
        <f t="shared" ref="CO110:CO117" si="582">(CN110/12*1*$D110*$F110*$G110*$J110*CO$9)+(CN110/12*11*$E110*$F110*$G110*$J110*CO$10)</f>
        <v>489131.46300479991</v>
      </c>
      <c r="CP110" s="26">
        <v>22</v>
      </c>
      <c r="CQ110" s="26">
        <f t="shared" ref="CQ110:CQ117" si="583">(CP110/12*1*$D110*$F110*$G110*$I110*CQ$9)+(CP110/12*11*$E110*$F110*$G110*$I110*CQ$10)</f>
        <v>409505.60378933325</v>
      </c>
      <c r="CR110" s="26">
        <v>21</v>
      </c>
      <c r="CS110" s="26">
        <f t="shared" ref="CS110:CS117" si="584">(CR110/12*1*$D110*$F110*$G110*$J110*CS$9)+(CR110/12*11*$E110*$F110*$G110*$J110*CS$10)</f>
        <v>469070.05524959991</v>
      </c>
      <c r="CT110" s="26">
        <v>20</v>
      </c>
      <c r="CU110" s="26">
        <f t="shared" ref="CU110:CU117" si="585">(CT110/12*1*$D110*$F110*$G110*$J110*CU$9)+(CT110/12*11*$E110*$F110*$G110*$J110*CU$10)</f>
        <v>489559.55395199999</v>
      </c>
      <c r="CV110" s="26">
        <v>4</v>
      </c>
      <c r="CW110" s="26">
        <f t="shared" ref="CW110:CW117" si="586">(CV110/12*1*$D110*$F110*$G110*$J110*CW$9)+(CV110/12*11*$E110*$F110*$G110*$J110*CW$10)</f>
        <v>97911.910790399983</v>
      </c>
      <c r="CX110" s="26">
        <v>116</v>
      </c>
      <c r="CY110" s="26">
        <f t="shared" ref="CY110:CY117" si="587">(CX110/12*1*$D110*$F110*$G110*$J110*CY$9)+(CX110/12*11*$E110*$F110*$G110*$J110*CY$10)</f>
        <v>2839445.4129216</v>
      </c>
      <c r="CZ110" s="26">
        <v>0</v>
      </c>
      <c r="DA110" s="26">
        <f t="shared" ref="DA110:DA117" si="588">(CZ110/12*1*$D110*$F110*$G110*$I110*DA$9)+(CZ110/12*11*$E110*$F110*$G110*$I110*DA$10)</f>
        <v>0</v>
      </c>
      <c r="DB110" s="26">
        <v>30</v>
      </c>
      <c r="DC110" s="26">
        <f t="shared" ref="DC110:DC117" si="589">(DB110/12*1*$D110*$F110*$G110*$J110*DC$9)+(DB110/12*11*$E110*$F110*$G110*$J110*DC$10)</f>
        <v>734339.33092800004</v>
      </c>
      <c r="DD110" s="26">
        <v>34</v>
      </c>
      <c r="DE110" s="26">
        <f t="shared" ref="DE110:DE117" si="590">(DD110/12*1*$D110*$F110*$G110*$J110*DE$9)+(DD110/12*11*$E110*$F110*$G110*$J110*DE$10)</f>
        <v>828734.92842560005</v>
      </c>
      <c r="DF110" s="26">
        <v>180</v>
      </c>
      <c r="DG110" s="26">
        <f t="shared" ref="DG110:DG117" si="591">(DF110/12*1*$D110*$F110*$G110*$I110*DG$9)+(DF110/12*11*$E110*$F110*$G110*$I110*DG$10)</f>
        <v>3673106.9407199998</v>
      </c>
      <c r="DH110" s="26">
        <v>12</v>
      </c>
      <c r="DI110" s="26">
        <f t="shared" ref="DI110:DI117" si="592">(DH110/12*1*$D110*$F110*$G110*$I110*DI$9)+(DH110/12*11*$E110*$F110*$G110*$I110*DI$10)</f>
        <v>244873.79604799999</v>
      </c>
      <c r="DJ110" s="26">
        <v>2</v>
      </c>
      <c r="DK110" s="26">
        <f t="shared" ref="DK110:DK117" si="593">(DJ110/12*1*$D110*$F110*$G110*$J110*DK$9)+(DJ110/12*11*$E110*$F110*$G110*$J110*DK$10)</f>
        <v>63627.775791999993</v>
      </c>
      <c r="DL110" s="26">
        <v>28</v>
      </c>
      <c r="DM110" s="26">
        <f t="shared" ref="DM110:DM117" si="594">(DL110/12*1*$D110*$F110*$G110*$J110*DM$9)+(DL110/12*11*$E110*$F110*$G110*$J110*DM$10)</f>
        <v>885523.79305599991</v>
      </c>
      <c r="DN110" s="26">
        <v>18</v>
      </c>
      <c r="DO110" s="26">
        <f t="shared" ref="DO110:DO117" si="595">(DN110/12*1*$D110*$F110*$G110*$J110*DO$9)+(DN110/12*11*$E110*$F110*$G110*$J110*DO$10)</f>
        <v>569265.29553600005</v>
      </c>
      <c r="DP110" s="26">
        <v>16</v>
      </c>
      <c r="DQ110" s="26">
        <f t="shared" ref="DQ110:DQ117" si="596">(DP110/12*1*$D110*$F110*$G110*$K110*DQ$9)+(DP110/12*11*$E110*$F110*$G110*$K110*DQ$10)</f>
        <v>675666.38102933322</v>
      </c>
      <c r="DR110" s="26">
        <v>30</v>
      </c>
      <c r="DS110" s="26">
        <f t="shared" ref="DS110:DS117" si="597">(DR110/12*1*$D110*$F110*$G110*$L110*DS$9)+(DR110/12*11*$E110*$F110*$G110*$M110*DS$10)</f>
        <v>1442938.88821</v>
      </c>
      <c r="DT110" s="27">
        <f t="shared" si="542"/>
        <v>2577</v>
      </c>
      <c r="DU110" s="28">
        <f t="shared" si="542"/>
        <v>53688490.417803854</v>
      </c>
    </row>
    <row r="111" spans="1:125" ht="30" x14ac:dyDescent="0.25">
      <c r="A111" s="31"/>
      <c r="B111" s="47">
        <v>86</v>
      </c>
      <c r="C111" s="21" t="s">
        <v>240</v>
      </c>
      <c r="D111" s="22">
        <f t="shared" ref="D111:E126" si="598">D110</f>
        <v>18150.400000000001</v>
      </c>
      <c r="E111" s="22">
        <f t="shared" si="598"/>
        <v>18790</v>
      </c>
      <c r="F111" s="29">
        <v>0.99</v>
      </c>
      <c r="G111" s="23">
        <v>1</v>
      </c>
      <c r="H111" s="24"/>
      <c r="I111" s="22">
        <v>1.4</v>
      </c>
      <c r="J111" s="22">
        <v>1.68</v>
      </c>
      <c r="K111" s="22">
        <v>2.23</v>
      </c>
      <c r="L111" s="22">
        <v>2.39</v>
      </c>
      <c r="M111" s="25">
        <v>2.57</v>
      </c>
      <c r="N111" s="26">
        <v>14</v>
      </c>
      <c r="O111" s="26">
        <f t="shared" si="543"/>
        <v>369844.02377999999</v>
      </c>
      <c r="P111" s="26">
        <v>32</v>
      </c>
      <c r="Q111" s="26">
        <f t="shared" si="544"/>
        <v>845357.76863999979</v>
      </c>
      <c r="R111" s="26"/>
      <c r="S111" s="26">
        <f t="shared" si="545"/>
        <v>0</v>
      </c>
      <c r="T111" s="26"/>
      <c r="U111" s="26">
        <f t="shared" si="546"/>
        <v>0</v>
      </c>
      <c r="V111" s="26"/>
      <c r="W111" s="26">
        <f t="shared" si="547"/>
        <v>0</v>
      </c>
      <c r="X111" s="26">
        <v>4</v>
      </c>
      <c r="Y111" s="26">
        <f t="shared" si="548"/>
        <v>106624.62887999997</v>
      </c>
      <c r="Z111" s="26"/>
      <c r="AA111" s="26">
        <f t="shared" si="549"/>
        <v>0</v>
      </c>
      <c r="AB111" s="26"/>
      <c r="AC111" s="26">
        <f t="shared" si="550"/>
        <v>0</v>
      </c>
      <c r="AD111" s="26">
        <v>502</v>
      </c>
      <c r="AE111" s="26">
        <f t="shared" si="551"/>
        <v>16348207.95762</v>
      </c>
      <c r="AF111" s="26"/>
      <c r="AG111" s="26">
        <f t="shared" si="552"/>
        <v>0</v>
      </c>
      <c r="AH111" s="26"/>
      <c r="AI111" s="26">
        <f t="shared" si="553"/>
        <v>0</v>
      </c>
      <c r="AJ111" s="26"/>
      <c r="AK111" s="26">
        <f t="shared" si="554"/>
        <v>0</v>
      </c>
      <c r="AL111" s="26"/>
      <c r="AM111" s="26">
        <f t="shared" si="555"/>
        <v>0</v>
      </c>
      <c r="AN111" s="26">
        <v>20</v>
      </c>
      <c r="AO111" s="26">
        <f t="shared" si="556"/>
        <v>625270.10515200009</v>
      </c>
      <c r="AP111" s="26"/>
      <c r="AQ111" s="26">
        <f t="shared" si="557"/>
        <v>0</v>
      </c>
      <c r="AR111" s="26"/>
      <c r="AS111" s="26">
        <f t="shared" si="558"/>
        <v>0</v>
      </c>
      <c r="AT111" s="26"/>
      <c r="AU111" s="26">
        <f t="shared" si="559"/>
        <v>0</v>
      </c>
      <c r="AV111" s="26"/>
      <c r="AW111" s="26">
        <f t="shared" si="560"/>
        <v>0</v>
      </c>
      <c r="AX111" s="26"/>
      <c r="AY111" s="26">
        <f t="shared" si="561"/>
        <v>0</v>
      </c>
      <c r="AZ111" s="26"/>
      <c r="BA111" s="26">
        <f t="shared" si="562"/>
        <v>0</v>
      </c>
      <c r="BB111" s="26"/>
      <c r="BC111" s="26">
        <f t="shared" si="563"/>
        <v>0</v>
      </c>
      <c r="BD111" s="26"/>
      <c r="BE111" s="26">
        <f t="shared" si="564"/>
        <v>0</v>
      </c>
      <c r="BF111" s="26"/>
      <c r="BG111" s="26">
        <f t="shared" si="565"/>
        <v>0</v>
      </c>
      <c r="BH111" s="26"/>
      <c r="BI111" s="26">
        <f t="shared" si="566"/>
        <v>0</v>
      </c>
      <c r="BJ111" s="26"/>
      <c r="BK111" s="26">
        <f t="shared" si="567"/>
        <v>0</v>
      </c>
      <c r="BL111" s="26"/>
      <c r="BM111" s="26">
        <f t="shared" si="568"/>
        <v>0</v>
      </c>
      <c r="BN111" s="30"/>
      <c r="BO111" s="26">
        <f t="shared" si="569"/>
        <v>0</v>
      </c>
      <c r="BP111" s="26"/>
      <c r="BQ111" s="26">
        <f t="shared" si="570"/>
        <v>0</v>
      </c>
      <c r="BR111" s="26"/>
      <c r="BS111" s="26">
        <f t="shared" si="571"/>
        <v>0</v>
      </c>
      <c r="BT111" s="26"/>
      <c r="BU111" s="26">
        <f t="shared" si="572"/>
        <v>0</v>
      </c>
      <c r="BV111" s="26"/>
      <c r="BW111" s="26">
        <f t="shared" si="573"/>
        <v>0</v>
      </c>
      <c r="BX111" s="26"/>
      <c r="BY111" s="26">
        <f t="shared" si="574"/>
        <v>0</v>
      </c>
      <c r="BZ111" s="26"/>
      <c r="CA111" s="26">
        <f t="shared" si="575"/>
        <v>0</v>
      </c>
      <c r="CB111" s="26"/>
      <c r="CC111" s="26">
        <f t="shared" si="576"/>
        <v>0</v>
      </c>
      <c r="CD111" s="26"/>
      <c r="CE111" s="26">
        <f t="shared" si="577"/>
        <v>0</v>
      </c>
      <c r="CF111" s="26"/>
      <c r="CG111" s="26">
        <f t="shared" si="578"/>
        <v>0</v>
      </c>
      <c r="CH111" s="26"/>
      <c r="CI111" s="26">
        <f t="shared" si="579"/>
        <v>0</v>
      </c>
      <c r="CJ111" s="26"/>
      <c r="CK111" s="26">
        <f t="shared" si="580"/>
        <v>0</v>
      </c>
      <c r="CL111" s="26">
        <v>2</v>
      </c>
      <c r="CM111" s="26">
        <f t="shared" si="581"/>
        <v>59488.961716799982</v>
      </c>
      <c r="CN111" s="26"/>
      <c r="CO111" s="26">
        <f t="shared" si="582"/>
        <v>0</v>
      </c>
      <c r="CP111" s="26"/>
      <c r="CQ111" s="26">
        <f t="shared" si="583"/>
        <v>0</v>
      </c>
      <c r="CR111" s="26">
        <v>5</v>
      </c>
      <c r="CS111" s="26">
        <f t="shared" si="584"/>
        <v>149414.20678800001</v>
      </c>
      <c r="CT111" s="26"/>
      <c r="CU111" s="26">
        <f t="shared" si="585"/>
        <v>0</v>
      </c>
      <c r="CV111" s="26">
        <v>2</v>
      </c>
      <c r="CW111" s="26">
        <f t="shared" si="586"/>
        <v>65495.129515199988</v>
      </c>
      <c r="CX111" s="26"/>
      <c r="CY111" s="26">
        <f t="shared" si="587"/>
        <v>0</v>
      </c>
      <c r="CZ111" s="26"/>
      <c r="DA111" s="26">
        <f t="shared" si="588"/>
        <v>0</v>
      </c>
      <c r="DB111" s="26">
        <v>2</v>
      </c>
      <c r="DC111" s="26">
        <f t="shared" si="589"/>
        <v>65495.129515199988</v>
      </c>
      <c r="DD111" s="26">
        <v>8</v>
      </c>
      <c r="DE111" s="26">
        <f t="shared" si="590"/>
        <v>260873.63406719995</v>
      </c>
      <c r="DF111" s="26">
        <v>10</v>
      </c>
      <c r="DG111" s="26">
        <f t="shared" si="591"/>
        <v>273001.19154000003</v>
      </c>
      <c r="DH111" s="26">
        <v>2</v>
      </c>
      <c r="DI111" s="26">
        <f t="shared" si="592"/>
        <v>54600.238307999985</v>
      </c>
      <c r="DJ111" s="26"/>
      <c r="DK111" s="26">
        <f t="shared" si="593"/>
        <v>0</v>
      </c>
      <c r="DL111" s="26"/>
      <c r="DM111" s="26">
        <f t="shared" si="594"/>
        <v>0</v>
      </c>
      <c r="DN111" s="26"/>
      <c r="DO111" s="26">
        <f t="shared" si="595"/>
        <v>0</v>
      </c>
      <c r="DP111" s="26"/>
      <c r="DQ111" s="26">
        <f t="shared" si="596"/>
        <v>0</v>
      </c>
      <c r="DR111" s="26"/>
      <c r="DS111" s="26">
        <f t="shared" si="597"/>
        <v>0</v>
      </c>
      <c r="DT111" s="27">
        <f t="shared" si="542"/>
        <v>603</v>
      </c>
      <c r="DU111" s="28">
        <f t="shared" si="542"/>
        <v>19223672.975522403</v>
      </c>
    </row>
    <row r="112" spans="1:125" ht="30" x14ac:dyDescent="0.25">
      <c r="A112" s="31"/>
      <c r="B112" s="47">
        <v>87</v>
      </c>
      <c r="C112" s="21" t="s">
        <v>241</v>
      </c>
      <c r="D112" s="22">
        <f t="shared" si="598"/>
        <v>18150.400000000001</v>
      </c>
      <c r="E112" s="22">
        <f t="shared" si="598"/>
        <v>18790</v>
      </c>
      <c r="F112" s="29">
        <v>1.1499999999999999</v>
      </c>
      <c r="G112" s="23">
        <v>1</v>
      </c>
      <c r="H112" s="24"/>
      <c r="I112" s="22">
        <v>1.4</v>
      </c>
      <c r="J112" s="22">
        <v>1.68</v>
      </c>
      <c r="K112" s="22">
        <v>2.23</v>
      </c>
      <c r="L112" s="22">
        <v>2.39</v>
      </c>
      <c r="M112" s="25">
        <v>2.57</v>
      </c>
      <c r="N112" s="26">
        <v>94</v>
      </c>
      <c r="O112" s="26">
        <f t="shared" si="543"/>
        <v>2884569.9112999993</v>
      </c>
      <c r="P112" s="26">
        <v>126</v>
      </c>
      <c r="Q112" s="26">
        <f t="shared" si="544"/>
        <v>3866551.1576999999</v>
      </c>
      <c r="R112" s="26"/>
      <c r="S112" s="26">
        <f t="shared" si="545"/>
        <v>0</v>
      </c>
      <c r="T112" s="26"/>
      <c r="U112" s="26">
        <f t="shared" si="546"/>
        <v>0</v>
      </c>
      <c r="V112" s="26"/>
      <c r="W112" s="26">
        <f t="shared" si="547"/>
        <v>0</v>
      </c>
      <c r="X112" s="26">
        <v>20</v>
      </c>
      <c r="Y112" s="26">
        <f t="shared" si="548"/>
        <v>619284.46066666674</v>
      </c>
      <c r="Z112" s="26"/>
      <c r="AA112" s="26">
        <f t="shared" si="549"/>
        <v>0</v>
      </c>
      <c r="AB112" s="26"/>
      <c r="AC112" s="26">
        <f t="shared" si="550"/>
        <v>0</v>
      </c>
      <c r="AD112" s="26">
        <v>5</v>
      </c>
      <c r="AE112" s="26">
        <f t="shared" si="551"/>
        <v>189146.83841666664</v>
      </c>
      <c r="AF112" s="26"/>
      <c r="AG112" s="26">
        <f t="shared" si="552"/>
        <v>0</v>
      </c>
      <c r="AH112" s="26">
        <v>2</v>
      </c>
      <c r="AI112" s="26">
        <f t="shared" si="553"/>
        <v>60526.988293333314</v>
      </c>
      <c r="AJ112" s="26"/>
      <c r="AK112" s="26">
        <f t="shared" si="554"/>
        <v>0</v>
      </c>
      <c r="AL112" s="26"/>
      <c r="AM112" s="26">
        <f t="shared" si="555"/>
        <v>0</v>
      </c>
      <c r="AN112" s="26">
        <v>128</v>
      </c>
      <c r="AO112" s="26">
        <f t="shared" si="556"/>
        <v>4648472.7009279989</v>
      </c>
      <c r="AP112" s="26">
        <v>10</v>
      </c>
      <c r="AQ112" s="26">
        <f t="shared" si="557"/>
        <v>363161.92976000003</v>
      </c>
      <c r="AR112" s="26">
        <v>46</v>
      </c>
      <c r="AS112" s="26">
        <f t="shared" si="558"/>
        <v>1670544.876896</v>
      </c>
      <c r="AT112" s="26"/>
      <c r="AU112" s="26">
        <f t="shared" si="559"/>
        <v>0</v>
      </c>
      <c r="AV112" s="26"/>
      <c r="AW112" s="26">
        <f t="shared" si="560"/>
        <v>0</v>
      </c>
      <c r="AX112" s="26"/>
      <c r="AY112" s="26">
        <f t="shared" si="561"/>
        <v>0</v>
      </c>
      <c r="AZ112" s="26">
        <v>2</v>
      </c>
      <c r="BA112" s="26">
        <f t="shared" si="562"/>
        <v>72632.385951999982</v>
      </c>
      <c r="BB112" s="26"/>
      <c r="BC112" s="26">
        <f t="shared" si="563"/>
        <v>0</v>
      </c>
      <c r="BD112" s="26"/>
      <c r="BE112" s="26">
        <f t="shared" si="564"/>
        <v>0</v>
      </c>
      <c r="BF112" s="26"/>
      <c r="BG112" s="26">
        <f t="shared" si="565"/>
        <v>0</v>
      </c>
      <c r="BH112" s="26"/>
      <c r="BI112" s="26">
        <f t="shared" si="566"/>
        <v>0</v>
      </c>
      <c r="BJ112" s="26">
        <v>2</v>
      </c>
      <c r="BK112" s="26">
        <f t="shared" si="567"/>
        <v>63592.300566666643</v>
      </c>
      <c r="BL112" s="26"/>
      <c r="BM112" s="26">
        <f t="shared" si="568"/>
        <v>0</v>
      </c>
      <c r="BN112" s="30"/>
      <c r="BO112" s="26">
        <f t="shared" si="569"/>
        <v>0</v>
      </c>
      <c r="BP112" s="26"/>
      <c r="BQ112" s="26">
        <f t="shared" si="570"/>
        <v>0</v>
      </c>
      <c r="BR112" s="26"/>
      <c r="BS112" s="26">
        <f t="shared" si="571"/>
        <v>0</v>
      </c>
      <c r="BT112" s="26"/>
      <c r="BU112" s="26">
        <f t="shared" si="572"/>
        <v>0</v>
      </c>
      <c r="BV112" s="26">
        <v>2</v>
      </c>
      <c r="BW112" s="26">
        <f t="shared" si="573"/>
        <v>46493.752806666649</v>
      </c>
      <c r="BX112" s="26"/>
      <c r="BY112" s="26">
        <f t="shared" si="574"/>
        <v>0</v>
      </c>
      <c r="BZ112" s="26"/>
      <c r="CA112" s="26">
        <f t="shared" si="575"/>
        <v>0</v>
      </c>
      <c r="CB112" s="26"/>
      <c r="CC112" s="26">
        <f t="shared" si="576"/>
        <v>0</v>
      </c>
      <c r="CD112" s="26"/>
      <c r="CE112" s="26">
        <f t="shared" si="577"/>
        <v>0</v>
      </c>
      <c r="CF112" s="26"/>
      <c r="CG112" s="26">
        <f t="shared" si="578"/>
        <v>0</v>
      </c>
      <c r="CH112" s="26"/>
      <c r="CI112" s="26">
        <f t="shared" si="579"/>
        <v>0</v>
      </c>
      <c r="CJ112" s="26">
        <v>6</v>
      </c>
      <c r="CK112" s="26">
        <f t="shared" si="580"/>
        <v>173635.01273999998</v>
      </c>
      <c r="CL112" s="26">
        <v>6</v>
      </c>
      <c r="CM112" s="26">
        <f t="shared" si="581"/>
        <v>207310.01810399996</v>
      </c>
      <c r="CN112" s="26">
        <v>24</v>
      </c>
      <c r="CO112" s="26">
        <f t="shared" si="582"/>
        <v>829240.07241599984</v>
      </c>
      <c r="CP112" s="26">
        <v>10</v>
      </c>
      <c r="CQ112" s="26">
        <f t="shared" si="583"/>
        <v>289269.92896666663</v>
      </c>
      <c r="CR112" s="26">
        <v>6</v>
      </c>
      <c r="CS112" s="26">
        <f t="shared" si="584"/>
        <v>208274.34885599997</v>
      </c>
      <c r="CT112" s="26">
        <v>32</v>
      </c>
      <c r="CU112" s="26">
        <f t="shared" si="585"/>
        <v>1217283.2152319995</v>
      </c>
      <c r="CV112" s="26"/>
      <c r="CW112" s="26">
        <f t="shared" si="586"/>
        <v>0</v>
      </c>
      <c r="CX112" s="26">
        <v>16</v>
      </c>
      <c r="CY112" s="26">
        <f t="shared" si="587"/>
        <v>608641.60761599976</v>
      </c>
      <c r="CZ112" s="26"/>
      <c r="DA112" s="26">
        <f t="shared" si="588"/>
        <v>0</v>
      </c>
      <c r="DB112" s="26"/>
      <c r="DC112" s="26">
        <f t="shared" si="589"/>
        <v>0</v>
      </c>
      <c r="DD112" s="26">
        <v>26</v>
      </c>
      <c r="DE112" s="26">
        <f t="shared" si="590"/>
        <v>984863.84578399989</v>
      </c>
      <c r="DF112" s="26">
        <v>36</v>
      </c>
      <c r="DG112" s="26">
        <f t="shared" si="591"/>
        <v>1141641.34644</v>
      </c>
      <c r="DH112" s="26">
        <v>10</v>
      </c>
      <c r="DI112" s="26">
        <f t="shared" si="592"/>
        <v>317122.59623333334</v>
      </c>
      <c r="DJ112" s="26"/>
      <c r="DK112" s="26">
        <f t="shared" si="593"/>
        <v>0</v>
      </c>
      <c r="DL112" s="26">
        <v>2</v>
      </c>
      <c r="DM112" s="26">
        <f t="shared" si="594"/>
        <v>98296.560039999982</v>
      </c>
      <c r="DN112" s="26">
        <v>18</v>
      </c>
      <c r="DO112" s="26">
        <f t="shared" si="595"/>
        <v>884669.04035999998</v>
      </c>
      <c r="DP112" s="26">
        <v>2</v>
      </c>
      <c r="DQ112" s="26">
        <f t="shared" si="596"/>
        <v>131252.75982833331</v>
      </c>
      <c r="DR112" s="26">
        <v>30</v>
      </c>
      <c r="DS112" s="26">
        <f t="shared" si="597"/>
        <v>2242405.0289749997</v>
      </c>
      <c r="DT112" s="27">
        <f t="shared" si="542"/>
        <v>661</v>
      </c>
      <c r="DU112" s="28">
        <f t="shared" si="542"/>
        <v>23818882.684877332</v>
      </c>
    </row>
    <row r="113" spans="1:125" x14ac:dyDescent="0.25">
      <c r="A113" s="31"/>
      <c r="B113" s="47">
        <v>88</v>
      </c>
      <c r="C113" s="21" t="s">
        <v>242</v>
      </c>
      <c r="D113" s="22">
        <f t="shared" si="598"/>
        <v>18150.400000000001</v>
      </c>
      <c r="E113" s="22">
        <f t="shared" si="598"/>
        <v>18790</v>
      </c>
      <c r="F113" s="29">
        <v>2.82</v>
      </c>
      <c r="G113" s="23">
        <v>1</v>
      </c>
      <c r="H113" s="24"/>
      <c r="I113" s="22">
        <v>1.4</v>
      </c>
      <c r="J113" s="22">
        <v>1.68</v>
      </c>
      <c r="K113" s="22">
        <v>2.23</v>
      </c>
      <c r="L113" s="22">
        <v>2.39</v>
      </c>
      <c r="M113" s="25">
        <v>2.57</v>
      </c>
      <c r="N113" s="26">
        <v>90</v>
      </c>
      <c r="O113" s="26">
        <f t="shared" si="543"/>
        <v>6772468.4873999991</v>
      </c>
      <c r="P113" s="26">
        <v>220</v>
      </c>
      <c r="Q113" s="26">
        <f t="shared" si="544"/>
        <v>16554922.969199996</v>
      </c>
      <c r="R113" s="26"/>
      <c r="S113" s="26">
        <f t="shared" si="545"/>
        <v>0</v>
      </c>
      <c r="T113" s="26"/>
      <c r="U113" s="26">
        <f t="shared" si="546"/>
        <v>0</v>
      </c>
      <c r="V113" s="26"/>
      <c r="W113" s="26">
        <f t="shared" si="547"/>
        <v>0</v>
      </c>
      <c r="X113" s="26">
        <v>14</v>
      </c>
      <c r="Y113" s="26">
        <f t="shared" si="548"/>
        <v>1063015.2394399999</v>
      </c>
      <c r="Z113" s="26"/>
      <c r="AA113" s="26">
        <f t="shared" si="549"/>
        <v>0</v>
      </c>
      <c r="AB113" s="26"/>
      <c r="AC113" s="26">
        <f t="shared" si="550"/>
        <v>0</v>
      </c>
      <c r="AD113" s="26"/>
      <c r="AE113" s="26">
        <f t="shared" si="551"/>
        <v>0</v>
      </c>
      <c r="AF113" s="26"/>
      <c r="AG113" s="26">
        <f t="shared" si="552"/>
        <v>0</v>
      </c>
      <c r="AH113" s="26"/>
      <c r="AI113" s="26">
        <f t="shared" si="553"/>
        <v>0</v>
      </c>
      <c r="AJ113" s="26"/>
      <c r="AK113" s="26">
        <f t="shared" si="554"/>
        <v>0</v>
      </c>
      <c r="AL113" s="26"/>
      <c r="AM113" s="26">
        <f t="shared" si="555"/>
        <v>0</v>
      </c>
      <c r="AN113" s="26">
        <v>70</v>
      </c>
      <c r="AO113" s="26">
        <f t="shared" si="556"/>
        <v>6233753.4725759989</v>
      </c>
      <c r="AP113" s="26"/>
      <c r="AQ113" s="26">
        <f t="shared" si="557"/>
        <v>0</v>
      </c>
      <c r="AR113" s="26">
        <v>124</v>
      </c>
      <c r="AS113" s="26">
        <f t="shared" si="558"/>
        <v>11042649.0085632</v>
      </c>
      <c r="AT113" s="26"/>
      <c r="AU113" s="26">
        <f t="shared" si="559"/>
        <v>0</v>
      </c>
      <c r="AV113" s="26"/>
      <c r="AW113" s="26">
        <f t="shared" si="560"/>
        <v>0</v>
      </c>
      <c r="AX113" s="26"/>
      <c r="AY113" s="26">
        <f t="shared" si="561"/>
        <v>0</v>
      </c>
      <c r="AZ113" s="26"/>
      <c r="BA113" s="26">
        <f t="shared" si="562"/>
        <v>0</v>
      </c>
      <c r="BB113" s="26"/>
      <c r="BC113" s="26">
        <f t="shared" si="563"/>
        <v>0</v>
      </c>
      <c r="BD113" s="26"/>
      <c r="BE113" s="26">
        <f t="shared" si="564"/>
        <v>0</v>
      </c>
      <c r="BF113" s="26"/>
      <c r="BG113" s="26">
        <f t="shared" si="565"/>
        <v>0</v>
      </c>
      <c r="BH113" s="26"/>
      <c r="BI113" s="26">
        <f t="shared" si="566"/>
        <v>0</v>
      </c>
      <c r="BJ113" s="26">
        <v>10</v>
      </c>
      <c r="BK113" s="26">
        <f t="shared" si="567"/>
        <v>779696.90260000003</v>
      </c>
      <c r="BL113" s="26">
        <v>4</v>
      </c>
      <c r="BM113" s="26">
        <f t="shared" si="568"/>
        <v>310445.6054559999</v>
      </c>
      <c r="BN113" s="30"/>
      <c r="BO113" s="26">
        <f t="shared" si="569"/>
        <v>0</v>
      </c>
      <c r="BP113" s="26"/>
      <c r="BQ113" s="26">
        <f t="shared" si="570"/>
        <v>0</v>
      </c>
      <c r="BR113" s="26"/>
      <c r="BS113" s="26">
        <f t="shared" si="571"/>
        <v>0</v>
      </c>
      <c r="BT113" s="26"/>
      <c r="BU113" s="26">
        <f t="shared" si="572"/>
        <v>0</v>
      </c>
      <c r="BV113" s="26"/>
      <c r="BW113" s="26">
        <f t="shared" si="573"/>
        <v>0</v>
      </c>
      <c r="BX113" s="26"/>
      <c r="BY113" s="26">
        <f t="shared" si="574"/>
        <v>0</v>
      </c>
      <c r="BZ113" s="26"/>
      <c r="CA113" s="26">
        <f t="shared" si="575"/>
        <v>0</v>
      </c>
      <c r="CB113" s="26"/>
      <c r="CC113" s="26">
        <f t="shared" si="576"/>
        <v>0</v>
      </c>
      <c r="CD113" s="26"/>
      <c r="CE113" s="26">
        <f t="shared" si="577"/>
        <v>0</v>
      </c>
      <c r="CF113" s="26"/>
      <c r="CG113" s="26">
        <f t="shared" si="578"/>
        <v>0</v>
      </c>
      <c r="CH113" s="26"/>
      <c r="CI113" s="26">
        <f t="shared" si="579"/>
        <v>0</v>
      </c>
      <c r="CJ113" s="26"/>
      <c r="CK113" s="26">
        <f t="shared" si="580"/>
        <v>0</v>
      </c>
      <c r="CL113" s="26">
        <v>35</v>
      </c>
      <c r="CM113" s="26">
        <f t="shared" si="581"/>
        <v>2965434.6067919997</v>
      </c>
      <c r="CN113" s="26">
        <v>18</v>
      </c>
      <c r="CO113" s="26">
        <f t="shared" si="582"/>
        <v>1525080.6549215999</v>
      </c>
      <c r="CP113" s="26">
        <v>22</v>
      </c>
      <c r="CQ113" s="26">
        <f t="shared" si="583"/>
        <v>1560548.3820079996</v>
      </c>
      <c r="CR113" s="26"/>
      <c r="CS113" s="26">
        <f t="shared" si="584"/>
        <v>0</v>
      </c>
      <c r="CT113" s="26">
        <v>20</v>
      </c>
      <c r="CU113" s="26">
        <f t="shared" si="585"/>
        <v>1865618.8407360001</v>
      </c>
      <c r="CV113" s="26">
        <v>1</v>
      </c>
      <c r="CW113" s="26">
        <f t="shared" si="586"/>
        <v>93280.94203679997</v>
      </c>
      <c r="CX113" s="26">
        <v>4</v>
      </c>
      <c r="CY113" s="26">
        <f t="shared" si="587"/>
        <v>373123.76814719988</v>
      </c>
      <c r="CZ113" s="26"/>
      <c r="DA113" s="26">
        <f t="shared" si="588"/>
        <v>0</v>
      </c>
      <c r="DB113" s="26">
        <v>2</v>
      </c>
      <c r="DC113" s="26">
        <f t="shared" si="589"/>
        <v>186561.88407359994</v>
      </c>
      <c r="DD113" s="26">
        <v>12</v>
      </c>
      <c r="DE113" s="26">
        <f t="shared" si="590"/>
        <v>1114641.8910143999</v>
      </c>
      <c r="DF113" s="26">
        <v>12</v>
      </c>
      <c r="DG113" s="26">
        <f t="shared" si="591"/>
        <v>933167.70926399995</v>
      </c>
      <c r="DH113" s="26">
        <v>14</v>
      </c>
      <c r="DI113" s="26">
        <f t="shared" si="592"/>
        <v>1088695.6608079998</v>
      </c>
      <c r="DJ113" s="26"/>
      <c r="DK113" s="26">
        <f t="shared" si="593"/>
        <v>0</v>
      </c>
      <c r="DL113" s="26">
        <v>6</v>
      </c>
      <c r="DM113" s="26">
        <f t="shared" si="594"/>
        <v>723120.78081599995</v>
      </c>
      <c r="DN113" s="26"/>
      <c r="DO113" s="26">
        <f t="shared" si="595"/>
        <v>0</v>
      </c>
      <c r="DP113" s="26"/>
      <c r="DQ113" s="26">
        <f t="shared" si="596"/>
        <v>0</v>
      </c>
      <c r="DR113" s="26">
        <v>2</v>
      </c>
      <c r="DS113" s="26">
        <f t="shared" si="597"/>
        <v>366584.4743019999</v>
      </c>
      <c r="DT113" s="27">
        <f t="shared" si="542"/>
        <v>680</v>
      </c>
      <c r="DU113" s="28">
        <f t="shared" si="542"/>
        <v>55552811.280154802</v>
      </c>
    </row>
    <row r="114" spans="1:125" ht="28.5" customHeight="1" x14ac:dyDescent="0.25">
      <c r="A114" s="31"/>
      <c r="B114" s="47">
        <v>89</v>
      </c>
      <c r="C114" s="21" t="s">
        <v>243</v>
      </c>
      <c r="D114" s="22">
        <f t="shared" si="598"/>
        <v>18150.400000000001</v>
      </c>
      <c r="E114" s="22">
        <f t="shared" si="598"/>
        <v>18790</v>
      </c>
      <c r="F114" s="29">
        <v>2.52</v>
      </c>
      <c r="G114" s="23">
        <v>1</v>
      </c>
      <c r="H114" s="24"/>
      <c r="I114" s="22">
        <v>1.4</v>
      </c>
      <c r="J114" s="22">
        <v>1.68</v>
      </c>
      <c r="K114" s="22">
        <v>2.23</v>
      </c>
      <c r="L114" s="22">
        <v>2.39</v>
      </c>
      <c r="M114" s="25">
        <v>2.57</v>
      </c>
      <c r="N114" s="26">
        <v>620</v>
      </c>
      <c r="O114" s="26">
        <f t="shared" si="543"/>
        <v>41691508.135199994</v>
      </c>
      <c r="P114" s="26">
        <v>1950</v>
      </c>
      <c r="Q114" s="26">
        <f t="shared" si="544"/>
        <v>131126517.52199998</v>
      </c>
      <c r="R114" s="26">
        <v>0</v>
      </c>
      <c r="S114" s="26">
        <f t="shared" si="545"/>
        <v>0</v>
      </c>
      <c r="T114" s="26"/>
      <c r="U114" s="26">
        <f t="shared" si="546"/>
        <v>0</v>
      </c>
      <c r="V114" s="26">
        <v>0</v>
      </c>
      <c r="W114" s="26">
        <f t="shared" si="547"/>
        <v>0</v>
      </c>
      <c r="X114" s="26">
        <v>228</v>
      </c>
      <c r="Y114" s="26">
        <f t="shared" si="548"/>
        <v>15470264.335679999</v>
      </c>
      <c r="Z114" s="26">
        <v>0</v>
      </c>
      <c r="AA114" s="26">
        <f t="shared" si="549"/>
        <v>0</v>
      </c>
      <c r="AB114" s="26">
        <v>0</v>
      </c>
      <c r="AC114" s="26">
        <f t="shared" si="550"/>
        <v>0</v>
      </c>
      <c r="AD114" s="26"/>
      <c r="AE114" s="26">
        <f t="shared" si="551"/>
        <v>0</v>
      </c>
      <c r="AF114" s="26">
        <v>0</v>
      </c>
      <c r="AG114" s="26">
        <f t="shared" si="552"/>
        <v>0</v>
      </c>
      <c r="AH114" s="26">
        <v>12</v>
      </c>
      <c r="AI114" s="26">
        <f t="shared" si="553"/>
        <v>795798.31564799999</v>
      </c>
      <c r="AJ114" s="26"/>
      <c r="AK114" s="26">
        <f t="shared" si="554"/>
        <v>0</v>
      </c>
      <c r="AL114" s="26">
        <v>0</v>
      </c>
      <c r="AM114" s="26">
        <f t="shared" si="555"/>
        <v>0</v>
      </c>
      <c r="AN114" s="26">
        <v>150</v>
      </c>
      <c r="AO114" s="26">
        <f t="shared" si="556"/>
        <v>11936974.734719999</v>
      </c>
      <c r="AP114" s="26">
        <v>2</v>
      </c>
      <c r="AQ114" s="26">
        <f t="shared" si="557"/>
        <v>159159.66312959997</v>
      </c>
      <c r="AR114" s="26">
        <v>566</v>
      </c>
      <c r="AS114" s="26">
        <f t="shared" si="558"/>
        <v>45042184.665676802</v>
      </c>
      <c r="AT114" s="26">
        <v>0</v>
      </c>
      <c r="AU114" s="26">
        <f t="shared" si="559"/>
        <v>0</v>
      </c>
      <c r="AV114" s="26"/>
      <c r="AW114" s="26">
        <f t="shared" si="560"/>
        <v>0</v>
      </c>
      <c r="AX114" s="26"/>
      <c r="AY114" s="26">
        <f t="shared" si="561"/>
        <v>0</v>
      </c>
      <c r="AZ114" s="26">
        <v>48</v>
      </c>
      <c r="BA114" s="26">
        <f t="shared" si="562"/>
        <v>3819831.9151103999</v>
      </c>
      <c r="BB114" s="26">
        <v>0</v>
      </c>
      <c r="BC114" s="26">
        <f t="shared" si="563"/>
        <v>0</v>
      </c>
      <c r="BD114" s="26">
        <v>0</v>
      </c>
      <c r="BE114" s="26">
        <f t="shared" si="564"/>
        <v>0</v>
      </c>
      <c r="BF114" s="26">
        <v>0</v>
      </c>
      <c r="BG114" s="26">
        <f t="shared" si="565"/>
        <v>0</v>
      </c>
      <c r="BH114" s="26">
        <v>0</v>
      </c>
      <c r="BI114" s="26">
        <f t="shared" si="566"/>
        <v>0</v>
      </c>
      <c r="BJ114" s="26">
        <v>14</v>
      </c>
      <c r="BK114" s="26">
        <f t="shared" si="567"/>
        <v>975450.59303999995</v>
      </c>
      <c r="BL114" s="26">
        <v>84</v>
      </c>
      <c r="BM114" s="26">
        <f t="shared" si="568"/>
        <v>5825809.0215360001</v>
      </c>
      <c r="BN114" s="30">
        <v>4</v>
      </c>
      <c r="BO114" s="26">
        <f t="shared" si="569"/>
        <v>332903.37265919993</v>
      </c>
      <c r="BP114" s="26">
        <v>0</v>
      </c>
      <c r="BQ114" s="26">
        <f t="shared" si="570"/>
        <v>0</v>
      </c>
      <c r="BR114" s="26">
        <v>0</v>
      </c>
      <c r="BS114" s="26">
        <f t="shared" si="571"/>
        <v>0</v>
      </c>
      <c r="BT114" s="26">
        <v>1</v>
      </c>
      <c r="BU114" s="26">
        <f t="shared" si="572"/>
        <v>50940.98133599999</v>
      </c>
      <c r="BV114" s="26">
        <v>30</v>
      </c>
      <c r="BW114" s="26">
        <f t="shared" si="573"/>
        <v>1528229.4400799999</v>
      </c>
      <c r="BX114" s="26">
        <v>0</v>
      </c>
      <c r="BY114" s="26">
        <f t="shared" si="574"/>
        <v>0</v>
      </c>
      <c r="BZ114" s="26"/>
      <c r="CA114" s="26">
        <f t="shared" si="575"/>
        <v>0</v>
      </c>
      <c r="CB114" s="26"/>
      <c r="CC114" s="26">
        <f t="shared" si="576"/>
        <v>0</v>
      </c>
      <c r="CD114" s="26"/>
      <c r="CE114" s="26">
        <f t="shared" si="577"/>
        <v>0</v>
      </c>
      <c r="CF114" s="26"/>
      <c r="CG114" s="26">
        <f t="shared" si="578"/>
        <v>0</v>
      </c>
      <c r="CH114" s="26">
        <v>0</v>
      </c>
      <c r="CI114" s="26">
        <f t="shared" si="579"/>
        <v>0</v>
      </c>
      <c r="CJ114" s="26">
        <v>66</v>
      </c>
      <c r="CK114" s="26">
        <f t="shared" si="580"/>
        <v>4185358.7418719996</v>
      </c>
      <c r="CL114" s="26">
        <v>113</v>
      </c>
      <c r="CM114" s="26">
        <f t="shared" si="581"/>
        <v>8555594.3123615999</v>
      </c>
      <c r="CN114" s="26">
        <v>84</v>
      </c>
      <c r="CO114" s="26">
        <f t="shared" si="582"/>
        <v>6359910.8162687998</v>
      </c>
      <c r="CP114" s="26">
        <v>73</v>
      </c>
      <c r="CQ114" s="26">
        <f t="shared" si="583"/>
        <v>4627312.7071919991</v>
      </c>
      <c r="CR114" s="26">
        <v>15</v>
      </c>
      <c r="CS114" s="26">
        <f t="shared" si="584"/>
        <v>1140981.215472</v>
      </c>
      <c r="CT114" s="26">
        <v>104</v>
      </c>
      <c r="CU114" s="26">
        <f t="shared" si="585"/>
        <v>8669173.5067391992</v>
      </c>
      <c r="CV114" s="26">
        <v>20</v>
      </c>
      <c r="CW114" s="26">
        <f t="shared" si="586"/>
        <v>1667148.7512960003</v>
      </c>
      <c r="CX114" s="26">
        <v>50</v>
      </c>
      <c r="CY114" s="26">
        <f t="shared" si="587"/>
        <v>4167871.87824</v>
      </c>
      <c r="CZ114" s="26">
        <v>0</v>
      </c>
      <c r="DA114" s="26">
        <f t="shared" si="588"/>
        <v>0</v>
      </c>
      <c r="DB114" s="26">
        <v>40</v>
      </c>
      <c r="DC114" s="26">
        <f t="shared" si="589"/>
        <v>3334297.5025920006</v>
      </c>
      <c r="DD114" s="26">
        <v>110</v>
      </c>
      <c r="DE114" s="26">
        <f t="shared" si="590"/>
        <v>9130577.1923519988</v>
      </c>
      <c r="DF114" s="26">
        <v>120</v>
      </c>
      <c r="DG114" s="26">
        <f t="shared" si="591"/>
        <v>8338945.4870399991</v>
      </c>
      <c r="DH114" s="26">
        <v>62</v>
      </c>
      <c r="DI114" s="26">
        <f t="shared" si="592"/>
        <v>4308455.168304</v>
      </c>
      <c r="DJ114" s="26">
        <v>4</v>
      </c>
      <c r="DK114" s="26">
        <f t="shared" si="593"/>
        <v>433356.74323199998</v>
      </c>
      <c r="DL114" s="26">
        <v>50</v>
      </c>
      <c r="DM114" s="26">
        <f t="shared" si="594"/>
        <v>5384941.9848000007</v>
      </c>
      <c r="DN114" s="26">
        <v>4</v>
      </c>
      <c r="DO114" s="26">
        <f t="shared" si="595"/>
        <v>430795.35878399998</v>
      </c>
      <c r="DP114" s="26">
        <v>6</v>
      </c>
      <c r="DQ114" s="26">
        <f t="shared" si="596"/>
        <v>862844.22982800007</v>
      </c>
      <c r="DR114" s="26">
        <v>23</v>
      </c>
      <c r="DS114" s="26">
        <f t="shared" si="597"/>
        <v>3767240.4486779999</v>
      </c>
      <c r="DT114" s="27">
        <f t="shared" si="542"/>
        <v>4653</v>
      </c>
      <c r="DU114" s="28">
        <f t="shared" si="542"/>
        <v>334120378.74086761</v>
      </c>
    </row>
    <row r="115" spans="1:125" ht="28.5" customHeight="1" x14ac:dyDescent="0.25">
      <c r="A115" s="31"/>
      <c r="B115" s="47">
        <v>90</v>
      </c>
      <c r="C115" s="21" t="s">
        <v>489</v>
      </c>
      <c r="D115" s="22">
        <f t="shared" si="598"/>
        <v>18150.400000000001</v>
      </c>
      <c r="E115" s="22">
        <f t="shared" si="598"/>
        <v>18790</v>
      </c>
      <c r="F115" s="29">
        <v>3.12</v>
      </c>
      <c r="G115" s="23">
        <v>1</v>
      </c>
      <c r="H115" s="24"/>
      <c r="I115" s="22">
        <v>1.4</v>
      </c>
      <c r="J115" s="22">
        <v>1.68</v>
      </c>
      <c r="K115" s="22">
        <v>2.23</v>
      </c>
      <c r="L115" s="22">
        <v>2.39</v>
      </c>
      <c r="M115" s="25">
        <v>2.57</v>
      </c>
      <c r="N115" s="26"/>
      <c r="O115" s="26">
        <f t="shared" si="543"/>
        <v>0</v>
      </c>
      <c r="P115" s="26"/>
      <c r="Q115" s="26">
        <f t="shared" si="544"/>
        <v>0</v>
      </c>
      <c r="R115" s="26"/>
      <c r="S115" s="26">
        <f t="shared" si="545"/>
        <v>0</v>
      </c>
      <c r="T115" s="26"/>
      <c r="U115" s="26">
        <f t="shared" si="546"/>
        <v>0</v>
      </c>
      <c r="V115" s="26"/>
      <c r="W115" s="26">
        <f t="shared" si="547"/>
        <v>0</v>
      </c>
      <c r="X115" s="26"/>
      <c r="Y115" s="26">
        <f t="shared" si="548"/>
        <v>0</v>
      </c>
      <c r="Z115" s="26"/>
      <c r="AA115" s="26">
        <f t="shared" si="549"/>
        <v>0</v>
      </c>
      <c r="AB115" s="26"/>
      <c r="AC115" s="26">
        <f t="shared" si="550"/>
        <v>0</v>
      </c>
      <c r="AD115" s="26"/>
      <c r="AE115" s="26">
        <f t="shared" si="551"/>
        <v>0</v>
      </c>
      <c r="AF115" s="26"/>
      <c r="AG115" s="26">
        <f t="shared" si="552"/>
        <v>0</v>
      </c>
      <c r="AH115" s="26"/>
      <c r="AI115" s="26">
        <f t="shared" si="553"/>
        <v>0</v>
      </c>
      <c r="AJ115" s="26"/>
      <c r="AK115" s="26">
        <f t="shared" si="554"/>
        <v>0</v>
      </c>
      <c r="AL115" s="26"/>
      <c r="AM115" s="26">
        <f t="shared" si="555"/>
        <v>0</v>
      </c>
      <c r="AN115" s="26">
        <v>126</v>
      </c>
      <c r="AO115" s="26">
        <f t="shared" si="556"/>
        <v>12414453.7241088</v>
      </c>
      <c r="AP115" s="26"/>
      <c r="AQ115" s="26">
        <f t="shared" si="557"/>
        <v>0</v>
      </c>
      <c r="AR115" s="26">
        <v>100</v>
      </c>
      <c r="AS115" s="26">
        <f t="shared" si="558"/>
        <v>9852741.05088</v>
      </c>
      <c r="AT115" s="26"/>
      <c r="AU115" s="26">
        <f t="shared" si="559"/>
        <v>0</v>
      </c>
      <c r="AV115" s="26"/>
      <c r="AW115" s="26">
        <f t="shared" si="560"/>
        <v>0</v>
      </c>
      <c r="AX115" s="26"/>
      <c r="AY115" s="26">
        <f t="shared" si="561"/>
        <v>0</v>
      </c>
      <c r="AZ115" s="26"/>
      <c r="BA115" s="26">
        <f t="shared" si="562"/>
        <v>0</v>
      </c>
      <c r="BB115" s="26"/>
      <c r="BC115" s="26">
        <f t="shared" si="563"/>
        <v>0</v>
      </c>
      <c r="BD115" s="26"/>
      <c r="BE115" s="26">
        <f t="shared" si="564"/>
        <v>0</v>
      </c>
      <c r="BF115" s="26"/>
      <c r="BG115" s="26">
        <f t="shared" si="565"/>
        <v>0</v>
      </c>
      <c r="BH115" s="26"/>
      <c r="BI115" s="26">
        <f t="shared" si="566"/>
        <v>0</v>
      </c>
      <c r="BJ115" s="26">
        <v>10</v>
      </c>
      <c r="BK115" s="26">
        <f t="shared" si="567"/>
        <v>862643.3816000002</v>
      </c>
      <c r="BL115" s="26"/>
      <c r="BM115" s="26">
        <f t="shared" si="568"/>
        <v>0</v>
      </c>
      <c r="BN115" s="30"/>
      <c r="BO115" s="26">
        <f t="shared" si="569"/>
        <v>0</v>
      </c>
      <c r="BP115" s="26"/>
      <c r="BQ115" s="26">
        <f t="shared" si="570"/>
        <v>0</v>
      </c>
      <c r="BR115" s="26"/>
      <c r="BS115" s="26">
        <f t="shared" si="571"/>
        <v>0</v>
      </c>
      <c r="BT115" s="26"/>
      <c r="BU115" s="26">
        <f t="shared" si="572"/>
        <v>0</v>
      </c>
      <c r="BV115" s="26"/>
      <c r="BW115" s="26">
        <f t="shared" si="573"/>
        <v>0</v>
      </c>
      <c r="BX115" s="26"/>
      <c r="BY115" s="26">
        <f t="shared" si="574"/>
        <v>0</v>
      </c>
      <c r="BZ115" s="26"/>
      <c r="CA115" s="26">
        <f t="shared" si="575"/>
        <v>0</v>
      </c>
      <c r="CB115" s="26"/>
      <c r="CC115" s="26">
        <f t="shared" si="576"/>
        <v>0</v>
      </c>
      <c r="CD115" s="26"/>
      <c r="CE115" s="26">
        <f t="shared" si="577"/>
        <v>0</v>
      </c>
      <c r="CF115" s="26"/>
      <c r="CG115" s="26">
        <f t="shared" si="578"/>
        <v>0</v>
      </c>
      <c r="CH115" s="26"/>
      <c r="CI115" s="26">
        <f t="shared" si="579"/>
        <v>0</v>
      </c>
      <c r="CJ115" s="26">
        <v>20</v>
      </c>
      <c r="CK115" s="26">
        <f t="shared" si="580"/>
        <v>1570264.4630400003</v>
      </c>
      <c r="CL115" s="26">
        <v>51</v>
      </c>
      <c r="CM115" s="26">
        <f t="shared" si="581"/>
        <v>4780749.2870591991</v>
      </c>
      <c r="CN115" s="26">
        <v>71</v>
      </c>
      <c r="CO115" s="26">
        <f t="shared" si="582"/>
        <v>6655552.9290432008</v>
      </c>
      <c r="CP115" s="26">
        <v>9</v>
      </c>
      <c r="CQ115" s="26">
        <f t="shared" si="583"/>
        <v>706321.70481600007</v>
      </c>
      <c r="CR115" s="26">
        <v>7</v>
      </c>
      <c r="CS115" s="26">
        <f t="shared" si="584"/>
        <v>659233.59116160008</v>
      </c>
      <c r="CT115" s="26"/>
      <c r="CU115" s="26">
        <f t="shared" si="585"/>
        <v>0</v>
      </c>
      <c r="CV115" s="26"/>
      <c r="CW115" s="26">
        <f t="shared" si="586"/>
        <v>0</v>
      </c>
      <c r="CX115" s="26">
        <v>14</v>
      </c>
      <c r="CY115" s="26">
        <f t="shared" si="587"/>
        <v>1444862.2511232002</v>
      </c>
      <c r="CZ115" s="26"/>
      <c r="DA115" s="26">
        <f t="shared" si="588"/>
        <v>0</v>
      </c>
      <c r="DB115" s="26">
        <v>4</v>
      </c>
      <c r="DC115" s="26">
        <f t="shared" si="589"/>
        <v>412817.78603519994</v>
      </c>
      <c r="DD115" s="26">
        <v>54</v>
      </c>
      <c r="DE115" s="26">
        <f t="shared" si="590"/>
        <v>5549493.6701568002</v>
      </c>
      <c r="DF115" s="26">
        <v>60</v>
      </c>
      <c r="DG115" s="26">
        <f t="shared" si="591"/>
        <v>5162204.3491199994</v>
      </c>
      <c r="DH115" s="26">
        <v>4</v>
      </c>
      <c r="DI115" s="26">
        <f t="shared" si="592"/>
        <v>344146.95660799998</v>
      </c>
      <c r="DJ115" s="26"/>
      <c r="DK115" s="26">
        <f t="shared" si="593"/>
        <v>0</v>
      </c>
      <c r="DL115" s="26">
        <v>20</v>
      </c>
      <c r="DM115" s="26">
        <f t="shared" si="594"/>
        <v>2666828.4115200005</v>
      </c>
      <c r="DN115" s="26">
        <v>2</v>
      </c>
      <c r="DO115" s="26">
        <f t="shared" si="595"/>
        <v>266682.84115199995</v>
      </c>
      <c r="DP115" s="26"/>
      <c r="DQ115" s="26">
        <f t="shared" si="596"/>
        <v>0</v>
      </c>
      <c r="DR115" s="26">
        <v>5</v>
      </c>
      <c r="DS115" s="26">
        <f t="shared" si="597"/>
        <v>1013957.0565800002</v>
      </c>
      <c r="DT115" s="27">
        <f t="shared" si="542"/>
        <v>557</v>
      </c>
      <c r="DU115" s="28">
        <f t="shared" si="542"/>
        <v>54362953.454003997</v>
      </c>
    </row>
    <row r="116" spans="1:125" ht="28.5" customHeight="1" x14ac:dyDescent="0.25">
      <c r="A116" s="31"/>
      <c r="B116" s="47">
        <v>91</v>
      </c>
      <c r="C116" s="35" t="s">
        <v>484</v>
      </c>
      <c r="D116" s="22">
        <f t="shared" si="598"/>
        <v>18150.400000000001</v>
      </c>
      <c r="E116" s="22">
        <f t="shared" si="598"/>
        <v>18790</v>
      </c>
      <c r="F116" s="29">
        <v>4.51</v>
      </c>
      <c r="G116" s="23">
        <v>1</v>
      </c>
      <c r="H116" s="24"/>
      <c r="I116" s="22">
        <v>1.4</v>
      </c>
      <c r="J116" s="22">
        <v>1.68</v>
      </c>
      <c r="K116" s="22">
        <v>2.23</v>
      </c>
      <c r="L116" s="22">
        <v>2.39</v>
      </c>
      <c r="M116" s="25">
        <v>2.57</v>
      </c>
      <c r="N116" s="26"/>
      <c r="O116" s="26">
        <f t="shared" si="543"/>
        <v>0</v>
      </c>
      <c r="P116" s="26"/>
      <c r="Q116" s="26">
        <f t="shared" si="544"/>
        <v>0</v>
      </c>
      <c r="R116" s="26"/>
      <c r="S116" s="26">
        <f t="shared" si="545"/>
        <v>0</v>
      </c>
      <c r="T116" s="26"/>
      <c r="U116" s="26">
        <f t="shared" si="546"/>
        <v>0</v>
      </c>
      <c r="V116" s="26"/>
      <c r="W116" s="26">
        <f t="shared" si="547"/>
        <v>0</v>
      </c>
      <c r="X116" s="26"/>
      <c r="Y116" s="26">
        <f t="shared" si="548"/>
        <v>0</v>
      </c>
      <c r="Z116" s="26"/>
      <c r="AA116" s="26">
        <f t="shared" si="549"/>
        <v>0</v>
      </c>
      <c r="AB116" s="26"/>
      <c r="AC116" s="26">
        <f t="shared" si="550"/>
        <v>0</v>
      </c>
      <c r="AD116" s="26"/>
      <c r="AE116" s="26">
        <f t="shared" si="551"/>
        <v>0</v>
      </c>
      <c r="AF116" s="26"/>
      <c r="AG116" s="26">
        <f t="shared" si="552"/>
        <v>0</v>
      </c>
      <c r="AH116" s="26"/>
      <c r="AI116" s="26">
        <f t="shared" si="553"/>
        <v>0</v>
      </c>
      <c r="AJ116" s="26"/>
      <c r="AK116" s="26">
        <f t="shared" si="554"/>
        <v>0</v>
      </c>
      <c r="AL116" s="26"/>
      <c r="AM116" s="26">
        <f t="shared" si="555"/>
        <v>0</v>
      </c>
      <c r="AN116" s="26"/>
      <c r="AO116" s="26">
        <f t="shared" si="556"/>
        <v>0</v>
      </c>
      <c r="AP116" s="26"/>
      <c r="AQ116" s="26">
        <f t="shared" si="557"/>
        <v>0</v>
      </c>
      <c r="AR116" s="26">
        <v>50</v>
      </c>
      <c r="AS116" s="26">
        <f t="shared" si="558"/>
        <v>7121131.7531199995</v>
      </c>
      <c r="AT116" s="26"/>
      <c r="AU116" s="26">
        <f t="shared" si="559"/>
        <v>0</v>
      </c>
      <c r="AV116" s="26"/>
      <c r="AW116" s="26">
        <f t="shared" si="560"/>
        <v>0</v>
      </c>
      <c r="AX116" s="26"/>
      <c r="AY116" s="26">
        <f t="shared" si="561"/>
        <v>0</v>
      </c>
      <c r="AZ116" s="26"/>
      <c r="BA116" s="26">
        <f t="shared" si="562"/>
        <v>0</v>
      </c>
      <c r="BB116" s="26"/>
      <c r="BC116" s="26">
        <f t="shared" si="563"/>
        <v>0</v>
      </c>
      <c r="BD116" s="26"/>
      <c r="BE116" s="26">
        <f t="shared" si="564"/>
        <v>0</v>
      </c>
      <c r="BF116" s="26"/>
      <c r="BG116" s="26">
        <f t="shared" si="565"/>
        <v>0</v>
      </c>
      <c r="BH116" s="26"/>
      <c r="BI116" s="26">
        <f t="shared" si="566"/>
        <v>0</v>
      </c>
      <c r="BJ116" s="26"/>
      <c r="BK116" s="26">
        <f t="shared" si="567"/>
        <v>0</v>
      </c>
      <c r="BL116" s="26"/>
      <c r="BM116" s="26">
        <f t="shared" si="568"/>
        <v>0</v>
      </c>
      <c r="BN116" s="30"/>
      <c r="BO116" s="26">
        <f t="shared" si="569"/>
        <v>0</v>
      </c>
      <c r="BP116" s="26"/>
      <c r="BQ116" s="26">
        <f t="shared" si="570"/>
        <v>0</v>
      </c>
      <c r="BR116" s="26"/>
      <c r="BS116" s="26">
        <f t="shared" si="571"/>
        <v>0</v>
      </c>
      <c r="BT116" s="26"/>
      <c r="BU116" s="26">
        <f t="shared" si="572"/>
        <v>0</v>
      </c>
      <c r="BV116" s="26"/>
      <c r="BW116" s="26">
        <f t="shared" si="573"/>
        <v>0</v>
      </c>
      <c r="BX116" s="26"/>
      <c r="BY116" s="26">
        <f t="shared" si="574"/>
        <v>0</v>
      </c>
      <c r="BZ116" s="26"/>
      <c r="CA116" s="26">
        <f t="shared" si="575"/>
        <v>0</v>
      </c>
      <c r="CB116" s="26"/>
      <c r="CC116" s="26">
        <f t="shared" si="576"/>
        <v>0</v>
      </c>
      <c r="CD116" s="26"/>
      <c r="CE116" s="26">
        <f t="shared" si="577"/>
        <v>0</v>
      </c>
      <c r="CF116" s="26"/>
      <c r="CG116" s="26">
        <f t="shared" si="578"/>
        <v>0</v>
      </c>
      <c r="CH116" s="26"/>
      <c r="CI116" s="26">
        <f t="shared" si="579"/>
        <v>0</v>
      </c>
      <c r="CJ116" s="26"/>
      <c r="CK116" s="26">
        <f t="shared" si="580"/>
        <v>0</v>
      </c>
      <c r="CL116" s="26"/>
      <c r="CM116" s="26">
        <f t="shared" si="581"/>
        <v>0</v>
      </c>
      <c r="CN116" s="26"/>
      <c r="CO116" s="26">
        <f t="shared" si="582"/>
        <v>0</v>
      </c>
      <c r="CP116" s="26"/>
      <c r="CQ116" s="26">
        <f t="shared" si="583"/>
        <v>0</v>
      </c>
      <c r="CR116" s="26"/>
      <c r="CS116" s="26">
        <f t="shared" si="584"/>
        <v>0</v>
      </c>
      <c r="CT116" s="26"/>
      <c r="CU116" s="26">
        <f t="shared" si="585"/>
        <v>0</v>
      </c>
      <c r="CV116" s="26"/>
      <c r="CW116" s="26">
        <f t="shared" si="586"/>
        <v>0</v>
      </c>
      <c r="CX116" s="26"/>
      <c r="CY116" s="26">
        <f t="shared" si="587"/>
        <v>0</v>
      </c>
      <c r="CZ116" s="26"/>
      <c r="DA116" s="26">
        <f t="shared" si="588"/>
        <v>0</v>
      </c>
      <c r="DB116" s="26"/>
      <c r="DC116" s="26">
        <f t="shared" si="589"/>
        <v>0</v>
      </c>
      <c r="DD116" s="26"/>
      <c r="DE116" s="26">
        <f t="shared" si="590"/>
        <v>0</v>
      </c>
      <c r="DF116" s="26"/>
      <c r="DG116" s="26">
        <f t="shared" si="591"/>
        <v>0</v>
      </c>
      <c r="DH116" s="26"/>
      <c r="DI116" s="26">
        <f t="shared" si="592"/>
        <v>0</v>
      </c>
      <c r="DJ116" s="26"/>
      <c r="DK116" s="26">
        <f t="shared" si="593"/>
        <v>0</v>
      </c>
      <c r="DL116" s="26"/>
      <c r="DM116" s="26">
        <f t="shared" si="594"/>
        <v>0</v>
      </c>
      <c r="DN116" s="26"/>
      <c r="DO116" s="26">
        <f t="shared" si="595"/>
        <v>0</v>
      </c>
      <c r="DP116" s="26"/>
      <c r="DQ116" s="26">
        <f t="shared" si="596"/>
        <v>0</v>
      </c>
      <c r="DR116" s="26"/>
      <c r="DS116" s="26">
        <f t="shared" si="597"/>
        <v>0</v>
      </c>
      <c r="DT116" s="27">
        <f t="shared" si="542"/>
        <v>50</v>
      </c>
      <c r="DU116" s="28">
        <f t="shared" si="542"/>
        <v>7121131.7531199995</v>
      </c>
    </row>
    <row r="117" spans="1:125" x14ac:dyDescent="0.25">
      <c r="A117" s="31"/>
      <c r="B117" s="47">
        <v>92</v>
      </c>
      <c r="C117" s="21" t="s">
        <v>244</v>
      </c>
      <c r="D117" s="22">
        <f t="shared" si="598"/>
        <v>18150.400000000001</v>
      </c>
      <c r="E117" s="22">
        <f t="shared" si="598"/>
        <v>18790</v>
      </c>
      <c r="F117" s="29">
        <v>0.82</v>
      </c>
      <c r="G117" s="23">
        <v>1</v>
      </c>
      <c r="H117" s="24"/>
      <c r="I117" s="22">
        <v>1.4</v>
      </c>
      <c r="J117" s="22">
        <v>1.68</v>
      </c>
      <c r="K117" s="22">
        <v>2.23</v>
      </c>
      <c r="L117" s="22">
        <v>2.39</v>
      </c>
      <c r="M117" s="25">
        <v>2.57</v>
      </c>
      <c r="N117" s="26">
        <v>149</v>
      </c>
      <c r="O117" s="26">
        <f t="shared" si="543"/>
        <v>3260284.4751399998</v>
      </c>
      <c r="P117" s="26">
        <v>588</v>
      </c>
      <c r="Q117" s="26">
        <f t="shared" si="544"/>
        <v>12866089.06968</v>
      </c>
      <c r="R117" s="26">
        <v>0</v>
      </c>
      <c r="S117" s="26">
        <f t="shared" si="545"/>
        <v>0</v>
      </c>
      <c r="T117" s="26"/>
      <c r="U117" s="26">
        <f t="shared" si="546"/>
        <v>0</v>
      </c>
      <c r="V117" s="26">
        <v>0</v>
      </c>
      <c r="W117" s="26">
        <f t="shared" si="547"/>
        <v>0</v>
      </c>
      <c r="X117" s="26">
        <v>82</v>
      </c>
      <c r="Y117" s="26">
        <f t="shared" si="548"/>
        <v>1810464.6580533332</v>
      </c>
      <c r="Z117" s="26">
        <v>29</v>
      </c>
      <c r="AA117" s="26">
        <f t="shared" si="549"/>
        <v>782245.53348666651</v>
      </c>
      <c r="AB117" s="26">
        <v>0</v>
      </c>
      <c r="AC117" s="26">
        <f t="shared" si="550"/>
        <v>0</v>
      </c>
      <c r="AD117" s="26"/>
      <c r="AE117" s="26">
        <f t="shared" si="551"/>
        <v>0</v>
      </c>
      <c r="AF117" s="26">
        <v>0</v>
      </c>
      <c r="AG117" s="26">
        <f t="shared" si="552"/>
        <v>0</v>
      </c>
      <c r="AH117" s="26">
        <v>65</v>
      </c>
      <c r="AI117" s="26">
        <f t="shared" si="553"/>
        <v>1402647.1634933334</v>
      </c>
      <c r="AJ117" s="26"/>
      <c r="AK117" s="26">
        <f t="shared" si="554"/>
        <v>0</v>
      </c>
      <c r="AL117" s="26">
        <v>0</v>
      </c>
      <c r="AM117" s="26">
        <f t="shared" si="555"/>
        <v>0</v>
      </c>
      <c r="AN117" s="26">
        <v>132</v>
      </c>
      <c r="AO117" s="26">
        <f t="shared" si="556"/>
        <v>3418143.2414976</v>
      </c>
      <c r="AP117" s="26">
        <v>141</v>
      </c>
      <c r="AQ117" s="26">
        <f t="shared" si="557"/>
        <v>3651198.4625088</v>
      </c>
      <c r="AR117" s="26">
        <v>190</v>
      </c>
      <c r="AS117" s="26">
        <f t="shared" si="558"/>
        <v>4920054.6657920005</v>
      </c>
      <c r="AT117" s="26">
        <v>0</v>
      </c>
      <c r="AU117" s="26">
        <f t="shared" si="559"/>
        <v>0</v>
      </c>
      <c r="AV117" s="26"/>
      <c r="AW117" s="26">
        <f t="shared" si="560"/>
        <v>0</v>
      </c>
      <c r="AX117" s="26"/>
      <c r="AY117" s="26">
        <f t="shared" si="561"/>
        <v>0</v>
      </c>
      <c r="AZ117" s="26">
        <v>170</v>
      </c>
      <c r="BA117" s="26">
        <f t="shared" si="562"/>
        <v>4402154.1746559991</v>
      </c>
      <c r="BB117" s="26">
        <v>0</v>
      </c>
      <c r="BC117" s="26">
        <f t="shared" si="563"/>
        <v>0</v>
      </c>
      <c r="BD117" s="26">
        <v>0</v>
      </c>
      <c r="BE117" s="26">
        <f t="shared" si="564"/>
        <v>0</v>
      </c>
      <c r="BF117" s="26">
        <v>0</v>
      </c>
      <c r="BG117" s="26">
        <f t="shared" si="565"/>
        <v>0</v>
      </c>
      <c r="BH117" s="26">
        <v>0</v>
      </c>
      <c r="BI117" s="26">
        <f t="shared" si="566"/>
        <v>0</v>
      </c>
      <c r="BJ117" s="26">
        <v>244</v>
      </c>
      <c r="BK117" s="26">
        <f t="shared" si="567"/>
        <v>5531977.1727733323</v>
      </c>
      <c r="BL117" s="26">
        <v>66</v>
      </c>
      <c r="BM117" s="26">
        <f t="shared" si="568"/>
        <v>1489478.3836239998</v>
      </c>
      <c r="BN117" s="30">
        <v>2</v>
      </c>
      <c r="BO117" s="26">
        <f t="shared" si="569"/>
        <v>54162.850313599993</v>
      </c>
      <c r="BP117" s="26">
        <v>0</v>
      </c>
      <c r="BQ117" s="26">
        <f t="shared" si="570"/>
        <v>0</v>
      </c>
      <c r="BR117" s="26">
        <v>0</v>
      </c>
      <c r="BS117" s="26">
        <f t="shared" si="571"/>
        <v>0</v>
      </c>
      <c r="BT117" s="26">
        <v>124</v>
      </c>
      <c r="BU117" s="26">
        <f t="shared" si="572"/>
        <v>2055428.1675573331</v>
      </c>
      <c r="BV117" s="26">
        <v>640</v>
      </c>
      <c r="BW117" s="26">
        <f t="shared" si="573"/>
        <v>10608661.509973334</v>
      </c>
      <c r="BX117" s="26">
        <v>0</v>
      </c>
      <c r="BY117" s="26">
        <f t="shared" si="574"/>
        <v>0</v>
      </c>
      <c r="BZ117" s="26">
        <v>37</v>
      </c>
      <c r="CA117" s="26">
        <f t="shared" si="575"/>
        <v>683262.29558533325</v>
      </c>
      <c r="CB117" s="26">
        <v>5</v>
      </c>
      <c r="CC117" s="26">
        <f t="shared" si="576"/>
        <v>110799.29117600001</v>
      </c>
      <c r="CD117" s="26"/>
      <c r="CE117" s="26">
        <f t="shared" si="577"/>
        <v>0</v>
      </c>
      <c r="CF117" s="26"/>
      <c r="CG117" s="26">
        <f t="shared" si="578"/>
        <v>0</v>
      </c>
      <c r="CH117" s="26">
        <v>0</v>
      </c>
      <c r="CI117" s="26">
        <f t="shared" si="579"/>
        <v>0</v>
      </c>
      <c r="CJ117" s="26">
        <v>126</v>
      </c>
      <c r="CK117" s="26">
        <f t="shared" si="580"/>
        <v>2599995.5820719996</v>
      </c>
      <c r="CL117" s="26">
        <v>372</v>
      </c>
      <c r="CM117" s="26">
        <f t="shared" si="581"/>
        <v>9164905.4960063994</v>
      </c>
      <c r="CN117" s="26">
        <v>114</v>
      </c>
      <c r="CO117" s="26">
        <f t="shared" si="582"/>
        <v>2808600.0713567995</v>
      </c>
      <c r="CP117" s="26">
        <v>45</v>
      </c>
      <c r="CQ117" s="26">
        <f t="shared" si="583"/>
        <v>928179.16337999993</v>
      </c>
      <c r="CR117" s="26">
        <v>30</v>
      </c>
      <c r="CS117" s="26">
        <f t="shared" si="584"/>
        <v>742543.33070399996</v>
      </c>
      <c r="CT117" s="26">
        <v>149</v>
      </c>
      <c r="CU117" s="26">
        <f t="shared" si="585"/>
        <v>4041512.5879632002</v>
      </c>
      <c r="CV117" s="26">
        <v>378</v>
      </c>
      <c r="CW117" s="26">
        <f t="shared" si="586"/>
        <v>10252964.820470398</v>
      </c>
      <c r="CX117" s="26">
        <v>164</v>
      </c>
      <c r="CY117" s="26">
        <f t="shared" si="587"/>
        <v>4448376.2713151993</v>
      </c>
      <c r="CZ117" s="26">
        <v>0</v>
      </c>
      <c r="DA117" s="26">
        <f t="shared" si="588"/>
        <v>0</v>
      </c>
      <c r="DB117" s="26">
        <v>52</v>
      </c>
      <c r="DC117" s="26">
        <f t="shared" si="589"/>
        <v>1410460.7689536</v>
      </c>
      <c r="DD117" s="26">
        <v>270</v>
      </c>
      <c r="DE117" s="26">
        <f t="shared" si="590"/>
        <v>7292603.8614240009</v>
      </c>
      <c r="DF117" s="26">
        <v>148</v>
      </c>
      <c r="DG117" s="26">
        <f t="shared" si="591"/>
        <v>3346608.5459893327</v>
      </c>
      <c r="DH117" s="26">
        <v>28</v>
      </c>
      <c r="DI117" s="26">
        <f t="shared" si="592"/>
        <v>633142.15734933328</v>
      </c>
      <c r="DJ117" s="26">
        <v>26</v>
      </c>
      <c r="DK117" s="26">
        <f t="shared" si="593"/>
        <v>916583.90532799996</v>
      </c>
      <c r="DL117" s="26">
        <v>120</v>
      </c>
      <c r="DM117" s="26">
        <f t="shared" si="594"/>
        <v>4205383.2643200001</v>
      </c>
      <c r="DN117" s="26">
        <v>32</v>
      </c>
      <c r="DO117" s="26">
        <f t="shared" si="595"/>
        <v>1121435.5371519998</v>
      </c>
      <c r="DP117" s="26">
        <v>20</v>
      </c>
      <c r="DQ117" s="26">
        <f t="shared" si="596"/>
        <v>935889.24399333342</v>
      </c>
      <c r="DR117" s="26">
        <v>25</v>
      </c>
      <c r="DS117" s="26">
        <f t="shared" si="597"/>
        <v>1332443.5679416668</v>
      </c>
      <c r="DT117" s="27">
        <f t="shared" si="542"/>
        <v>4763</v>
      </c>
      <c r="DU117" s="28">
        <f t="shared" si="542"/>
        <v>113228679.29102995</v>
      </c>
    </row>
    <row r="118" spans="1:125" x14ac:dyDescent="0.25">
      <c r="A118" s="31">
        <v>16</v>
      </c>
      <c r="B118" s="59"/>
      <c r="C118" s="51" t="s">
        <v>245</v>
      </c>
      <c r="D118" s="22">
        <f t="shared" si="598"/>
        <v>18150.400000000001</v>
      </c>
      <c r="E118" s="22">
        <f t="shared" si="598"/>
        <v>18790</v>
      </c>
      <c r="F118" s="48"/>
      <c r="G118" s="23">
        <v>1</v>
      </c>
      <c r="H118" s="24"/>
      <c r="I118" s="22">
        <v>1.4</v>
      </c>
      <c r="J118" s="22">
        <v>1.68</v>
      </c>
      <c r="K118" s="22">
        <v>2.23</v>
      </c>
      <c r="L118" s="22">
        <v>2.39</v>
      </c>
      <c r="M118" s="25">
        <v>2.57</v>
      </c>
      <c r="N118" s="34">
        <f>SUM(N119:N130)</f>
        <v>165</v>
      </c>
      <c r="O118" s="34">
        <f>SUM(O119:O130)</f>
        <v>5670860.3821099997</v>
      </c>
      <c r="P118" s="34">
        <f t="shared" ref="P118:BW118" si="599">SUM(P119:P130)</f>
        <v>2694</v>
      </c>
      <c r="Q118" s="34">
        <f t="shared" si="599"/>
        <v>131670878.11339</v>
      </c>
      <c r="R118" s="34">
        <f>SUM(R119:R130)</f>
        <v>0</v>
      </c>
      <c r="S118" s="34">
        <f>SUM(S119:S130)</f>
        <v>0</v>
      </c>
      <c r="T118" s="34">
        <f>SUM(T119:T130)</f>
        <v>0</v>
      </c>
      <c r="U118" s="34">
        <f>SUM(U119:U130)</f>
        <v>0</v>
      </c>
      <c r="V118" s="34">
        <f t="shared" si="599"/>
        <v>0</v>
      </c>
      <c r="W118" s="34">
        <f t="shared" si="599"/>
        <v>0</v>
      </c>
      <c r="X118" s="34">
        <f t="shared" si="599"/>
        <v>150</v>
      </c>
      <c r="Y118" s="34">
        <f t="shared" si="599"/>
        <v>2980268.71912</v>
      </c>
      <c r="Z118" s="34">
        <f t="shared" si="599"/>
        <v>0</v>
      </c>
      <c r="AA118" s="34">
        <f t="shared" si="599"/>
        <v>0</v>
      </c>
      <c r="AB118" s="34">
        <f t="shared" si="599"/>
        <v>0</v>
      </c>
      <c r="AC118" s="34">
        <f t="shared" si="599"/>
        <v>0</v>
      </c>
      <c r="AD118" s="34">
        <f t="shared" si="599"/>
        <v>351</v>
      </c>
      <c r="AE118" s="34">
        <f t="shared" si="599"/>
        <v>14670557.738619998</v>
      </c>
      <c r="AF118" s="34">
        <f>SUM(AF119:AF130)</f>
        <v>80</v>
      </c>
      <c r="AG118" s="34">
        <f>SUM(AG119:AG130)</f>
        <v>2169275.5418366669</v>
      </c>
      <c r="AH118" s="34">
        <f>SUM(AH119:AH130)</f>
        <v>18</v>
      </c>
      <c r="AI118" s="34">
        <f>SUM(AI119:AI130)</f>
        <v>322108.84204800002</v>
      </c>
      <c r="AJ118" s="34">
        <f t="shared" si="599"/>
        <v>0</v>
      </c>
      <c r="AK118" s="34">
        <f t="shared" si="599"/>
        <v>0</v>
      </c>
      <c r="AL118" s="34">
        <f t="shared" si="599"/>
        <v>4</v>
      </c>
      <c r="AM118" s="34">
        <f t="shared" si="599"/>
        <v>162107.06429866666</v>
      </c>
      <c r="AN118" s="34">
        <f t="shared" si="599"/>
        <v>334</v>
      </c>
      <c r="AO118" s="34">
        <f t="shared" si="599"/>
        <v>7690190.7074048007</v>
      </c>
      <c r="AP118" s="34">
        <f t="shared" si="599"/>
        <v>176</v>
      </c>
      <c r="AQ118" s="34">
        <f t="shared" si="599"/>
        <v>3841305.8379135998</v>
      </c>
      <c r="AR118" s="34">
        <f t="shared" si="599"/>
        <v>984</v>
      </c>
      <c r="AS118" s="34">
        <f t="shared" si="599"/>
        <v>37113254.463577598</v>
      </c>
      <c r="AT118" s="34">
        <f t="shared" si="599"/>
        <v>0</v>
      </c>
      <c r="AU118" s="34">
        <f t="shared" si="599"/>
        <v>0</v>
      </c>
      <c r="AV118" s="34">
        <f t="shared" si="599"/>
        <v>0</v>
      </c>
      <c r="AW118" s="34">
        <f t="shared" si="599"/>
        <v>0</v>
      </c>
      <c r="AX118" s="34">
        <f t="shared" si="599"/>
        <v>0</v>
      </c>
      <c r="AY118" s="34">
        <f t="shared" si="599"/>
        <v>0</v>
      </c>
      <c r="AZ118" s="34">
        <f t="shared" si="599"/>
        <v>101</v>
      </c>
      <c r="BA118" s="34">
        <f t="shared" si="599"/>
        <v>2179287.3715424002</v>
      </c>
      <c r="BB118" s="34">
        <f t="shared" si="599"/>
        <v>0</v>
      </c>
      <c r="BC118" s="34">
        <f t="shared" si="599"/>
        <v>0</v>
      </c>
      <c r="BD118" s="34">
        <f t="shared" si="599"/>
        <v>0</v>
      </c>
      <c r="BE118" s="34">
        <f t="shared" si="599"/>
        <v>0</v>
      </c>
      <c r="BF118" s="34">
        <f t="shared" si="599"/>
        <v>0</v>
      </c>
      <c r="BG118" s="34">
        <f t="shared" si="599"/>
        <v>0</v>
      </c>
      <c r="BH118" s="34">
        <f t="shared" si="599"/>
        <v>0</v>
      </c>
      <c r="BI118" s="34">
        <f t="shared" si="599"/>
        <v>0</v>
      </c>
      <c r="BJ118" s="34">
        <f t="shared" si="599"/>
        <v>131</v>
      </c>
      <c r="BK118" s="34">
        <f t="shared" si="599"/>
        <v>2364668.9543400006</v>
      </c>
      <c r="BL118" s="34">
        <f t="shared" si="599"/>
        <v>6</v>
      </c>
      <c r="BM118" s="34">
        <f t="shared" si="599"/>
        <v>107369.61401600001</v>
      </c>
      <c r="BN118" s="34">
        <f t="shared" si="599"/>
        <v>24</v>
      </c>
      <c r="BO118" s="34">
        <f t="shared" si="599"/>
        <v>515374.14727680007</v>
      </c>
      <c r="BP118" s="34">
        <f t="shared" si="599"/>
        <v>18</v>
      </c>
      <c r="BQ118" s="34">
        <f t="shared" si="599"/>
        <v>416370.10844799998</v>
      </c>
      <c r="BR118" s="34">
        <f t="shared" si="599"/>
        <v>0</v>
      </c>
      <c r="BS118" s="34">
        <f t="shared" si="599"/>
        <v>0</v>
      </c>
      <c r="BT118" s="34">
        <f>SUM(BT119:BT130)</f>
        <v>68</v>
      </c>
      <c r="BU118" s="34">
        <f>SUM(BU119:BU130)</f>
        <v>1209022.3968853333</v>
      </c>
      <c r="BV118" s="34">
        <f t="shared" si="599"/>
        <v>178</v>
      </c>
      <c r="BW118" s="34">
        <f t="shared" si="599"/>
        <v>2893365.5310933334</v>
      </c>
      <c r="BX118" s="34">
        <f>SUM(BX119:BX130)</f>
        <v>0</v>
      </c>
      <c r="BY118" s="34">
        <f>SUM(BY119:BY130)</f>
        <v>0</v>
      </c>
      <c r="BZ118" s="34">
        <f t="shared" ref="BZ118:DQ118" si="600">SUM(BZ119:BZ130)</f>
        <v>54</v>
      </c>
      <c r="CA118" s="34">
        <f t="shared" si="600"/>
        <v>956218.20537599991</v>
      </c>
      <c r="CB118" s="34">
        <f>SUM(CB119:CB130)</f>
        <v>0</v>
      </c>
      <c r="CC118" s="34">
        <f>SUM(CC119:CC130)</f>
        <v>0</v>
      </c>
      <c r="CD118" s="34">
        <f t="shared" si="600"/>
        <v>0</v>
      </c>
      <c r="CE118" s="34">
        <f t="shared" si="600"/>
        <v>0</v>
      </c>
      <c r="CF118" s="34">
        <f>SUM(CF119:CF130)</f>
        <v>0</v>
      </c>
      <c r="CG118" s="34">
        <f>SUM(CG119:CG130)</f>
        <v>0</v>
      </c>
      <c r="CH118" s="34">
        <f t="shared" si="600"/>
        <v>0</v>
      </c>
      <c r="CI118" s="34">
        <f t="shared" si="600"/>
        <v>0</v>
      </c>
      <c r="CJ118" s="34">
        <f>SUM(CJ119:CJ130)</f>
        <v>126</v>
      </c>
      <c r="CK118" s="34">
        <f>SUM(CK119:CK130)</f>
        <v>2231063.159033333</v>
      </c>
      <c r="CL118" s="34">
        <f>SUM(CL119:CL130)</f>
        <v>300</v>
      </c>
      <c r="CM118" s="34">
        <f>SUM(CM119:CM130)</f>
        <v>7158235.3427423993</v>
      </c>
      <c r="CN118" s="34">
        <f t="shared" si="600"/>
        <v>154</v>
      </c>
      <c r="CO118" s="34">
        <f t="shared" si="600"/>
        <v>4389243.7795695998</v>
      </c>
      <c r="CP118" s="34">
        <f t="shared" si="600"/>
        <v>42</v>
      </c>
      <c r="CQ118" s="34">
        <f t="shared" si="600"/>
        <v>665568.33769999992</v>
      </c>
      <c r="CR118" s="34">
        <f t="shared" si="600"/>
        <v>116</v>
      </c>
      <c r="CS118" s="34">
        <f t="shared" si="600"/>
        <v>3594384.5996351996</v>
      </c>
      <c r="CT118" s="34">
        <f t="shared" si="600"/>
        <v>84</v>
      </c>
      <c r="CU118" s="34">
        <f t="shared" si="600"/>
        <v>1824278.1042528001</v>
      </c>
      <c r="CV118" s="34">
        <f t="shared" si="600"/>
        <v>317</v>
      </c>
      <c r="CW118" s="34">
        <f t="shared" si="600"/>
        <v>6793539.7778304005</v>
      </c>
      <c r="CX118" s="34">
        <f t="shared" si="600"/>
        <v>177</v>
      </c>
      <c r="CY118" s="34">
        <f t="shared" si="600"/>
        <v>3737989.0930032008</v>
      </c>
      <c r="CZ118" s="34">
        <f t="shared" si="600"/>
        <v>0</v>
      </c>
      <c r="DA118" s="34">
        <f t="shared" si="600"/>
        <v>0</v>
      </c>
      <c r="DB118" s="34">
        <f>SUM(DB119:DB130)</f>
        <v>150</v>
      </c>
      <c r="DC118" s="34">
        <f>SUM(DC119:DC130)</f>
        <v>7918613.9252304006</v>
      </c>
      <c r="DD118" s="34">
        <f t="shared" si="600"/>
        <v>121</v>
      </c>
      <c r="DE118" s="34">
        <f t="shared" si="600"/>
        <v>3577183.2124280003</v>
      </c>
      <c r="DF118" s="34">
        <f>SUM(DF119:DF130)</f>
        <v>149</v>
      </c>
      <c r="DG118" s="34">
        <f>SUM(DG119:DG130)</f>
        <v>2669593.3148920001</v>
      </c>
      <c r="DH118" s="34">
        <f t="shared" si="600"/>
        <v>74</v>
      </c>
      <c r="DI118" s="34">
        <f t="shared" si="600"/>
        <v>1305381.4240413334</v>
      </c>
      <c r="DJ118" s="34">
        <f>SUM(DJ119:DJ130)</f>
        <v>16</v>
      </c>
      <c r="DK118" s="34">
        <f>SUM(DK119:DK130)</f>
        <v>434033.13419200003</v>
      </c>
      <c r="DL118" s="34">
        <f t="shared" si="600"/>
        <v>102</v>
      </c>
      <c r="DM118" s="34">
        <f t="shared" si="600"/>
        <v>2388228.3222560002</v>
      </c>
      <c r="DN118" s="34">
        <f t="shared" si="600"/>
        <v>32</v>
      </c>
      <c r="DO118" s="34">
        <f t="shared" si="600"/>
        <v>697069.30719999992</v>
      </c>
      <c r="DP118" s="34">
        <f t="shared" si="600"/>
        <v>44</v>
      </c>
      <c r="DQ118" s="34">
        <f t="shared" si="600"/>
        <v>1246741.3829333335</v>
      </c>
      <c r="DR118" s="34">
        <f>SUM(DR119:DR130)</f>
        <v>68</v>
      </c>
      <c r="DS118" s="34">
        <f>SUM(DS119:DS130)</f>
        <v>2367902.6469943337</v>
      </c>
      <c r="DT118" s="34">
        <f t="shared" ref="DT118:DU118" si="601">SUM(DT119:DT130)</f>
        <v>7608</v>
      </c>
      <c r="DU118" s="34">
        <f t="shared" si="601"/>
        <v>269931532.60323155</v>
      </c>
    </row>
    <row r="119" spans="1:125" ht="33.75" customHeight="1" x14ac:dyDescent="0.25">
      <c r="A119" s="31"/>
      <c r="B119" s="47">
        <v>93</v>
      </c>
      <c r="C119" s="21" t="s">
        <v>246</v>
      </c>
      <c r="D119" s="22">
        <f t="shared" si="598"/>
        <v>18150.400000000001</v>
      </c>
      <c r="E119" s="22">
        <f t="shared" si="598"/>
        <v>18790</v>
      </c>
      <c r="F119" s="29">
        <v>0.98</v>
      </c>
      <c r="G119" s="23">
        <v>1</v>
      </c>
      <c r="H119" s="24"/>
      <c r="I119" s="22">
        <v>1.4</v>
      </c>
      <c r="J119" s="22">
        <v>1.68</v>
      </c>
      <c r="K119" s="22">
        <v>2.23</v>
      </c>
      <c r="L119" s="22">
        <v>2.39</v>
      </c>
      <c r="M119" s="25">
        <v>2.57</v>
      </c>
      <c r="N119" s="26"/>
      <c r="O119" s="26">
        <f>(N119/12*1*$D119*$F119*$G119*$I119*O$9)+(N119/12*11*$E119*$F119*$G119*$I119*O$10)</f>
        <v>0</v>
      </c>
      <c r="P119" s="26">
        <v>10</v>
      </c>
      <c r="Q119" s="26">
        <f t="shared" ref="Q119:Q120" si="602">(P119/12*1*$D119*$F119*$G119*$I119*$Q$9)+(P119/12*11*$E119*$F119*$G119*$I119*$Q$10)</f>
        <v>261505.87539999999</v>
      </c>
      <c r="R119" s="26">
        <v>0</v>
      </c>
      <c r="S119" s="26">
        <f>(R119/12*1*$D119*$F119*$G119*$I119*S$9)+(R119/12*11*$E119*$F119*$G119*$I119*S$10)</f>
        <v>0</v>
      </c>
      <c r="T119" s="26"/>
      <c r="U119" s="26">
        <f>(T119/12*1*$D119*$F119*$G119*$I119*U$9)+(T119/12*11*$E119*$F119*$G119*$I119*U$10)</f>
        <v>0</v>
      </c>
      <c r="V119" s="26">
        <v>0</v>
      </c>
      <c r="W119" s="26">
        <f t="shared" ref="W119:W120" si="603">(V119/12*1*$D119*$F119*$G119*$I119*W$9)+(V119/12*11*$E119*$F119*$G119*$I119*W$10)</f>
        <v>0</v>
      </c>
      <c r="X119" s="26">
        <v>0</v>
      </c>
      <c r="Y119" s="26">
        <f t="shared" ref="Y119:Y120" si="604">(X119/12*1*$D119*$F119*$G119*$I119*Y$9)+(X119/12*11*$E119*$F119*$G119*$I119*Y$10)</f>
        <v>0</v>
      </c>
      <c r="Z119" s="26">
        <v>0</v>
      </c>
      <c r="AA119" s="26">
        <f t="shared" ref="AA119:AA120" si="605">(Z119/12*1*$D119*$F119*$G119*$I119*AA$9)+(Z119/12*11*$E119*$F119*$G119*$I119*AA$10)</f>
        <v>0</v>
      </c>
      <c r="AB119" s="26">
        <v>0</v>
      </c>
      <c r="AC119" s="26">
        <f t="shared" ref="AC119:AC120" si="606">(AB119/12*1*$D119*$F119*$G119*$I119*AC$9)+(AB119/12*11*$E119*$F119*$G119*$I119*AC$10)</f>
        <v>0</v>
      </c>
      <c r="AD119" s="26">
        <v>151</v>
      </c>
      <c r="AE119" s="26">
        <f t="shared" ref="AE119:AE120" si="607">(AD119/12*1*$D119*$F119*$G119*$I119*AE$9)+(AD119/12*11*$E119*$F119*$G119*$I119*AE$10)</f>
        <v>4867817.2432866665</v>
      </c>
      <c r="AF119" s="26"/>
      <c r="AG119" s="26">
        <f>(AF119/12*1*$D119*$F119*$G119*$I119*AG$9)+(AF119/12*11*$E119*$F119*$G119*$I119*AG$10)</f>
        <v>0</v>
      </c>
      <c r="AH119" s="26">
        <v>0</v>
      </c>
      <c r="AI119" s="26">
        <f>(AH119/12*1*$D119*$F119*$G119*$I119*AI$9)+(AH119/12*11*$E119*$F119*$G119*$I119*AI$10)</f>
        <v>0</v>
      </c>
      <c r="AJ119" s="26"/>
      <c r="AK119" s="26">
        <f t="shared" ref="AK119:AK120" si="608">(AJ119/12*1*$D119*$F119*$G119*$I119*AK$9)+(AJ119/12*11*$E119*$F119*$G119*$I119*AK$10)</f>
        <v>0</v>
      </c>
      <c r="AL119" s="26">
        <v>0</v>
      </c>
      <c r="AM119" s="26">
        <f t="shared" ref="AM119:AM120" si="609">(AL119/12*1*$D119*$F119*$G119*$I119*AM$9)+(AL119/12*11*$E119*$F119*$G119*$I119*AM$10)</f>
        <v>0</v>
      </c>
      <c r="AN119" s="26">
        <v>4</v>
      </c>
      <c r="AO119" s="26">
        <f>(AN119/12*1*$D119*$F119*$G119*$J119*AO$9)+(AN119/12*11*$E119*$F119*$G119*$J119*AO$10)</f>
        <v>123790.84910079998</v>
      </c>
      <c r="AP119" s="26">
        <v>2</v>
      </c>
      <c r="AQ119" s="26">
        <f>(AP119/12*1*$D119*$F119*$G119*$J119*AQ$9)+(AP119/12*11*$E119*$F119*$G119*$J119*AQ$10)</f>
        <v>61895.424550399992</v>
      </c>
      <c r="AR119" s="26">
        <v>2</v>
      </c>
      <c r="AS119" s="26">
        <f>(AR119/12*1*$D119*$F119*$G119*$J119*AS$9)+(AR119/12*11*$E119*$F119*$G119*$J119*AS$10)</f>
        <v>61895.424550399992</v>
      </c>
      <c r="AT119" s="26">
        <v>0</v>
      </c>
      <c r="AU119" s="26">
        <f>(AT119/12*1*$D119*$F119*$G119*$J119*AU$9)+(AT119/12*11*$E119*$F119*$G119*$J119*AU$10)</f>
        <v>0</v>
      </c>
      <c r="AV119" s="26"/>
      <c r="AW119" s="26">
        <f>(AV119/12*1*$D119*$F119*$G119*$I119*AW$9)+(AV119/12*11*$E119*$F119*$G119*$I119*AW$10)</f>
        <v>0</v>
      </c>
      <c r="AX119" s="26"/>
      <c r="AY119" s="26">
        <f>(AX119/12*1*$D119*$F119*$G119*$I119*AY$9)+(AX119/12*11*$E119*$F119*$G119*$I119*AY$10)</f>
        <v>0</v>
      </c>
      <c r="AZ119" s="26">
        <v>0</v>
      </c>
      <c r="BA119" s="26">
        <f>(AZ119/12*1*$D119*$F119*$G119*$J119*BA$9)+(AZ119/12*11*$E119*$F119*$G119*$J119*BA$10)</f>
        <v>0</v>
      </c>
      <c r="BB119" s="26">
        <v>0</v>
      </c>
      <c r="BC119" s="26">
        <f>(BB119/12*1*$D119*$F119*$G119*$I119*BC$9)+(BB119/12*11*$E119*$F119*$G119*$I119*BC$10)</f>
        <v>0</v>
      </c>
      <c r="BD119" s="26">
        <v>0</v>
      </c>
      <c r="BE119" s="26">
        <f>(BD119/12*1*$D119*$F119*$G119*$I119*BE$9)+(BD119/12*11*$E119*$F119*$G119*$I119*BE$10)</f>
        <v>0</v>
      </c>
      <c r="BF119" s="26">
        <v>0</v>
      </c>
      <c r="BG119" s="26">
        <f>(BF119/12*1*$D119*$F119*$G119*$I119*BG$9)+(BF119/12*11*$E119*$F119*$G119*$I119*BG$10)</f>
        <v>0</v>
      </c>
      <c r="BH119" s="26">
        <v>0</v>
      </c>
      <c r="BI119" s="26">
        <f>(BH119/12*1*$D119*$F119*$G119*$J119*BI$9)+(BH119/12*11*$E119*$F119*$G119*$J119*BI$10)</f>
        <v>0</v>
      </c>
      <c r="BJ119" s="26">
        <v>1</v>
      </c>
      <c r="BK119" s="26">
        <f>(BJ119/12*1*$D119*$F119*$G119*$I119*BK$9)+(BJ119/12*11*$E119*$F119*$G119*$I119*BK$10)</f>
        <v>27095.849806666658</v>
      </c>
      <c r="BL119" s="26">
        <v>0</v>
      </c>
      <c r="BM119" s="26">
        <f t="shared" ref="BM119:BM120" si="610">(BL119/12*1*$D119*$F119*$G119*$I119*BM$9)+(BL119/12*11*$E119*$F119*$G119*$I119*BM$10)</f>
        <v>0</v>
      </c>
      <c r="BN119" s="30">
        <v>0</v>
      </c>
      <c r="BO119" s="26">
        <f>(BN119/12*1*$D119*$F119*$G119*$J119*BO$9)+(BN119/12*11*$E119*$F119*$G119*$J119*BO$10)</f>
        <v>0</v>
      </c>
      <c r="BP119" s="26">
        <v>2</v>
      </c>
      <c r="BQ119" s="26">
        <f t="shared" ref="BQ119:BQ120" si="611">(BP119/12*1*$D119*$F119*$G119*$J119*BQ$9)+(BP119/12*11*$E119*$F119*$G119*$J119*BQ$10)</f>
        <v>68363.873311999996</v>
      </c>
      <c r="BR119" s="26"/>
      <c r="BS119" s="26">
        <f t="shared" ref="BS119:BS120" si="612">(BR119/12*1*$D119*$F119*$G119*$J119*BS$9)+(BR119/12*11*$E119*$F119*$G119*$J119*BS$10)</f>
        <v>0</v>
      </c>
      <c r="BT119" s="26">
        <v>0</v>
      </c>
      <c r="BU119" s="26">
        <f>(BT119/12*1*$D119*$F119*$G119*$I119*BU$9)+(BT119/12*11*$E119*$F119*$G119*$I119*BU$10)</f>
        <v>0</v>
      </c>
      <c r="BV119" s="26"/>
      <c r="BW119" s="26">
        <f t="shared" ref="BW119:BW120" si="613">(BV119/12*1*$D119*$F119*$G119*$I119*BW$9)+(BV119/12*11*$E119*$F119*$G119*$I119*BW$10)</f>
        <v>0</v>
      </c>
      <c r="BX119" s="26">
        <v>0</v>
      </c>
      <c r="BY119" s="26">
        <f>(BX119/12*1*$D119*$F119*$G119*$I119*BY$9)+(BX119/12*11*$E119*$F119*$G119*$I119*BY$10)</f>
        <v>0</v>
      </c>
      <c r="BZ119" s="26">
        <v>0</v>
      </c>
      <c r="CA119" s="26">
        <f>(BZ119/12*1*$D119*$F119*$G119*$I119*CA$9)+(BZ119/12*11*$E119*$F119*$G119*$I119*CA$10)</f>
        <v>0</v>
      </c>
      <c r="CB119" s="26">
        <v>0</v>
      </c>
      <c r="CC119" s="26">
        <f>(CB119/12*1*$D119*$F119*$G119*$J119*CC$9)+(CB119/12*11*$E119*$F119*$G119*$J119*CC$10)</f>
        <v>0</v>
      </c>
      <c r="CD119" s="26"/>
      <c r="CE119" s="26">
        <f>(CD119/12*1*$D119*$F119*$G119*$I119*CE$9)+(CD119/12*11*$E119*$F119*$G119*$I119*CE$10)</f>
        <v>0</v>
      </c>
      <c r="CF119" s="26"/>
      <c r="CG119" s="26">
        <f>(CF119/12*1*$D119*$F119*$G119*$J119*CG$9)+(CF119/12*11*$E119*$F119*$G119*$J119*CG$10)</f>
        <v>0</v>
      </c>
      <c r="CH119" s="26">
        <v>0</v>
      </c>
      <c r="CI119" s="26">
        <f>(CH119/12*1*$D119*$F119*$G119*$I119*CI$9)+(CH119/12*11*$E119*$F119*$G119*$I119*CI$10)</f>
        <v>0</v>
      </c>
      <c r="CJ119" s="26">
        <v>1</v>
      </c>
      <c r="CK119" s="26">
        <f>(CJ119/12*1*$D119*$F119*$G119*$I119*CK$9)+(CJ119/12*11*$E119*$F119*$G119*$I119*CK$10)</f>
        <v>24661.20470799999</v>
      </c>
      <c r="CL119" s="26">
        <v>2</v>
      </c>
      <c r="CM119" s="26">
        <f>(CL119/12*1*$D119*$F119*$G119*$J119*CM$9)+(CL119/12*11*$E119*$F119*$G119*$J119*CM$10)</f>
        <v>58888.063113599987</v>
      </c>
      <c r="CN119" s="26"/>
      <c r="CO119" s="26">
        <f t="shared" ref="CO119:CO120" si="614">(CN119/12*1*$D119*$F119*$G119*$J119*CO$9)+(CN119/12*11*$E119*$F119*$G119*$J119*CO$10)</f>
        <v>0</v>
      </c>
      <c r="CP119" s="26">
        <v>0</v>
      </c>
      <c r="CQ119" s="26">
        <f t="shared" ref="CQ119:CQ120" si="615">(CP119/12*1*$D119*$F119*$G119*$I119*CQ$9)+(CP119/12*11*$E119*$F119*$G119*$I119*CQ$10)</f>
        <v>0</v>
      </c>
      <c r="CR119" s="26">
        <v>5</v>
      </c>
      <c r="CS119" s="26">
        <f t="shared" ref="CS119:CS120" si="616">(CR119/12*1*$D119*$F119*$G119*$J119*CS$9)+(CR119/12*11*$E119*$F119*$G119*$J119*CS$10)</f>
        <v>147904.97237600002</v>
      </c>
      <c r="CT119" s="26">
        <v>1</v>
      </c>
      <c r="CU119" s="26">
        <f>(CT119/12*1*$D119*$F119*$G119*$J119*CU$9)+(CT119/12*11*$E119*$F119*$G119*$J119*CU$10)</f>
        <v>32416.781275199995</v>
      </c>
      <c r="CV119" s="26">
        <v>0</v>
      </c>
      <c r="CW119" s="26">
        <f>(CV119/12*1*$D119*$F119*$G119*$J119*CW$9)+(CV119/12*11*$E119*$F119*$G119*$J119*CW$10)</f>
        <v>0</v>
      </c>
      <c r="CX119" s="26">
        <v>8</v>
      </c>
      <c r="CY119" s="26">
        <f>(CX119/12*1*$D119*$F119*$G119*$J119*CY$9)+(CX119/12*11*$E119*$F119*$G119*$J119*CY$10)</f>
        <v>259334.25020159996</v>
      </c>
      <c r="CZ119" s="26">
        <v>0</v>
      </c>
      <c r="DA119" s="26">
        <f>(CZ119/12*1*$D119*$F119*$G119*$I119*DA$9)+(CZ119/12*11*$E119*$F119*$G119*$I119*DA$10)</f>
        <v>0</v>
      </c>
      <c r="DB119" s="26">
        <v>2</v>
      </c>
      <c r="DC119" s="26">
        <f>(DB119/12*1*$D119*$F119*$G119*$J119*DC$9)+(DB119/12*11*$E119*$F119*$G119*$J119*DC$10)</f>
        <v>64833.562550399991</v>
      </c>
      <c r="DD119" s="26">
        <v>2</v>
      </c>
      <c r="DE119" s="26">
        <f>(DD119/12*1*$D119*$F119*$G119*$J119*DE$9)+(DD119/12*11*$E119*$F119*$G119*$J119*DE$10)</f>
        <v>64559.63671359999</v>
      </c>
      <c r="DF119" s="26"/>
      <c r="DG119" s="26">
        <f>(DF119/12*1*$D119*$F119*$G119*$I119*DG$9)+(DF119/12*11*$E119*$F119*$G119*$I119*DG$10)</f>
        <v>0</v>
      </c>
      <c r="DH119" s="26">
        <v>0</v>
      </c>
      <c r="DI119" s="26">
        <f>(DH119/12*1*$D119*$F119*$G119*$I119*DI$9)+(DH119/12*11*$E119*$F119*$G119*$I119*DI$10)</f>
        <v>0</v>
      </c>
      <c r="DJ119" s="26"/>
      <c r="DK119" s="26">
        <f>(DJ119/12*1*$D119*$F119*$G119*$J119*DK$9)+(DJ119/12*11*$E119*$F119*$G119*$J119*DK$10)</f>
        <v>0</v>
      </c>
      <c r="DL119" s="26">
        <v>2</v>
      </c>
      <c r="DM119" s="26">
        <f t="shared" ref="DM119:DM120" si="617">(DL119/12*1*$D119*$F119*$G119*$J119*DM$9)+(DL119/12*11*$E119*$F119*$G119*$J119*DM$10)</f>
        <v>83765.764207999993</v>
      </c>
      <c r="DN119" s="26"/>
      <c r="DO119" s="26">
        <f t="shared" ref="DO119:DO120" si="618">(DN119/12*1*$D119*$F119*$G119*$J119*DO$9)+(DN119/12*11*$E119*$F119*$G119*$J119*DO$10)</f>
        <v>0</v>
      </c>
      <c r="DP119" s="26">
        <v>0</v>
      </c>
      <c r="DQ119" s="26">
        <f t="shared" ref="DQ119:DQ120" si="619">(DP119/12*1*$D119*$F119*$G119*$K119*DQ$9)+(DP119/12*11*$E119*$F119*$G119*$K119*DQ$10)</f>
        <v>0</v>
      </c>
      <c r="DR119" s="26">
        <v>0</v>
      </c>
      <c r="DS119" s="26">
        <f>(DR119/12*1*$D119*$F119*$G119*$L119*DS$9)+(DR119/12*11*$E119*$F119*$G119*$M119*DS$10)</f>
        <v>0</v>
      </c>
      <c r="DT119" s="27">
        <f t="shared" ref="DT119:DU130" si="620">SUM(AJ119,AF119,AD119,P119,V119,N119,Z119,AB119,R119,BV119,CP119,CJ119,DH119,BT119,DF119,CZ119,AL119,BJ119,BL119,BB119,BD119,BF119,CH119,BX119,X119,AH119,BZ119,DN119,DJ119,CR119,DD119,DL119,CN119,CV119,CL119,DB119,CX119,CB119,AN119,AP119,BN119,AR119,BH119,AT119,BP119,BR119,AZ119,CT119,DP119,DR119,CD119,T119,AX119,CF119,AV119)</f>
        <v>195</v>
      </c>
      <c r="DU119" s="28">
        <f t="shared" si="620"/>
        <v>6208728.7751533333</v>
      </c>
    </row>
    <row r="120" spans="1:125" ht="33.75" customHeight="1" x14ac:dyDescent="0.25">
      <c r="A120" s="31"/>
      <c r="B120" s="47">
        <v>94</v>
      </c>
      <c r="C120" s="21" t="s">
        <v>247</v>
      </c>
      <c r="D120" s="22">
        <f t="shared" si="598"/>
        <v>18150.400000000001</v>
      </c>
      <c r="E120" s="22">
        <f t="shared" si="598"/>
        <v>18790</v>
      </c>
      <c r="F120" s="29">
        <v>1.49</v>
      </c>
      <c r="G120" s="23">
        <v>1</v>
      </c>
      <c r="H120" s="24"/>
      <c r="I120" s="22">
        <v>1.4</v>
      </c>
      <c r="J120" s="22">
        <v>1.68</v>
      </c>
      <c r="K120" s="22">
        <v>2.23</v>
      </c>
      <c r="L120" s="22">
        <v>2.39</v>
      </c>
      <c r="M120" s="25">
        <v>2.57</v>
      </c>
      <c r="N120" s="26">
        <v>1</v>
      </c>
      <c r="O120" s="26">
        <f>(N120/12*1*$D120*$F120*$G120*$I120*O$9)+(N120/12*11*$E120*$F120*$G120*$I120*O$10)</f>
        <v>39759.56676999999</v>
      </c>
      <c r="P120" s="26">
        <v>2</v>
      </c>
      <c r="Q120" s="26">
        <f t="shared" si="602"/>
        <v>79519.133539999981</v>
      </c>
      <c r="R120" s="26"/>
      <c r="S120" s="26">
        <f>(R120/12*1*$D120*$F120*$G120*$I120*S$9)+(R120/12*11*$E120*$F120*$G120*$I120*S$10)</f>
        <v>0</v>
      </c>
      <c r="T120" s="26"/>
      <c r="U120" s="26">
        <f>(T120/12*1*$D120*$F120*$G120*$I120*U$9)+(T120/12*11*$E120*$F120*$G120*$I120*U$10)</f>
        <v>0</v>
      </c>
      <c r="V120" s="26"/>
      <c r="W120" s="26">
        <f t="shared" si="603"/>
        <v>0</v>
      </c>
      <c r="X120" s="26"/>
      <c r="Y120" s="26">
        <f t="shared" si="604"/>
        <v>0</v>
      </c>
      <c r="Z120" s="26"/>
      <c r="AA120" s="26">
        <f t="shared" si="605"/>
        <v>0</v>
      </c>
      <c r="AB120" s="26"/>
      <c r="AC120" s="26">
        <f t="shared" si="606"/>
        <v>0</v>
      </c>
      <c r="AD120" s="26">
        <v>200</v>
      </c>
      <c r="AE120" s="26">
        <f t="shared" si="607"/>
        <v>9802740.4953333326</v>
      </c>
      <c r="AF120" s="26"/>
      <c r="AG120" s="26">
        <f>(AF120/12*1*$D120*$F120*$G120*$I120*AG$9)+(AF120/12*11*$E120*$F120*$G120*$I120*AG$10)</f>
        <v>0</v>
      </c>
      <c r="AH120" s="26"/>
      <c r="AI120" s="26">
        <f>(AH120/12*1*$D120*$F120*$G120*$I120*AI$9)+(AH120/12*11*$E120*$F120*$G120*$I120*AI$10)</f>
        <v>0</v>
      </c>
      <c r="AJ120" s="26"/>
      <c r="AK120" s="26">
        <f t="shared" si="608"/>
        <v>0</v>
      </c>
      <c r="AL120" s="26"/>
      <c r="AM120" s="26">
        <f t="shared" si="609"/>
        <v>0</v>
      </c>
      <c r="AN120" s="26"/>
      <c r="AO120" s="26">
        <f>(AN120/12*1*$D120*$F120*$G120*$J120*AO$9)+(AN120/12*11*$E120*$F120*$G120*$J120*AO$10)</f>
        <v>0</v>
      </c>
      <c r="AP120" s="26"/>
      <c r="AQ120" s="26">
        <f>(AP120/12*1*$D120*$F120*$G120*$J120*AQ$9)+(AP120/12*11*$E120*$F120*$G120*$J120*AQ$10)</f>
        <v>0</v>
      </c>
      <c r="AR120" s="26"/>
      <c r="AS120" s="26">
        <f>(AR120/12*1*$D120*$F120*$G120*$J120*AS$9)+(AR120/12*11*$E120*$F120*$G120*$J120*AS$10)</f>
        <v>0</v>
      </c>
      <c r="AT120" s="26"/>
      <c r="AU120" s="26">
        <f>(AT120/12*1*$D120*$F120*$G120*$J120*AU$9)+(AT120/12*11*$E120*$F120*$G120*$J120*AU$10)</f>
        <v>0</v>
      </c>
      <c r="AV120" s="26"/>
      <c r="AW120" s="26">
        <f>(AV120/12*1*$D120*$F120*$G120*$I120*AW$9)+(AV120/12*11*$E120*$F120*$G120*$I120*AW$10)</f>
        <v>0</v>
      </c>
      <c r="AX120" s="26"/>
      <c r="AY120" s="26">
        <f>(AX120/12*1*$D120*$F120*$G120*$I120*AY$9)+(AX120/12*11*$E120*$F120*$G120*$I120*AY$10)</f>
        <v>0</v>
      </c>
      <c r="AZ120" s="26"/>
      <c r="BA120" s="26">
        <f>(AZ120/12*1*$D120*$F120*$G120*$J120*BA$9)+(AZ120/12*11*$E120*$F120*$G120*$J120*BA$10)</f>
        <v>0</v>
      </c>
      <c r="BB120" s="26"/>
      <c r="BC120" s="26">
        <f>(BB120/12*1*$D120*$F120*$G120*$I120*BC$9)+(BB120/12*11*$E120*$F120*$G120*$I120*BC$10)</f>
        <v>0</v>
      </c>
      <c r="BD120" s="26"/>
      <c r="BE120" s="26">
        <f>(BD120/12*1*$D120*$F120*$G120*$I120*BE$9)+(BD120/12*11*$E120*$F120*$G120*$I120*BE$10)</f>
        <v>0</v>
      </c>
      <c r="BF120" s="26"/>
      <c r="BG120" s="26">
        <f>(BF120/12*1*$D120*$F120*$G120*$I120*BG$9)+(BF120/12*11*$E120*$F120*$G120*$I120*BG$10)</f>
        <v>0</v>
      </c>
      <c r="BH120" s="26"/>
      <c r="BI120" s="26">
        <f>(BH120/12*1*$D120*$F120*$G120*$J120*BI$9)+(BH120/12*11*$E120*$F120*$G120*$J120*BI$10)</f>
        <v>0</v>
      </c>
      <c r="BJ120" s="26"/>
      <c r="BK120" s="26">
        <f>(BJ120/12*1*$D120*$F120*$G120*$I120*BK$9)+(BJ120/12*11*$E120*$F120*$G120*$I120*BK$10)</f>
        <v>0</v>
      </c>
      <c r="BL120" s="26"/>
      <c r="BM120" s="26">
        <f t="shared" si="610"/>
        <v>0</v>
      </c>
      <c r="BN120" s="30"/>
      <c r="BO120" s="26">
        <f>(BN120/12*1*$D120*$F120*$G120*$J120*BO$9)+(BN120/12*11*$E120*$F120*$G120*$J120*BO$10)</f>
        <v>0</v>
      </c>
      <c r="BP120" s="26"/>
      <c r="BQ120" s="26">
        <f t="shared" si="611"/>
        <v>0</v>
      </c>
      <c r="BR120" s="26"/>
      <c r="BS120" s="26">
        <f t="shared" si="612"/>
        <v>0</v>
      </c>
      <c r="BT120" s="26"/>
      <c r="BU120" s="26">
        <f>(BT120/12*1*$D120*$F120*$G120*$I120*BU$9)+(BT120/12*11*$E120*$F120*$G120*$I120*BU$10)</f>
        <v>0</v>
      </c>
      <c r="BV120" s="26"/>
      <c r="BW120" s="26">
        <f t="shared" si="613"/>
        <v>0</v>
      </c>
      <c r="BX120" s="26"/>
      <c r="BY120" s="26">
        <f>(BX120/12*1*$D120*$F120*$G120*$I120*BY$9)+(BX120/12*11*$E120*$F120*$G120*$I120*BY$10)</f>
        <v>0</v>
      </c>
      <c r="BZ120" s="26"/>
      <c r="CA120" s="26">
        <f>(BZ120/12*1*$D120*$F120*$G120*$I120*CA$9)+(BZ120/12*11*$E120*$F120*$G120*$I120*CA$10)</f>
        <v>0</v>
      </c>
      <c r="CB120" s="26"/>
      <c r="CC120" s="26">
        <f>(CB120/12*1*$D120*$F120*$G120*$J120*CC$9)+(CB120/12*11*$E120*$F120*$G120*$J120*CC$10)</f>
        <v>0</v>
      </c>
      <c r="CD120" s="26"/>
      <c r="CE120" s="26">
        <f>(CD120/12*1*$D120*$F120*$G120*$I120*CE$9)+(CD120/12*11*$E120*$F120*$G120*$I120*CE$10)</f>
        <v>0</v>
      </c>
      <c r="CF120" s="26"/>
      <c r="CG120" s="26">
        <f>(CF120/12*1*$D120*$F120*$G120*$J120*CG$9)+(CF120/12*11*$E120*$F120*$G120*$J120*CG$10)</f>
        <v>0</v>
      </c>
      <c r="CH120" s="26"/>
      <c r="CI120" s="26">
        <f>(CH120/12*1*$D120*$F120*$G120*$I120*CI$9)+(CH120/12*11*$E120*$F120*$G120*$I120*CI$10)</f>
        <v>0</v>
      </c>
      <c r="CJ120" s="26"/>
      <c r="CK120" s="26">
        <f>(CJ120/12*1*$D120*$F120*$G120*$I120*CK$9)+(CJ120/12*11*$E120*$F120*$G120*$I120*CK$10)</f>
        <v>0</v>
      </c>
      <c r="CL120" s="26"/>
      <c r="CM120" s="26">
        <f>(CL120/12*1*$D120*$F120*$G120*$J120*CM$9)+(CL120/12*11*$E120*$F120*$G120*$J120*CM$10)</f>
        <v>0</v>
      </c>
      <c r="CN120" s="26">
        <v>4</v>
      </c>
      <c r="CO120" s="26">
        <f t="shared" si="614"/>
        <v>179067.78375359997</v>
      </c>
      <c r="CP120" s="26"/>
      <c r="CQ120" s="26">
        <f t="shared" si="615"/>
        <v>0</v>
      </c>
      <c r="CR120" s="26"/>
      <c r="CS120" s="26">
        <f t="shared" si="616"/>
        <v>0</v>
      </c>
      <c r="CT120" s="26"/>
      <c r="CU120" s="26">
        <f>(CT120/12*1*$D120*$F120*$G120*$J120*CU$9)+(CT120/12*11*$E120*$F120*$G120*$J120*CU$10)</f>
        <v>0</v>
      </c>
      <c r="CV120" s="26"/>
      <c r="CW120" s="26">
        <f>(CV120/12*1*$D120*$F120*$G120*$J120*CW$9)+(CV120/12*11*$E120*$F120*$G120*$J120*CW$10)</f>
        <v>0</v>
      </c>
      <c r="CX120" s="26"/>
      <c r="CY120" s="26">
        <f>(CX120/12*1*$D120*$F120*$G120*$J120*CY$9)+(CX120/12*11*$E120*$F120*$G120*$J120*CY$10)</f>
        <v>0</v>
      </c>
      <c r="CZ120" s="26"/>
      <c r="DA120" s="26">
        <f>(CZ120/12*1*$D120*$F120*$G120*$I120*DA$9)+(CZ120/12*11*$E120*$F120*$G120*$I120*DA$10)</f>
        <v>0</v>
      </c>
      <c r="DB120" s="26"/>
      <c r="DC120" s="26">
        <f>(DB120/12*1*$D120*$F120*$G120*$J120*DC$9)+(DB120/12*11*$E120*$F120*$G120*$J120*DC$10)</f>
        <v>0</v>
      </c>
      <c r="DD120" s="26"/>
      <c r="DE120" s="26">
        <f>(DD120/12*1*$D120*$F120*$G120*$J120*DE$9)+(DD120/12*11*$E120*$F120*$G120*$J120*DE$10)</f>
        <v>0</v>
      </c>
      <c r="DF120" s="26"/>
      <c r="DG120" s="26">
        <f>(DF120/12*1*$D120*$F120*$G120*$I120*DG$9)+(DF120/12*11*$E120*$F120*$G120*$I120*DG$10)</f>
        <v>0</v>
      </c>
      <c r="DH120" s="26"/>
      <c r="DI120" s="26">
        <f>(DH120/12*1*$D120*$F120*$G120*$I120*DI$9)+(DH120/12*11*$E120*$F120*$G120*$I120*DI$10)</f>
        <v>0</v>
      </c>
      <c r="DJ120" s="26"/>
      <c r="DK120" s="26">
        <f>(DJ120/12*1*$D120*$F120*$G120*$J120*DK$9)+(DJ120/12*11*$E120*$F120*$G120*$J120*DK$10)</f>
        <v>0</v>
      </c>
      <c r="DL120" s="26"/>
      <c r="DM120" s="26">
        <f t="shared" si="617"/>
        <v>0</v>
      </c>
      <c r="DN120" s="26"/>
      <c r="DO120" s="26">
        <f t="shared" si="618"/>
        <v>0</v>
      </c>
      <c r="DP120" s="26"/>
      <c r="DQ120" s="26">
        <f t="shared" si="619"/>
        <v>0</v>
      </c>
      <c r="DR120" s="26"/>
      <c r="DS120" s="26">
        <f>(DR120/12*1*$D120*$F120*$G120*$L120*DS$9)+(DR120/12*11*$E120*$F120*$G120*$M120*DS$10)</f>
        <v>0</v>
      </c>
      <c r="DT120" s="27">
        <f t="shared" si="620"/>
        <v>207</v>
      </c>
      <c r="DU120" s="28">
        <f t="shared" si="620"/>
        <v>10101086.979396934</v>
      </c>
    </row>
    <row r="121" spans="1:125" ht="38.25" customHeight="1" x14ac:dyDescent="0.25">
      <c r="A121" s="31"/>
      <c r="B121" s="47">
        <v>95</v>
      </c>
      <c r="C121" s="21" t="s">
        <v>248</v>
      </c>
      <c r="D121" s="22">
        <f t="shared" si="598"/>
        <v>18150.400000000001</v>
      </c>
      <c r="E121" s="22">
        <f t="shared" si="598"/>
        <v>18790</v>
      </c>
      <c r="F121" s="29">
        <v>0.68</v>
      </c>
      <c r="G121" s="23">
        <v>1</v>
      </c>
      <c r="H121" s="24"/>
      <c r="I121" s="22">
        <v>1.4</v>
      </c>
      <c r="J121" s="22">
        <v>1.68</v>
      </c>
      <c r="K121" s="22">
        <v>2.23</v>
      </c>
      <c r="L121" s="22">
        <v>2.39</v>
      </c>
      <c r="M121" s="25">
        <v>2.57</v>
      </c>
      <c r="N121" s="26">
        <v>90</v>
      </c>
      <c r="O121" s="26">
        <f>(N121/12*1*$D121*$F121*$G121*$I121*O$9)+(N121/12*11*$E121*$F121*$G121*$I121)</f>
        <v>1618319.8415999999</v>
      </c>
      <c r="P121" s="26">
        <v>786</v>
      </c>
      <c r="Q121" s="26">
        <f>(P121/12*1*$D121*$F121*$G121*$I121*Q$9)+(P121/12*11*$E121*$F121*$G121*$I121)</f>
        <v>14133326.616640002</v>
      </c>
      <c r="R121" s="26">
        <v>0</v>
      </c>
      <c r="S121" s="26">
        <f>(R121/12*1*$D121*$F121*$G121*$I121*S$9)+(R121/12*11*$E121*$F121*$G121*$I121)</f>
        <v>0</v>
      </c>
      <c r="T121" s="26"/>
      <c r="U121" s="26">
        <f>(T121/12*1*$D121*$F121*$G121*$I121*U$9)+(T121/12*11*$E121*$F121*$G121*$I121)</f>
        <v>0</v>
      </c>
      <c r="V121" s="26">
        <v>0</v>
      </c>
      <c r="W121" s="26">
        <f>(V121/12*1*$D121*$F121*$G121*$I121*W$9)+(V121/12*11*$E121*$F121*$G121*$I121)</f>
        <v>0</v>
      </c>
      <c r="X121" s="26">
        <v>144</v>
      </c>
      <c r="Y121" s="26">
        <f>(X121/12*1*$D121*$F121*$G121*$I121*Y$9)+(X121/12*11*$E121*$F121*$G121*$I121)</f>
        <v>2589311.7465599999</v>
      </c>
      <c r="Z121" s="26">
        <v>0</v>
      </c>
      <c r="AA121" s="26">
        <f>(Z121/12*1*$D121*$F121*$G121*$I121*AA$9)+(Z121/12*11*$E121*$F121*$G121*$I121)</f>
        <v>0</v>
      </c>
      <c r="AB121" s="26">
        <v>0</v>
      </c>
      <c r="AC121" s="26">
        <f>(AB121/12*1*$D121*$F121*$G121*$I121*AC$9)+(AB121/12*11*$E121*$F121*$G121*$I121)</f>
        <v>0</v>
      </c>
      <c r="AD121" s="26"/>
      <c r="AE121" s="26">
        <f>(AD121/12*1*$D121*$F121*$G121*$I121*AE$9)+(AD121/12*11*$E121*$F121*$G121*$I121)</f>
        <v>0</v>
      </c>
      <c r="AF121" s="26">
        <v>40</v>
      </c>
      <c r="AG121" s="26">
        <f>(AF121/12*1*$D121*$F121*$G121*$I121*AG$9)+(AF121/12*11*$E121*$F121*$G121*$I121)</f>
        <v>730772.71680000005</v>
      </c>
      <c r="AH121" s="26">
        <v>18</v>
      </c>
      <c r="AI121" s="26">
        <f>(AH121/12*1*$D121*$F121*$G121*$I121*AI$9)+(AH121/12*11*$E121*$F121*$G121*$I121)</f>
        <v>322108.84204800002</v>
      </c>
      <c r="AJ121" s="26"/>
      <c r="AK121" s="26">
        <f>(AJ121/12*1*$D121*$F121*$G121*$I121*AK$9)+(AJ121/12*11*$E121*$F121*$G121*$I121)</f>
        <v>0</v>
      </c>
      <c r="AL121" s="26">
        <v>0</v>
      </c>
      <c r="AM121" s="26">
        <f>(AL121/12*1*$D121*$F121*$G121*$I121*AM$9)+(AL121/12*11*$E121*$F121*$G121*$I121)</f>
        <v>0</v>
      </c>
      <c r="AN121" s="26">
        <v>300</v>
      </c>
      <c r="AO121" s="26">
        <f>(AN121/12*1*$D121*$F121*$G121*$J121*AO$9)+(AN121/12*11*$E121*$F121*$G121*$J121)</f>
        <v>6442176.8409600006</v>
      </c>
      <c r="AP121" s="26">
        <v>170</v>
      </c>
      <c r="AQ121" s="26">
        <f>(AP121/12*1*$D121*$F121*$G121*$J121*AQ$9)+(AP121/12*11*$E121*$F121*$G121*$J121)</f>
        <v>3650566.8765439996</v>
      </c>
      <c r="AR121" s="26">
        <v>500</v>
      </c>
      <c r="AS121" s="26">
        <f>(AR121/12*1*$D121*$F121*$G121*$J121*AS$9)+(AR121/12*11*$E121*$F121*$G121*$J121)</f>
        <v>10736961.401599998</v>
      </c>
      <c r="AT121" s="26">
        <v>0</v>
      </c>
      <c r="AU121" s="26">
        <f>(AT121/12*1*$D121*$F121*$G121*$J121*AU$9)+(AT121/12*11*$E121*$F121*$G121*$J121)</f>
        <v>0</v>
      </c>
      <c r="AV121" s="26"/>
      <c r="AW121" s="26">
        <f>(AV121/12*1*$D121*$F121*$G121*$I121*AW$9)+(AV121/12*11*$E121*$F121*$G121*$I121)</f>
        <v>0</v>
      </c>
      <c r="AX121" s="26"/>
      <c r="AY121" s="26">
        <f>(AX121/12*1*$D121*$F121*$G121*$I121*AY$9)+(AX121/12*11*$E121*$F121*$G121*$I121)</f>
        <v>0</v>
      </c>
      <c r="AZ121" s="26">
        <v>100</v>
      </c>
      <c r="BA121" s="26">
        <f>(AZ121/12*1*$D121*$F121*$G121*$J121*BA$9)+(AZ121/12*11*$E121*$F121*$G121*$J121)</f>
        <v>2147392.2803200004</v>
      </c>
      <c r="BB121" s="26">
        <v>0</v>
      </c>
      <c r="BC121" s="26">
        <f>(BB121/12*1*$D121*$F121*$G121*$I121*BC$9)+(BB121/12*11*$E121*$F121*$G121*$I121)</f>
        <v>0</v>
      </c>
      <c r="BD121" s="26">
        <v>0</v>
      </c>
      <c r="BE121" s="26">
        <f>(BD121/12*1*$D121*$F121*$G121*$I121*BE$9)+(BD121/12*11*$E121*$F121*$G121*$I121)</f>
        <v>0</v>
      </c>
      <c r="BF121" s="26">
        <v>0</v>
      </c>
      <c r="BG121" s="26">
        <f>(BF121/12*1*$D121*$F121*$G121*$I121*BG$9)+(BF121/12*11*$E121*$F121*$G121*$I121)</f>
        <v>0</v>
      </c>
      <c r="BH121" s="26">
        <v>0</v>
      </c>
      <c r="BI121" s="26">
        <f>(BH121/12*1*$D121*$F121*$G121*$J121*BI$9)+(BH121/12*11*$E121*$F121*$G121*$J121)</f>
        <v>0</v>
      </c>
      <c r="BJ121" s="26">
        <v>130</v>
      </c>
      <c r="BK121" s="26">
        <f>(BJ121/12*1*$D121*$F121*$G121*$I121*BK$9)+(BJ121/12*11*$E121*$F121*$G121*$I121)</f>
        <v>2337573.1045333338</v>
      </c>
      <c r="BL121" s="26">
        <v>6</v>
      </c>
      <c r="BM121" s="26">
        <f>(BL121/12*1*$D121*$F121*$G121*$I121*BM$9)+(BL121/12*11*$E121*$F121*$G121*$I121)</f>
        <v>107369.61401600001</v>
      </c>
      <c r="BN121" s="30">
        <v>24</v>
      </c>
      <c r="BO121" s="26">
        <f>(BN121/12*1*$D121*$F121*$G121*$J121*BO$9)+(BN121/12*11*$E121*$F121*$G121*$J121)</f>
        <v>515374.14727680007</v>
      </c>
      <c r="BP121" s="26">
        <v>16</v>
      </c>
      <c r="BQ121" s="26">
        <f>(BP121/12*1*$D121*$F121*$G121*$J121*BQ$9)+(BP121/12*11*$E121*$F121*$G121*$J121)</f>
        <v>348006.23513599997</v>
      </c>
      <c r="BR121" s="26">
        <v>0</v>
      </c>
      <c r="BS121" s="26">
        <f>(BR121/12*1*$D121*$F121*$G121*$J121*BS$9)+(BR121/12*11*$E121*$F121*$G121*$J121)</f>
        <v>0</v>
      </c>
      <c r="BT121" s="26">
        <v>68</v>
      </c>
      <c r="BU121" s="26">
        <f>(BT121/12*1*$D121*$F121*$G121*$I121*BU$9)+(BT121/12*11*$E121*$F121*$G121*$I121)</f>
        <v>1209022.3968853333</v>
      </c>
      <c r="BV121" s="26">
        <v>150</v>
      </c>
      <c r="BW121" s="26">
        <f>(BV121/12*1*$D121*$F121*$G121*$I121*BW$9)+(BV121/12*11*$E121*$F121*$G121*$I121)</f>
        <v>2666961.1696000001</v>
      </c>
      <c r="BX121" s="26">
        <v>0</v>
      </c>
      <c r="BY121" s="26">
        <f>(BX121/12*1*$D121*$F121*$G121*$I121*BY$9)+(BX121/12*11*$E121*$F121*$G121*$I121)</f>
        <v>0</v>
      </c>
      <c r="BZ121" s="26">
        <v>54</v>
      </c>
      <c r="CA121" s="26">
        <f>(BZ121/12*1*$D121*$F121*$G121*$I121*CA$9)+(BZ121/12*11*$E121*$F121*$G121*$I121)</f>
        <v>956218.20537599991</v>
      </c>
      <c r="CB121" s="26">
        <v>0</v>
      </c>
      <c r="CC121" s="26">
        <f>(CB121/12*1*$D121*$F121*$G121*$J121*CC$9)+(CB121/12*11*$E121*$F121*$G121*$J121)</f>
        <v>0</v>
      </c>
      <c r="CD121" s="26"/>
      <c r="CE121" s="26">
        <f>(CD121/12*1*$D121*$F121*$G121*$I121*CE$9)+(CD121/12*11*$E121*$F121*$G121*$I121)</f>
        <v>0</v>
      </c>
      <c r="CF121" s="26"/>
      <c r="CG121" s="26">
        <f>(CF121/12*1*$D121*$F121*$G121*$J121*CG$9)+(CF121/12*11*$E121*$F121*$G121*$J121)</f>
        <v>0</v>
      </c>
      <c r="CH121" s="26">
        <v>0</v>
      </c>
      <c r="CI121" s="26">
        <f>(CH121/12*1*$D121*$F121*$G121*$I121*CI$9)+(CH121/12*11*$E121*$F121*$G121*$I121)</f>
        <v>0</v>
      </c>
      <c r="CJ121" s="26">
        <v>32</v>
      </c>
      <c r="CK121" s="26">
        <f>(CJ121/12*1*$D121*$F121*$G121*$I121*CK$9)+(CJ121/12*11*$E121*$F121*$G121*$I121)</f>
        <v>571716.38510933332</v>
      </c>
      <c r="CL121" s="26">
        <v>246</v>
      </c>
      <c r="CM121" s="26">
        <f>(CL121/12*1*$D121*$F121*$G121*$J121*CM$9)+(CL121/12*11*$E121*$F121*$G121*$J121)</f>
        <v>5248579.5817727996</v>
      </c>
      <c r="CN121" s="26">
        <v>74</v>
      </c>
      <c r="CO121" s="26">
        <f>(CN121/12*1*$D121*$F121*$G121*$J121*CO$9)+(CN121/12*11*$E121*$F121*$G121*$J121)</f>
        <v>1578841.0124032004</v>
      </c>
      <c r="CP121" s="26">
        <v>12</v>
      </c>
      <c r="CQ121" s="26">
        <f>(CP121/12*1*$D121*$F121*$G121*$I121*CQ$9)+(CP121/12*11*$E121*$F121*$G121*$I121)</f>
        <v>214307.24851200002</v>
      </c>
      <c r="CR121" s="26">
        <v>20</v>
      </c>
      <c r="CS121" s="26">
        <f>(CR121/12*1*$D121*$F121*$G121*$J121*CS$9)+(CR121/12*11*$E121*$F121*$G121*$J121)</f>
        <v>428614.49702400004</v>
      </c>
      <c r="CT121" s="26">
        <v>80</v>
      </c>
      <c r="CU121" s="26">
        <f>(CT121/12*1*$D121*$F121*$G121*$J121*CU$9)+(CT121/12*11*$E121*$F121*$G121*$J121)</f>
        <v>1714457.9880960002</v>
      </c>
      <c r="CV121" s="26">
        <v>317</v>
      </c>
      <c r="CW121" s="26">
        <f>(CV121/12*1*$D121*$F121*$G121*$J121*CW$9)+(CV121/12*11*$E121*$F121*$G121*$J121)</f>
        <v>6793539.7778304005</v>
      </c>
      <c r="CX121" s="26">
        <v>130</v>
      </c>
      <c r="CY121" s="26">
        <f>(CX121/12*1*$D121*$F121*$G121*$J121*CY$9)+(CX121/12*11*$E121*$F121*$G121*$J121)</f>
        <v>2785994.2306560003</v>
      </c>
      <c r="CZ121" s="26">
        <v>0</v>
      </c>
      <c r="DA121" s="26">
        <f>(CZ121/12*1*$D121*$F121*$G121*$I121*DA$9)+(CZ121/12*11*$E121*$F121*$G121*$I121)</f>
        <v>0</v>
      </c>
      <c r="DB121" s="26">
        <v>52</v>
      </c>
      <c r="DC121" s="26">
        <f>(DB121/12*1*$D121*$F121*$G121*$J121*DC$9)+(DB121/12*11*$E121*$F121*$G121*$J121)</f>
        <v>1114397.6922623999</v>
      </c>
      <c r="DD121" s="26">
        <v>48</v>
      </c>
      <c r="DE121" s="26">
        <f>(DD121/12*1*$D121*$F121*$G121*$J121*DE$9)+(DD121/12*11*$E121*$F121*$G121*$J121)</f>
        <v>1024113.0891264001</v>
      </c>
      <c r="DF121" s="26">
        <v>100</v>
      </c>
      <c r="DG121" s="26">
        <f>(DF121/12*1*$D121*$F121*$G121*$I121*DG$9)+(DF121/12*11*$E121*$F121*$G121*$I121)</f>
        <v>1786613.7034666669</v>
      </c>
      <c r="DH121" s="26">
        <v>20</v>
      </c>
      <c r="DI121" s="26">
        <f>(DH121/12*1*$D121*$F121*$G121*$I121*DI$9)+(DH121/12*11*$E121*$F121*$G121*$I121)</f>
        <v>357322.74069333338</v>
      </c>
      <c r="DJ121" s="26">
        <v>12</v>
      </c>
      <c r="DK121" s="26">
        <f>(DJ121/12*1*$D121*$F121*$G121*$J121*DK$9)+(DJ121/12*11*$E121*$F121*$G121*$J121)</f>
        <v>267225.18144000001</v>
      </c>
      <c r="DL121" s="26">
        <v>80</v>
      </c>
      <c r="DM121" s="26">
        <f>(DL121/12*1*$D121*$F121*$G121*$J121*DM$9)+(DL121/12*11*$E121*$F121*$G121*$J121)</f>
        <v>1767677.8649600004</v>
      </c>
      <c r="DN121" s="26">
        <v>30</v>
      </c>
      <c r="DO121" s="26">
        <f>(DN121/12*1*$D121*$F121*$G121*$J121*DO$9)+(DN121/12*11*$E121*$F121*$G121*$J121)</f>
        <v>662879.19935999997</v>
      </c>
      <c r="DP121" s="26">
        <v>36</v>
      </c>
      <c r="DQ121" s="26">
        <f>(DP121/12*1*$D121*$F121*$G121*$K121*DQ$9)+(DP121/12*11*$E121*$F121*$G121*$K121)</f>
        <v>1064128.8475200001</v>
      </c>
      <c r="DR121" s="26">
        <v>48</v>
      </c>
      <c r="DS121" s="26">
        <f>(DR121/12*1*$D121*$F121*$G121*$L121*DS$9)+(DR121/12*11*$E121*$F121*$G121*$M121)</f>
        <v>1610034.7444480001</v>
      </c>
      <c r="DT121" s="27">
        <f t="shared" si="620"/>
        <v>3933</v>
      </c>
      <c r="DU121" s="28">
        <f t="shared" si="620"/>
        <v>79501905.820576012</v>
      </c>
    </row>
    <row r="122" spans="1:125" ht="38.25" customHeight="1" x14ac:dyDescent="0.25">
      <c r="A122" s="31"/>
      <c r="B122" s="47">
        <v>96</v>
      </c>
      <c r="C122" s="21" t="s">
        <v>249</v>
      </c>
      <c r="D122" s="22">
        <f t="shared" si="598"/>
        <v>18150.400000000001</v>
      </c>
      <c r="E122" s="22">
        <f t="shared" si="598"/>
        <v>18790</v>
      </c>
      <c r="F122" s="29">
        <v>1.01</v>
      </c>
      <c r="G122" s="23">
        <v>1</v>
      </c>
      <c r="H122" s="24"/>
      <c r="I122" s="22">
        <v>1.4</v>
      </c>
      <c r="J122" s="22">
        <v>1.68</v>
      </c>
      <c r="K122" s="22">
        <v>2.23</v>
      </c>
      <c r="L122" s="22">
        <v>2.39</v>
      </c>
      <c r="M122" s="25">
        <v>2.57</v>
      </c>
      <c r="N122" s="26">
        <v>8</v>
      </c>
      <c r="O122" s="26">
        <f t="shared" ref="O122:O130" si="621">(N122/12*1*$D122*$F122*$G122*$I122*O$9)+(N122/12*11*$E122*$F122*$G122*$I122*O$10)</f>
        <v>215608.92583999998</v>
      </c>
      <c r="P122" s="26">
        <v>66</v>
      </c>
      <c r="Q122" s="26">
        <f t="shared" ref="Q122:Q130" si="622">(P122/12*1*$D122*$F122*$G122*$I122*$Q$9)+(P122/12*11*$E122*$F122*$G122*$I122*$Q$10)</f>
        <v>1778773.6381799998</v>
      </c>
      <c r="R122" s="26"/>
      <c r="S122" s="26">
        <f t="shared" ref="S122:S130" si="623">(R122/12*1*$D122*$F122*$G122*$I122*S$9)+(R122/12*11*$E122*$F122*$G122*$I122*S$10)</f>
        <v>0</v>
      </c>
      <c r="T122" s="26"/>
      <c r="U122" s="26">
        <f t="shared" ref="U122:U130" si="624">(T122/12*1*$D122*$F122*$G122*$I122*U$9)+(T122/12*11*$E122*$F122*$G122*$I122*U$10)</f>
        <v>0</v>
      </c>
      <c r="V122" s="26"/>
      <c r="W122" s="26">
        <f t="shared" ref="W122:W130" si="625">(V122/12*1*$D122*$F122*$G122*$I122*W$9)+(V122/12*11*$E122*$F122*$G122*$I122*W$10)</f>
        <v>0</v>
      </c>
      <c r="X122" s="26"/>
      <c r="Y122" s="26">
        <f t="shared" ref="Y122:Y130" si="626">(X122/12*1*$D122*$F122*$G122*$I122*Y$9)+(X122/12*11*$E122*$F122*$G122*$I122*Y$10)</f>
        <v>0</v>
      </c>
      <c r="Z122" s="26"/>
      <c r="AA122" s="26">
        <f t="shared" ref="AA122:AA130" si="627">(Z122/12*1*$D122*$F122*$G122*$I122*AA$9)+(Z122/12*11*$E122*$F122*$G122*$I122*AA$10)</f>
        <v>0</v>
      </c>
      <c r="AB122" s="26"/>
      <c r="AC122" s="26">
        <f t="shared" ref="AC122:AC130" si="628">(AB122/12*1*$D122*$F122*$G122*$I122*AC$9)+(AB122/12*11*$E122*$F122*$G122*$I122*AC$10)</f>
        <v>0</v>
      </c>
      <c r="AD122" s="26"/>
      <c r="AE122" s="26">
        <f t="shared" ref="AE122:AE130" si="629">(AD122/12*1*$D122*$F122*$G122*$I122*AE$9)+(AD122/12*11*$E122*$F122*$G122*$I122*AE$10)</f>
        <v>0</v>
      </c>
      <c r="AF122" s="26">
        <v>32</v>
      </c>
      <c r="AG122" s="26">
        <f t="shared" ref="AG122:AG130" si="630">(AF122/12*1*$D122*$F122*$G122*$I122*AG$9)+(AF122/12*11*$E122*$F122*$G122*$I122*AG$10)</f>
        <v>1063169.7074133332</v>
      </c>
      <c r="AH122" s="26"/>
      <c r="AI122" s="26">
        <f t="shared" ref="AI122:AI130" si="631">(AH122/12*1*$D122*$F122*$G122*$I122*AI$9)+(AH122/12*11*$E122*$F122*$G122*$I122*AI$10)</f>
        <v>0</v>
      </c>
      <c r="AJ122" s="26"/>
      <c r="AK122" s="26">
        <f t="shared" ref="AK122:AK130" si="632">(AJ122/12*1*$D122*$F122*$G122*$I122*AK$9)+(AJ122/12*11*$E122*$F122*$G122*$I122*AK$10)</f>
        <v>0</v>
      </c>
      <c r="AL122" s="26"/>
      <c r="AM122" s="26">
        <f t="shared" ref="AM122:AM130" si="633">(AL122/12*1*$D122*$F122*$G122*$I122*AM$9)+(AL122/12*11*$E122*$F122*$G122*$I122*AM$10)</f>
        <v>0</v>
      </c>
      <c r="AN122" s="26">
        <v>20</v>
      </c>
      <c r="AO122" s="26">
        <f t="shared" ref="AO122:AO130" si="634">(AN122/12*1*$D122*$F122*$G122*$J122*AO$9)+(AN122/12*11*$E122*$F122*$G122*$J122*AO$10)</f>
        <v>637901.82444800006</v>
      </c>
      <c r="AP122" s="26"/>
      <c r="AQ122" s="26">
        <f t="shared" ref="AQ122:AQ130" si="635">(AP122/12*1*$D122*$F122*$G122*$J122*AQ$9)+(AP122/12*11*$E122*$F122*$G122*$J122*AQ$10)</f>
        <v>0</v>
      </c>
      <c r="AR122" s="26">
        <v>24</v>
      </c>
      <c r="AS122" s="26">
        <f t="shared" ref="AS122:AS130" si="636">(AR122/12*1*$D122*$F122*$G122*$J122*AS$9)+(AR122/12*11*$E122*$F122*$G122*$J122*AS$10)</f>
        <v>765482.18933760002</v>
      </c>
      <c r="AT122" s="26"/>
      <c r="AU122" s="26">
        <f t="shared" ref="AU122:AU130" si="637">(AT122/12*1*$D122*$F122*$G122*$J122*AU$9)+(AT122/12*11*$E122*$F122*$G122*$J122*AU$10)</f>
        <v>0</v>
      </c>
      <c r="AV122" s="26"/>
      <c r="AW122" s="26">
        <f t="shared" ref="AW122:AW130" si="638">(AV122/12*1*$D122*$F122*$G122*$I122*AW$9)+(AV122/12*11*$E122*$F122*$G122*$I122*AW$10)</f>
        <v>0</v>
      </c>
      <c r="AX122" s="26"/>
      <c r="AY122" s="26">
        <f t="shared" ref="AY122:AY130" si="639">(AX122/12*1*$D122*$F122*$G122*$I122*AY$9)+(AX122/12*11*$E122*$F122*$G122*$I122*AY$10)</f>
        <v>0</v>
      </c>
      <c r="AZ122" s="26">
        <v>1</v>
      </c>
      <c r="BA122" s="26">
        <f t="shared" ref="BA122:BA130" si="640">(AZ122/12*1*$D122*$F122*$G122*$J122*BA$9)+(AZ122/12*11*$E122*$F122*$G122*$J122*BA$10)</f>
        <v>31895.091222399999</v>
      </c>
      <c r="BB122" s="26"/>
      <c r="BC122" s="26">
        <f t="shared" ref="BC122:BC130" si="641">(BB122/12*1*$D122*$F122*$G122*$I122*BC$9)+(BB122/12*11*$E122*$F122*$G122*$I122*BC$10)</f>
        <v>0</v>
      </c>
      <c r="BD122" s="26"/>
      <c r="BE122" s="26">
        <f t="shared" ref="BE122:BE130" si="642">(BD122/12*1*$D122*$F122*$G122*$I122*BE$9)+(BD122/12*11*$E122*$F122*$G122*$I122*BE$10)</f>
        <v>0</v>
      </c>
      <c r="BF122" s="26"/>
      <c r="BG122" s="26">
        <f t="shared" ref="BG122:BG130" si="643">(BF122/12*1*$D122*$F122*$G122*$I122*BG$9)+(BF122/12*11*$E122*$F122*$G122*$I122*BG$10)</f>
        <v>0</v>
      </c>
      <c r="BH122" s="26"/>
      <c r="BI122" s="26">
        <f t="shared" ref="BI122:BI130" si="644">(BH122/12*1*$D122*$F122*$G122*$J122*BI$9)+(BH122/12*11*$E122*$F122*$G122*$J122*BI$10)</f>
        <v>0</v>
      </c>
      <c r="BJ122" s="26"/>
      <c r="BK122" s="26">
        <f t="shared" ref="BK122:BK130" si="645">(BJ122/12*1*$D122*$F122*$G122*$I122*BK$9)+(BJ122/12*11*$E122*$F122*$G122*$I122*BK$10)</f>
        <v>0</v>
      </c>
      <c r="BL122" s="26"/>
      <c r="BM122" s="26">
        <f t="shared" ref="BM122:BM130" si="646">(BL122/12*1*$D122*$F122*$G122*$I122*BM$9)+(BL122/12*11*$E122*$F122*$G122*$I122*BM$10)</f>
        <v>0</v>
      </c>
      <c r="BN122" s="30"/>
      <c r="BO122" s="26">
        <f t="shared" ref="BO122:BO130" si="647">(BN122/12*1*$D122*$F122*$G122*$J122*BO$9)+(BN122/12*11*$E122*$F122*$G122*$J122*BO$10)</f>
        <v>0</v>
      </c>
      <c r="BP122" s="26"/>
      <c r="BQ122" s="26">
        <f t="shared" ref="BQ122:BQ130" si="648">(BP122/12*1*$D122*$F122*$G122*$J122*BQ$9)+(BP122/12*11*$E122*$F122*$G122*$J122*BQ$10)</f>
        <v>0</v>
      </c>
      <c r="BR122" s="26"/>
      <c r="BS122" s="26">
        <f t="shared" ref="BS122:BS130" si="649">(BR122/12*1*$D122*$F122*$G122*$J122*BS$9)+(BR122/12*11*$E122*$F122*$G122*$J122*BS$10)</f>
        <v>0</v>
      </c>
      <c r="BT122" s="26"/>
      <c r="BU122" s="26">
        <f t="shared" ref="BU122:BU130" si="650">(BT122/12*1*$D122*$F122*$G122*$I122*BU$9)+(BT122/12*11*$E122*$F122*$G122*$I122*BU$10)</f>
        <v>0</v>
      </c>
      <c r="BV122" s="26"/>
      <c r="BW122" s="26">
        <f t="shared" ref="BW122:BW130" si="651">(BV122/12*1*$D122*$F122*$G122*$I122*BW$9)+(BV122/12*11*$E122*$F122*$G122*$I122*BW$10)</f>
        <v>0</v>
      </c>
      <c r="BX122" s="26"/>
      <c r="BY122" s="26">
        <f t="shared" ref="BY122:BY130" si="652">(BX122/12*1*$D122*$F122*$G122*$I122*BY$9)+(BX122/12*11*$E122*$F122*$G122*$I122*BY$10)</f>
        <v>0</v>
      </c>
      <c r="BZ122" s="26"/>
      <c r="CA122" s="26">
        <f t="shared" ref="CA122:CA130" si="653">(BZ122/12*1*$D122*$F122*$G122*$I122*CA$9)+(BZ122/12*11*$E122*$F122*$G122*$I122*CA$10)</f>
        <v>0</v>
      </c>
      <c r="CB122" s="26"/>
      <c r="CC122" s="26">
        <f t="shared" ref="CC122:CC130" si="654">(CB122/12*1*$D122*$F122*$G122*$J122*CC$9)+(CB122/12*11*$E122*$F122*$G122*$J122*CC$10)</f>
        <v>0</v>
      </c>
      <c r="CD122" s="26"/>
      <c r="CE122" s="26">
        <f t="shared" ref="CE122:CE130" si="655">(CD122/12*1*$D122*$F122*$G122*$I122*CE$9)+(CD122/12*11*$E122*$F122*$G122*$I122*CE$10)</f>
        <v>0</v>
      </c>
      <c r="CF122" s="26"/>
      <c r="CG122" s="26">
        <f t="shared" ref="CG122:CG130" si="656">(CF122/12*1*$D122*$F122*$G122*$J122*CG$9)+(CF122/12*11*$E122*$F122*$G122*$J122*CG$10)</f>
        <v>0</v>
      </c>
      <c r="CH122" s="26"/>
      <c r="CI122" s="26">
        <f t="shared" ref="CI122:CI130" si="657">(CH122/12*1*$D122*$F122*$G122*$I122*CI$9)+(CH122/12*11*$E122*$F122*$G122*$I122*CI$10)</f>
        <v>0</v>
      </c>
      <c r="CJ122" s="26">
        <v>10</v>
      </c>
      <c r="CK122" s="26">
        <f t="shared" ref="CK122:CK130" si="658">(CJ122/12*1*$D122*$F122*$G122*$I122*CK$9)+(CJ122/12*11*$E122*$F122*$G122*$I122*CK$10)</f>
        <v>254161.39546</v>
      </c>
      <c r="CL122" s="26">
        <v>8</v>
      </c>
      <c r="CM122" s="26">
        <f t="shared" ref="CM122:CM130" si="659">(CL122/12*1*$D122*$F122*$G122*$J122*CM$9)+(CL122/12*11*$E122*$F122*$G122*$J122*CM$10)</f>
        <v>242763.03569279995</v>
      </c>
      <c r="CN122" s="26">
        <v>18</v>
      </c>
      <c r="CO122" s="26">
        <f t="shared" ref="CO122:CO130" si="660">(CN122/12*1*$D122*$F122*$G122*$J122*CO$9)+(CN122/12*11*$E122*$F122*$G122*$J122*CO$10)</f>
        <v>546216.83030879986</v>
      </c>
      <c r="CP122" s="26">
        <v>6</v>
      </c>
      <c r="CQ122" s="26">
        <f t="shared" ref="CQ122:CQ130" si="661">(CP122/12*1*$D122*$F122*$G122*$I122*CQ$9)+(CP122/12*11*$E122*$F122*$G122*$I122*CQ$10)</f>
        <v>152432.67561199996</v>
      </c>
      <c r="CR122" s="26">
        <v>20</v>
      </c>
      <c r="CS122" s="26">
        <f t="shared" ref="CS122:CS130" si="662">(CR122/12*1*$D122*$F122*$G122*$J122*CS$9)+(CR122/12*11*$E122*$F122*$G122*$J122*CS$10)</f>
        <v>609730.70244799997</v>
      </c>
      <c r="CT122" s="26"/>
      <c r="CU122" s="26">
        <f t="shared" ref="CU122:CU130" si="663">(CT122/12*1*$D122*$F122*$G122*$J122*CU$9)+(CT122/12*11*$E122*$F122*$G122*$J122*CU$10)</f>
        <v>0</v>
      </c>
      <c r="CV122" s="26"/>
      <c r="CW122" s="26">
        <f t="shared" ref="CW122:CW130" si="664">(CV122/12*1*$D122*$F122*$G122*$J122*CW$9)+(CV122/12*11*$E122*$F122*$G122*$J122*CW$10)</f>
        <v>0</v>
      </c>
      <c r="CX122" s="26">
        <v>4</v>
      </c>
      <c r="CY122" s="26">
        <f t="shared" ref="CY122:CY130" si="665">(CX122/12*1*$D122*$F122*$G122*$J122*CY$9)+(CX122/12*11*$E122*$F122*$G122*$J122*CY$10)</f>
        <v>133636.52688960001</v>
      </c>
      <c r="CZ122" s="26"/>
      <c r="DA122" s="26">
        <f t="shared" ref="DA122:DA130" si="666">(CZ122/12*1*$D122*$F122*$G122*$I122*DA$9)+(CZ122/12*11*$E122*$F122*$G122*$I122*DA$10)</f>
        <v>0</v>
      </c>
      <c r="DB122" s="26">
        <v>2</v>
      </c>
      <c r="DC122" s="26">
        <f t="shared" ref="DC122:DC130" si="667">(DB122/12*1*$D122*$F122*$G122*$J122*DC$9)+(DB122/12*11*$E122*$F122*$G122*$J122*DC$10)</f>
        <v>66818.263444800003</v>
      </c>
      <c r="DD122" s="26">
        <v>8</v>
      </c>
      <c r="DE122" s="26">
        <f t="shared" ref="DE122:DE130" si="668">(DD122/12*1*$D122*$F122*$G122*$J122*DE$9)+(DD122/12*11*$E122*$F122*$G122*$J122*DE$10)</f>
        <v>266143.80849279999</v>
      </c>
      <c r="DF122" s="26">
        <v>4</v>
      </c>
      <c r="DG122" s="26">
        <f t="shared" ref="DG122:DG130" si="669">(DF122/12*1*$D122*$F122*$G122*$I122*DG$9)+(DF122/12*11*$E122*$F122*$G122*$I122*DG$10)</f>
        <v>111406.54685066667</v>
      </c>
      <c r="DH122" s="26">
        <v>6</v>
      </c>
      <c r="DI122" s="26">
        <f t="shared" ref="DI122:DI130" si="670">(DH122/12*1*$D122*$F122*$G122*$I122*DI$9)+(DH122/12*11*$E122*$F122*$G122*$I122*DI$10)</f>
        <v>167109.82027599998</v>
      </c>
      <c r="DJ122" s="26"/>
      <c r="DK122" s="26">
        <f t="shared" ref="DK122:DK130" si="671">(DJ122/12*1*$D122*$F122*$G122*$J122*DK$9)+(DJ122/12*11*$E122*$F122*$G122*$J122*DK$10)</f>
        <v>0</v>
      </c>
      <c r="DL122" s="26"/>
      <c r="DM122" s="26">
        <f t="shared" ref="DM122:DM130" si="672">(DL122/12*1*$D122*$F122*$G122*$J122*DM$9)+(DL122/12*11*$E122*$F122*$G122*$J122*DM$10)</f>
        <v>0</v>
      </c>
      <c r="DN122" s="26"/>
      <c r="DO122" s="26">
        <f t="shared" ref="DO122:DO130" si="673">(DN122/12*1*$D122*$F122*$G122*$J122*DO$9)+(DN122/12*11*$E122*$F122*$G122*$J122*DO$10)</f>
        <v>0</v>
      </c>
      <c r="DP122" s="26"/>
      <c r="DQ122" s="26">
        <f t="shared" ref="DQ122:DQ130" si="674">(DP122/12*1*$D122*$F122*$G122*$K122*DQ$9)+(DP122/12*11*$E122*$F122*$G122*$K122*DQ$10)</f>
        <v>0</v>
      </c>
      <c r="DR122" s="26">
        <v>6</v>
      </c>
      <c r="DS122" s="26">
        <f t="shared" ref="DS122:DS130" si="675">(DR122/12*1*$D122*$F122*$G122*$L122*DS$9)+(DR122/12*11*$E122*$F122*$G122*$M122*DS$10)</f>
        <v>393883.31813299999</v>
      </c>
      <c r="DT122" s="27">
        <f t="shared" si="620"/>
        <v>243</v>
      </c>
      <c r="DU122" s="28">
        <f t="shared" si="620"/>
        <v>7437134.3000497995</v>
      </c>
    </row>
    <row r="123" spans="1:125" x14ac:dyDescent="0.25">
      <c r="A123" s="31"/>
      <c r="B123" s="47">
        <v>97</v>
      </c>
      <c r="C123" s="21" t="s">
        <v>250</v>
      </c>
      <c r="D123" s="22">
        <f t="shared" si="598"/>
        <v>18150.400000000001</v>
      </c>
      <c r="E123" s="22">
        <f t="shared" si="598"/>
        <v>18790</v>
      </c>
      <c r="F123" s="29">
        <v>0.4</v>
      </c>
      <c r="G123" s="23">
        <v>1</v>
      </c>
      <c r="H123" s="24"/>
      <c r="I123" s="22">
        <v>1.4</v>
      </c>
      <c r="J123" s="22">
        <v>1.68</v>
      </c>
      <c r="K123" s="22">
        <v>2.23</v>
      </c>
      <c r="L123" s="22">
        <v>2.39</v>
      </c>
      <c r="M123" s="25">
        <v>2.57</v>
      </c>
      <c r="N123" s="26">
        <v>0</v>
      </c>
      <c r="O123" s="26">
        <f t="shared" si="621"/>
        <v>0</v>
      </c>
      <c r="P123" s="26">
        <v>640</v>
      </c>
      <c r="Q123" s="26">
        <f t="shared" si="622"/>
        <v>6831173.8879999993</v>
      </c>
      <c r="R123" s="26">
        <v>0</v>
      </c>
      <c r="S123" s="26">
        <f t="shared" si="623"/>
        <v>0</v>
      </c>
      <c r="T123" s="26"/>
      <c r="U123" s="26">
        <f t="shared" si="624"/>
        <v>0</v>
      </c>
      <c r="V123" s="26">
        <v>0</v>
      </c>
      <c r="W123" s="26">
        <f t="shared" si="625"/>
        <v>0</v>
      </c>
      <c r="X123" s="26">
        <v>0</v>
      </c>
      <c r="Y123" s="26">
        <f t="shared" si="626"/>
        <v>0</v>
      </c>
      <c r="Z123" s="26">
        <v>0</v>
      </c>
      <c r="AA123" s="26">
        <f t="shared" si="627"/>
        <v>0</v>
      </c>
      <c r="AB123" s="26">
        <v>0</v>
      </c>
      <c r="AC123" s="26">
        <f t="shared" si="628"/>
        <v>0</v>
      </c>
      <c r="AD123" s="26"/>
      <c r="AE123" s="26">
        <f t="shared" si="629"/>
        <v>0</v>
      </c>
      <c r="AF123" s="26">
        <v>0</v>
      </c>
      <c r="AG123" s="26">
        <f t="shared" si="630"/>
        <v>0</v>
      </c>
      <c r="AH123" s="26">
        <v>0</v>
      </c>
      <c r="AI123" s="26">
        <f t="shared" si="631"/>
        <v>0</v>
      </c>
      <c r="AJ123" s="26"/>
      <c r="AK123" s="26">
        <f t="shared" si="632"/>
        <v>0</v>
      </c>
      <c r="AL123" s="26">
        <v>0</v>
      </c>
      <c r="AM123" s="26">
        <f t="shared" si="633"/>
        <v>0</v>
      </c>
      <c r="AN123" s="26"/>
      <c r="AO123" s="26">
        <f t="shared" si="634"/>
        <v>0</v>
      </c>
      <c r="AP123" s="26"/>
      <c r="AQ123" s="26">
        <f t="shared" si="635"/>
        <v>0</v>
      </c>
      <c r="AR123" s="26">
        <v>200</v>
      </c>
      <c r="AS123" s="26">
        <f t="shared" si="636"/>
        <v>2526343.8591999998</v>
      </c>
      <c r="AT123" s="26">
        <v>0</v>
      </c>
      <c r="AU123" s="26">
        <f t="shared" si="637"/>
        <v>0</v>
      </c>
      <c r="AV123" s="26"/>
      <c r="AW123" s="26">
        <f t="shared" si="638"/>
        <v>0</v>
      </c>
      <c r="AX123" s="26"/>
      <c r="AY123" s="26">
        <f t="shared" si="639"/>
        <v>0</v>
      </c>
      <c r="AZ123" s="26"/>
      <c r="BA123" s="26">
        <f t="shared" si="640"/>
        <v>0</v>
      </c>
      <c r="BB123" s="26">
        <v>0</v>
      </c>
      <c r="BC123" s="26">
        <f t="shared" si="641"/>
        <v>0</v>
      </c>
      <c r="BD123" s="26">
        <v>0</v>
      </c>
      <c r="BE123" s="26">
        <f t="shared" si="642"/>
        <v>0</v>
      </c>
      <c r="BF123" s="26">
        <v>0</v>
      </c>
      <c r="BG123" s="26">
        <f t="shared" si="643"/>
        <v>0</v>
      </c>
      <c r="BH123" s="26">
        <v>0</v>
      </c>
      <c r="BI123" s="26">
        <f t="shared" si="644"/>
        <v>0</v>
      </c>
      <c r="BJ123" s="26">
        <v>0</v>
      </c>
      <c r="BK123" s="26">
        <f t="shared" si="645"/>
        <v>0</v>
      </c>
      <c r="BL123" s="26">
        <v>0</v>
      </c>
      <c r="BM123" s="26">
        <f t="shared" si="646"/>
        <v>0</v>
      </c>
      <c r="BN123" s="30">
        <v>0</v>
      </c>
      <c r="BO123" s="26">
        <f t="shared" si="647"/>
        <v>0</v>
      </c>
      <c r="BP123" s="26"/>
      <c r="BQ123" s="26">
        <f t="shared" si="648"/>
        <v>0</v>
      </c>
      <c r="BR123" s="26">
        <v>0</v>
      </c>
      <c r="BS123" s="26">
        <f t="shared" si="649"/>
        <v>0</v>
      </c>
      <c r="BT123" s="26"/>
      <c r="BU123" s="26">
        <f t="shared" si="650"/>
        <v>0</v>
      </c>
      <c r="BV123" s="26">
        <v>28</v>
      </c>
      <c r="BW123" s="26">
        <f t="shared" si="651"/>
        <v>226404.36149333336</v>
      </c>
      <c r="BX123" s="26">
        <v>0</v>
      </c>
      <c r="BY123" s="26">
        <f t="shared" si="652"/>
        <v>0</v>
      </c>
      <c r="BZ123" s="26"/>
      <c r="CA123" s="26">
        <f t="shared" si="653"/>
        <v>0</v>
      </c>
      <c r="CB123" s="26">
        <v>0</v>
      </c>
      <c r="CC123" s="26">
        <f t="shared" si="654"/>
        <v>0</v>
      </c>
      <c r="CD123" s="26"/>
      <c r="CE123" s="26">
        <f t="shared" si="655"/>
        <v>0</v>
      </c>
      <c r="CF123" s="26"/>
      <c r="CG123" s="26">
        <f t="shared" si="656"/>
        <v>0</v>
      </c>
      <c r="CH123" s="26">
        <v>0</v>
      </c>
      <c r="CI123" s="26">
        <f t="shared" si="657"/>
        <v>0</v>
      </c>
      <c r="CJ123" s="26">
        <v>64</v>
      </c>
      <c r="CK123" s="26">
        <f t="shared" si="658"/>
        <v>644211.06175999984</v>
      </c>
      <c r="CL123" s="26">
        <v>20</v>
      </c>
      <c r="CM123" s="26">
        <f t="shared" si="659"/>
        <v>240359.44128</v>
      </c>
      <c r="CN123" s="26">
        <v>40</v>
      </c>
      <c r="CO123" s="26">
        <f t="shared" si="660"/>
        <v>480718.88256</v>
      </c>
      <c r="CP123" s="26">
        <v>22</v>
      </c>
      <c r="CQ123" s="26">
        <f t="shared" si="661"/>
        <v>221354.38042666664</v>
      </c>
      <c r="CR123" s="26">
        <v>53</v>
      </c>
      <c r="CS123" s="26">
        <f t="shared" si="662"/>
        <v>639915.39068800001</v>
      </c>
      <c r="CT123" s="26">
        <v>2</v>
      </c>
      <c r="CU123" s="26">
        <f t="shared" si="663"/>
        <v>26462.678592</v>
      </c>
      <c r="CV123" s="26"/>
      <c r="CW123" s="26">
        <f t="shared" si="664"/>
        <v>0</v>
      </c>
      <c r="CX123" s="26">
        <v>32</v>
      </c>
      <c r="CY123" s="26">
        <f t="shared" si="665"/>
        <v>423402.857472</v>
      </c>
      <c r="CZ123" s="26">
        <v>0</v>
      </c>
      <c r="DA123" s="26">
        <f t="shared" si="666"/>
        <v>0</v>
      </c>
      <c r="DB123" s="26">
        <v>50</v>
      </c>
      <c r="DC123" s="26">
        <f t="shared" si="667"/>
        <v>661566.96480000007</v>
      </c>
      <c r="DD123" s="26">
        <v>40</v>
      </c>
      <c r="DE123" s="26">
        <f t="shared" si="668"/>
        <v>527017.44256000011</v>
      </c>
      <c r="DF123" s="26">
        <v>40</v>
      </c>
      <c r="DG123" s="26">
        <f t="shared" si="669"/>
        <v>441214.04693333333</v>
      </c>
      <c r="DH123" s="26">
        <v>40</v>
      </c>
      <c r="DI123" s="26">
        <f t="shared" si="670"/>
        <v>441214.04693333333</v>
      </c>
      <c r="DJ123" s="26">
        <v>2</v>
      </c>
      <c r="DK123" s="26">
        <f t="shared" si="671"/>
        <v>34393.392319999999</v>
      </c>
      <c r="DL123" s="26">
        <v>16</v>
      </c>
      <c r="DM123" s="26">
        <f t="shared" si="672"/>
        <v>273520.86271999998</v>
      </c>
      <c r="DN123" s="26">
        <v>2</v>
      </c>
      <c r="DO123" s="26">
        <f t="shared" si="673"/>
        <v>34190.107839999997</v>
      </c>
      <c r="DP123" s="26">
        <v>8</v>
      </c>
      <c r="DQ123" s="26">
        <f t="shared" si="674"/>
        <v>182612.53541333333</v>
      </c>
      <c r="DR123" s="26">
        <v>14</v>
      </c>
      <c r="DS123" s="26">
        <f t="shared" si="675"/>
        <v>363984.58441333339</v>
      </c>
      <c r="DT123" s="27">
        <f t="shared" si="620"/>
        <v>1313</v>
      </c>
      <c r="DU123" s="28">
        <f t="shared" si="620"/>
        <v>15220060.785405334</v>
      </c>
    </row>
    <row r="124" spans="1:125" ht="36.75" customHeight="1" x14ac:dyDescent="0.25">
      <c r="A124" s="31"/>
      <c r="B124" s="47">
        <v>98</v>
      </c>
      <c r="C124" s="21" t="s">
        <v>251</v>
      </c>
      <c r="D124" s="22">
        <f t="shared" si="598"/>
        <v>18150.400000000001</v>
      </c>
      <c r="E124" s="22">
        <f t="shared" si="598"/>
        <v>18790</v>
      </c>
      <c r="F124" s="29">
        <v>1.54</v>
      </c>
      <c r="G124" s="23">
        <v>1</v>
      </c>
      <c r="H124" s="24"/>
      <c r="I124" s="22">
        <v>1.4</v>
      </c>
      <c r="J124" s="22">
        <v>1.68</v>
      </c>
      <c r="K124" s="22">
        <v>2.23</v>
      </c>
      <c r="L124" s="22">
        <v>2.39</v>
      </c>
      <c r="M124" s="25">
        <v>2.57</v>
      </c>
      <c r="N124" s="26">
        <v>2</v>
      </c>
      <c r="O124" s="26">
        <f t="shared" si="621"/>
        <v>82187.560839999991</v>
      </c>
      <c r="P124" s="26">
        <v>418</v>
      </c>
      <c r="Q124" s="26">
        <f t="shared" si="622"/>
        <v>17177200.215560004</v>
      </c>
      <c r="R124" s="26">
        <v>0</v>
      </c>
      <c r="S124" s="26">
        <f t="shared" si="623"/>
        <v>0</v>
      </c>
      <c r="T124" s="26"/>
      <c r="U124" s="26">
        <f t="shared" si="624"/>
        <v>0</v>
      </c>
      <c r="V124" s="26">
        <v>0</v>
      </c>
      <c r="W124" s="26">
        <f t="shared" si="625"/>
        <v>0</v>
      </c>
      <c r="X124" s="26">
        <v>0</v>
      </c>
      <c r="Y124" s="26">
        <f t="shared" si="626"/>
        <v>0</v>
      </c>
      <c r="Z124" s="26">
        <v>0</v>
      </c>
      <c r="AA124" s="26">
        <f t="shared" si="627"/>
        <v>0</v>
      </c>
      <c r="AB124" s="26">
        <v>0</v>
      </c>
      <c r="AC124" s="26">
        <f t="shared" si="628"/>
        <v>0</v>
      </c>
      <c r="AD124" s="26"/>
      <c r="AE124" s="26">
        <f t="shared" si="629"/>
        <v>0</v>
      </c>
      <c r="AF124" s="26">
        <v>1</v>
      </c>
      <c r="AG124" s="26">
        <f t="shared" si="630"/>
        <v>50658.457593333333</v>
      </c>
      <c r="AH124" s="26">
        <v>0</v>
      </c>
      <c r="AI124" s="26">
        <f t="shared" si="631"/>
        <v>0</v>
      </c>
      <c r="AJ124" s="26"/>
      <c r="AK124" s="26">
        <f t="shared" si="632"/>
        <v>0</v>
      </c>
      <c r="AL124" s="26">
        <v>4</v>
      </c>
      <c r="AM124" s="26">
        <f t="shared" si="633"/>
        <v>162107.06429866666</v>
      </c>
      <c r="AN124" s="26">
        <v>10</v>
      </c>
      <c r="AO124" s="26">
        <f t="shared" si="634"/>
        <v>486321.19289599999</v>
      </c>
      <c r="AP124" s="26">
        <v>0</v>
      </c>
      <c r="AQ124" s="26">
        <f t="shared" si="635"/>
        <v>0</v>
      </c>
      <c r="AR124" s="26">
        <v>116</v>
      </c>
      <c r="AS124" s="26">
        <f t="shared" si="636"/>
        <v>5641325.8375935992</v>
      </c>
      <c r="AT124" s="26">
        <v>0</v>
      </c>
      <c r="AU124" s="26">
        <f t="shared" si="637"/>
        <v>0</v>
      </c>
      <c r="AV124" s="26"/>
      <c r="AW124" s="26">
        <f t="shared" si="638"/>
        <v>0</v>
      </c>
      <c r="AX124" s="26"/>
      <c r="AY124" s="26">
        <f t="shared" si="639"/>
        <v>0</v>
      </c>
      <c r="AZ124" s="26"/>
      <c r="BA124" s="26">
        <f t="shared" si="640"/>
        <v>0</v>
      </c>
      <c r="BB124" s="26">
        <v>0</v>
      </c>
      <c r="BC124" s="26">
        <f t="shared" si="641"/>
        <v>0</v>
      </c>
      <c r="BD124" s="26">
        <v>0</v>
      </c>
      <c r="BE124" s="26">
        <f t="shared" si="642"/>
        <v>0</v>
      </c>
      <c r="BF124" s="26">
        <v>0</v>
      </c>
      <c r="BG124" s="26">
        <f t="shared" si="643"/>
        <v>0</v>
      </c>
      <c r="BH124" s="26">
        <v>0</v>
      </c>
      <c r="BI124" s="26">
        <f t="shared" si="644"/>
        <v>0</v>
      </c>
      <c r="BJ124" s="26"/>
      <c r="BK124" s="26">
        <f t="shared" si="645"/>
        <v>0</v>
      </c>
      <c r="BL124" s="26">
        <v>0</v>
      </c>
      <c r="BM124" s="26">
        <f t="shared" si="646"/>
        <v>0</v>
      </c>
      <c r="BN124" s="30">
        <v>0</v>
      </c>
      <c r="BO124" s="26">
        <f t="shared" si="647"/>
        <v>0</v>
      </c>
      <c r="BP124" s="26"/>
      <c r="BQ124" s="26">
        <f t="shared" si="648"/>
        <v>0</v>
      </c>
      <c r="BR124" s="26">
        <v>0</v>
      </c>
      <c r="BS124" s="26">
        <f t="shared" si="649"/>
        <v>0</v>
      </c>
      <c r="BT124" s="26">
        <v>0</v>
      </c>
      <c r="BU124" s="26">
        <f t="shared" si="650"/>
        <v>0</v>
      </c>
      <c r="BV124" s="26">
        <v>0</v>
      </c>
      <c r="BW124" s="26">
        <f t="shared" si="651"/>
        <v>0</v>
      </c>
      <c r="BX124" s="26">
        <v>0</v>
      </c>
      <c r="BY124" s="26">
        <f t="shared" si="652"/>
        <v>0</v>
      </c>
      <c r="BZ124" s="26">
        <v>0</v>
      </c>
      <c r="CA124" s="26">
        <f t="shared" si="653"/>
        <v>0</v>
      </c>
      <c r="CB124" s="26">
        <v>0</v>
      </c>
      <c r="CC124" s="26">
        <f t="shared" si="654"/>
        <v>0</v>
      </c>
      <c r="CD124" s="26"/>
      <c r="CE124" s="26">
        <f t="shared" si="655"/>
        <v>0</v>
      </c>
      <c r="CF124" s="26"/>
      <c r="CG124" s="26">
        <f t="shared" si="656"/>
        <v>0</v>
      </c>
      <c r="CH124" s="26">
        <v>0</v>
      </c>
      <c r="CI124" s="26">
        <f t="shared" si="657"/>
        <v>0</v>
      </c>
      <c r="CJ124" s="26">
        <v>19</v>
      </c>
      <c r="CK124" s="26">
        <f t="shared" si="658"/>
        <v>736313.11199599993</v>
      </c>
      <c r="CL124" s="26">
        <v>22</v>
      </c>
      <c r="CM124" s="26">
        <f t="shared" si="659"/>
        <v>1017922.2338207999</v>
      </c>
      <c r="CN124" s="26">
        <v>12</v>
      </c>
      <c r="CO124" s="26">
        <f t="shared" si="660"/>
        <v>555230.30935680005</v>
      </c>
      <c r="CP124" s="26">
        <v>2</v>
      </c>
      <c r="CQ124" s="26">
        <f t="shared" si="661"/>
        <v>77474.033149333321</v>
      </c>
      <c r="CR124" s="26">
        <v>10</v>
      </c>
      <c r="CS124" s="26">
        <f t="shared" si="662"/>
        <v>464844.19889599999</v>
      </c>
      <c r="CT124" s="26">
        <v>1</v>
      </c>
      <c r="CU124" s="26">
        <f t="shared" si="663"/>
        <v>50940.656289599996</v>
      </c>
      <c r="CV124" s="26">
        <v>0</v>
      </c>
      <c r="CW124" s="26">
        <f t="shared" si="664"/>
        <v>0</v>
      </c>
      <c r="CX124" s="26">
        <v>2</v>
      </c>
      <c r="CY124" s="26">
        <f t="shared" si="665"/>
        <v>101881.31257919999</v>
      </c>
      <c r="CZ124" s="26">
        <v>0</v>
      </c>
      <c r="DA124" s="26">
        <f t="shared" si="666"/>
        <v>0</v>
      </c>
      <c r="DB124" s="26"/>
      <c r="DC124" s="26">
        <f t="shared" si="667"/>
        <v>0</v>
      </c>
      <c r="DD124" s="26">
        <v>12</v>
      </c>
      <c r="DE124" s="26">
        <f t="shared" si="668"/>
        <v>608705.1461568001</v>
      </c>
      <c r="DF124" s="26">
        <v>4</v>
      </c>
      <c r="DG124" s="26">
        <f t="shared" si="669"/>
        <v>169867.40806933332</v>
      </c>
      <c r="DH124" s="26">
        <v>8</v>
      </c>
      <c r="DI124" s="26">
        <f t="shared" si="670"/>
        <v>339734.81613866665</v>
      </c>
      <c r="DJ124" s="26">
        <v>2</v>
      </c>
      <c r="DK124" s="26">
        <f t="shared" si="671"/>
        <v>132414.560432</v>
      </c>
      <c r="DL124" s="26">
        <v>4</v>
      </c>
      <c r="DM124" s="26">
        <f t="shared" si="672"/>
        <v>263263.83036799997</v>
      </c>
      <c r="DN124" s="26"/>
      <c r="DO124" s="26">
        <f t="shared" si="673"/>
        <v>0</v>
      </c>
      <c r="DP124" s="26"/>
      <c r="DQ124" s="26">
        <f t="shared" si="674"/>
        <v>0</v>
      </c>
      <c r="DR124" s="26"/>
      <c r="DS124" s="26">
        <f t="shared" si="675"/>
        <v>0</v>
      </c>
      <c r="DT124" s="27">
        <f t="shared" si="620"/>
        <v>649</v>
      </c>
      <c r="DU124" s="28">
        <f t="shared" si="620"/>
        <v>28118391.946034133</v>
      </c>
    </row>
    <row r="125" spans="1:125" ht="30" x14ac:dyDescent="0.25">
      <c r="A125" s="31"/>
      <c r="B125" s="47">
        <v>99</v>
      </c>
      <c r="C125" s="21" t="s">
        <v>252</v>
      </c>
      <c r="D125" s="22">
        <f t="shared" si="598"/>
        <v>18150.400000000001</v>
      </c>
      <c r="E125" s="22">
        <f t="shared" si="598"/>
        <v>18790</v>
      </c>
      <c r="F125" s="29">
        <v>4.13</v>
      </c>
      <c r="G125" s="23">
        <v>1</v>
      </c>
      <c r="H125" s="24"/>
      <c r="I125" s="22">
        <v>1.4</v>
      </c>
      <c r="J125" s="22">
        <v>1.68</v>
      </c>
      <c r="K125" s="22">
        <v>2.23</v>
      </c>
      <c r="L125" s="22">
        <v>2.39</v>
      </c>
      <c r="M125" s="25">
        <v>2.57</v>
      </c>
      <c r="N125" s="26"/>
      <c r="O125" s="26">
        <f t="shared" si="621"/>
        <v>0</v>
      </c>
      <c r="P125" s="34">
        <v>50</v>
      </c>
      <c r="Q125" s="26">
        <f t="shared" si="622"/>
        <v>5510302.374499999</v>
      </c>
      <c r="R125" s="26">
        <v>0</v>
      </c>
      <c r="S125" s="26">
        <f t="shared" si="623"/>
        <v>0</v>
      </c>
      <c r="T125" s="26"/>
      <c r="U125" s="26">
        <f t="shared" si="624"/>
        <v>0</v>
      </c>
      <c r="V125" s="26">
        <v>0</v>
      </c>
      <c r="W125" s="26">
        <f t="shared" si="625"/>
        <v>0</v>
      </c>
      <c r="X125" s="26">
        <v>0</v>
      </c>
      <c r="Y125" s="26">
        <f t="shared" si="626"/>
        <v>0</v>
      </c>
      <c r="Z125" s="26">
        <v>0</v>
      </c>
      <c r="AA125" s="26">
        <f t="shared" si="627"/>
        <v>0</v>
      </c>
      <c r="AB125" s="26">
        <v>0</v>
      </c>
      <c r="AC125" s="26">
        <f t="shared" si="628"/>
        <v>0</v>
      </c>
      <c r="AD125" s="26"/>
      <c r="AE125" s="26">
        <f t="shared" si="629"/>
        <v>0</v>
      </c>
      <c r="AF125" s="26">
        <v>0</v>
      </c>
      <c r="AG125" s="26">
        <f t="shared" si="630"/>
        <v>0</v>
      </c>
      <c r="AH125" s="26">
        <v>0</v>
      </c>
      <c r="AI125" s="26">
        <f t="shared" si="631"/>
        <v>0</v>
      </c>
      <c r="AJ125" s="26"/>
      <c r="AK125" s="26">
        <f t="shared" si="632"/>
        <v>0</v>
      </c>
      <c r="AL125" s="26">
        <v>0</v>
      </c>
      <c r="AM125" s="26">
        <f t="shared" si="633"/>
        <v>0</v>
      </c>
      <c r="AN125" s="26">
        <v>0</v>
      </c>
      <c r="AO125" s="26">
        <f t="shared" si="634"/>
        <v>0</v>
      </c>
      <c r="AP125" s="26">
        <v>0</v>
      </c>
      <c r="AQ125" s="26">
        <f t="shared" si="635"/>
        <v>0</v>
      </c>
      <c r="AR125" s="26">
        <v>28</v>
      </c>
      <c r="AS125" s="26">
        <f t="shared" si="636"/>
        <v>3651830.0484735998</v>
      </c>
      <c r="AT125" s="26">
        <v>0</v>
      </c>
      <c r="AU125" s="26">
        <f t="shared" si="637"/>
        <v>0</v>
      </c>
      <c r="AV125" s="26"/>
      <c r="AW125" s="26">
        <f t="shared" si="638"/>
        <v>0</v>
      </c>
      <c r="AX125" s="26"/>
      <c r="AY125" s="26">
        <f t="shared" si="639"/>
        <v>0</v>
      </c>
      <c r="AZ125" s="26">
        <v>0</v>
      </c>
      <c r="BA125" s="26">
        <f t="shared" si="640"/>
        <v>0</v>
      </c>
      <c r="BB125" s="26">
        <v>0</v>
      </c>
      <c r="BC125" s="26">
        <f t="shared" si="641"/>
        <v>0</v>
      </c>
      <c r="BD125" s="26">
        <v>0</v>
      </c>
      <c r="BE125" s="26">
        <f t="shared" si="642"/>
        <v>0</v>
      </c>
      <c r="BF125" s="26">
        <v>0</v>
      </c>
      <c r="BG125" s="26">
        <f t="shared" si="643"/>
        <v>0</v>
      </c>
      <c r="BH125" s="26">
        <v>0</v>
      </c>
      <c r="BI125" s="26">
        <f t="shared" si="644"/>
        <v>0</v>
      </c>
      <c r="BJ125" s="26">
        <v>0</v>
      </c>
      <c r="BK125" s="26">
        <f t="shared" si="645"/>
        <v>0</v>
      </c>
      <c r="BL125" s="26">
        <v>0</v>
      </c>
      <c r="BM125" s="26">
        <f t="shared" si="646"/>
        <v>0</v>
      </c>
      <c r="BN125" s="30">
        <v>0</v>
      </c>
      <c r="BO125" s="26">
        <f t="shared" si="647"/>
        <v>0</v>
      </c>
      <c r="BP125" s="26">
        <v>0</v>
      </c>
      <c r="BQ125" s="26">
        <f t="shared" si="648"/>
        <v>0</v>
      </c>
      <c r="BR125" s="26">
        <v>0</v>
      </c>
      <c r="BS125" s="26">
        <f t="shared" si="649"/>
        <v>0</v>
      </c>
      <c r="BT125" s="26">
        <v>0</v>
      </c>
      <c r="BU125" s="26">
        <f t="shared" si="650"/>
        <v>0</v>
      </c>
      <c r="BV125" s="26">
        <v>0</v>
      </c>
      <c r="BW125" s="26">
        <f t="shared" si="651"/>
        <v>0</v>
      </c>
      <c r="BX125" s="26">
        <v>0</v>
      </c>
      <c r="BY125" s="26">
        <f t="shared" si="652"/>
        <v>0</v>
      </c>
      <c r="BZ125" s="26">
        <v>0</v>
      </c>
      <c r="CA125" s="26">
        <f t="shared" si="653"/>
        <v>0</v>
      </c>
      <c r="CB125" s="26">
        <v>0</v>
      </c>
      <c r="CC125" s="26">
        <f t="shared" si="654"/>
        <v>0</v>
      </c>
      <c r="CD125" s="26"/>
      <c r="CE125" s="26">
        <f t="shared" si="655"/>
        <v>0</v>
      </c>
      <c r="CF125" s="26"/>
      <c r="CG125" s="26">
        <f t="shared" si="656"/>
        <v>0</v>
      </c>
      <c r="CH125" s="26">
        <v>0</v>
      </c>
      <c r="CI125" s="26">
        <f t="shared" si="657"/>
        <v>0</v>
      </c>
      <c r="CJ125" s="26">
        <v>0</v>
      </c>
      <c r="CK125" s="26">
        <f t="shared" si="658"/>
        <v>0</v>
      </c>
      <c r="CL125" s="26"/>
      <c r="CM125" s="26">
        <f t="shared" si="659"/>
        <v>0</v>
      </c>
      <c r="CN125" s="26"/>
      <c r="CO125" s="26">
        <f t="shared" si="660"/>
        <v>0</v>
      </c>
      <c r="CP125" s="26"/>
      <c r="CQ125" s="26">
        <f t="shared" si="661"/>
        <v>0</v>
      </c>
      <c r="CR125" s="26">
        <v>2</v>
      </c>
      <c r="CS125" s="26">
        <f t="shared" si="662"/>
        <v>249325.52486239994</v>
      </c>
      <c r="CT125" s="26">
        <v>0</v>
      </c>
      <c r="CU125" s="26">
        <f t="shared" si="663"/>
        <v>0</v>
      </c>
      <c r="CV125" s="26">
        <v>0</v>
      </c>
      <c r="CW125" s="26">
        <f t="shared" si="664"/>
        <v>0</v>
      </c>
      <c r="CX125" s="26">
        <v>0</v>
      </c>
      <c r="CY125" s="26">
        <f t="shared" si="665"/>
        <v>0</v>
      </c>
      <c r="CZ125" s="26">
        <v>0</v>
      </c>
      <c r="DA125" s="26">
        <f t="shared" si="666"/>
        <v>0</v>
      </c>
      <c r="DB125" s="26">
        <v>44</v>
      </c>
      <c r="DC125" s="26">
        <f t="shared" si="667"/>
        <v>6010997.4421728002</v>
      </c>
      <c r="DD125" s="26">
        <v>7</v>
      </c>
      <c r="DE125" s="26">
        <f t="shared" si="668"/>
        <v>952254.64152559999</v>
      </c>
      <c r="DF125" s="26">
        <v>0</v>
      </c>
      <c r="DG125" s="26">
        <f t="shared" si="669"/>
        <v>0</v>
      </c>
      <c r="DH125" s="26"/>
      <c r="DI125" s="26">
        <f t="shared" si="670"/>
        <v>0</v>
      </c>
      <c r="DJ125" s="26">
        <v>0</v>
      </c>
      <c r="DK125" s="26">
        <f t="shared" si="671"/>
        <v>0</v>
      </c>
      <c r="DL125" s="26">
        <v>0</v>
      </c>
      <c r="DM125" s="26">
        <f t="shared" si="672"/>
        <v>0</v>
      </c>
      <c r="DN125" s="26">
        <v>0</v>
      </c>
      <c r="DO125" s="26">
        <f t="shared" si="673"/>
        <v>0</v>
      </c>
      <c r="DP125" s="26">
        <v>0</v>
      </c>
      <c r="DQ125" s="26">
        <f t="shared" si="674"/>
        <v>0</v>
      </c>
      <c r="DR125" s="26">
        <v>0</v>
      </c>
      <c r="DS125" s="26">
        <f t="shared" si="675"/>
        <v>0</v>
      </c>
      <c r="DT125" s="27">
        <f t="shared" si="620"/>
        <v>131</v>
      </c>
      <c r="DU125" s="28">
        <f t="shared" si="620"/>
        <v>16374710.0315344</v>
      </c>
    </row>
    <row r="126" spans="1:125" ht="30" x14ac:dyDescent="0.25">
      <c r="A126" s="31"/>
      <c r="B126" s="47">
        <v>100</v>
      </c>
      <c r="C126" s="21" t="s">
        <v>253</v>
      </c>
      <c r="D126" s="22">
        <f t="shared" si="598"/>
        <v>18150.400000000001</v>
      </c>
      <c r="E126" s="22">
        <f t="shared" si="598"/>
        <v>18790</v>
      </c>
      <c r="F126" s="29">
        <v>5.82</v>
      </c>
      <c r="G126" s="23">
        <v>1</v>
      </c>
      <c r="H126" s="24"/>
      <c r="I126" s="22">
        <v>1.4</v>
      </c>
      <c r="J126" s="22">
        <v>1.68</v>
      </c>
      <c r="K126" s="22">
        <v>2.23</v>
      </c>
      <c r="L126" s="22">
        <v>2.39</v>
      </c>
      <c r="M126" s="25">
        <v>2.57</v>
      </c>
      <c r="N126" s="26"/>
      <c r="O126" s="26">
        <f t="shared" si="621"/>
        <v>0</v>
      </c>
      <c r="P126" s="26">
        <v>480</v>
      </c>
      <c r="Q126" s="26">
        <f t="shared" si="622"/>
        <v>74545185.0528</v>
      </c>
      <c r="R126" s="26">
        <v>0</v>
      </c>
      <c r="S126" s="26">
        <f t="shared" si="623"/>
        <v>0</v>
      </c>
      <c r="T126" s="26"/>
      <c r="U126" s="26">
        <f t="shared" si="624"/>
        <v>0</v>
      </c>
      <c r="V126" s="26">
        <v>0</v>
      </c>
      <c r="W126" s="26">
        <f t="shared" si="625"/>
        <v>0</v>
      </c>
      <c r="X126" s="26">
        <v>0</v>
      </c>
      <c r="Y126" s="26">
        <f t="shared" si="626"/>
        <v>0</v>
      </c>
      <c r="Z126" s="26">
        <v>0</v>
      </c>
      <c r="AA126" s="26">
        <f t="shared" si="627"/>
        <v>0</v>
      </c>
      <c r="AB126" s="26">
        <v>0</v>
      </c>
      <c r="AC126" s="26">
        <f t="shared" si="628"/>
        <v>0</v>
      </c>
      <c r="AD126" s="26"/>
      <c r="AE126" s="26">
        <f t="shared" si="629"/>
        <v>0</v>
      </c>
      <c r="AF126" s="26"/>
      <c r="AG126" s="26">
        <f t="shared" si="630"/>
        <v>0</v>
      </c>
      <c r="AH126" s="26">
        <v>0</v>
      </c>
      <c r="AI126" s="26">
        <f t="shared" si="631"/>
        <v>0</v>
      </c>
      <c r="AJ126" s="26"/>
      <c r="AK126" s="26">
        <f t="shared" si="632"/>
        <v>0</v>
      </c>
      <c r="AL126" s="26">
        <v>0</v>
      </c>
      <c r="AM126" s="26">
        <f t="shared" si="633"/>
        <v>0</v>
      </c>
      <c r="AN126" s="26">
        <v>0</v>
      </c>
      <c r="AO126" s="26">
        <f t="shared" si="634"/>
        <v>0</v>
      </c>
      <c r="AP126" s="26">
        <v>0</v>
      </c>
      <c r="AQ126" s="26">
        <f t="shared" si="635"/>
        <v>0</v>
      </c>
      <c r="AR126" s="26">
        <v>54</v>
      </c>
      <c r="AS126" s="26">
        <f t="shared" si="636"/>
        <v>9924741.8508672006</v>
      </c>
      <c r="AT126" s="26">
        <v>0</v>
      </c>
      <c r="AU126" s="26">
        <f t="shared" si="637"/>
        <v>0</v>
      </c>
      <c r="AV126" s="26"/>
      <c r="AW126" s="26">
        <f t="shared" si="638"/>
        <v>0</v>
      </c>
      <c r="AX126" s="26"/>
      <c r="AY126" s="26">
        <f t="shared" si="639"/>
        <v>0</v>
      </c>
      <c r="AZ126" s="26">
        <v>0</v>
      </c>
      <c r="BA126" s="26">
        <f t="shared" si="640"/>
        <v>0</v>
      </c>
      <c r="BB126" s="26">
        <v>0</v>
      </c>
      <c r="BC126" s="26">
        <f t="shared" si="641"/>
        <v>0</v>
      </c>
      <c r="BD126" s="26">
        <v>0</v>
      </c>
      <c r="BE126" s="26">
        <f t="shared" si="642"/>
        <v>0</v>
      </c>
      <c r="BF126" s="26">
        <v>0</v>
      </c>
      <c r="BG126" s="26">
        <f t="shared" si="643"/>
        <v>0</v>
      </c>
      <c r="BH126" s="26">
        <v>0</v>
      </c>
      <c r="BI126" s="26">
        <f t="shared" si="644"/>
        <v>0</v>
      </c>
      <c r="BJ126" s="26">
        <v>0</v>
      </c>
      <c r="BK126" s="26">
        <f t="shared" si="645"/>
        <v>0</v>
      </c>
      <c r="BL126" s="26">
        <v>0</v>
      </c>
      <c r="BM126" s="26">
        <f t="shared" si="646"/>
        <v>0</v>
      </c>
      <c r="BN126" s="30">
        <v>0</v>
      </c>
      <c r="BO126" s="26">
        <f t="shared" si="647"/>
        <v>0</v>
      </c>
      <c r="BP126" s="26">
        <v>0</v>
      </c>
      <c r="BQ126" s="26">
        <f t="shared" si="648"/>
        <v>0</v>
      </c>
      <c r="BR126" s="26">
        <v>0</v>
      </c>
      <c r="BS126" s="26">
        <f t="shared" si="649"/>
        <v>0</v>
      </c>
      <c r="BT126" s="26">
        <v>0</v>
      </c>
      <c r="BU126" s="26">
        <f t="shared" si="650"/>
        <v>0</v>
      </c>
      <c r="BV126" s="26">
        <v>0</v>
      </c>
      <c r="BW126" s="26">
        <f t="shared" si="651"/>
        <v>0</v>
      </c>
      <c r="BX126" s="26">
        <v>0</v>
      </c>
      <c r="BY126" s="26">
        <f t="shared" si="652"/>
        <v>0</v>
      </c>
      <c r="BZ126" s="26">
        <v>0</v>
      </c>
      <c r="CA126" s="26">
        <f t="shared" si="653"/>
        <v>0</v>
      </c>
      <c r="CB126" s="26">
        <v>0</v>
      </c>
      <c r="CC126" s="26">
        <f t="shared" si="654"/>
        <v>0</v>
      </c>
      <c r="CD126" s="26"/>
      <c r="CE126" s="26">
        <f t="shared" si="655"/>
        <v>0</v>
      </c>
      <c r="CF126" s="26"/>
      <c r="CG126" s="26">
        <f t="shared" si="656"/>
        <v>0</v>
      </c>
      <c r="CH126" s="26">
        <v>0</v>
      </c>
      <c r="CI126" s="26">
        <f t="shared" si="657"/>
        <v>0</v>
      </c>
      <c r="CJ126" s="26">
        <v>0</v>
      </c>
      <c r="CK126" s="26">
        <f t="shared" si="658"/>
        <v>0</v>
      </c>
      <c r="CL126" s="26">
        <v>2</v>
      </c>
      <c r="CM126" s="26">
        <f t="shared" si="659"/>
        <v>349722.98706239997</v>
      </c>
      <c r="CN126" s="26">
        <v>6</v>
      </c>
      <c r="CO126" s="26">
        <f t="shared" si="660"/>
        <v>1049168.9611871999</v>
      </c>
      <c r="CP126" s="26">
        <v>0</v>
      </c>
      <c r="CQ126" s="26">
        <f t="shared" si="661"/>
        <v>0</v>
      </c>
      <c r="CR126" s="26">
        <v>6</v>
      </c>
      <c r="CS126" s="26">
        <f t="shared" si="662"/>
        <v>1054049.3133407999</v>
      </c>
      <c r="CT126" s="26">
        <v>0</v>
      </c>
      <c r="CU126" s="26">
        <f t="shared" si="663"/>
        <v>0</v>
      </c>
      <c r="CV126" s="26">
        <v>0</v>
      </c>
      <c r="CW126" s="26">
        <f t="shared" si="664"/>
        <v>0</v>
      </c>
      <c r="CX126" s="26">
        <v>0</v>
      </c>
      <c r="CY126" s="26">
        <f t="shared" si="665"/>
        <v>0</v>
      </c>
      <c r="CZ126" s="26">
        <v>0</v>
      </c>
      <c r="DA126" s="26">
        <f t="shared" si="666"/>
        <v>0</v>
      </c>
      <c r="DB126" s="26">
        <v>0</v>
      </c>
      <c r="DC126" s="26">
        <f t="shared" si="667"/>
        <v>0</v>
      </c>
      <c r="DD126" s="26"/>
      <c r="DE126" s="26">
        <f t="shared" si="668"/>
        <v>0</v>
      </c>
      <c r="DF126" s="26">
        <v>1</v>
      </c>
      <c r="DG126" s="26">
        <f t="shared" si="669"/>
        <v>160491.60957199999</v>
      </c>
      <c r="DH126" s="26"/>
      <c r="DI126" s="26">
        <f t="shared" si="670"/>
        <v>0</v>
      </c>
      <c r="DJ126" s="26">
        <v>0</v>
      </c>
      <c r="DK126" s="26">
        <f t="shared" si="671"/>
        <v>0</v>
      </c>
      <c r="DL126" s="26">
        <v>0</v>
      </c>
      <c r="DM126" s="26">
        <f t="shared" si="672"/>
        <v>0</v>
      </c>
      <c r="DN126" s="26">
        <v>0</v>
      </c>
      <c r="DO126" s="26">
        <f t="shared" si="673"/>
        <v>0</v>
      </c>
      <c r="DP126" s="26">
        <v>0</v>
      </c>
      <c r="DQ126" s="26">
        <f t="shared" si="674"/>
        <v>0</v>
      </c>
      <c r="DR126" s="26">
        <v>0</v>
      </c>
      <c r="DS126" s="26">
        <f t="shared" si="675"/>
        <v>0</v>
      </c>
      <c r="DT126" s="27">
        <f t="shared" si="620"/>
        <v>549</v>
      </c>
      <c r="DU126" s="28">
        <f t="shared" si="620"/>
        <v>87083359.774829581</v>
      </c>
    </row>
    <row r="127" spans="1:125" ht="36" customHeight="1" x14ac:dyDescent="0.25">
      <c r="A127" s="31"/>
      <c r="B127" s="47">
        <v>101</v>
      </c>
      <c r="C127" s="21" t="s">
        <v>254</v>
      </c>
      <c r="D127" s="22">
        <f t="shared" ref="D127:E142" si="676">D126</f>
        <v>18150.400000000001</v>
      </c>
      <c r="E127" s="22">
        <f t="shared" si="676"/>
        <v>18790</v>
      </c>
      <c r="F127" s="29">
        <v>1.41</v>
      </c>
      <c r="G127" s="23">
        <v>1</v>
      </c>
      <c r="H127" s="24"/>
      <c r="I127" s="22">
        <v>1.4</v>
      </c>
      <c r="J127" s="22">
        <v>1.68</v>
      </c>
      <c r="K127" s="22">
        <v>2.23</v>
      </c>
      <c r="L127" s="22">
        <v>2.39</v>
      </c>
      <c r="M127" s="25">
        <v>2.57</v>
      </c>
      <c r="N127" s="26"/>
      <c r="O127" s="26">
        <f t="shared" si="621"/>
        <v>0</v>
      </c>
      <c r="P127" s="26">
        <v>40</v>
      </c>
      <c r="Q127" s="26">
        <f t="shared" si="622"/>
        <v>1504992.9972000001</v>
      </c>
      <c r="R127" s="26"/>
      <c r="S127" s="26">
        <f t="shared" si="623"/>
        <v>0</v>
      </c>
      <c r="T127" s="26"/>
      <c r="U127" s="26">
        <f t="shared" si="624"/>
        <v>0</v>
      </c>
      <c r="V127" s="26"/>
      <c r="W127" s="26">
        <f t="shared" si="625"/>
        <v>0</v>
      </c>
      <c r="X127" s="26"/>
      <c r="Y127" s="26">
        <f t="shared" si="626"/>
        <v>0</v>
      </c>
      <c r="Z127" s="26"/>
      <c r="AA127" s="26">
        <f t="shared" si="627"/>
        <v>0</v>
      </c>
      <c r="AB127" s="26"/>
      <c r="AC127" s="26">
        <f t="shared" si="628"/>
        <v>0</v>
      </c>
      <c r="AD127" s="26"/>
      <c r="AE127" s="26">
        <f t="shared" si="629"/>
        <v>0</v>
      </c>
      <c r="AF127" s="26">
        <v>4</v>
      </c>
      <c r="AG127" s="26">
        <f t="shared" si="630"/>
        <v>185528.37715999997</v>
      </c>
      <c r="AH127" s="26"/>
      <c r="AI127" s="26">
        <f t="shared" si="631"/>
        <v>0</v>
      </c>
      <c r="AJ127" s="26"/>
      <c r="AK127" s="26">
        <f t="shared" si="632"/>
        <v>0</v>
      </c>
      <c r="AL127" s="26"/>
      <c r="AM127" s="26">
        <f t="shared" si="633"/>
        <v>0</v>
      </c>
      <c r="AN127" s="26"/>
      <c r="AO127" s="26">
        <f t="shared" si="634"/>
        <v>0</v>
      </c>
      <c r="AP127" s="26"/>
      <c r="AQ127" s="26">
        <f t="shared" si="635"/>
        <v>0</v>
      </c>
      <c r="AR127" s="26">
        <v>2</v>
      </c>
      <c r="AS127" s="26">
        <f t="shared" si="636"/>
        <v>89053.621036799974</v>
      </c>
      <c r="AT127" s="26"/>
      <c r="AU127" s="26">
        <f t="shared" si="637"/>
        <v>0</v>
      </c>
      <c r="AV127" s="26"/>
      <c r="AW127" s="26">
        <f t="shared" si="638"/>
        <v>0</v>
      </c>
      <c r="AX127" s="26"/>
      <c r="AY127" s="26">
        <f t="shared" si="639"/>
        <v>0</v>
      </c>
      <c r="AZ127" s="26"/>
      <c r="BA127" s="26">
        <f t="shared" si="640"/>
        <v>0</v>
      </c>
      <c r="BB127" s="26"/>
      <c r="BC127" s="26">
        <f t="shared" si="641"/>
        <v>0</v>
      </c>
      <c r="BD127" s="26"/>
      <c r="BE127" s="26">
        <f t="shared" si="642"/>
        <v>0</v>
      </c>
      <c r="BF127" s="26"/>
      <c r="BG127" s="26">
        <f t="shared" si="643"/>
        <v>0</v>
      </c>
      <c r="BH127" s="26"/>
      <c r="BI127" s="26">
        <f t="shared" si="644"/>
        <v>0</v>
      </c>
      <c r="BJ127" s="26"/>
      <c r="BK127" s="26">
        <f t="shared" si="645"/>
        <v>0</v>
      </c>
      <c r="BL127" s="26"/>
      <c r="BM127" s="26">
        <f t="shared" si="646"/>
        <v>0</v>
      </c>
      <c r="BN127" s="30"/>
      <c r="BO127" s="26">
        <f t="shared" si="647"/>
        <v>0</v>
      </c>
      <c r="BP127" s="26"/>
      <c r="BQ127" s="26">
        <f t="shared" si="648"/>
        <v>0</v>
      </c>
      <c r="BR127" s="26"/>
      <c r="BS127" s="26">
        <f t="shared" si="649"/>
        <v>0</v>
      </c>
      <c r="BT127" s="26"/>
      <c r="BU127" s="26">
        <f t="shared" si="650"/>
        <v>0</v>
      </c>
      <c r="BV127" s="26"/>
      <c r="BW127" s="26">
        <f t="shared" si="651"/>
        <v>0</v>
      </c>
      <c r="BX127" s="26"/>
      <c r="BY127" s="26">
        <f t="shared" si="652"/>
        <v>0</v>
      </c>
      <c r="BZ127" s="26"/>
      <c r="CA127" s="26">
        <f t="shared" si="653"/>
        <v>0</v>
      </c>
      <c r="CB127" s="26"/>
      <c r="CC127" s="26">
        <f t="shared" si="654"/>
        <v>0</v>
      </c>
      <c r="CD127" s="26"/>
      <c r="CE127" s="26">
        <f t="shared" si="655"/>
        <v>0</v>
      </c>
      <c r="CF127" s="26"/>
      <c r="CG127" s="26">
        <f t="shared" si="656"/>
        <v>0</v>
      </c>
      <c r="CH127" s="26"/>
      <c r="CI127" s="26">
        <f t="shared" si="657"/>
        <v>0</v>
      </c>
      <c r="CJ127" s="26"/>
      <c r="CK127" s="26">
        <f t="shared" si="658"/>
        <v>0</v>
      </c>
      <c r="CL127" s="26"/>
      <c r="CM127" s="26">
        <f t="shared" si="659"/>
        <v>0</v>
      </c>
      <c r="CN127" s="26"/>
      <c r="CO127" s="26">
        <f t="shared" si="660"/>
        <v>0</v>
      </c>
      <c r="CP127" s="26"/>
      <c r="CQ127" s="26">
        <f t="shared" si="661"/>
        <v>0</v>
      </c>
      <c r="CR127" s="26"/>
      <c r="CS127" s="26">
        <f t="shared" si="662"/>
        <v>0</v>
      </c>
      <c r="CT127" s="26"/>
      <c r="CU127" s="26">
        <f t="shared" si="663"/>
        <v>0</v>
      </c>
      <c r="CV127" s="26"/>
      <c r="CW127" s="26">
        <f t="shared" si="664"/>
        <v>0</v>
      </c>
      <c r="CX127" s="26">
        <v>0</v>
      </c>
      <c r="CY127" s="26">
        <f t="shared" si="665"/>
        <v>0</v>
      </c>
      <c r="CZ127" s="26"/>
      <c r="DA127" s="26">
        <f t="shared" si="666"/>
        <v>0</v>
      </c>
      <c r="DB127" s="26"/>
      <c r="DC127" s="26">
        <f t="shared" si="667"/>
        <v>0</v>
      </c>
      <c r="DD127" s="26"/>
      <c r="DE127" s="26">
        <f t="shared" si="668"/>
        <v>0</v>
      </c>
      <c r="DF127" s="26"/>
      <c r="DG127" s="26">
        <f t="shared" si="669"/>
        <v>0</v>
      </c>
      <c r="DH127" s="26"/>
      <c r="DI127" s="26">
        <f t="shared" si="670"/>
        <v>0</v>
      </c>
      <c r="DJ127" s="26"/>
      <c r="DK127" s="26">
        <f t="shared" si="671"/>
        <v>0</v>
      </c>
      <c r="DL127" s="26"/>
      <c r="DM127" s="26">
        <f t="shared" si="672"/>
        <v>0</v>
      </c>
      <c r="DN127" s="26"/>
      <c r="DO127" s="26">
        <f t="shared" si="673"/>
        <v>0</v>
      </c>
      <c r="DP127" s="26"/>
      <c r="DQ127" s="26">
        <f t="shared" si="674"/>
        <v>0</v>
      </c>
      <c r="DR127" s="26"/>
      <c r="DS127" s="26">
        <f t="shared" si="675"/>
        <v>0</v>
      </c>
      <c r="DT127" s="27">
        <f t="shared" si="620"/>
        <v>46</v>
      </c>
      <c r="DU127" s="28">
        <f t="shared" si="620"/>
        <v>1779574.9953967999</v>
      </c>
    </row>
    <row r="128" spans="1:125" ht="30" x14ac:dyDescent="0.25">
      <c r="A128" s="31"/>
      <c r="B128" s="47">
        <v>102</v>
      </c>
      <c r="C128" s="21" t="s">
        <v>255</v>
      </c>
      <c r="D128" s="22">
        <f t="shared" si="676"/>
        <v>18150.400000000001</v>
      </c>
      <c r="E128" s="22">
        <f t="shared" si="676"/>
        <v>18790</v>
      </c>
      <c r="F128" s="29">
        <v>2.19</v>
      </c>
      <c r="G128" s="23">
        <v>1</v>
      </c>
      <c r="H128" s="24"/>
      <c r="I128" s="22">
        <v>1.4</v>
      </c>
      <c r="J128" s="22">
        <v>1.68</v>
      </c>
      <c r="K128" s="22">
        <v>2.23</v>
      </c>
      <c r="L128" s="22">
        <v>2.39</v>
      </c>
      <c r="M128" s="25">
        <v>2.57</v>
      </c>
      <c r="N128" s="26">
        <v>62</v>
      </c>
      <c r="O128" s="26">
        <f t="shared" si="621"/>
        <v>3623190.58794</v>
      </c>
      <c r="P128" s="26">
        <v>125</v>
      </c>
      <c r="Q128" s="26">
        <f t="shared" si="622"/>
        <v>7304819.7337499987</v>
      </c>
      <c r="R128" s="26">
        <v>0</v>
      </c>
      <c r="S128" s="26">
        <f t="shared" si="623"/>
        <v>0</v>
      </c>
      <c r="T128" s="26"/>
      <c r="U128" s="26">
        <f t="shared" si="624"/>
        <v>0</v>
      </c>
      <c r="V128" s="26">
        <v>0</v>
      </c>
      <c r="W128" s="26">
        <f t="shared" si="625"/>
        <v>0</v>
      </c>
      <c r="X128" s="26">
        <v>0</v>
      </c>
      <c r="Y128" s="26">
        <f t="shared" si="626"/>
        <v>0</v>
      </c>
      <c r="Z128" s="26">
        <v>0</v>
      </c>
      <c r="AA128" s="26">
        <f t="shared" si="627"/>
        <v>0</v>
      </c>
      <c r="AB128" s="26">
        <v>0</v>
      </c>
      <c r="AC128" s="26">
        <f t="shared" si="628"/>
        <v>0</v>
      </c>
      <c r="AD128" s="26">
        <v>0</v>
      </c>
      <c r="AE128" s="26">
        <f t="shared" si="629"/>
        <v>0</v>
      </c>
      <c r="AF128" s="26">
        <v>1</v>
      </c>
      <c r="AG128" s="26">
        <f t="shared" si="630"/>
        <v>72040.274109999998</v>
      </c>
      <c r="AH128" s="26">
        <v>0</v>
      </c>
      <c r="AI128" s="26">
        <f t="shared" si="631"/>
        <v>0</v>
      </c>
      <c r="AJ128" s="26"/>
      <c r="AK128" s="26">
        <f t="shared" si="632"/>
        <v>0</v>
      </c>
      <c r="AL128" s="26">
        <v>0</v>
      </c>
      <c r="AM128" s="26">
        <f t="shared" si="633"/>
        <v>0</v>
      </c>
      <c r="AN128" s="26">
        <v>0</v>
      </c>
      <c r="AO128" s="26">
        <f t="shared" si="634"/>
        <v>0</v>
      </c>
      <c r="AP128" s="26">
        <v>0</v>
      </c>
      <c r="AQ128" s="26">
        <f t="shared" si="635"/>
        <v>0</v>
      </c>
      <c r="AR128" s="26">
        <v>50</v>
      </c>
      <c r="AS128" s="26">
        <f t="shared" si="636"/>
        <v>3457933.1572799999</v>
      </c>
      <c r="AT128" s="26">
        <v>0</v>
      </c>
      <c r="AU128" s="26">
        <f t="shared" si="637"/>
        <v>0</v>
      </c>
      <c r="AV128" s="26"/>
      <c r="AW128" s="26">
        <f t="shared" si="638"/>
        <v>0</v>
      </c>
      <c r="AX128" s="26"/>
      <c r="AY128" s="26">
        <f t="shared" si="639"/>
        <v>0</v>
      </c>
      <c r="AZ128" s="26">
        <v>0</v>
      </c>
      <c r="BA128" s="26">
        <f t="shared" si="640"/>
        <v>0</v>
      </c>
      <c r="BB128" s="26">
        <v>0</v>
      </c>
      <c r="BC128" s="26">
        <f t="shared" si="641"/>
        <v>0</v>
      </c>
      <c r="BD128" s="26">
        <v>0</v>
      </c>
      <c r="BE128" s="26">
        <f t="shared" si="642"/>
        <v>0</v>
      </c>
      <c r="BF128" s="26">
        <v>0</v>
      </c>
      <c r="BG128" s="26">
        <f t="shared" si="643"/>
        <v>0</v>
      </c>
      <c r="BH128" s="26">
        <v>0</v>
      </c>
      <c r="BI128" s="26">
        <f t="shared" si="644"/>
        <v>0</v>
      </c>
      <c r="BJ128" s="26"/>
      <c r="BK128" s="26">
        <f t="shared" si="645"/>
        <v>0</v>
      </c>
      <c r="BL128" s="26">
        <v>0</v>
      </c>
      <c r="BM128" s="26">
        <f t="shared" si="646"/>
        <v>0</v>
      </c>
      <c r="BN128" s="30">
        <v>0</v>
      </c>
      <c r="BO128" s="26">
        <f t="shared" si="647"/>
        <v>0</v>
      </c>
      <c r="BP128" s="26">
        <v>0</v>
      </c>
      <c r="BQ128" s="26">
        <f t="shared" si="648"/>
        <v>0</v>
      </c>
      <c r="BR128" s="26">
        <v>0</v>
      </c>
      <c r="BS128" s="26">
        <f t="shared" si="649"/>
        <v>0</v>
      </c>
      <c r="BT128" s="26">
        <v>0</v>
      </c>
      <c r="BU128" s="26">
        <f t="shared" si="650"/>
        <v>0</v>
      </c>
      <c r="BV128" s="26">
        <v>0</v>
      </c>
      <c r="BW128" s="26">
        <f t="shared" si="651"/>
        <v>0</v>
      </c>
      <c r="BX128" s="26">
        <v>0</v>
      </c>
      <c r="BY128" s="26">
        <f t="shared" si="652"/>
        <v>0</v>
      </c>
      <c r="BZ128" s="26">
        <v>0</v>
      </c>
      <c r="CA128" s="26">
        <f t="shared" si="653"/>
        <v>0</v>
      </c>
      <c r="CB128" s="26">
        <v>0</v>
      </c>
      <c r="CC128" s="26">
        <f t="shared" si="654"/>
        <v>0</v>
      </c>
      <c r="CD128" s="26"/>
      <c r="CE128" s="26">
        <f t="shared" si="655"/>
        <v>0</v>
      </c>
      <c r="CF128" s="26"/>
      <c r="CG128" s="26">
        <f t="shared" si="656"/>
        <v>0</v>
      </c>
      <c r="CH128" s="26">
        <v>0</v>
      </c>
      <c r="CI128" s="26">
        <f t="shared" si="657"/>
        <v>0</v>
      </c>
      <c r="CJ128" s="26">
        <v>0</v>
      </c>
      <c r="CK128" s="26">
        <f t="shared" si="658"/>
        <v>0</v>
      </c>
      <c r="CL128" s="26">
        <v>0</v>
      </c>
      <c r="CM128" s="26">
        <f t="shared" si="659"/>
        <v>0</v>
      </c>
      <c r="CN128" s="26">
        <v>0</v>
      </c>
      <c r="CO128" s="26">
        <f t="shared" si="660"/>
        <v>0</v>
      </c>
      <c r="CP128" s="26">
        <v>0</v>
      </c>
      <c r="CQ128" s="26">
        <f t="shared" si="661"/>
        <v>0</v>
      </c>
      <c r="CR128" s="26">
        <v>0</v>
      </c>
      <c r="CS128" s="26">
        <f t="shared" si="662"/>
        <v>0</v>
      </c>
      <c r="CT128" s="26">
        <v>0</v>
      </c>
      <c r="CU128" s="26">
        <f t="shared" si="663"/>
        <v>0</v>
      </c>
      <c r="CV128" s="26">
        <v>0</v>
      </c>
      <c r="CW128" s="26">
        <f t="shared" si="664"/>
        <v>0</v>
      </c>
      <c r="CX128" s="26">
        <v>0</v>
      </c>
      <c r="CY128" s="26">
        <f t="shared" si="665"/>
        <v>0</v>
      </c>
      <c r="CZ128" s="26">
        <v>0</v>
      </c>
      <c r="DA128" s="26">
        <f t="shared" si="666"/>
        <v>0</v>
      </c>
      <c r="DB128" s="26"/>
      <c r="DC128" s="26">
        <f t="shared" si="667"/>
        <v>0</v>
      </c>
      <c r="DD128" s="26">
        <v>0</v>
      </c>
      <c r="DE128" s="26">
        <f t="shared" si="668"/>
        <v>0</v>
      </c>
      <c r="DF128" s="26">
        <v>0</v>
      </c>
      <c r="DG128" s="26">
        <f t="shared" si="669"/>
        <v>0</v>
      </c>
      <c r="DH128" s="26">
        <v>0</v>
      </c>
      <c r="DI128" s="26">
        <f t="shared" si="670"/>
        <v>0</v>
      </c>
      <c r="DJ128" s="26">
        <v>0</v>
      </c>
      <c r="DK128" s="26">
        <f t="shared" si="671"/>
        <v>0</v>
      </c>
      <c r="DL128" s="26">
        <v>0</v>
      </c>
      <c r="DM128" s="26">
        <f t="shared" si="672"/>
        <v>0</v>
      </c>
      <c r="DN128" s="26">
        <v>0</v>
      </c>
      <c r="DO128" s="26">
        <f t="shared" si="673"/>
        <v>0</v>
      </c>
      <c r="DP128" s="26">
        <v>0</v>
      </c>
      <c r="DQ128" s="26">
        <f t="shared" si="674"/>
        <v>0</v>
      </c>
      <c r="DR128" s="26">
        <v>0</v>
      </c>
      <c r="DS128" s="26">
        <f t="shared" si="675"/>
        <v>0</v>
      </c>
      <c r="DT128" s="27">
        <f t="shared" si="620"/>
        <v>238</v>
      </c>
      <c r="DU128" s="28">
        <f t="shared" si="620"/>
        <v>14457983.753079997</v>
      </c>
    </row>
    <row r="129" spans="1:125" ht="30" x14ac:dyDescent="0.25">
      <c r="A129" s="31"/>
      <c r="B129" s="47">
        <v>103</v>
      </c>
      <c r="C129" s="21" t="s">
        <v>256</v>
      </c>
      <c r="D129" s="22">
        <f t="shared" si="676"/>
        <v>18150.400000000001</v>
      </c>
      <c r="E129" s="22">
        <f t="shared" si="676"/>
        <v>18790</v>
      </c>
      <c r="F129" s="29">
        <v>2.42</v>
      </c>
      <c r="G129" s="23">
        <v>1</v>
      </c>
      <c r="H129" s="24"/>
      <c r="I129" s="22">
        <v>1.4</v>
      </c>
      <c r="J129" s="22">
        <v>1.68</v>
      </c>
      <c r="K129" s="22">
        <v>2.23</v>
      </c>
      <c r="L129" s="22">
        <v>2.39</v>
      </c>
      <c r="M129" s="25">
        <v>2.57</v>
      </c>
      <c r="N129" s="26">
        <v>1</v>
      </c>
      <c r="O129" s="26">
        <f t="shared" si="621"/>
        <v>64575.940659999978</v>
      </c>
      <c r="P129" s="26">
        <v>12</v>
      </c>
      <c r="Q129" s="26">
        <f t="shared" si="622"/>
        <v>774911.28792000003</v>
      </c>
      <c r="R129" s="26">
        <v>0</v>
      </c>
      <c r="S129" s="26">
        <f t="shared" si="623"/>
        <v>0</v>
      </c>
      <c r="T129" s="26"/>
      <c r="U129" s="26">
        <f t="shared" si="624"/>
        <v>0</v>
      </c>
      <c r="V129" s="26">
        <v>0</v>
      </c>
      <c r="W129" s="26">
        <f t="shared" si="625"/>
        <v>0</v>
      </c>
      <c r="X129" s="26">
        <v>6</v>
      </c>
      <c r="Y129" s="26">
        <f t="shared" si="626"/>
        <v>390956.97256000002</v>
      </c>
      <c r="Z129" s="26">
        <v>0</v>
      </c>
      <c r="AA129" s="26">
        <f t="shared" si="627"/>
        <v>0</v>
      </c>
      <c r="AB129" s="26">
        <v>0</v>
      </c>
      <c r="AC129" s="26">
        <f t="shared" si="628"/>
        <v>0</v>
      </c>
      <c r="AD129" s="26">
        <v>0</v>
      </c>
      <c r="AE129" s="26">
        <f t="shared" si="629"/>
        <v>0</v>
      </c>
      <c r="AF129" s="26">
        <v>0</v>
      </c>
      <c r="AG129" s="26">
        <f t="shared" si="630"/>
        <v>0</v>
      </c>
      <c r="AH129" s="26">
        <v>0</v>
      </c>
      <c r="AI129" s="26">
        <f t="shared" si="631"/>
        <v>0</v>
      </c>
      <c r="AJ129" s="26"/>
      <c r="AK129" s="26">
        <f t="shared" si="632"/>
        <v>0</v>
      </c>
      <c r="AL129" s="26">
        <v>0</v>
      </c>
      <c r="AM129" s="26">
        <f t="shared" si="633"/>
        <v>0</v>
      </c>
      <c r="AN129" s="26">
        <v>0</v>
      </c>
      <c r="AO129" s="26">
        <f t="shared" si="634"/>
        <v>0</v>
      </c>
      <c r="AP129" s="26">
        <v>0</v>
      </c>
      <c r="AQ129" s="26">
        <f t="shared" si="635"/>
        <v>0</v>
      </c>
      <c r="AR129" s="26"/>
      <c r="AS129" s="26">
        <f t="shared" si="636"/>
        <v>0</v>
      </c>
      <c r="AT129" s="26">
        <v>0</v>
      </c>
      <c r="AU129" s="26">
        <f t="shared" si="637"/>
        <v>0</v>
      </c>
      <c r="AV129" s="26"/>
      <c r="AW129" s="26">
        <f t="shared" si="638"/>
        <v>0</v>
      </c>
      <c r="AX129" s="26"/>
      <c r="AY129" s="26">
        <f t="shared" si="639"/>
        <v>0</v>
      </c>
      <c r="AZ129" s="26">
        <v>0</v>
      </c>
      <c r="BA129" s="26">
        <f t="shared" si="640"/>
        <v>0</v>
      </c>
      <c r="BB129" s="26">
        <v>0</v>
      </c>
      <c r="BC129" s="26">
        <f t="shared" si="641"/>
        <v>0</v>
      </c>
      <c r="BD129" s="26">
        <v>0</v>
      </c>
      <c r="BE129" s="26">
        <f t="shared" si="642"/>
        <v>0</v>
      </c>
      <c r="BF129" s="26">
        <v>0</v>
      </c>
      <c r="BG129" s="26">
        <f t="shared" si="643"/>
        <v>0</v>
      </c>
      <c r="BH129" s="26">
        <v>0</v>
      </c>
      <c r="BI129" s="26">
        <f t="shared" si="644"/>
        <v>0</v>
      </c>
      <c r="BJ129" s="26">
        <v>0</v>
      </c>
      <c r="BK129" s="26">
        <f t="shared" si="645"/>
        <v>0</v>
      </c>
      <c r="BL129" s="26">
        <v>0</v>
      </c>
      <c r="BM129" s="26">
        <f t="shared" si="646"/>
        <v>0</v>
      </c>
      <c r="BN129" s="30">
        <v>0</v>
      </c>
      <c r="BO129" s="26">
        <f t="shared" si="647"/>
        <v>0</v>
      </c>
      <c r="BP129" s="26">
        <v>0</v>
      </c>
      <c r="BQ129" s="26">
        <f t="shared" si="648"/>
        <v>0</v>
      </c>
      <c r="BR129" s="26">
        <v>0</v>
      </c>
      <c r="BS129" s="26">
        <f t="shared" si="649"/>
        <v>0</v>
      </c>
      <c r="BT129" s="26">
        <v>0</v>
      </c>
      <c r="BU129" s="26">
        <f t="shared" si="650"/>
        <v>0</v>
      </c>
      <c r="BV129" s="26">
        <v>0</v>
      </c>
      <c r="BW129" s="26">
        <f t="shared" si="651"/>
        <v>0</v>
      </c>
      <c r="BX129" s="26">
        <v>0</v>
      </c>
      <c r="BY129" s="26">
        <f t="shared" si="652"/>
        <v>0</v>
      </c>
      <c r="BZ129" s="26">
        <v>0</v>
      </c>
      <c r="CA129" s="26">
        <f t="shared" si="653"/>
        <v>0</v>
      </c>
      <c r="CB129" s="26">
        <v>0</v>
      </c>
      <c r="CC129" s="26">
        <f t="shared" si="654"/>
        <v>0</v>
      </c>
      <c r="CD129" s="26"/>
      <c r="CE129" s="26">
        <f t="shared" si="655"/>
        <v>0</v>
      </c>
      <c r="CF129" s="26"/>
      <c r="CG129" s="26">
        <f t="shared" si="656"/>
        <v>0</v>
      </c>
      <c r="CH129" s="26">
        <v>0</v>
      </c>
      <c r="CI129" s="26">
        <f t="shared" si="657"/>
        <v>0</v>
      </c>
      <c r="CJ129" s="26">
        <v>0</v>
      </c>
      <c r="CK129" s="26">
        <f t="shared" si="658"/>
        <v>0</v>
      </c>
      <c r="CL129" s="26">
        <v>0</v>
      </c>
      <c r="CM129" s="26">
        <f t="shared" si="659"/>
        <v>0</v>
      </c>
      <c r="CN129" s="26">
        <v>0</v>
      </c>
      <c r="CO129" s="26">
        <f t="shared" si="660"/>
        <v>0</v>
      </c>
      <c r="CP129" s="26">
        <v>0</v>
      </c>
      <c r="CQ129" s="26">
        <f t="shared" si="661"/>
        <v>0</v>
      </c>
      <c r="CR129" s="26">
        <v>0</v>
      </c>
      <c r="CS129" s="26">
        <f t="shared" si="662"/>
        <v>0</v>
      </c>
      <c r="CT129" s="26">
        <v>0</v>
      </c>
      <c r="CU129" s="26">
        <f t="shared" si="663"/>
        <v>0</v>
      </c>
      <c r="CV129" s="26">
        <v>0</v>
      </c>
      <c r="CW129" s="26">
        <f t="shared" si="664"/>
        <v>0</v>
      </c>
      <c r="CX129" s="26">
        <v>0</v>
      </c>
      <c r="CY129" s="26">
        <f t="shared" si="665"/>
        <v>0</v>
      </c>
      <c r="CZ129" s="26">
        <v>0</v>
      </c>
      <c r="DA129" s="26">
        <f t="shared" si="666"/>
        <v>0</v>
      </c>
      <c r="DB129" s="26">
        <v>0</v>
      </c>
      <c r="DC129" s="26">
        <f t="shared" si="667"/>
        <v>0</v>
      </c>
      <c r="DD129" s="26">
        <v>0</v>
      </c>
      <c r="DE129" s="26">
        <f t="shared" si="668"/>
        <v>0</v>
      </c>
      <c r="DF129" s="26">
        <v>0</v>
      </c>
      <c r="DG129" s="26">
        <f t="shared" si="669"/>
        <v>0</v>
      </c>
      <c r="DH129" s="26">
        <v>0</v>
      </c>
      <c r="DI129" s="26">
        <f t="shared" si="670"/>
        <v>0</v>
      </c>
      <c r="DJ129" s="26">
        <v>0</v>
      </c>
      <c r="DK129" s="26">
        <f t="shared" si="671"/>
        <v>0</v>
      </c>
      <c r="DL129" s="26">
        <v>0</v>
      </c>
      <c r="DM129" s="26">
        <f t="shared" si="672"/>
        <v>0</v>
      </c>
      <c r="DN129" s="26">
        <v>0</v>
      </c>
      <c r="DO129" s="26">
        <f t="shared" si="673"/>
        <v>0</v>
      </c>
      <c r="DP129" s="26">
        <v>0</v>
      </c>
      <c r="DQ129" s="26">
        <f t="shared" si="674"/>
        <v>0</v>
      </c>
      <c r="DR129" s="26">
        <v>0</v>
      </c>
      <c r="DS129" s="26">
        <f t="shared" si="675"/>
        <v>0</v>
      </c>
      <c r="DT129" s="27">
        <f t="shared" si="620"/>
        <v>19</v>
      </c>
      <c r="DU129" s="28">
        <f t="shared" si="620"/>
        <v>1230444.20114</v>
      </c>
    </row>
    <row r="130" spans="1:125" ht="30" x14ac:dyDescent="0.25">
      <c r="A130" s="31"/>
      <c r="B130" s="47">
        <v>104</v>
      </c>
      <c r="C130" s="21" t="s">
        <v>257</v>
      </c>
      <c r="D130" s="22">
        <f t="shared" si="676"/>
        <v>18150.400000000001</v>
      </c>
      <c r="E130" s="22">
        <f t="shared" si="676"/>
        <v>18790</v>
      </c>
      <c r="F130" s="22">
        <v>1.02</v>
      </c>
      <c r="G130" s="23">
        <v>1</v>
      </c>
      <c r="H130" s="24"/>
      <c r="I130" s="22">
        <v>1.4</v>
      </c>
      <c r="J130" s="22">
        <v>1.68</v>
      </c>
      <c r="K130" s="22">
        <v>2.23</v>
      </c>
      <c r="L130" s="22">
        <v>2.39</v>
      </c>
      <c r="M130" s="25">
        <v>2.57</v>
      </c>
      <c r="N130" s="26">
        <v>1</v>
      </c>
      <c r="O130" s="26">
        <f t="shared" si="621"/>
        <v>27217.958459999998</v>
      </c>
      <c r="P130" s="26">
        <v>65</v>
      </c>
      <c r="Q130" s="26">
        <f t="shared" si="622"/>
        <v>1769167.2999000002</v>
      </c>
      <c r="R130" s="26">
        <v>0</v>
      </c>
      <c r="S130" s="26">
        <f t="shared" si="623"/>
        <v>0</v>
      </c>
      <c r="T130" s="26"/>
      <c r="U130" s="26">
        <f t="shared" si="624"/>
        <v>0</v>
      </c>
      <c r="V130" s="26">
        <v>0</v>
      </c>
      <c r="W130" s="26">
        <f t="shared" si="625"/>
        <v>0</v>
      </c>
      <c r="X130" s="26">
        <v>0</v>
      </c>
      <c r="Y130" s="26">
        <f t="shared" si="626"/>
        <v>0</v>
      </c>
      <c r="Z130" s="26">
        <v>0</v>
      </c>
      <c r="AA130" s="26">
        <f t="shared" si="627"/>
        <v>0</v>
      </c>
      <c r="AB130" s="26">
        <v>0</v>
      </c>
      <c r="AC130" s="26">
        <f t="shared" si="628"/>
        <v>0</v>
      </c>
      <c r="AD130" s="26"/>
      <c r="AE130" s="26">
        <f t="shared" si="629"/>
        <v>0</v>
      </c>
      <c r="AF130" s="26">
        <v>2</v>
      </c>
      <c r="AG130" s="26">
        <f t="shared" si="630"/>
        <v>67106.008759999997</v>
      </c>
      <c r="AH130" s="26">
        <v>0</v>
      </c>
      <c r="AI130" s="26">
        <f t="shared" si="631"/>
        <v>0</v>
      </c>
      <c r="AJ130" s="26"/>
      <c r="AK130" s="26">
        <f t="shared" si="632"/>
        <v>0</v>
      </c>
      <c r="AL130" s="26">
        <v>0</v>
      </c>
      <c r="AM130" s="26">
        <f t="shared" si="633"/>
        <v>0</v>
      </c>
      <c r="AN130" s="26"/>
      <c r="AO130" s="26">
        <f t="shared" si="634"/>
        <v>0</v>
      </c>
      <c r="AP130" s="26">
        <v>4</v>
      </c>
      <c r="AQ130" s="26">
        <f t="shared" si="635"/>
        <v>128843.53681919997</v>
      </c>
      <c r="AR130" s="26">
        <v>8</v>
      </c>
      <c r="AS130" s="26">
        <f t="shared" si="636"/>
        <v>257687.07363839995</v>
      </c>
      <c r="AT130" s="26">
        <v>0</v>
      </c>
      <c r="AU130" s="26">
        <f t="shared" si="637"/>
        <v>0</v>
      </c>
      <c r="AV130" s="26"/>
      <c r="AW130" s="26">
        <f t="shared" si="638"/>
        <v>0</v>
      </c>
      <c r="AX130" s="26"/>
      <c r="AY130" s="26">
        <f t="shared" si="639"/>
        <v>0</v>
      </c>
      <c r="AZ130" s="26">
        <v>0</v>
      </c>
      <c r="BA130" s="26">
        <f t="shared" si="640"/>
        <v>0</v>
      </c>
      <c r="BB130" s="26">
        <v>0</v>
      </c>
      <c r="BC130" s="26">
        <f t="shared" si="641"/>
        <v>0</v>
      </c>
      <c r="BD130" s="26">
        <v>0</v>
      </c>
      <c r="BE130" s="26">
        <f t="shared" si="642"/>
        <v>0</v>
      </c>
      <c r="BF130" s="26">
        <v>0</v>
      </c>
      <c r="BG130" s="26">
        <f t="shared" si="643"/>
        <v>0</v>
      </c>
      <c r="BH130" s="26">
        <v>0</v>
      </c>
      <c r="BI130" s="26">
        <f t="shared" si="644"/>
        <v>0</v>
      </c>
      <c r="BJ130" s="26">
        <v>0</v>
      </c>
      <c r="BK130" s="26">
        <f t="shared" si="645"/>
        <v>0</v>
      </c>
      <c r="BL130" s="26">
        <v>0</v>
      </c>
      <c r="BM130" s="26">
        <f t="shared" si="646"/>
        <v>0</v>
      </c>
      <c r="BN130" s="30">
        <v>0</v>
      </c>
      <c r="BO130" s="26">
        <f t="shared" si="647"/>
        <v>0</v>
      </c>
      <c r="BP130" s="26">
        <v>0</v>
      </c>
      <c r="BQ130" s="26">
        <f t="shared" si="648"/>
        <v>0</v>
      </c>
      <c r="BR130" s="26">
        <v>0</v>
      </c>
      <c r="BS130" s="26">
        <f t="shared" si="649"/>
        <v>0</v>
      </c>
      <c r="BT130" s="26">
        <v>0</v>
      </c>
      <c r="BU130" s="26">
        <f t="shared" si="650"/>
        <v>0</v>
      </c>
      <c r="BV130" s="26">
        <v>0</v>
      </c>
      <c r="BW130" s="26">
        <f t="shared" si="651"/>
        <v>0</v>
      </c>
      <c r="BX130" s="26">
        <v>0</v>
      </c>
      <c r="BY130" s="26">
        <f t="shared" si="652"/>
        <v>0</v>
      </c>
      <c r="BZ130" s="26">
        <v>0</v>
      </c>
      <c r="CA130" s="26">
        <f t="shared" si="653"/>
        <v>0</v>
      </c>
      <c r="CB130" s="26">
        <v>0</v>
      </c>
      <c r="CC130" s="26">
        <f t="shared" si="654"/>
        <v>0</v>
      </c>
      <c r="CD130" s="26"/>
      <c r="CE130" s="26">
        <f t="shared" si="655"/>
        <v>0</v>
      </c>
      <c r="CF130" s="26"/>
      <c r="CG130" s="26">
        <f t="shared" si="656"/>
        <v>0</v>
      </c>
      <c r="CH130" s="26">
        <v>0</v>
      </c>
      <c r="CI130" s="26">
        <f t="shared" si="657"/>
        <v>0</v>
      </c>
      <c r="CJ130" s="26">
        <v>0</v>
      </c>
      <c r="CK130" s="26">
        <f t="shared" si="658"/>
        <v>0</v>
      </c>
      <c r="CL130" s="26"/>
      <c r="CM130" s="26">
        <f t="shared" si="659"/>
        <v>0</v>
      </c>
      <c r="CN130" s="26">
        <v>0</v>
      </c>
      <c r="CO130" s="26">
        <f t="shared" si="660"/>
        <v>0</v>
      </c>
      <c r="CP130" s="26">
        <v>0</v>
      </c>
      <c r="CQ130" s="26">
        <f t="shared" si="661"/>
        <v>0</v>
      </c>
      <c r="CR130" s="26">
        <v>0</v>
      </c>
      <c r="CS130" s="26">
        <f t="shared" si="662"/>
        <v>0</v>
      </c>
      <c r="CT130" s="26"/>
      <c r="CU130" s="26">
        <f t="shared" si="663"/>
        <v>0</v>
      </c>
      <c r="CV130" s="26">
        <v>0</v>
      </c>
      <c r="CW130" s="26">
        <f t="shared" si="664"/>
        <v>0</v>
      </c>
      <c r="CX130" s="26">
        <v>1</v>
      </c>
      <c r="CY130" s="26">
        <f t="shared" si="665"/>
        <v>33739.915204799996</v>
      </c>
      <c r="CZ130" s="26">
        <v>0</v>
      </c>
      <c r="DA130" s="26">
        <f t="shared" si="666"/>
        <v>0</v>
      </c>
      <c r="DB130" s="26">
        <v>0</v>
      </c>
      <c r="DC130" s="26">
        <f t="shared" si="667"/>
        <v>0</v>
      </c>
      <c r="DD130" s="26">
        <v>4</v>
      </c>
      <c r="DE130" s="26">
        <f t="shared" si="668"/>
        <v>134389.44785279999</v>
      </c>
      <c r="DF130" s="26">
        <v>0</v>
      </c>
      <c r="DG130" s="26">
        <f t="shared" si="669"/>
        <v>0</v>
      </c>
      <c r="DH130" s="26">
        <v>0</v>
      </c>
      <c r="DI130" s="26">
        <f t="shared" si="670"/>
        <v>0</v>
      </c>
      <c r="DJ130" s="26">
        <v>0</v>
      </c>
      <c r="DK130" s="26">
        <f t="shared" si="671"/>
        <v>0</v>
      </c>
      <c r="DL130" s="26">
        <v>0</v>
      </c>
      <c r="DM130" s="26">
        <f t="shared" si="672"/>
        <v>0</v>
      </c>
      <c r="DN130" s="26">
        <v>0</v>
      </c>
      <c r="DO130" s="26">
        <f t="shared" si="673"/>
        <v>0</v>
      </c>
      <c r="DP130" s="26">
        <v>0</v>
      </c>
      <c r="DQ130" s="26">
        <f t="shared" si="674"/>
        <v>0</v>
      </c>
      <c r="DR130" s="26"/>
      <c r="DS130" s="26">
        <f t="shared" si="675"/>
        <v>0</v>
      </c>
      <c r="DT130" s="27">
        <f t="shared" si="620"/>
        <v>85</v>
      </c>
      <c r="DU130" s="28">
        <f t="shared" si="620"/>
        <v>2418151.2406351999</v>
      </c>
    </row>
    <row r="131" spans="1:125" x14ac:dyDescent="0.25">
      <c r="A131" s="31">
        <v>17</v>
      </c>
      <c r="B131" s="34"/>
      <c r="C131" s="35" t="s">
        <v>258</v>
      </c>
      <c r="D131" s="22">
        <f t="shared" si="676"/>
        <v>18150.400000000001</v>
      </c>
      <c r="E131" s="22">
        <f t="shared" si="676"/>
        <v>18790</v>
      </c>
      <c r="F131" s="48"/>
      <c r="G131" s="23">
        <v>1</v>
      </c>
      <c r="H131" s="24"/>
      <c r="I131" s="22">
        <v>1.4</v>
      </c>
      <c r="J131" s="22">
        <v>1.68</v>
      </c>
      <c r="K131" s="22">
        <v>2.23</v>
      </c>
      <c r="L131" s="22">
        <v>2.39</v>
      </c>
      <c r="M131" s="25">
        <v>2.57</v>
      </c>
      <c r="N131" s="34">
        <f>SUM(N132:N138)</f>
        <v>0</v>
      </c>
      <c r="O131" s="34">
        <f>SUM(O132:O138)</f>
        <v>0</v>
      </c>
      <c r="P131" s="34">
        <f t="shared" ref="P131:BW131" si="677">SUM(P132:P138)</f>
        <v>0</v>
      </c>
      <c r="Q131" s="34">
        <f t="shared" si="677"/>
        <v>0</v>
      </c>
      <c r="R131" s="34">
        <f>SUM(R132:R138)</f>
        <v>0</v>
      </c>
      <c r="S131" s="34">
        <f>SUM(S132:S138)</f>
        <v>0</v>
      </c>
      <c r="T131" s="34">
        <f>SUM(T132:T138)</f>
        <v>0</v>
      </c>
      <c r="U131" s="34">
        <f>SUM(U132:U138)</f>
        <v>0</v>
      </c>
      <c r="V131" s="34">
        <f t="shared" si="677"/>
        <v>0</v>
      </c>
      <c r="W131" s="34">
        <f t="shared" si="677"/>
        <v>0</v>
      </c>
      <c r="X131" s="34">
        <f t="shared" si="677"/>
        <v>0</v>
      </c>
      <c r="Y131" s="34">
        <f t="shared" si="677"/>
        <v>0</v>
      </c>
      <c r="Z131" s="34">
        <f t="shared" si="677"/>
        <v>0</v>
      </c>
      <c r="AA131" s="34">
        <f t="shared" si="677"/>
        <v>0</v>
      </c>
      <c r="AB131" s="34">
        <f t="shared" si="677"/>
        <v>0</v>
      </c>
      <c r="AC131" s="34">
        <f t="shared" si="677"/>
        <v>0</v>
      </c>
      <c r="AD131" s="34">
        <f t="shared" si="677"/>
        <v>1750</v>
      </c>
      <c r="AE131" s="34">
        <f t="shared" si="677"/>
        <v>190172178.75639665</v>
      </c>
      <c r="AF131" s="34">
        <f>SUM(AF132:AF138)</f>
        <v>0</v>
      </c>
      <c r="AG131" s="34">
        <f>SUM(AG132:AG138)</f>
        <v>0</v>
      </c>
      <c r="AH131" s="34">
        <f>SUM(AH132:AH138)</f>
        <v>0</v>
      </c>
      <c r="AI131" s="34">
        <f>SUM(AI132:AI138)</f>
        <v>0</v>
      </c>
      <c r="AJ131" s="34">
        <f t="shared" si="677"/>
        <v>0</v>
      </c>
      <c r="AK131" s="34">
        <f t="shared" si="677"/>
        <v>0</v>
      </c>
      <c r="AL131" s="34">
        <f t="shared" si="677"/>
        <v>0</v>
      </c>
      <c r="AM131" s="34">
        <f t="shared" si="677"/>
        <v>0</v>
      </c>
      <c r="AN131" s="34">
        <f t="shared" si="677"/>
        <v>0</v>
      </c>
      <c r="AO131" s="34">
        <f t="shared" si="677"/>
        <v>0</v>
      </c>
      <c r="AP131" s="34">
        <f t="shared" si="677"/>
        <v>0</v>
      </c>
      <c r="AQ131" s="34">
        <f t="shared" si="677"/>
        <v>0</v>
      </c>
      <c r="AR131" s="34">
        <f t="shared" si="677"/>
        <v>90</v>
      </c>
      <c r="AS131" s="34">
        <f t="shared" si="677"/>
        <v>14209278.929228321</v>
      </c>
      <c r="AT131" s="34">
        <f t="shared" si="677"/>
        <v>0</v>
      </c>
      <c r="AU131" s="34">
        <f t="shared" si="677"/>
        <v>0</v>
      </c>
      <c r="AV131" s="34">
        <f t="shared" si="677"/>
        <v>0</v>
      </c>
      <c r="AW131" s="34">
        <f t="shared" si="677"/>
        <v>0</v>
      </c>
      <c r="AX131" s="34">
        <f t="shared" si="677"/>
        <v>0</v>
      </c>
      <c r="AY131" s="34">
        <f t="shared" si="677"/>
        <v>0</v>
      </c>
      <c r="AZ131" s="34">
        <f t="shared" si="677"/>
        <v>0</v>
      </c>
      <c r="BA131" s="34">
        <f t="shared" si="677"/>
        <v>0</v>
      </c>
      <c r="BB131" s="34">
        <f t="shared" si="677"/>
        <v>0</v>
      </c>
      <c r="BC131" s="34">
        <f t="shared" si="677"/>
        <v>0</v>
      </c>
      <c r="BD131" s="34">
        <f t="shared" si="677"/>
        <v>0</v>
      </c>
      <c r="BE131" s="34">
        <f t="shared" si="677"/>
        <v>0</v>
      </c>
      <c r="BF131" s="34">
        <f t="shared" si="677"/>
        <v>0</v>
      </c>
      <c r="BG131" s="34">
        <f t="shared" si="677"/>
        <v>0</v>
      </c>
      <c r="BH131" s="34">
        <f t="shared" si="677"/>
        <v>0</v>
      </c>
      <c r="BI131" s="34">
        <f t="shared" si="677"/>
        <v>0</v>
      </c>
      <c r="BJ131" s="34">
        <f t="shared" si="677"/>
        <v>0</v>
      </c>
      <c r="BK131" s="34">
        <f t="shared" si="677"/>
        <v>0</v>
      </c>
      <c r="BL131" s="34">
        <f t="shared" si="677"/>
        <v>0</v>
      </c>
      <c r="BM131" s="34">
        <f t="shared" si="677"/>
        <v>0</v>
      </c>
      <c r="BN131" s="34">
        <f t="shared" si="677"/>
        <v>0</v>
      </c>
      <c r="BO131" s="34">
        <f t="shared" si="677"/>
        <v>0</v>
      </c>
      <c r="BP131" s="34">
        <f t="shared" si="677"/>
        <v>560</v>
      </c>
      <c r="BQ131" s="34">
        <f t="shared" si="677"/>
        <v>43566552.485377595</v>
      </c>
      <c r="BR131" s="34">
        <f t="shared" si="677"/>
        <v>34</v>
      </c>
      <c r="BS131" s="34">
        <f t="shared" si="677"/>
        <v>2839891.1046239994</v>
      </c>
      <c r="BT131" s="34">
        <f>SUM(BT132:BT138)</f>
        <v>0</v>
      </c>
      <c r="BU131" s="34">
        <f>SUM(BU132:BU138)</f>
        <v>0</v>
      </c>
      <c r="BV131" s="34">
        <f t="shared" si="677"/>
        <v>0</v>
      </c>
      <c r="BW131" s="34">
        <f t="shared" si="677"/>
        <v>0</v>
      </c>
      <c r="BX131" s="34">
        <f>SUM(BX132:BX138)</f>
        <v>0</v>
      </c>
      <c r="BY131" s="34">
        <f>SUM(BY132:BY138)</f>
        <v>0</v>
      </c>
      <c r="BZ131" s="34">
        <f t="shared" ref="BZ131:DQ131" si="678">SUM(BZ132:BZ138)</f>
        <v>0</v>
      </c>
      <c r="CA131" s="34">
        <f t="shared" si="678"/>
        <v>0</v>
      </c>
      <c r="CB131" s="34">
        <f>SUM(CB132:CB138)</f>
        <v>0</v>
      </c>
      <c r="CC131" s="34">
        <f>SUM(CC132:CC138)</f>
        <v>0</v>
      </c>
      <c r="CD131" s="34">
        <f t="shared" si="678"/>
        <v>0</v>
      </c>
      <c r="CE131" s="34">
        <f t="shared" si="678"/>
        <v>0</v>
      </c>
      <c r="CF131" s="34">
        <f>SUM(CF132:CF138)</f>
        <v>0</v>
      </c>
      <c r="CG131" s="34">
        <f>SUM(CG132:CG138)</f>
        <v>0</v>
      </c>
      <c r="CH131" s="34">
        <f t="shared" si="678"/>
        <v>0</v>
      </c>
      <c r="CI131" s="34">
        <f t="shared" si="678"/>
        <v>0</v>
      </c>
      <c r="CJ131" s="34">
        <f>SUM(CJ132:CJ138)</f>
        <v>0</v>
      </c>
      <c r="CK131" s="34">
        <f>SUM(CK132:CK138)</f>
        <v>0</v>
      </c>
      <c r="CL131" s="34">
        <f>SUM(CL132:CL138)</f>
        <v>6</v>
      </c>
      <c r="CM131" s="34">
        <f>SUM(CM132:CM138)</f>
        <v>461490.12725759996</v>
      </c>
      <c r="CN131" s="34">
        <f t="shared" si="678"/>
        <v>30</v>
      </c>
      <c r="CO131" s="34">
        <f t="shared" si="678"/>
        <v>2434240.2415632</v>
      </c>
      <c r="CP131" s="34">
        <f t="shared" si="678"/>
        <v>0</v>
      </c>
      <c r="CQ131" s="34">
        <f t="shared" si="678"/>
        <v>0</v>
      </c>
      <c r="CR131" s="34">
        <f t="shared" si="678"/>
        <v>19</v>
      </c>
      <c r="CS131" s="34">
        <f t="shared" si="678"/>
        <v>1056826.30465888</v>
      </c>
      <c r="CT131" s="34">
        <f t="shared" si="678"/>
        <v>0</v>
      </c>
      <c r="CU131" s="34">
        <f t="shared" si="678"/>
        <v>0</v>
      </c>
      <c r="CV131" s="34">
        <f t="shared" si="678"/>
        <v>0</v>
      </c>
      <c r="CW131" s="34">
        <f t="shared" si="678"/>
        <v>0</v>
      </c>
      <c r="CX131" s="34">
        <f t="shared" si="678"/>
        <v>0</v>
      </c>
      <c r="CY131" s="34">
        <f t="shared" si="678"/>
        <v>0</v>
      </c>
      <c r="CZ131" s="34">
        <f t="shared" si="678"/>
        <v>0</v>
      </c>
      <c r="DA131" s="34">
        <f t="shared" si="678"/>
        <v>0</v>
      </c>
      <c r="DB131" s="34">
        <f>SUM(DB132:DB138)</f>
        <v>0</v>
      </c>
      <c r="DC131" s="34">
        <f>SUM(DC132:DC138)</f>
        <v>0</v>
      </c>
      <c r="DD131" s="34">
        <f t="shared" si="678"/>
        <v>19</v>
      </c>
      <c r="DE131" s="34">
        <f t="shared" si="678"/>
        <v>1672786.3012756002</v>
      </c>
      <c r="DF131" s="34">
        <f>SUM(DF132:DF138)</f>
        <v>32</v>
      </c>
      <c r="DG131" s="34">
        <f>SUM(DG132:DG138)</f>
        <v>1273454.0429613334</v>
      </c>
      <c r="DH131" s="34">
        <f t="shared" si="678"/>
        <v>25</v>
      </c>
      <c r="DI131" s="34">
        <f t="shared" si="678"/>
        <v>958261.75818333332</v>
      </c>
      <c r="DJ131" s="34">
        <f>SUM(DJ132:DJ138)</f>
        <v>0</v>
      </c>
      <c r="DK131" s="34">
        <f>SUM(DK132:DK138)</f>
        <v>0</v>
      </c>
      <c r="DL131" s="34">
        <f t="shared" si="678"/>
        <v>0</v>
      </c>
      <c r="DM131" s="34">
        <f t="shared" si="678"/>
        <v>0</v>
      </c>
      <c r="DN131" s="34">
        <f t="shared" si="678"/>
        <v>0</v>
      </c>
      <c r="DO131" s="34">
        <f t="shared" si="678"/>
        <v>0</v>
      </c>
      <c r="DP131" s="34">
        <f t="shared" si="678"/>
        <v>0</v>
      </c>
      <c r="DQ131" s="34">
        <f t="shared" si="678"/>
        <v>0</v>
      </c>
      <c r="DR131" s="34">
        <f>SUM(DR132:DR138)</f>
        <v>0</v>
      </c>
      <c r="DS131" s="34">
        <f>SUM(DS132:DS138)</f>
        <v>0</v>
      </c>
      <c r="DT131" s="34">
        <f t="shared" ref="DT131:DU131" si="679">SUM(DT132:DT138)</f>
        <v>2565</v>
      </c>
      <c r="DU131" s="34">
        <f t="shared" si="679"/>
        <v>258644960.05152649</v>
      </c>
    </row>
    <row r="132" spans="1:125" ht="35.25" customHeight="1" x14ac:dyDescent="0.25">
      <c r="A132" s="31">
        <v>1.1499999999999999</v>
      </c>
      <c r="B132" s="47">
        <v>105</v>
      </c>
      <c r="C132" s="21" t="s">
        <v>259</v>
      </c>
      <c r="D132" s="22">
        <f t="shared" si="676"/>
        <v>18150.400000000001</v>
      </c>
      <c r="E132" s="22">
        <f t="shared" si="676"/>
        <v>18790</v>
      </c>
      <c r="F132" s="29">
        <v>4.21</v>
      </c>
      <c r="G132" s="23">
        <v>1.1000000000000001</v>
      </c>
      <c r="H132" s="24"/>
      <c r="I132" s="22">
        <v>1.4</v>
      </c>
      <c r="J132" s="22">
        <v>1.68</v>
      </c>
      <c r="K132" s="22">
        <v>2.23</v>
      </c>
      <c r="L132" s="22">
        <v>2.39</v>
      </c>
      <c r="M132" s="25">
        <v>2.57</v>
      </c>
      <c r="N132" s="26">
        <v>0</v>
      </c>
      <c r="O132" s="26">
        <f t="shared" ref="O132:O138" si="680">(N132/12*1*$D132*$F132*$G132*$I132*O$9)+(N132/12*11*$E132*$F132*$G132*$I132*O$10)</f>
        <v>0</v>
      </c>
      <c r="P132" s="26">
        <v>0</v>
      </c>
      <c r="Q132" s="26">
        <f t="shared" ref="Q132:Q138" si="681">(P132/12*1*$D132*$F132*$G132*$I132*$Q$9)+(P132/12*11*$E132*$F132*$G132*$I132*$Q$10)</f>
        <v>0</v>
      </c>
      <c r="R132" s="26">
        <v>0</v>
      </c>
      <c r="S132" s="26">
        <f t="shared" ref="S132:S138" si="682">(R132/12*1*$D132*$F132*$G132*$I132*S$9)+(R132/12*11*$E132*$F132*$G132*$I132*S$10)</f>
        <v>0</v>
      </c>
      <c r="T132" s="26"/>
      <c r="U132" s="26">
        <f t="shared" ref="U132:U138" si="683">(T132/12*1*$D132*$F132*$G132*$I132*U$9)+(T132/12*11*$E132*$F132*$G132*$I132*U$10)</f>
        <v>0</v>
      </c>
      <c r="V132" s="26">
        <v>0</v>
      </c>
      <c r="W132" s="26">
        <f t="shared" ref="W132:W138" si="684">(V132/12*1*$D132*$F132*$G132*$I132*W$9)+(V132/12*11*$E132*$F132*$G132*$I132*W$10)</f>
        <v>0</v>
      </c>
      <c r="X132" s="26">
        <v>0</v>
      </c>
      <c r="Y132" s="26">
        <f t="shared" ref="Y132:Y138" si="685">(X132/12*1*$D132*$F132*$G132*$I132*Y$9)+(X132/12*11*$E132*$F132*$G132*$I132*Y$10)</f>
        <v>0</v>
      </c>
      <c r="Z132" s="26">
        <v>0</v>
      </c>
      <c r="AA132" s="26">
        <f t="shared" ref="AA132:AA138" si="686">(Z132/12*1*$D132*$F132*$G132*$I132*AA$9)+(Z132/12*11*$E132*$F132*$G132*$I132*AA$10)</f>
        <v>0</v>
      </c>
      <c r="AB132" s="26">
        <v>0</v>
      </c>
      <c r="AC132" s="26">
        <f t="shared" ref="AC132:AC138" si="687">(AB132/12*1*$D132*$F132*$G132*$I132*AC$9)+(AB132/12*11*$E132*$F132*$G132*$I132*AC$10)</f>
        <v>0</v>
      </c>
      <c r="AD132" s="26">
        <v>330</v>
      </c>
      <c r="AE132" s="26">
        <f t="shared" ref="AE132:AE138" si="688">(AD132/12*1*$D132*$F132*$G132*$I132*AE$9)+(AD132/12*11*$E132*$F132*$G132*$I132*AE$10)</f>
        <v>50271282.238869995</v>
      </c>
      <c r="AF132" s="26">
        <v>0</v>
      </c>
      <c r="AG132" s="26">
        <f t="shared" ref="AG132:AG138" si="689">(AF132/12*1*$D132*$F132*$G132*$I132*AG$9)+(AF132/12*11*$E132*$F132*$G132*$I132*AG$10)</f>
        <v>0</v>
      </c>
      <c r="AH132" s="26">
        <v>0</v>
      </c>
      <c r="AI132" s="26">
        <f t="shared" ref="AI132:AI138" si="690">(AH132/12*1*$D132*$F132*$G132*$I132*AI$9)+(AH132/12*11*$E132*$F132*$G132*$I132*AI$10)</f>
        <v>0</v>
      </c>
      <c r="AJ132" s="26"/>
      <c r="AK132" s="26">
        <f t="shared" ref="AK132:AK138" si="691">(AJ132/12*1*$D132*$F132*$G132*$I132*AK$9)+(AJ132/12*11*$E132*$F132*$G132*$I132*AK$10)</f>
        <v>0</v>
      </c>
      <c r="AL132" s="26">
        <v>0</v>
      </c>
      <c r="AM132" s="26">
        <f t="shared" ref="AM132:AM138" si="692">(AL132/12*1*$D132*$F132*$G132*$I132*AM$9)+(AL132/12*11*$E132*$F132*$G132*$I132*AM$10)</f>
        <v>0</v>
      </c>
      <c r="AN132" s="26">
        <v>0</v>
      </c>
      <c r="AO132" s="26">
        <f t="shared" ref="AO132:AO138" si="693">(AN132/12*1*$D132*$F132*$G132*$J132*AO$9)+(AN132/12*11*$E132*$F132*$G132*$J132*AO$10)</f>
        <v>0</v>
      </c>
      <c r="AP132" s="26">
        <v>0</v>
      </c>
      <c r="AQ132" s="26">
        <f t="shared" ref="AQ132:AQ138" si="694">(AP132/12*1*$D132*$F132*$G132*$J132*AQ$9)+(AP132/12*11*$E132*$F132*$G132*$J132*AQ$10)</f>
        <v>0</v>
      </c>
      <c r="AR132" s="26">
        <v>37</v>
      </c>
      <c r="AS132" s="26">
        <f>(AR132/12*1*$D132*$F132*$G132*$J132*AS$9)+(AR132/12*11*$E132*$F132*$G132*$J132*AS$10)</f>
        <v>5411018.0155292805</v>
      </c>
      <c r="AT132" s="26">
        <v>0</v>
      </c>
      <c r="AU132" s="26">
        <f t="shared" ref="AU132:AU138" si="695">(AT132/12*1*$D132*$F132*$G132*$J132*AU$9)+(AT132/12*11*$E132*$F132*$G132*$J132*AU$10)</f>
        <v>0</v>
      </c>
      <c r="AV132" s="26"/>
      <c r="AW132" s="26">
        <f t="shared" ref="AW132:AW138" si="696">(AV132/12*1*$D132*$F132*$G132*$I132*AW$9)+(AV132/12*11*$E132*$F132*$G132*$I132*AW$10)</f>
        <v>0</v>
      </c>
      <c r="AX132" s="26"/>
      <c r="AY132" s="26">
        <f t="shared" ref="AY132:AY138" si="697">(AX132/12*1*$D132*$F132*$G132*$I132*AY$9)+(AX132/12*11*$E132*$F132*$G132*$I132*AY$10)</f>
        <v>0</v>
      </c>
      <c r="AZ132" s="26">
        <v>0</v>
      </c>
      <c r="BA132" s="26">
        <f t="shared" ref="BA132:BA138" si="698">(AZ132/12*1*$D132*$F132*$G132*$J132*BA$9)+(AZ132/12*11*$E132*$F132*$G132*$J132*BA$10)</f>
        <v>0</v>
      </c>
      <c r="BB132" s="26">
        <v>0</v>
      </c>
      <c r="BC132" s="26">
        <f t="shared" ref="BC132:BC138" si="699">(BB132/12*1*$D132*$F132*$G132*$I132*BC$9)+(BB132/12*11*$E132*$F132*$G132*$I132*BC$10)</f>
        <v>0</v>
      </c>
      <c r="BD132" s="26">
        <v>0</v>
      </c>
      <c r="BE132" s="26">
        <f t="shared" ref="BE132:BE138" si="700">(BD132/12*1*$D132*$F132*$G132*$I132*BE$9)+(BD132/12*11*$E132*$F132*$G132*$I132*BE$10)</f>
        <v>0</v>
      </c>
      <c r="BF132" s="26">
        <v>0</v>
      </c>
      <c r="BG132" s="26">
        <f t="shared" ref="BG132:BG138" si="701">(BF132/12*1*$D132*$F132*$G132*$I132*BG$9)+(BF132/12*11*$E132*$F132*$G132*$I132*BG$10)</f>
        <v>0</v>
      </c>
      <c r="BH132" s="26">
        <v>0</v>
      </c>
      <c r="BI132" s="26">
        <f t="shared" ref="BI132:BI138" si="702">(BH132/12*1*$D132*$F132*$G132*$J132*BI$9)+(BH132/12*11*$E132*$F132*$G132*$J132*BI$10)</f>
        <v>0</v>
      </c>
      <c r="BJ132" s="26">
        <v>0</v>
      </c>
      <c r="BK132" s="26">
        <f t="shared" ref="BK132:BK138" si="703">(BJ132/12*1*$D132*$F132*$G132*$I132*BK$9)+(BJ132/12*11*$E132*$F132*$G132*$I132*BK$10)</f>
        <v>0</v>
      </c>
      <c r="BL132" s="26">
        <v>0</v>
      </c>
      <c r="BM132" s="26">
        <f t="shared" ref="BM132:BM138" si="704">(BL132/12*1*$D132*$F132*$G132*$I132*BM$9)+(BL132/12*11*$E132*$F132*$G132*$I132*BM$10)</f>
        <v>0</v>
      </c>
      <c r="BN132" s="30">
        <v>0</v>
      </c>
      <c r="BO132" s="26">
        <f t="shared" ref="BO132:BO138" si="705">(BN132/12*1*$D132*$F132*$G132*$J132*BO$9)+(BN132/12*11*$E132*$F132*$G132*$J132*BO$10)</f>
        <v>0</v>
      </c>
      <c r="BP132" s="26">
        <v>80</v>
      </c>
      <c r="BQ132" s="26">
        <f t="shared" ref="BQ132:BQ138" si="706">(BP132/12*1*$D132*$F132*$G132*$J132*BQ$9)+(BP132/12*11*$E132*$F132*$G132*$J132*BQ$10)</f>
        <v>12922167.237056004</v>
      </c>
      <c r="BR132" s="26"/>
      <c r="BS132" s="26">
        <f t="shared" ref="BS132:BS138" si="707">(BR132/12*1*$D132*$F132*$G132*$J132*BS$9)+(BR132/12*11*$E132*$F132*$G132*$J132*BS$10)</f>
        <v>0</v>
      </c>
      <c r="BT132" s="26">
        <v>0</v>
      </c>
      <c r="BU132" s="26">
        <f t="shared" ref="BU132:BU138" si="708">(BT132/12*1*$D132*$F132*$G132*$I132*BU$9)+(BT132/12*11*$E132*$F132*$G132*$I132*BU$10)</f>
        <v>0</v>
      </c>
      <c r="BV132" s="26">
        <v>0</v>
      </c>
      <c r="BW132" s="26">
        <f t="shared" ref="BW132:BW138" si="709">(BV132/12*1*$D132*$F132*$G132*$I132*BW$9)+(BV132/12*11*$E132*$F132*$G132*$I132*BW$10)</f>
        <v>0</v>
      </c>
      <c r="BX132" s="26">
        <v>0</v>
      </c>
      <c r="BY132" s="26">
        <f t="shared" ref="BY132:BY138" si="710">(BX132/12*1*$D132*$F132*$G132*$I132*BY$9)+(BX132/12*11*$E132*$F132*$G132*$I132*BY$10)</f>
        <v>0</v>
      </c>
      <c r="BZ132" s="26">
        <v>0</v>
      </c>
      <c r="CA132" s="26">
        <f t="shared" ref="CA132:CA138" si="711">(BZ132/12*1*$D132*$F132*$G132*$I132*CA$9)+(BZ132/12*11*$E132*$F132*$G132*$I132*CA$10)</f>
        <v>0</v>
      </c>
      <c r="CB132" s="26">
        <v>0</v>
      </c>
      <c r="CC132" s="26">
        <f t="shared" ref="CC132:CC138" si="712">(CB132/12*1*$D132*$F132*$G132*$J132*CC$9)+(CB132/12*11*$E132*$F132*$G132*$J132*CC$10)</f>
        <v>0</v>
      </c>
      <c r="CD132" s="26"/>
      <c r="CE132" s="26">
        <f t="shared" ref="CE132:CE138" si="713">(CD132/12*1*$D132*$F132*$G132*$I132*CE$9)+(CD132/12*11*$E132*$F132*$G132*$I132*CE$10)</f>
        <v>0</v>
      </c>
      <c r="CF132" s="26"/>
      <c r="CG132" s="26">
        <f t="shared" ref="CG132:CG138" si="714">(CF132/12*1*$D132*$F132*$G132*$J132*CG$9)+(CF132/12*11*$E132*$F132*$G132*$J132*CG$10)</f>
        <v>0</v>
      </c>
      <c r="CH132" s="26">
        <v>0</v>
      </c>
      <c r="CI132" s="26">
        <f t="shared" ref="CI132:CI138" si="715">(CH132/12*1*$D132*$F132*$G132*$I132*CI$9)+(CH132/12*11*$E132*$F132*$G132*$I132*CI$10)</f>
        <v>0</v>
      </c>
      <c r="CJ132" s="26">
        <v>0</v>
      </c>
      <c r="CK132" s="26">
        <f t="shared" ref="CK132:CK138" si="716">(CJ132/12*1*$D132*$F132*$G132*$I132*CK$9)+(CJ132/12*11*$E132*$F132*$G132*$I132*CK$10)</f>
        <v>0</v>
      </c>
      <c r="CL132" s="26">
        <v>0</v>
      </c>
      <c r="CM132" s="26">
        <f t="shared" ref="CM132:CM138" si="717">(CL132/12*1*$D132*$F132*$G132*$J132*CM$9)+(CL132/12*11*$E132*$F132*$G132*$J132*CM$10)</f>
        <v>0</v>
      </c>
      <c r="CN132" s="26">
        <v>10</v>
      </c>
      <c r="CO132" s="26">
        <f t="shared" ref="CO132:CO138" si="718">(CN132/12*1*$D132*$F132*$G132*$J132*CO$9)+(CN132/12*11*$E132*$F132*$G132*$J132*CO$10)</f>
        <v>1391380.7157096001</v>
      </c>
      <c r="CP132" s="26">
        <v>0</v>
      </c>
      <c r="CQ132" s="26">
        <f t="shared" ref="CQ132:CQ138" si="719">(CP132/12*1*$D132*$F132*$G132*$I132*CQ$9)+(CP132/12*11*$E132*$F132*$G132*$I132*CQ$10)</f>
        <v>0</v>
      </c>
      <c r="CR132" s="26">
        <v>2</v>
      </c>
      <c r="CS132" s="26">
        <f t="shared" ref="CS132:CS138" si="720">(CR132/12*1*$D132*$F132*$G132*$J132*CS$9)+(CR132/12*11*$E132*$F132*$G132*$J132*CS$10)</f>
        <v>279570.58247887995</v>
      </c>
      <c r="CT132" s="26">
        <v>0</v>
      </c>
      <c r="CU132" s="26">
        <f t="shared" ref="CU132:CU138" si="721">(CT132/12*1*$D132*$F132*$G132*$J132*CU$9)+(CT132/12*11*$E132*$F132*$G132*$J132*CU$10)</f>
        <v>0</v>
      </c>
      <c r="CV132" s="26">
        <v>0</v>
      </c>
      <c r="CW132" s="26">
        <f t="shared" ref="CW132:CW138" si="722">(CV132/12*1*$D132*$F132*$G132*$J132*CW$9)+(CV132/12*11*$E132*$F132*$G132*$J132*CW$10)</f>
        <v>0</v>
      </c>
      <c r="CX132" s="26">
        <v>0</v>
      </c>
      <c r="CY132" s="26">
        <f t="shared" ref="CY132:CY138" si="723">(CX132/12*1*$D132*$F132*$G132*$J132*CY$9)+(CX132/12*11*$E132*$F132*$G132*$J132*CY$10)</f>
        <v>0</v>
      </c>
      <c r="CZ132" s="26">
        <v>0</v>
      </c>
      <c r="DA132" s="26">
        <f t="shared" ref="DA132:DA138" si="724">(CZ132/12*1*$D132*$F132*$G132*$I132*DA$9)+(CZ132/12*11*$E132*$F132*$G132*$I132*DA$10)</f>
        <v>0</v>
      </c>
      <c r="DB132" s="26">
        <v>0</v>
      </c>
      <c r="DC132" s="26">
        <f t="shared" ref="DC132:DC138" si="725">(DB132/12*1*$D132*$F132*$G132*$J132*DC$9)+(DB132/12*11*$E132*$F132*$G132*$J132*DC$10)</f>
        <v>0</v>
      </c>
      <c r="DD132" s="26">
        <v>5</v>
      </c>
      <c r="DE132" s="26">
        <f t="shared" ref="DE132:DE138" si="726">(DD132/12*1*$D132*$F132*$G132*$J132*DE$9)+(DD132/12*11*$E132*$F132*$G132*$J132*DE$10)</f>
        <v>762693.05515480018</v>
      </c>
      <c r="DF132" s="26">
        <v>0</v>
      </c>
      <c r="DG132" s="26">
        <f t="shared" ref="DG132:DG138" si="727">(DF132/12*1*$D132*$F132*$G132*$I132*DG$9)+(DF132/12*11*$E132*$F132*$G132*$I132*DG$10)</f>
        <v>0</v>
      </c>
      <c r="DH132" s="26">
        <v>0</v>
      </c>
      <c r="DI132" s="26">
        <f t="shared" ref="DI132:DI138" si="728">(DH132/12*1*$D132*$F132*$G132*$I132*DI$9)+(DH132/12*11*$E132*$F132*$G132*$I132*DI$10)</f>
        <v>0</v>
      </c>
      <c r="DJ132" s="26"/>
      <c r="DK132" s="26">
        <f t="shared" ref="DK132:DK138" si="729">(DJ132/12*1*$D132*$F132*$G132*$J132*DK$9)+(DJ132/12*11*$E132*$F132*$G132*$J132*DK$10)</f>
        <v>0</v>
      </c>
      <c r="DL132" s="26">
        <v>0</v>
      </c>
      <c r="DM132" s="26">
        <f t="shared" ref="DM132:DM138" si="730">(DL132/12*1*$D132*$F132*$G132*$J132*DM$9)+(DL132/12*11*$E132*$F132*$G132*$J132*DM$10)</f>
        <v>0</v>
      </c>
      <c r="DN132" s="26">
        <v>0</v>
      </c>
      <c r="DO132" s="26">
        <f t="shared" ref="DO132:DO138" si="731">(DN132/12*1*$D132*$F132*$G132*$J132*DO$9)+(DN132/12*11*$E132*$F132*$G132*$J132*DO$10)</f>
        <v>0</v>
      </c>
      <c r="DP132" s="26">
        <v>0</v>
      </c>
      <c r="DQ132" s="26">
        <f t="shared" ref="DQ132:DQ138" si="732">(DP132/12*1*$D132*$F132*$G132*$K132*DQ$9)+(DP132/12*11*$E132*$F132*$G132*$K132*DQ$10)</f>
        <v>0</v>
      </c>
      <c r="DR132" s="26">
        <v>0</v>
      </c>
      <c r="DS132" s="26">
        <f t="shared" ref="DS132:DS138" si="733">(DR132/12*1*$D132*$F132*$G132*$L132*DS$9)+(DR132/12*11*$E132*$F132*$G132*$M132*DS$10)</f>
        <v>0</v>
      </c>
      <c r="DT132" s="27">
        <f t="shared" ref="DT132:DU138" si="734">SUM(AJ132,AF132,AD132,P132,V132,N132,Z132,AB132,R132,BV132,CP132,CJ132,DH132,BT132,DF132,CZ132,AL132,BJ132,BL132,BB132,BD132,BF132,CH132,BX132,X132,AH132,BZ132,DN132,DJ132,CR132,DD132,DL132,CN132,CV132,CL132,DB132,CX132,CB132,AN132,AP132,BN132,AR132,BH132,AT132,BP132,BR132,AZ132,CT132,DP132,DR132,CD132,T132,AX132,CF132,AV132)</f>
        <v>464</v>
      </c>
      <c r="DU132" s="28">
        <f t="shared" si="734"/>
        <v>71038111.844798565</v>
      </c>
    </row>
    <row r="133" spans="1:125" ht="27" customHeight="1" x14ac:dyDescent="0.25">
      <c r="A133" s="31">
        <v>1.2</v>
      </c>
      <c r="B133" s="47">
        <v>106</v>
      </c>
      <c r="C133" s="50" t="s">
        <v>260</v>
      </c>
      <c r="D133" s="60">
        <f t="shared" si="676"/>
        <v>18150.400000000001</v>
      </c>
      <c r="E133" s="60">
        <f t="shared" si="676"/>
        <v>18790</v>
      </c>
      <c r="F133" s="61">
        <v>14.49</v>
      </c>
      <c r="G133" s="23">
        <v>1.1499999999999999</v>
      </c>
      <c r="H133" s="23">
        <v>1.1499999999999999</v>
      </c>
      <c r="I133" s="22">
        <v>1.4</v>
      </c>
      <c r="J133" s="22">
        <v>1.68</v>
      </c>
      <c r="K133" s="22">
        <v>2.23</v>
      </c>
      <c r="L133" s="22">
        <v>2.39</v>
      </c>
      <c r="M133" s="25">
        <v>2.57</v>
      </c>
      <c r="N133" s="26">
        <v>0</v>
      </c>
      <c r="O133" s="26">
        <f t="shared" si="680"/>
        <v>0</v>
      </c>
      <c r="P133" s="26">
        <v>0</v>
      </c>
      <c r="Q133" s="26">
        <f t="shared" si="681"/>
        <v>0</v>
      </c>
      <c r="R133" s="26">
        <v>0</v>
      </c>
      <c r="S133" s="26">
        <f t="shared" si="682"/>
        <v>0</v>
      </c>
      <c r="T133" s="26"/>
      <c r="U133" s="26">
        <f t="shared" si="683"/>
        <v>0</v>
      </c>
      <c r="V133" s="26">
        <v>0</v>
      </c>
      <c r="W133" s="26">
        <f t="shared" si="684"/>
        <v>0</v>
      </c>
      <c r="X133" s="26">
        <v>0</v>
      </c>
      <c r="Y133" s="26">
        <f t="shared" si="685"/>
        <v>0</v>
      </c>
      <c r="Z133" s="26">
        <v>0</v>
      </c>
      <c r="AA133" s="26">
        <f t="shared" si="686"/>
        <v>0</v>
      </c>
      <c r="AB133" s="26">
        <v>0</v>
      </c>
      <c r="AC133" s="26">
        <f t="shared" si="687"/>
        <v>0</v>
      </c>
      <c r="AD133" s="26">
        <v>20</v>
      </c>
      <c r="AE133" s="26">
        <f>(AD133/12*1*$D133*$F133*$G133*$I133*AE$9)+(AD133/12*11*$E133*$F133*$H133*$I133*AE$10)</f>
        <v>10962950.754630001</v>
      </c>
      <c r="AF133" s="26">
        <v>0</v>
      </c>
      <c r="AG133" s="26">
        <f t="shared" si="689"/>
        <v>0</v>
      </c>
      <c r="AH133" s="26">
        <v>0</v>
      </c>
      <c r="AI133" s="26">
        <f t="shared" si="690"/>
        <v>0</v>
      </c>
      <c r="AJ133" s="26"/>
      <c r="AK133" s="26">
        <f t="shared" si="691"/>
        <v>0</v>
      </c>
      <c r="AL133" s="26">
        <v>0</v>
      </c>
      <c r="AM133" s="26">
        <f t="shared" si="692"/>
        <v>0</v>
      </c>
      <c r="AN133" s="26">
        <v>0</v>
      </c>
      <c r="AO133" s="26">
        <f t="shared" si="693"/>
        <v>0</v>
      </c>
      <c r="AP133" s="26">
        <v>0</v>
      </c>
      <c r="AQ133" s="26">
        <f t="shared" si="694"/>
        <v>0</v>
      </c>
      <c r="AR133" s="26">
        <v>11</v>
      </c>
      <c r="AS133" s="26">
        <f>(AR133/12*1*$D133*$F133*$G133*$J133*AS$9)+(AR133/12*11*$E133*$F133*$H133*$J133*AS$10)</f>
        <v>5788437.9984446391</v>
      </c>
      <c r="AT133" s="26">
        <v>0</v>
      </c>
      <c r="AU133" s="26">
        <f t="shared" si="695"/>
        <v>0</v>
      </c>
      <c r="AV133" s="26"/>
      <c r="AW133" s="26">
        <f t="shared" si="696"/>
        <v>0</v>
      </c>
      <c r="AX133" s="26"/>
      <c r="AY133" s="26">
        <f t="shared" si="697"/>
        <v>0</v>
      </c>
      <c r="AZ133" s="26">
        <v>0</v>
      </c>
      <c r="BA133" s="26">
        <f t="shared" si="698"/>
        <v>0</v>
      </c>
      <c r="BB133" s="26">
        <v>0</v>
      </c>
      <c r="BC133" s="26">
        <f t="shared" si="699"/>
        <v>0</v>
      </c>
      <c r="BD133" s="26">
        <v>0</v>
      </c>
      <c r="BE133" s="26">
        <f t="shared" si="700"/>
        <v>0</v>
      </c>
      <c r="BF133" s="26">
        <v>0</v>
      </c>
      <c r="BG133" s="26">
        <f t="shared" si="701"/>
        <v>0</v>
      </c>
      <c r="BH133" s="26">
        <v>0</v>
      </c>
      <c r="BI133" s="26">
        <f t="shared" si="702"/>
        <v>0</v>
      </c>
      <c r="BJ133" s="26">
        <v>0</v>
      </c>
      <c r="BK133" s="26">
        <f t="shared" si="703"/>
        <v>0</v>
      </c>
      <c r="BL133" s="26">
        <v>0</v>
      </c>
      <c r="BM133" s="26">
        <f t="shared" si="704"/>
        <v>0</v>
      </c>
      <c r="BN133" s="30">
        <v>0</v>
      </c>
      <c r="BO133" s="26">
        <f t="shared" si="705"/>
        <v>0</v>
      </c>
      <c r="BP133" s="26">
        <v>8</v>
      </c>
      <c r="BQ133" s="26">
        <f>(BP133/12*1*$D133*$F133*$G133*$J133*BQ$9)+(BP133/12*11*$E133*$F133*$H133*$J133*BQ$10)</f>
        <v>4649720.011977599</v>
      </c>
      <c r="BR133" s="26"/>
      <c r="BS133" s="26">
        <f>(BR133/12*1*$D133*$F133*$G133*$J133*BS$9)+(BR133/12*11*$E133*$F133*$H133*$J133*BS$10)</f>
        <v>0</v>
      </c>
      <c r="BT133" s="26">
        <v>0</v>
      </c>
      <c r="BU133" s="26">
        <f t="shared" si="708"/>
        <v>0</v>
      </c>
      <c r="BV133" s="26">
        <v>0</v>
      </c>
      <c r="BW133" s="26">
        <f t="shared" si="709"/>
        <v>0</v>
      </c>
      <c r="BX133" s="26">
        <v>0</v>
      </c>
      <c r="BY133" s="26">
        <f t="shared" si="710"/>
        <v>0</v>
      </c>
      <c r="BZ133" s="26">
        <v>0</v>
      </c>
      <c r="CA133" s="26">
        <f t="shared" si="711"/>
        <v>0</v>
      </c>
      <c r="CB133" s="26">
        <v>0</v>
      </c>
      <c r="CC133" s="26">
        <f t="shared" si="712"/>
        <v>0</v>
      </c>
      <c r="CD133" s="26"/>
      <c r="CE133" s="26">
        <f t="shared" si="713"/>
        <v>0</v>
      </c>
      <c r="CF133" s="26"/>
      <c r="CG133" s="26">
        <f t="shared" si="714"/>
        <v>0</v>
      </c>
      <c r="CH133" s="26">
        <v>0</v>
      </c>
      <c r="CI133" s="26">
        <f t="shared" si="715"/>
        <v>0</v>
      </c>
      <c r="CJ133" s="26">
        <v>0</v>
      </c>
      <c r="CK133" s="26">
        <f t="shared" si="716"/>
        <v>0</v>
      </c>
      <c r="CL133" s="26">
        <v>0</v>
      </c>
      <c r="CM133" s="26">
        <f t="shared" si="717"/>
        <v>0</v>
      </c>
      <c r="CN133" s="26">
        <v>0</v>
      </c>
      <c r="CO133" s="26">
        <f t="shared" si="718"/>
        <v>0</v>
      </c>
      <c r="CP133" s="26">
        <v>0</v>
      </c>
      <c r="CQ133" s="26">
        <f t="shared" si="719"/>
        <v>0</v>
      </c>
      <c r="CR133" s="26"/>
      <c r="CS133" s="26">
        <f t="shared" si="720"/>
        <v>0</v>
      </c>
      <c r="CT133" s="26">
        <v>0</v>
      </c>
      <c r="CU133" s="26">
        <f t="shared" si="721"/>
        <v>0</v>
      </c>
      <c r="CV133" s="26">
        <v>0</v>
      </c>
      <c r="CW133" s="26">
        <f t="shared" si="722"/>
        <v>0</v>
      </c>
      <c r="CX133" s="26">
        <v>0</v>
      </c>
      <c r="CY133" s="26">
        <f t="shared" si="723"/>
        <v>0</v>
      </c>
      <c r="CZ133" s="26">
        <v>0</v>
      </c>
      <c r="DA133" s="26">
        <f t="shared" si="724"/>
        <v>0</v>
      </c>
      <c r="DB133" s="26">
        <v>0</v>
      </c>
      <c r="DC133" s="26">
        <f t="shared" si="725"/>
        <v>0</v>
      </c>
      <c r="DD133" s="26"/>
      <c r="DE133" s="26">
        <f t="shared" si="726"/>
        <v>0</v>
      </c>
      <c r="DF133" s="26">
        <v>0</v>
      </c>
      <c r="DG133" s="26">
        <f t="shared" si="727"/>
        <v>0</v>
      </c>
      <c r="DH133" s="26">
        <v>0</v>
      </c>
      <c r="DI133" s="26">
        <f t="shared" si="728"/>
        <v>0</v>
      </c>
      <c r="DJ133" s="26">
        <v>0</v>
      </c>
      <c r="DK133" s="26">
        <f t="shared" si="729"/>
        <v>0</v>
      </c>
      <c r="DL133" s="26">
        <v>0</v>
      </c>
      <c r="DM133" s="26">
        <f t="shared" si="730"/>
        <v>0</v>
      </c>
      <c r="DN133" s="26"/>
      <c r="DO133" s="26">
        <f t="shared" si="731"/>
        <v>0</v>
      </c>
      <c r="DP133" s="26">
        <v>0</v>
      </c>
      <c r="DQ133" s="26">
        <f t="shared" si="732"/>
        <v>0</v>
      </c>
      <c r="DR133" s="26">
        <v>0</v>
      </c>
      <c r="DS133" s="26">
        <f t="shared" si="733"/>
        <v>0</v>
      </c>
      <c r="DT133" s="27">
        <f t="shared" si="734"/>
        <v>39</v>
      </c>
      <c r="DU133" s="28">
        <f t="shared" si="734"/>
        <v>21401108.76505224</v>
      </c>
    </row>
    <row r="134" spans="1:125" ht="45" x14ac:dyDescent="0.25">
      <c r="A134" s="31">
        <v>1.2</v>
      </c>
      <c r="B134" s="47">
        <v>107</v>
      </c>
      <c r="C134" s="50" t="s">
        <v>261</v>
      </c>
      <c r="D134" s="60">
        <f t="shared" si="676"/>
        <v>18150.400000000001</v>
      </c>
      <c r="E134" s="60">
        <f t="shared" si="676"/>
        <v>18790</v>
      </c>
      <c r="F134" s="61">
        <v>7.4</v>
      </c>
      <c r="G134" s="23">
        <v>1.1499999999999999</v>
      </c>
      <c r="H134" s="23">
        <v>1.1499999999999999</v>
      </c>
      <c r="I134" s="22">
        <v>1.4</v>
      </c>
      <c r="J134" s="22">
        <v>1.68</v>
      </c>
      <c r="K134" s="22">
        <v>2.23</v>
      </c>
      <c r="L134" s="22">
        <v>2.39</v>
      </c>
      <c r="M134" s="25">
        <v>2.57</v>
      </c>
      <c r="N134" s="26">
        <v>0</v>
      </c>
      <c r="O134" s="26">
        <f t="shared" si="680"/>
        <v>0</v>
      </c>
      <c r="P134" s="26">
        <v>0</v>
      </c>
      <c r="Q134" s="26">
        <f t="shared" si="681"/>
        <v>0</v>
      </c>
      <c r="R134" s="26">
        <v>0</v>
      </c>
      <c r="S134" s="26">
        <f t="shared" si="682"/>
        <v>0</v>
      </c>
      <c r="T134" s="26"/>
      <c r="U134" s="26">
        <f t="shared" si="683"/>
        <v>0</v>
      </c>
      <c r="V134" s="26">
        <v>0</v>
      </c>
      <c r="W134" s="26">
        <f t="shared" si="684"/>
        <v>0</v>
      </c>
      <c r="X134" s="26">
        <v>0</v>
      </c>
      <c r="Y134" s="26">
        <f t="shared" si="685"/>
        <v>0</v>
      </c>
      <c r="Z134" s="26">
        <v>0</v>
      </c>
      <c r="AA134" s="26">
        <f t="shared" si="686"/>
        <v>0</v>
      </c>
      <c r="AB134" s="26">
        <v>0</v>
      </c>
      <c r="AC134" s="26">
        <f t="shared" si="687"/>
        <v>0</v>
      </c>
      <c r="AD134" s="26">
        <v>219</v>
      </c>
      <c r="AE134" s="26">
        <f>(AD134/12*1*$D134*$F134*$G134*$I134*AE$9)+(AD134/12*11*$E134*$F134*$H134*$I134*AE$10)</f>
        <v>61306273.267609991</v>
      </c>
      <c r="AF134" s="26">
        <v>0</v>
      </c>
      <c r="AG134" s="26">
        <f t="shared" si="689"/>
        <v>0</v>
      </c>
      <c r="AH134" s="26">
        <v>0</v>
      </c>
      <c r="AI134" s="26">
        <f t="shared" si="690"/>
        <v>0</v>
      </c>
      <c r="AJ134" s="26"/>
      <c r="AK134" s="26">
        <f t="shared" si="691"/>
        <v>0</v>
      </c>
      <c r="AL134" s="26">
        <v>0</v>
      </c>
      <c r="AM134" s="26">
        <f t="shared" si="692"/>
        <v>0</v>
      </c>
      <c r="AN134" s="26">
        <v>0</v>
      </c>
      <c r="AO134" s="26">
        <f t="shared" si="693"/>
        <v>0</v>
      </c>
      <c r="AP134" s="26">
        <v>0</v>
      </c>
      <c r="AQ134" s="26">
        <f t="shared" si="694"/>
        <v>0</v>
      </c>
      <c r="AR134" s="26"/>
      <c r="AS134" s="26">
        <f>(AR134/12*1*$D134*$F134*$G134*$J134*AS$9)+(AR134/12*11*$E134*$F134*$H134*$J134*AS$10)</f>
        <v>0</v>
      </c>
      <c r="AT134" s="26">
        <v>0</v>
      </c>
      <c r="AU134" s="26">
        <f t="shared" si="695"/>
        <v>0</v>
      </c>
      <c r="AV134" s="26"/>
      <c r="AW134" s="26">
        <f t="shared" si="696"/>
        <v>0</v>
      </c>
      <c r="AX134" s="26"/>
      <c r="AY134" s="26">
        <f t="shared" si="697"/>
        <v>0</v>
      </c>
      <c r="AZ134" s="26">
        <v>0</v>
      </c>
      <c r="BA134" s="26">
        <f t="shared" si="698"/>
        <v>0</v>
      </c>
      <c r="BB134" s="26">
        <v>0</v>
      </c>
      <c r="BC134" s="26">
        <f t="shared" si="699"/>
        <v>0</v>
      </c>
      <c r="BD134" s="26">
        <v>0</v>
      </c>
      <c r="BE134" s="26">
        <f t="shared" si="700"/>
        <v>0</v>
      </c>
      <c r="BF134" s="26"/>
      <c r="BG134" s="26">
        <f t="shared" si="701"/>
        <v>0</v>
      </c>
      <c r="BH134" s="26">
        <v>0</v>
      </c>
      <c r="BI134" s="26">
        <f t="shared" si="702"/>
        <v>0</v>
      </c>
      <c r="BJ134" s="26">
        <v>0</v>
      </c>
      <c r="BK134" s="26">
        <f t="shared" si="703"/>
        <v>0</v>
      </c>
      <c r="BL134" s="26">
        <v>0</v>
      </c>
      <c r="BM134" s="26">
        <f t="shared" si="704"/>
        <v>0</v>
      </c>
      <c r="BN134" s="30">
        <v>0</v>
      </c>
      <c r="BO134" s="26">
        <f t="shared" si="705"/>
        <v>0</v>
      </c>
      <c r="BP134" s="26"/>
      <c r="BQ134" s="26">
        <f>(BP134/12*1*$D134*$F134*$G134*$J134*BQ$9)+(BP134/12*11*$E134*$F134*$H134*$J134*BQ$10)</f>
        <v>0</v>
      </c>
      <c r="BR134" s="26">
        <v>4</v>
      </c>
      <c r="BS134" s="26">
        <f>(BR134/12*1*$D134*$F134*$G134*$J134*BS$9)+(BR134/12*11*$E134*$F134*$H134*$J134*BS$10)</f>
        <v>1187299.105888</v>
      </c>
      <c r="BT134" s="26">
        <v>0</v>
      </c>
      <c r="BU134" s="26">
        <f t="shared" si="708"/>
        <v>0</v>
      </c>
      <c r="BV134" s="26">
        <v>0</v>
      </c>
      <c r="BW134" s="26">
        <f t="shared" si="709"/>
        <v>0</v>
      </c>
      <c r="BX134" s="26">
        <v>0</v>
      </c>
      <c r="BY134" s="26">
        <f t="shared" si="710"/>
        <v>0</v>
      </c>
      <c r="BZ134" s="26">
        <v>0</v>
      </c>
      <c r="CA134" s="26">
        <f t="shared" si="711"/>
        <v>0</v>
      </c>
      <c r="CB134" s="26">
        <v>0</v>
      </c>
      <c r="CC134" s="26">
        <f t="shared" si="712"/>
        <v>0</v>
      </c>
      <c r="CD134" s="26"/>
      <c r="CE134" s="26">
        <f t="shared" si="713"/>
        <v>0</v>
      </c>
      <c r="CF134" s="26"/>
      <c r="CG134" s="26">
        <f t="shared" si="714"/>
        <v>0</v>
      </c>
      <c r="CH134" s="26">
        <v>0</v>
      </c>
      <c r="CI134" s="26">
        <f t="shared" si="715"/>
        <v>0</v>
      </c>
      <c r="CJ134" s="26">
        <v>0</v>
      </c>
      <c r="CK134" s="26">
        <f t="shared" si="716"/>
        <v>0</v>
      </c>
      <c r="CL134" s="26">
        <v>0</v>
      </c>
      <c r="CM134" s="26">
        <f t="shared" si="717"/>
        <v>0</v>
      </c>
      <c r="CN134" s="26">
        <v>0</v>
      </c>
      <c r="CO134" s="26">
        <f t="shared" si="718"/>
        <v>0</v>
      </c>
      <c r="CP134" s="26">
        <v>0</v>
      </c>
      <c r="CQ134" s="26">
        <f t="shared" si="719"/>
        <v>0</v>
      </c>
      <c r="CR134" s="26"/>
      <c r="CS134" s="26">
        <f t="shared" si="720"/>
        <v>0</v>
      </c>
      <c r="CT134" s="26">
        <v>0</v>
      </c>
      <c r="CU134" s="26">
        <f t="shared" si="721"/>
        <v>0</v>
      </c>
      <c r="CV134" s="26">
        <v>0</v>
      </c>
      <c r="CW134" s="26">
        <f t="shared" si="722"/>
        <v>0</v>
      </c>
      <c r="CX134" s="26">
        <v>0</v>
      </c>
      <c r="CY134" s="26">
        <f t="shared" si="723"/>
        <v>0</v>
      </c>
      <c r="CZ134" s="26">
        <v>0</v>
      </c>
      <c r="DA134" s="26">
        <f t="shared" si="724"/>
        <v>0</v>
      </c>
      <c r="DB134" s="26">
        <v>0</v>
      </c>
      <c r="DC134" s="26">
        <f t="shared" si="725"/>
        <v>0</v>
      </c>
      <c r="DD134" s="26"/>
      <c r="DE134" s="26">
        <f t="shared" si="726"/>
        <v>0</v>
      </c>
      <c r="DF134" s="26">
        <v>0</v>
      </c>
      <c r="DG134" s="26">
        <f t="shared" si="727"/>
        <v>0</v>
      </c>
      <c r="DH134" s="26">
        <v>0</v>
      </c>
      <c r="DI134" s="26">
        <f t="shared" si="728"/>
        <v>0</v>
      </c>
      <c r="DJ134" s="26">
        <v>0</v>
      </c>
      <c r="DK134" s="26">
        <f t="shared" si="729"/>
        <v>0</v>
      </c>
      <c r="DL134" s="26">
        <v>0</v>
      </c>
      <c r="DM134" s="26">
        <f t="shared" si="730"/>
        <v>0</v>
      </c>
      <c r="DN134" s="26">
        <v>0</v>
      </c>
      <c r="DO134" s="26">
        <f t="shared" si="731"/>
        <v>0</v>
      </c>
      <c r="DP134" s="26">
        <v>0</v>
      </c>
      <c r="DQ134" s="26">
        <f t="shared" si="732"/>
        <v>0</v>
      </c>
      <c r="DR134" s="26">
        <v>0</v>
      </c>
      <c r="DS134" s="26">
        <f t="shared" si="733"/>
        <v>0</v>
      </c>
      <c r="DT134" s="27">
        <f t="shared" si="734"/>
        <v>223</v>
      </c>
      <c r="DU134" s="28">
        <f t="shared" si="734"/>
        <v>62493572.373497993</v>
      </c>
    </row>
    <row r="135" spans="1:125" ht="30" x14ac:dyDescent="0.25">
      <c r="A135" s="31"/>
      <c r="B135" s="47">
        <v>108</v>
      </c>
      <c r="C135" s="21" t="s">
        <v>262</v>
      </c>
      <c r="D135" s="22">
        <f t="shared" si="676"/>
        <v>18150.400000000001</v>
      </c>
      <c r="E135" s="22">
        <f t="shared" si="676"/>
        <v>18790</v>
      </c>
      <c r="F135" s="29">
        <v>1.92</v>
      </c>
      <c r="G135" s="23">
        <v>1</v>
      </c>
      <c r="H135" s="24"/>
      <c r="I135" s="22">
        <v>1.4</v>
      </c>
      <c r="J135" s="22">
        <v>1.68</v>
      </c>
      <c r="K135" s="22">
        <v>2.23</v>
      </c>
      <c r="L135" s="22">
        <v>2.39</v>
      </c>
      <c r="M135" s="25">
        <v>2.57</v>
      </c>
      <c r="N135" s="26">
        <v>0</v>
      </c>
      <c r="O135" s="26">
        <f t="shared" si="680"/>
        <v>0</v>
      </c>
      <c r="P135" s="26">
        <v>0</v>
      </c>
      <c r="Q135" s="26">
        <f t="shared" si="681"/>
        <v>0</v>
      </c>
      <c r="R135" s="26">
        <v>0</v>
      </c>
      <c r="S135" s="26">
        <f t="shared" si="682"/>
        <v>0</v>
      </c>
      <c r="T135" s="26"/>
      <c r="U135" s="26">
        <f t="shared" si="683"/>
        <v>0</v>
      </c>
      <c r="V135" s="26">
        <v>0</v>
      </c>
      <c r="W135" s="26">
        <f t="shared" si="684"/>
        <v>0</v>
      </c>
      <c r="X135" s="26">
        <v>0</v>
      </c>
      <c r="Y135" s="26">
        <f t="shared" si="685"/>
        <v>0</v>
      </c>
      <c r="Z135" s="26">
        <v>0</v>
      </c>
      <c r="AA135" s="26">
        <f t="shared" si="686"/>
        <v>0</v>
      </c>
      <c r="AB135" s="26">
        <v>0</v>
      </c>
      <c r="AC135" s="26">
        <f t="shared" si="687"/>
        <v>0</v>
      </c>
      <c r="AD135" s="26">
        <v>465</v>
      </c>
      <c r="AE135" s="26">
        <f t="shared" si="688"/>
        <v>29368747.363200001</v>
      </c>
      <c r="AF135" s="26">
        <v>0</v>
      </c>
      <c r="AG135" s="26">
        <f t="shared" si="689"/>
        <v>0</v>
      </c>
      <c r="AH135" s="26">
        <v>0</v>
      </c>
      <c r="AI135" s="26">
        <f t="shared" si="690"/>
        <v>0</v>
      </c>
      <c r="AJ135" s="26"/>
      <c r="AK135" s="26">
        <f t="shared" si="691"/>
        <v>0</v>
      </c>
      <c r="AL135" s="26">
        <v>0</v>
      </c>
      <c r="AM135" s="26">
        <f t="shared" si="692"/>
        <v>0</v>
      </c>
      <c r="AN135" s="26"/>
      <c r="AO135" s="26">
        <f t="shared" si="693"/>
        <v>0</v>
      </c>
      <c r="AP135" s="26">
        <v>0</v>
      </c>
      <c r="AQ135" s="26">
        <f t="shared" si="694"/>
        <v>0</v>
      </c>
      <c r="AR135" s="26"/>
      <c r="AS135" s="26">
        <f>(AR135/12*1*$D135*$F135*$G135*$J135*AS$9)+(AR135/12*11*$E135*$F135*$G135*$J135*AS$10)</f>
        <v>0</v>
      </c>
      <c r="AT135" s="26">
        <v>0</v>
      </c>
      <c r="AU135" s="26">
        <f t="shared" si="695"/>
        <v>0</v>
      </c>
      <c r="AV135" s="26"/>
      <c r="AW135" s="26">
        <f t="shared" si="696"/>
        <v>0</v>
      </c>
      <c r="AX135" s="26"/>
      <c r="AY135" s="26">
        <f t="shared" si="697"/>
        <v>0</v>
      </c>
      <c r="AZ135" s="26">
        <v>0</v>
      </c>
      <c r="BA135" s="26">
        <f t="shared" si="698"/>
        <v>0</v>
      </c>
      <c r="BB135" s="26">
        <v>0</v>
      </c>
      <c r="BC135" s="26">
        <f t="shared" si="699"/>
        <v>0</v>
      </c>
      <c r="BD135" s="26">
        <v>0</v>
      </c>
      <c r="BE135" s="26">
        <f t="shared" si="700"/>
        <v>0</v>
      </c>
      <c r="BF135" s="26">
        <v>0</v>
      </c>
      <c r="BG135" s="26">
        <f t="shared" si="701"/>
        <v>0</v>
      </c>
      <c r="BH135" s="26">
        <v>0</v>
      </c>
      <c r="BI135" s="26">
        <f t="shared" si="702"/>
        <v>0</v>
      </c>
      <c r="BJ135" s="26">
        <v>0</v>
      </c>
      <c r="BK135" s="26">
        <f t="shared" si="703"/>
        <v>0</v>
      </c>
      <c r="BL135" s="26">
        <v>0</v>
      </c>
      <c r="BM135" s="26">
        <f t="shared" si="704"/>
        <v>0</v>
      </c>
      <c r="BN135" s="30">
        <v>0</v>
      </c>
      <c r="BO135" s="26">
        <f t="shared" si="705"/>
        <v>0</v>
      </c>
      <c r="BP135" s="26">
        <v>84</v>
      </c>
      <c r="BQ135" s="26">
        <f t="shared" si="706"/>
        <v>5625370.1468160013</v>
      </c>
      <c r="BR135" s="26"/>
      <c r="BS135" s="26">
        <f t="shared" si="707"/>
        <v>0</v>
      </c>
      <c r="BT135" s="26">
        <v>0</v>
      </c>
      <c r="BU135" s="26">
        <f t="shared" si="708"/>
        <v>0</v>
      </c>
      <c r="BV135" s="26">
        <v>0</v>
      </c>
      <c r="BW135" s="26">
        <f t="shared" si="709"/>
        <v>0</v>
      </c>
      <c r="BX135" s="26">
        <v>0</v>
      </c>
      <c r="BY135" s="26">
        <f t="shared" si="710"/>
        <v>0</v>
      </c>
      <c r="BZ135" s="26">
        <v>0</v>
      </c>
      <c r="CA135" s="26">
        <f t="shared" si="711"/>
        <v>0</v>
      </c>
      <c r="CB135" s="26">
        <v>0</v>
      </c>
      <c r="CC135" s="26">
        <f t="shared" si="712"/>
        <v>0</v>
      </c>
      <c r="CD135" s="26"/>
      <c r="CE135" s="26">
        <f t="shared" si="713"/>
        <v>0</v>
      </c>
      <c r="CF135" s="26"/>
      <c r="CG135" s="26">
        <f t="shared" si="714"/>
        <v>0</v>
      </c>
      <c r="CH135" s="26">
        <v>0</v>
      </c>
      <c r="CI135" s="26">
        <f t="shared" si="715"/>
        <v>0</v>
      </c>
      <c r="CJ135" s="26">
        <v>0</v>
      </c>
      <c r="CK135" s="26">
        <f t="shared" si="716"/>
        <v>0</v>
      </c>
      <c r="CL135" s="26"/>
      <c r="CM135" s="26">
        <f t="shared" si="717"/>
        <v>0</v>
      </c>
      <c r="CN135" s="26">
        <v>2</v>
      </c>
      <c r="CO135" s="26">
        <f t="shared" si="718"/>
        <v>115372.53181439998</v>
      </c>
      <c r="CP135" s="26">
        <v>0</v>
      </c>
      <c r="CQ135" s="26">
        <f t="shared" si="719"/>
        <v>0</v>
      </c>
      <c r="CR135" s="26">
        <v>4</v>
      </c>
      <c r="CS135" s="26">
        <f t="shared" si="720"/>
        <v>231818.40568319996</v>
      </c>
      <c r="CT135" s="26">
        <v>0</v>
      </c>
      <c r="CU135" s="26">
        <f t="shared" si="721"/>
        <v>0</v>
      </c>
      <c r="CV135" s="26">
        <v>0</v>
      </c>
      <c r="CW135" s="26">
        <f t="shared" si="722"/>
        <v>0</v>
      </c>
      <c r="CX135" s="26"/>
      <c r="CY135" s="26">
        <f t="shared" si="723"/>
        <v>0</v>
      </c>
      <c r="CZ135" s="26">
        <v>0</v>
      </c>
      <c r="DA135" s="26">
        <f t="shared" si="724"/>
        <v>0</v>
      </c>
      <c r="DB135" s="26"/>
      <c r="DC135" s="26">
        <f t="shared" si="725"/>
        <v>0</v>
      </c>
      <c r="DD135" s="26">
        <v>11</v>
      </c>
      <c r="DE135" s="26">
        <f t="shared" si="726"/>
        <v>695663.02417919994</v>
      </c>
      <c r="DF135" s="26">
        <v>1</v>
      </c>
      <c r="DG135" s="26">
        <f t="shared" si="727"/>
        <v>52945.685631999993</v>
      </c>
      <c r="DH135" s="26">
        <v>0</v>
      </c>
      <c r="DI135" s="26">
        <f t="shared" si="728"/>
        <v>0</v>
      </c>
      <c r="DJ135" s="26">
        <v>0</v>
      </c>
      <c r="DK135" s="26">
        <f t="shared" si="729"/>
        <v>0</v>
      </c>
      <c r="DL135" s="26">
        <v>0</v>
      </c>
      <c r="DM135" s="26">
        <f t="shared" si="730"/>
        <v>0</v>
      </c>
      <c r="DN135" s="26">
        <v>0</v>
      </c>
      <c r="DO135" s="26">
        <f t="shared" si="731"/>
        <v>0</v>
      </c>
      <c r="DP135" s="26"/>
      <c r="DQ135" s="26">
        <f t="shared" si="732"/>
        <v>0</v>
      </c>
      <c r="DR135" s="26">
        <v>0</v>
      </c>
      <c r="DS135" s="26">
        <f t="shared" si="733"/>
        <v>0</v>
      </c>
      <c r="DT135" s="27">
        <f t="shared" si="734"/>
        <v>567</v>
      </c>
      <c r="DU135" s="28">
        <f t="shared" si="734"/>
        <v>36089917.157324806</v>
      </c>
    </row>
    <row r="136" spans="1:125" ht="30" x14ac:dyDescent="0.25">
      <c r="A136" s="31"/>
      <c r="B136" s="47">
        <v>109</v>
      </c>
      <c r="C136" s="21" t="s">
        <v>263</v>
      </c>
      <c r="D136" s="22">
        <f t="shared" si="676"/>
        <v>18150.400000000001</v>
      </c>
      <c r="E136" s="22">
        <f t="shared" si="676"/>
        <v>18790</v>
      </c>
      <c r="F136" s="29">
        <v>1.39</v>
      </c>
      <c r="G136" s="23">
        <v>1</v>
      </c>
      <c r="H136" s="24"/>
      <c r="I136" s="22">
        <v>1.4</v>
      </c>
      <c r="J136" s="22">
        <v>1.68</v>
      </c>
      <c r="K136" s="22">
        <v>2.23</v>
      </c>
      <c r="L136" s="22">
        <v>2.39</v>
      </c>
      <c r="M136" s="25">
        <v>2.57</v>
      </c>
      <c r="N136" s="26">
        <v>0</v>
      </c>
      <c r="O136" s="26">
        <f t="shared" si="680"/>
        <v>0</v>
      </c>
      <c r="P136" s="26">
        <v>0</v>
      </c>
      <c r="Q136" s="26">
        <f t="shared" si="681"/>
        <v>0</v>
      </c>
      <c r="R136" s="26">
        <v>0</v>
      </c>
      <c r="S136" s="26">
        <f t="shared" si="682"/>
        <v>0</v>
      </c>
      <c r="T136" s="26"/>
      <c r="U136" s="26">
        <f t="shared" si="683"/>
        <v>0</v>
      </c>
      <c r="V136" s="26">
        <v>0</v>
      </c>
      <c r="W136" s="26">
        <f t="shared" si="684"/>
        <v>0</v>
      </c>
      <c r="X136" s="26">
        <v>0</v>
      </c>
      <c r="Y136" s="26">
        <f t="shared" si="685"/>
        <v>0</v>
      </c>
      <c r="Z136" s="26">
        <v>0</v>
      </c>
      <c r="AA136" s="26">
        <f t="shared" si="686"/>
        <v>0</v>
      </c>
      <c r="AB136" s="26">
        <v>0</v>
      </c>
      <c r="AC136" s="26">
        <f t="shared" si="687"/>
        <v>0</v>
      </c>
      <c r="AD136" s="26">
        <v>490</v>
      </c>
      <c r="AE136" s="26">
        <f t="shared" si="688"/>
        <v>22404854.199233335</v>
      </c>
      <c r="AF136" s="26"/>
      <c r="AG136" s="26">
        <f t="shared" si="689"/>
        <v>0</v>
      </c>
      <c r="AH136" s="26">
        <v>0</v>
      </c>
      <c r="AI136" s="26">
        <f t="shared" si="690"/>
        <v>0</v>
      </c>
      <c r="AJ136" s="26"/>
      <c r="AK136" s="26">
        <f t="shared" si="691"/>
        <v>0</v>
      </c>
      <c r="AL136" s="26">
        <v>0</v>
      </c>
      <c r="AM136" s="26">
        <f t="shared" si="692"/>
        <v>0</v>
      </c>
      <c r="AN136" s="26"/>
      <c r="AO136" s="26">
        <f t="shared" si="693"/>
        <v>0</v>
      </c>
      <c r="AP136" s="26">
        <v>0</v>
      </c>
      <c r="AQ136" s="26">
        <f t="shared" si="694"/>
        <v>0</v>
      </c>
      <c r="AR136" s="26">
        <v>7</v>
      </c>
      <c r="AS136" s="26">
        <f>(AR136/12*1*$D136*$F136*$G136*$J136*AS$9)+(AR136/12*11*$E136*$F136*$G136*$J136*AS$10)</f>
        <v>307266.57187519997</v>
      </c>
      <c r="AT136" s="26">
        <v>0</v>
      </c>
      <c r="AU136" s="26">
        <f t="shared" si="695"/>
        <v>0</v>
      </c>
      <c r="AV136" s="26"/>
      <c r="AW136" s="26">
        <f t="shared" si="696"/>
        <v>0</v>
      </c>
      <c r="AX136" s="26"/>
      <c r="AY136" s="26">
        <f t="shared" si="697"/>
        <v>0</v>
      </c>
      <c r="AZ136" s="26">
        <v>0</v>
      </c>
      <c r="BA136" s="26">
        <f t="shared" si="698"/>
        <v>0</v>
      </c>
      <c r="BB136" s="26">
        <v>0</v>
      </c>
      <c r="BC136" s="26">
        <f t="shared" si="699"/>
        <v>0</v>
      </c>
      <c r="BD136" s="26">
        <v>0</v>
      </c>
      <c r="BE136" s="26">
        <f t="shared" si="700"/>
        <v>0</v>
      </c>
      <c r="BF136" s="26">
        <v>0</v>
      </c>
      <c r="BG136" s="26">
        <f t="shared" si="701"/>
        <v>0</v>
      </c>
      <c r="BH136" s="26">
        <v>0</v>
      </c>
      <c r="BI136" s="26">
        <f t="shared" si="702"/>
        <v>0</v>
      </c>
      <c r="BJ136" s="26"/>
      <c r="BK136" s="26">
        <f t="shared" si="703"/>
        <v>0</v>
      </c>
      <c r="BL136" s="26">
        <v>0</v>
      </c>
      <c r="BM136" s="26">
        <f t="shared" si="704"/>
        <v>0</v>
      </c>
      <c r="BN136" s="30">
        <v>0</v>
      </c>
      <c r="BO136" s="26">
        <f t="shared" si="705"/>
        <v>0</v>
      </c>
      <c r="BP136" s="26">
        <v>300</v>
      </c>
      <c r="BQ136" s="26">
        <f t="shared" si="706"/>
        <v>14544762.842399998</v>
      </c>
      <c r="BR136" s="26">
        <v>24</v>
      </c>
      <c r="BS136" s="26">
        <f t="shared" si="707"/>
        <v>1163581.027392</v>
      </c>
      <c r="BT136" s="26">
        <v>0</v>
      </c>
      <c r="BU136" s="26">
        <f t="shared" si="708"/>
        <v>0</v>
      </c>
      <c r="BV136" s="26">
        <v>0</v>
      </c>
      <c r="BW136" s="26">
        <f t="shared" si="709"/>
        <v>0</v>
      </c>
      <c r="BX136" s="26">
        <v>0</v>
      </c>
      <c r="BY136" s="26">
        <f t="shared" si="710"/>
        <v>0</v>
      </c>
      <c r="BZ136" s="26">
        <v>0</v>
      </c>
      <c r="CA136" s="26">
        <f t="shared" si="711"/>
        <v>0</v>
      </c>
      <c r="CB136" s="26">
        <v>0</v>
      </c>
      <c r="CC136" s="26">
        <f t="shared" si="712"/>
        <v>0</v>
      </c>
      <c r="CD136" s="26"/>
      <c r="CE136" s="26">
        <f t="shared" si="713"/>
        <v>0</v>
      </c>
      <c r="CF136" s="26"/>
      <c r="CG136" s="26">
        <f t="shared" si="714"/>
        <v>0</v>
      </c>
      <c r="CH136" s="26">
        <v>0</v>
      </c>
      <c r="CI136" s="26">
        <f t="shared" si="715"/>
        <v>0</v>
      </c>
      <c r="CJ136" s="26">
        <v>0</v>
      </c>
      <c r="CK136" s="26">
        <f t="shared" si="716"/>
        <v>0</v>
      </c>
      <c r="CL136" s="26">
        <v>0</v>
      </c>
      <c r="CM136" s="26">
        <f t="shared" si="717"/>
        <v>0</v>
      </c>
      <c r="CN136" s="26">
        <v>13</v>
      </c>
      <c r="CO136" s="26">
        <f t="shared" si="718"/>
        <v>542911.88799119997</v>
      </c>
      <c r="CP136" s="26"/>
      <c r="CQ136" s="26">
        <f t="shared" si="719"/>
        <v>0</v>
      </c>
      <c r="CR136" s="26">
        <v>13</v>
      </c>
      <c r="CS136" s="26">
        <f t="shared" si="720"/>
        <v>545437.31649679993</v>
      </c>
      <c r="CT136" s="26">
        <v>0</v>
      </c>
      <c r="CU136" s="26">
        <f t="shared" si="721"/>
        <v>0</v>
      </c>
      <c r="CV136" s="26">
        <v>0</v>
      </c>
      <c r="CW136" s="26">
        <f t="shared" si="722"/>
        <v>0</v>
      </c>
      <c r="CX136" s="26"/>
      <c r="CY136" s="26">
        <f t="shared" si="723"/>
        <v>0</v>
      </c>
      <c r="CZ136" s="26">
        <v>0</v>
      </c>
      <c r="DA136" s="26">
        <f t="shared" si="724"/>
        <v>0</v>
      </c>
      <c r="DB136" s="26">
        <v>0</v>
      </c>
      <c r="DC136" s="26">
        <f t="shared" si="725"/>
        <v>0</v>
      </c>
      <c r="DD136" s="26">
        <v>1</v>
      </c>
      <c r="DE136" s="26">
        <f t="shared" si="726"/>
        <v>45784.640322399988</v>
      </c>
      <c r="DF136" s="26">
        <v>30</v>
      </c>
      <c r="DG136" s="26">
        <f t="shared" si="727"/>
        <v>1149914.1098200001</v>
      </c>
      <c r="DH136" s="26">
        <v>25</v>
      </c>
      <c r="DI136" s="26">
        <f t="shared" si="728"/>
        <v>958261.75818333332</v>
      </c>
      <c r="DJ136" s="26">
        <v>0</v>
      </c>
      <c r="DK136" s="26">
        <f t="shared" si="729"/>
        <v>0</v>
      </c>
      <c r="DL136" s="26">
        <v>0</v>
      </c>
      <c r="DM136" s="26">
        <f t="shared" si="730"/>
        <v>0</v>
      </c>
      <c r="DN136" s="26">
        <v>0</v>
      </c>
      <c r="DO136" s="26">
        <f t="shared" si="731"/>
        <v>0</v>
      </c>
      <c r="DP136" s="26">
        <v>0</v>
      </c>
      <c r="DQ136" s="26">
        <f t="shared" si="732"/>
        <v>0</v>
      </c>
      <c r="DR136" s="26">
        <v>0</v>
      </c>
      <c r="DS136" s="26">
        <f t="shared" si="733"/>
        <v>0</v>
      </c>
      <c r="DT136" s="27">
        <f t="shared" si="734"/>
        <v>903</v>
      </c>
      <c r="DU136" s="28">
        <f t="shared" si="734"/>
        <v>41662774.353714265</v>
      </c>
    </row>
    <row r="137" spans="1:125" ht="30" x14ac:dyDescent="0.25">
      <c r="A137" s="31"/>
      <c r="B137" s="47">
        <v>110</v>
      </c>
      <c r="C137" s="21" t="s">
        <v>264</v>
      </c>
      <c r="D137" s="22">
        <f t="shared" si="676"/>
        <v>18150.400000000001</v>
      </c>
      <c r="E137" s="22">
        <f t="shared" si="676"/>
        <v>18790</v>
      </c>
      <c r="F137" s="29">
        <v>1.89</v>
      </c>
      <c r="G137" s="23">
        <v>1</v>
      </c>
      <c r="H137" s="24"/>
      <c r="I137" s="22">
        <v>1.4</v>
      </c>
      <c r="J137" s="22">
        <v>1.68</v>
      </c>
      <c r="K137" s="22">
        <v>2.23</v>
      </c>
      <c r="L137" s="22">
        <v>2.39</v>
      </c>
      <c r="M137" s="25">
        <v>2.57</v>
      </c>
      <c r="N137" s="26"/>
      <c r="O137" s="26">
        <f t="shared" si="680"/>
        <v>0</v>
      </c>
      <c r="P137" s="26"/>
      <c r="Q137" s="26">
        <f t="shared" si="681"/>
        <v>0</v>
      </c>
      <c r="R137" s="26"/>
      <c r="S137" s="26">
        <f t="shared" si="682"/>
        <v>0</v>
      </c>
      <c r="T137" s="26"/>
      <c r="U137" s="26">
        <f t="shared" si="683"/>
        <v>0</v>
      </c>
      <c r="V137" s="26"/>
      <c r="W137" s="26">
        <f t="shared" si="684"/>
        <v>0</v>
      </c>
      <c r="X137" s="26"/>
      <c r="Y137" s="26">
        <f t="shared" si="685"/>
        <v>0</v>
      </c>
      <c r="Z137" s="26"/>
      <c r="AA137" s="26">
        <f t="shared" si="686"/>
        <v>0</v>
      </c>
      <c r="AB137" s="26"/>
      <c r="AC137" s="26">
        <f t="shared" si="687"/>
        <v>0</v>
      </c>
      <c r="AD137" s="26">
        <v>144</v>
      </c>
      <c r="AE137" s="26">
        <f t="shared" si="688"/>
        <v>8952731.0510399994</v>
      </c>
      <c r="AF137" s="26"/>
      <c r="AG137" s="26">
        <f t="shared" si="689"/>
        <v>0</v>
      </c>
      <c r="AH137" s="26"/>
      <c r="AI137" s="26">
        <f t="shared" si="690"/>
        <v>0</v>
      </c>
      <c r="AJ137" s="26"/>
      <c r="AK137" s="26">
        <f t="shared" si="691"/>
        <v>0</v>
      </c>
      <c r="AL137" s="26"/>
      <c r="AM137" s="26">
        <f t="shared" si="692"/>
        <v>0</v>
      </c>
      <c r="AN137" s="26"/>
      <c r="AO137" s="26">
        <f t="shared" si="693"/>
        <v>0</v>
      </c>
      <c r="AP137" s="26"/>
      <c r="AQ137" s="26">
        <f t="shared" si="694"/>
        <v>0</v>
      </c>
      <c r="AR137" s="26">
        <v>6</v>
      </c>
      <c r="AS137" s="26">
        <f>(AR137/12*1*$D137*$F137*$G137*$J137*AS$9)+(AR137/12*11*$E137*$F137*$G137*$J137*AS$10)</f>
        <v>358109.24204159999</v>
      </c>
      <c r="AT137" s="26"/>
      <c r="AU137" s="26">
        <f t="shared" si="695"/>
        <v>0</v>
      </c>
      <c r="AV137" s="26"/>
      <c r="AW137" s="26">
        <f t="shared" si="696"/>
        <v>0</v>
      </c>
      <c r="AX137" s="26"/>
      <c r="AY137" s="26">
        <f t="shared" si="697"/>
        <v>0</v>
      </c>
      <c r="AZ137" s="26"/>
      <c r="BA137" s="26">
        <f t="shared" si="698"/>
        <v>0</v>
      </c>
      <c r="BB137" s="26"/>
      <c r="BC137" s="26">
        <f t="shared" si="699"/>
        <v>0</v>
      </c>
      <c r="BD137" s="26"/>
      <c r="BE137" s="26">
        <f t="shared" si="700"/>
        <v>0</v>
      </c>
      <c r="BF137" s="26"/>
      <c r="BG137" s="26">
        <f t="shared" si="701"/>
        <v>0</v>
      </c>
      <c r="BH137" s="26"/>
      <c r="BI137" s="26">
        <f t="shared" si="702"/>
        <v>0</v>
      </c>
      <c r="BJ137" s="26"/>
      <c r="BK137" s="26">
        <f t="shared" si="703"/>
        <v>0</v>
      </c>
      <c r="BL137" s="26"/>
      <c r="BM137" s="26">
        <f t="shared" si="704"/>
        <v>0</v>
      </c>
      <c r="BN137" s="30"/>
      <c r="BO137" s="26">
        <f t="shared" si="705"/>
        <v>0</v>
      </c>
      <c r="BP137" s="26">
        <v>87</v>
      </c>
      <c r="BQ137" s="26">
        <f t="shared" si="706"/>
        <v>5735240.6574959997</v>
      </c>
      <c r="BR137" s="26">
        <v>2</v>
      </c>
      <c r="BS137" s="26">
        <f t="shared" si="707"/>
        <v>131844.61281599998</v>
      </c>
      <c r="BT137" s="26"/>
      <c r="BU137" s="26">
        <f t="shared" si="708"/>
        <v>0</v>
      </c>
      <c r="BV137" s="26"/>
      <c r="BW137" s="26">
        <f t="shared" si="709"/>
        <v>0</v>
      </c>
      <c r="BX137" s="26"/>
      <c r="BY137" s="26">
        <f t="shared" si="710"/>
        <v>0</v>
      </c>
      <c r="BZ137" s="26"/>
      <c r="CA137" s="26">
        <f t="shared" si="711"/>
        <v>0</v>
      </c>
      <c r="CB137" s="26"/>
      <c r="CC137" s="26">
        <f t="shared" si="712"/>
        <v>0</v>
      </c>
      <c r="CD137" s="26"/>
      <c r="CE137" s="26">
        <f t="shared" si="713"/>
        <v>0</v>
      </c>
      <c r="CF137" s="26"/>
      <c r="CG137" s="26">
        <f t="shared" si="714"/>
        <v>0</v>
      </c>
      <c r="CH137" s="26"/>
      <c r="CI137" s="26">
        <f t="shared" si="715"/>
        <v>0</v>
      </c>
      <c r="CJ137" s="26"/>
      <c r="CK137" s="26">
        <f t="shared" si="716"/>
        <v>0</v>
      </c>
      <c r="CL137" s="26"/>
      <c r="CM137" s="26">
        <f t="shared" si="717"/>
        <v>0</v>
      </c>
      <c r="CN137" s="26"/>
      <c r="CO137" s="26">
        <f t="shared" si="718"/>
        <v>0</v>
      </c>
      <c r="CP137" s="26"/>
      <c r="CQ137" s="26">
        <f t="shared" si="719"/>
        <v>0</v>
      </c>
      <c r="CR137" s="26"/>
      <c r="CS137" s="26">
        <f t="shared" si="720"/>
        <v>0</v>
      </c>
      <c r="CT137" s="26"/>
      <c r="CU137" s="26">
        <f t="shared" si="721"/>
        <v>0</v>
      </c>
      <c r="CV137" s="26"/>
      <c r="CW137" s="26">
        <f t="shared" si="722"/>
        <v>0</v>
      </c>
      <c r="CX137" s="26">
        <v>0</v>
      </c>
      <c r="CY137" s="26">
        <f t="shared" si="723"/>
        <v>0</v>
      </c>
      <c r="CZ137" s="26"/>
      <c r="DA137" s="26">
        <f t="shared" si="724"/>
        <v>0</v>
      </c>
      <c r="DB137" s="26"/>
      <c r="DC137" s="26">
        <f t="shared" si="725"/>
        <v>0</v>
      </c>
      <c r="DD137" s="26"/>
      <c r="DE137" s="26">
        <f t="shared" si="726"/>
        <v>0</v>
      </c>
      <c r="DF137" s="26"/>
      <c r="DG137" s="26">
        <f t="shared" si="727"/>
        <v>0</v>
      </c>
      <c r="DH137" s="26"/>
      <c r="DI137" s="26">
        <f t="shared" si="728"/>
        <v>0</v>
      </c>
      <c r="DJ137" s="26"/>
      <c r="DK137" s="26">
        <f t="shared" si="729"/>
        <v>0</v>
      </c>
      <c r="DL137" s="26"/>
      <c r="DM137" s="26">
        <f t="shared" si="730"/>
        <v>0</v>
      </c>
      <c r="DN137" s="26"/>
      <c r="DO137" s="26">
        <f t="shared" si="731"/>
        <v>0</v>
      </c>
      <c r="DP137" s="26"/>
      <c r="DQ137" s="26">
        <f t="shared" si="732"/>
        <v>0</v>
      </c>
      <c r="DR137" s="26"/>
      <c r="DS137" s="26">
        <f t="shared" si="733"/>
        <v>0</v>
      </c>
      <c r="DT137" s="27">
        <f t="shared" si="734"/>
        <v>239</v>
      </c>
      <c r="DU137" s="28">
        <f t="shared" si="734"/>
        <v>15177925.5633936</v>
      </c>
    </row>
    <row r="138" spans="1:125" ht="30" x14ac:dyDescent="0.25">
      <c r="A138" s="31"/>
      <c r="B138" s="47">
        <v>111</v>
      </c>
      <c r="C138" s="21" t="s">
        <v>265</v>
      </c>
      <c r="D138" s="22">
        <f t="shared" si="676"/>
        <v>18150.400000000001</v>
      </c>
      <c r="E138" s="22">
        <f t="shared" si="676"/>
        <v>18790</v>
      </c>
      <c r="F138" s="29">
        <v>2.56</v>
      </c>
      <c r="G138" s="23">
        <v>1</v>
      </c>
      <c r="H138" s="24"/>
      <c r="I138" s="22">
        <v>1.4</v>
      </c>
      <c r="J138" s="22">
        <v>1.68</v>
      </c>
      <c r="K138" s="22">
        <v>2.23</v>
      </c>
      <c r="L138" s="22">
        <v>2.39</v>
      </c>
      <c r="M138" s="25">
        <v>2.57</v>
      </c>
      <c r="N138" s="26"/>
      <c r="O138" s="26">
        <f t="shared" si="680"/>
        <v>0</v>
      </c>
      <c r="P138" s="26"/>
      <c r="Q138" s="26">
        <f t="shared" si="681"/>
        <v>0</v>
      </c>
      <c r="R138" s="26"/>
      <c r="S138" s="26">
        <f t="shared" si="682"/>
        <v>0</v>
      </c>
      <c r="T138" s="26"/>
      <c r="U138" s="26">
        <f t="shared" si="683"/>
        <v>0</v>
      </c>
      <c r="V138" s="26"/>
      <c r="W138" s="26">
        <f t="shared" si="684"/>
        <v>0</v>
      </c>
      <c r="X138" s="26"/>
      <c r="Y138" s="26">
        <f t="shared" si="685"/>
        <v>0</v>
      </c>
      <c r="Z138" s="26"/>
      <c r="AA138" s="26">
        <f t="shared" si="686"/>
        <v>0</v>
      </c>
      <c r="AB138" s="26"/>
      <c r="AC138" s="26">
        <f t="shared" si="687"/>
        <v>0</v>
      </c>
      <c r="AD138" s="26">
        <v>82</v>
      </c>
      <c r="AE138" s="26">
        <f t="shared" si="688"/>
        <v>6905339.8818133324</v>
      </c>
      <c r="AF138" s="26"/>
      <c r="AG138" s="26">
        <f t="shared" si="689"/>
        <v>0</v>
      </c>
      <c r="AH138" s="26"/>
      <c r="AI138" s="26">
        <f t="shared" si="690"/>
        <v>0</v>
      </c>
      <c r="AJ138" s="26"/>
      <c r="AK138" s="26">
        <f t="shared" si="691"/>
        <v>0</v>
      </c>
      <c r="AL138" s="26"/>
      <c r="AM138" s="26">
        <f t="shared" si="692"/>
        <v>0</v>
      </c>
      <c r="AN138" s="26"/>
      <c r="AO138" s="26">
        <f t="shared" si="693"/>
        <v>0</v>
      </c>
      <c r="AP138" s="26"/>
      <c r="AQ138" s="26">
        <f t="shared" si="694"/>
        <v>0</v>
      </c>
      <c r="AR138" s="26">
        <v>29</v>
      </c>
      <c r="AS138" s="26">
        <f>(AR138/12*1*$D138*$F138*$G138*$J138*AS$9)+(AR138/12*11*$E138*$F138*$G138*$J138*AS$10)</f>
        <v>2344447.1013376</v>
      </c>
      <c r="AT138" s="26"/>
      <c r="AU138" s="26">
        <f t="shared" si="695"/>
        <v>0</v>
      </c>
      <c r="AV138" s="26"/>
      <c r="AW138" s="26">
        <f t="shared" si="696"/>
        <v>0</v>
      </c>
      <c r="AX138" s="26"/>
      <c r="AY138" s="26">
        <f t="shared" si="697"/>
        <v>0</v>
      </c>
      <c r="AZ138" s="26"/>
      <c r="BA138" s="26">
        <f t="shared" si="698"/>
        <v>0</v>
      </c>
      <c r="BB138" s="26"/>
      <c r="BC138" s="26">
        <f t="shared" si="699"/>
        <v>0</v>
      </c>
      <c r="BD138" s="26"/>
      <c r="BE138" s="26">
        <f t="shared" si="700"/>
        <v>0</v>
      </c>
      <c r="BF138" s="26"/>
      <c r="BG138" s="26">
        <f t="shared" si="701"/>
        <v>0</v>
      </c>
      <c r="BH138" s="26"/>
      <c r="BI138" s="26">
        <f t="shared" si="702"/>
        <v>0</v>
      </c>
      <c r="BJ138" s="26"/>
      <c r="BK138" s="26">
        <f t="shared" si="703"/>
        <v>0</v>
      </c>
      <c r="BL138" s="26"/>
      <c r="BM138" s="26">
        <f t="shared" si="704"/>
        <v>0</v>
      </c>
      <c r="BN138" s="30"/>
      <c r="BO138" s="26">
        <f t="shared" si="705"/>
        <v>0</v>
      </c>
      <c r="BP138" s="26">
        <v>1</v>
      </c>
      <c r="BQ138" s="26">
        <f t="shared" si="706"/>
        <v>89291.589631999988</v>
      </c>
      <c r="BR138" s="26">
        <v>4</v>
      </c>
      <c r="BS138" s="26">
        <f t="shared" si="707"/>
        <v>357166.35852799995</v>
      </c>
      <c r="BT138" s="26"/>
      <c r="BU138" s="26">
        <f t="shared" si="708"/>
        <v>0</v>
      </c>
      <c r="BV138" s="26"/>
      <c r="BW138" s="26">
        <f t="shared" si="709"/>
        <v>0</v>
      </c>
      <c r="BX138" s="26"/>
      <c r="BY138" s="26">
        <f t="shared" si="710"/>
        <v>0</v>
      </c>
      <c r="BZ138" s="26"/>
      <c r="CA138" s="26">
        <f t="shared" si="711"/>
        <v>0</v>
      </c>
      <c r="CB138" s="26"/>
      <c r="CC138" s="26">
        <f t="shared" si="712"/>
        <v>0</v>
      </c>
      <c r="CD138" s="26"/>
      <c r="CE138" s="26">
        <f t="shared" si="713"/>
        <v>0</v>
      </c>
      <c r="CF138" s="26"/>
      <c r="CG138" s="26">
        <f t="shared" si="714"/>
        <v>0</v>
      </c>
      <c r="CH138" s="26"/>
      <c r="CI138" s="26">
        <f t="shared" si="715"/>
        <v>0</v>
      </c>
      <c r="CJ138" s="26"/>
      <c r="CK138" s="26">
        <f t="shared" si="716"/>
        <v>0</v>
      </c>
      <c r="CL138" s="26">
        <v>6</v>
      </c>
      <c r="CM138" s="26">
        <f t="shared" si="717"/>
        <v>461490.12725759996</v>
      </c>
      <c r="CN138" s="26">
        <v>5</v>
      </c>
      <c r="CO138" s="26">
        <f t="shared" si="718"/>
        <v>384575.10604800005</v>
      </c>
      <c r="CP138" s="26"/>
      <c r="CQ138" s="26">
        <f t="shared" si="719"/>
        <v>0</v>
      </c>
      <c r="CR138" s="26"/>
      <c r="CS138" s="26">
        <f t="shared" si="720"/>
        <v>0</v>
      </c>
      <c r="CT138" s="26"/>
      <c r="CU138" s="26">
        <f t="shared" si="721"/>
        <v>0</v>
      </c>
      <c r="CV138" s="26"/>
      <c r="CW138" s="26">
        <f t="shared" si="722"/>
        <v>0</v>
      </c>
      <c r="CX138" s="26">
        <v>0</v>
      </c>
      <c r="CY138" s="26">
        <f t="shared" si="723"/>
        <v>0</v>
      </c>
      <c r="CZ138" s="26"/>
      <c r="DA138" s="26">
        <f t="shared" si="724"/>
        <v>0</v>
      </c>
      <c r="DB138" s="26"/>
      <c r="DC138" s="26">
        <f t="shared" si="725"/>
        <v>0</v>
      </c>
      <c r="DD138" s="26">
        <v>2</v>
      </c>
      <c r="DE138" s="26">
        <f t="shared" si="726"/>
        <v>168645.58161919998</v>
      </c>
      <c r="DF138" s="26">
        <v>1</v>
      </c>
      <c r="DG138" s="26">
        <f t="shared" si="727"/>
        <v>70594.247509333334</v>
      </c>
      <c r="DH138" s="26"/>
      <c r="DI138" s="26">
        <f t="shared" si="728"/>
        <v>0</v>
      </c>
      <c r="DJ138" s="26"/>
      <c r="DK138" s="26">
        <f t="shared" si="729"/>
        <v>0</v>
      </c>
      <c r="DL138" s="26"/>
      <c r="DM138" s="26">
        <f t="shared" si="730"/>
        <v>0</v>
      </c>
      <c r="DN138" s="26"/>
      <c r="DO138" s="26">
        <f t="shared" si="731"/>
        <v>0</v>
      </c>
      <c r="DP138" s="26"/>
      <c r="DQ138" s="26">
        <f t="shared" si="732"/>
        <v>0</v>
      </c>
      <c r="DR138" s="26"/>
      <c r="DS138" s="26">
        <f t="shared" si="733"/>
        <v>0</v>
      </c>
      <c r="DT138" s="27">
        <f t="shared" si="734"/>
        <v>130</v>
      </c>
      <c r="DU138" s="28">
        <f t="shared" si="734"/>
        <v>10781549.993745066</v>
      </c>
    </row>
    <row r="139" spans="1:125" x14ac:dyDescent="0.25">
      <c r="A139" s="31">
        <v>18</v>
      </c>
      <c r="B139" s="35"/>
      <c r="C139" s="35" t="s">
        <v>266</v>
      </c>
      <c r="D139" s="22">
        <f t="shared" si="676"/>
        <v>18150.400000000001</v>
      </c>
      <c r="E139" s="22">
        <f t="shared" si="676"/>
        <v>18790</v>
      </c>
      <c r="F139" s="48"/>
      <c r="G139" s="23"/>
      <c r="H139" s="24"/>
      <c r="I139" s="22"/>
      <c r="J139" s="22"/>
      <c r="K139" s="22"/>
      <c r="L139" s="22"/>
      <c r="M139" s="25">
        <v>2.57</v>
      </c>
      <c r="N139" s="34">
        <f>SUM(N140:N142)</f>
        <v>383</v>
      </c>
      <c r="O139" s="34">
        <f>SUM(O140:O142)</f>
        <v>17276465.711119998</v>
      </c>
      <c r="P139" s="34">
        <f t="shared" ref="P139:BW139" si="735">SUM(P140:P142)</f>
        <v>0</v>
      </c>
      <c r="Q139" s="34">
        <f t="shared" si="735"/>
        <v>0</v>
      </c>
      <c r="R139" s="34">
        <f>SUM(R140:R142)</f>
        <v>0</v>
      </c>
      <c r="S139" s="34">
        <f>SUM(S140:S142)</f>
        <v>0</v>
      </c>
      <c r="T139" s="34">
        <f>SUM(T140:T142)</f>
        <v>0</v>
      </c>
      <c r="U139" s="34">
        <f>SUM(U140:U142)</f>
        <v>0</v>
      </c>
      <c r="V139" s="34">
        <f t="shared" si="735"/>
        <v>0</v>
      </c>
      <c r="W139" s="34">
        <f t="shared" si="735"/>
        <v>0</v>
      </c>
      <c r="X139" s="34">
        <f t="shared" si="735"/>
        <v>81</v>
      </c>
      <c r="Y139" s="34">
        <f t="shared" si="735"/>
        <v>3652701.301479999</v>
      </c>
      <c r="Z139" s="34">
        <f t="shared" si="735"/>
        <v>0</v>
      </c>
      <c r="AA139" s="34">
        <f t="shared" si="735"/>
        <v>0</v>
      </c>
      <c r="AB139" s="34">
        <f t="shared" si="735"/>
        <v>0</v>
      </c>
      <c r="AC139" s="34">
        <f t="shared" si="735"/>
        <v>0</v>
      </c>
      <c r="AD139" s="34">
        <f t="shared" si="735"/>
        <v>0</v>
      </c>
      <c r="AE139" s="34">
        <f t="shared" si="735"/>
        <v>0</v>
      </c>
      <c r="AF139" s="34">
        <f>SUM(AF140:AF142)</f>
        <v>76</v>
      </c>
      <c r="AG139" s="34">
        <f>SUM(AG140:AG142)</f>
        <v>4275047.4992399989</v>
      </c>
      <c r="AH139" s="34">
        <f>SUM(AH140:AH142)</f>
        <v>2</v>
      </c>
      <c r="AI139" s="34">
        <f>SUM(AI140:AI142)</f>
        <v>90000.99998399998</v>
      </c>
      <c r="AJ139" s="34">
        <f t="shared" si="735"/>
        <v>0</v>
      </c>
      <c r="AK139" s="34">
        <f t="shared" si="735"/>
        <v>0</v>
      </c>
      <c r="AL139" s="34">
        <f t="shared" si="735"/>
        <v>0</v>
      </c>
      <c r="AM139" s="34">
        <f t="shared" si="735"/>
        <v>0</v>
      </c>
      <c r="AN139" s="34">
        <f t="shared" si="735"/>
        <v>8</v>
      </c>
      <c r="AO139" s="34">
        <f t="shared" si="735"/>
        <v>425688.94027519994</v>
      </c>
      <c r="AP139" s="34">
        <f t="shared" si="735"/>
        <v>162</v>
      </c>
      <c r="AQ139" s="34">
        <f t="shared" si="735"/>
        <v>8533357.9704128001</v>
      </c>
      <c r="AR139" s="34">
        <f t="shared" si="735"/>
        <v>0</v>
      </c>
      <c r="AS139" s="34">
        <f t="shared" si="735"/>
        <v>0</v>
      </c>
      <c r="AT139" s="34">
        <f t="shared" si="735"/>
        <v>0</v>
      </c>
      <c r="AU139" s="34">
        <f t="shared" si="735"/>
        <v>0</v>
      </c>
      <c r="AV139" s="34">
        <f t="shared" si="735"/>
        <v>0</v>
      </c>
      <c r="AW139" s="34">
        <f t="shared" si="735"/>
        <v>0</v>
      </c>
      <c r="AX139" s="34">
        <f t="shared" si="735"/>
        <v>0</v>
      </c>
      <c r="AY139" s="34">
        <f t="shared" si="735"/>
        <v>0</v>
      </c>
      <c r="AZ139" s="34">
        <f t="shared" si="735"/>
        <v>0</v>
      </c>
      <c r="BA139" s="34">
        <f t="shared" si="735"/>
        <v>0</v>
      </c>
      <c r="BB139" s="34">
        <f t="shared" si="735"/>
        <v>0</v>
      </c>
      <c r="BC139" s="34">
        <f t="shared" si="735"/>
        <v>0</v>
      </c>
      <c r="BD139" s="34">
        <f t="shared" si="735"/>
        <v>0</v>
      </c>
      <c r="BE139" s="34">
        <f t="shared" si="735"/>
        <v>0</v>
      </c>
      <c r="BF139" s="34">
        <f t="shared" si="735"/>
        <v>0</v>
      </c>
      <c r="BG139" s="34">
        <f t="shared" si="735"/>
        <v>0</v>
      </c>
      <c r="BH139" s="34">
        <f t="shared" si="735"/>
        <v>0</v>
      </c>
      <c r="BI139" s="34">
        <f t="shared" si="735"/>
        <v>0</v>
      </c>
      <c r="BJ139" s="34">
        <f t="shared" si="735"/>
        <v>8</v>
      </c>
      <c r="BK139" s="34">
        <f t="shared" si="735"/>
        <v>369941.29633999994</v>
      </c>
      <c r="BL139" s="34">
        <f t="shared" si="735"/>
        <v>2</v>
      </c>
      <c r="BM139" s="34">
        <f t="shared" si="735"/>
        <v>94124.465483999986</v>
      </c>
      <c r="BN139" s="34">
        <f t="shared" si="735"/>
        <v>4</v>
      </c>
      <c r="BO139" s="34">
        <f t="shared" si="735"/>
        <v>219293.49151359996</v>
      </c>
      <c r="BP139" s="34">
        <f t="shared" si="735"/>
        <v>5</v>
      </c>
      <c r="BQ139" s="34">
        <f t="shared" si="735"/>
        <v>298219.95756000001</v>
      </c>
      <c r="BR139" s="34">
        <f t="shared" si="735"/>
        <v>0</v>
      </c>
      <c r="BS139" s="34">
        <f t="shared" si="735"/>
        <v>0</v>
      </c>
      <c r="BT139" s="34">
        <f>SUM(BT140:BT142)</f>
        <v>0</v>
      </c>
      <c r="BU139" s="34">
        <f>SUM(BU140:BU142)</f>
        <v>0</v>
      </c>
      <c r="BV139" s="34">
        <f t="shared" si="735"/>
        <v>0</v>
      </c>
      <c r="BW139" s="34">
        <f t="shared" si="735"/>
        <v>0</v>
      </c>
      <c r="BX139" s="34">
        <f>SUM(BX140:BX142)</f>
        <v>0</v>
      </c>
      <c r="BY139" s="34">
        <f>SUM(BY140:BY142)</f>
        <v>0</v>
      </c>
      <c r="BZ139" s="34">
        <f t="shared" ref="BZ139:DQ139" si="736">SUM(BZ140:BZ142)</f>
        <v>0</v>
      </c>
      <c r="CA139" s="34">
        <f t="shared" si="736"/>
        <v>0</v>
      </c>
      <c r="CB139" s="34">
        <f>SUM(CB140:CB142)</f>
        <v>0</v>
      </c>
      <c r="CC139" s="34">
        <f>SUM(CC140:CC142)</f>
        <v>0</v>
      </c>
      <c r="CD139" s="34">
        <f t="shared" si="736"/>
        <v>0</v>
      </c>
      <c r="CE139" s="34">
        <f t="shared" si="736"/>
        <v>0</v>
      </c>
      <c r="CF139" s="34">
        <f>SUM(CF140:CF142)</f>
        <v>0</v>
      </c>
      <c r="CG139" s="34">
        <f>SUM(CG140:CG142)</f>
        <v>0</v>
      </c>
      <c r="CH139" s="34">
        <f t="shared" si="736"/>
        <v>0</v>
      </c>
      <c r="CI139" s="34">
        <f t="shared" si="736"/>
        <v>0</v>
      </c>
      <c r="CJ139" s="34">
        <f>SUM(CJ140:CJ142)</f>
        <v>0</v>
      </c>
      <c r="CK139" s="34">
        <f>SUM(CK140:CK142)</f>
        <v>0</v>
      </c>
      <c r="CL139" s="34">
        <f>SUM(CL140:CL142)</f>
        <v>28</v>
      </c>
      <c r="CM139" s="34">
        <f>SUM(CM140:CM142)</f>
        <v>1426533.2839968</v>
      </c>
      <c r="CN139" s="34">
        <f t="shared" si="736"/>
        <v>8</v>
      </c>
      <c r="CO139" s="34">
        <f t="shared" si="736"/>
        <v>405005.65855679987</v>
      </c>
      <c r="CP139" s="34">
        <f t="shared" si="736"/>
        <v>0</v>
      </c>
      <c r="CQ139" s="34">
        <f t="shared" si="736"/>
        <v>0</v>
      </c>
      <c r="CR139" s="34">
        <f t="shared" si="736"/>
        <v>4</v>
      </c>
      <c r="CS139" s="34">
        <f t="shared" si="736"/>
        <v>203444.79873759995</v>
      </c>
      <c r="CT139" s="34">
        <f t="shared" si="736"/>
        <v>0</v>
      </c>
      <c r="CU139" s="34">
        <f t="shared" si="736"/>
        <v>0</v>
      </c>
      <c r="CV139" s="34">
        <f t="shared" si="736"/>
        <v>0</v>
      </c>
      <c r="CW139" s="34">
        <f t="shared" si="736"/>
        <v>0</v>
      </c>
      <c r="CX139" s="34">
        <f t="shared" si="736"/>
        <v>1</v>
      </c>
      <c r="CY139" s="34">
        <f t="shared" si="736"/>
        <v>54910.058078399983</v>
      </c>
      <c r="CZ139" s="34">
        <f t="shared" si="736"/>
        <v>0</v>
      </c>
      <c r="DA139" s="34">
        <f t="shared" si="736"/>
        <v>0</v>
      </c>
      <c r="DB139" s="34">
        <f>SUM(DB140:DB142)</f>
        <v>0</v>
      </c>
      <c r="DC139" s="34">
        <f>SUM(DC140:DC142)</f>
        <v>0</v>
      </c>
      <c r="DD139" s="34">
        <f t="shared" si="736"/>
        <v>3</v>
      </c>
      <c r="DE139" s="34">
        <f t="shared" si="736"/>
        <v>165681.10850479995</v>
      </c>
      <c r="DF139" s="34">
        <f>SUM(DF140:DF142)</f>
        <v>2</v>
      </c>
      <c r="DG139" s="34">
        <f>SUM(DG140:DG142)</f>
        <v>94309.502531999984</v>
      </c>
      <c r="DH139" s="34">
        <f t="shared" si="736"/>
        <v>0</v>
      </c>
      <c r="DI139" s="34">
        <f t="shared" si="736"/>
        <v>0</v>
      </c>
      <c r="DJ139" s="34">
        <f>SUM(DJ140:DJ142)</f>
        <v>0</v>
      </c>
      <c r="DK139" s="34">
        <f>SUM(DK140:DK142)</f>
        <v>0</v>
      </c>
      <c r="DL139" s="34">
        <f t="shared" si="736"/>
        <v>3</v>
      </c>
      <c r="DM139" s="34">
        <f t="shared" si="736"/>
        <v>217107.18478399992</v>
      </c>
      <c r="DN139" s="34">
        <f t="shared" si="736"/>
        <v>1</v>
      </c>
      <c r="DO139" s="34">
        <f t="shared" si="736"/>
        <v>70944.473767999982</v>
      </c>
      <c r="DP139" s="34">
        <f t="shared" si="736"/>
        <v>1</v>
      </c>
      <c r="DQ139" s="34">
        <f t="shared" si="736"/>
        <v>97583.573611499989</v>
      </c>
      <c r="DR139" s="34">
        <f>SUM(DR140:DR142)</f>
        <v>0</v>
      </c>
      <c r="DS139" s="34">
        <f>SUM(DS140:DS142)</f>
        <v>0</v>
      </c>
      <c r="DT139" s="34">
        <f t="shared" ref="DT139:DU139" si="737">SUM(DT140:DT142)</f>
        <v>782</v>
      </c>
      <c r="DU139" s="34">
        <f t="shared" si="737"/>
        <v>37970361.275979497</v>
      </c>
    </row>
    <row r="140" spans="1:125" x14ac:dyDescent="0.25">
      <c r="A140" s="31"/>
      <c r="B140" s="52">
        <v>112</v>
      </c>
      <c r="C140" s="21" t="s">
        <v>267</v>
      </c>
      <c r="D140" s="22">
        <f t="shared" si="676"/>
        <v>18150.400000000001</v>
      </c>
      <c r="E140" s="22">
        <f t="shared" si="676"/>
        <v>18790</v>
      </c>
      <c r="F140" s="29">
        <v>1.66</v>
      </c>
      <c r="G140" s="23">
        <v>1</v>
      </c>
      <c r="H140" s="24"/>
      <c r="I140" s="22">
        <v>1.4</v>
      </c>
      <c r="J140" s="22">
        <v>1.68</v>
      </c>
      <c r="K140" s="22">
        <v>2.23</v>
      </c>
      <c r="L140" s="22">
        <v>2.39</v>
      </c>
      <c r="M140" s="25">
        <v>2.57</v>
      </c>
      <c r="N140" s="26">
        <v>207</v>
      </c>
      <c r="O140" s="26">
        <f>(N140/12*1*$D140*$F140*$G140*$I140*O$9)+(N140/12*11*$E140*$F140*$G140*$I140*O$10)</f>
        <v>9169249.8882599976</v>
      </c>
      <c r="P140" s="26">
        <v>0</v>
      </c>
      <c r="Q140" s="26">
        <f t="shared" ref="Q140:Q142" si="738">(P140/12*1*$D140*$F140*$G140*$I140*$Q$9)+(P140/12*11*$E140*$F140*$G140*$I140*$Q$10)</f>
        <v>0</v>
      </c>
      <c r="R140" s="26">
        <v>0</v>
      </c>
      <c r="S140" s="26">
        <f>(R140/12*1*$D140*$F140*$G140*$I140*S$9)+(R140/12*11*$E140*$F140*$G140*$I140*S$10)</f>
        <v>0</v>
      </c>
      <c r="T140" s="26"/>
      <c r="U140" s="26">
        <f>(T140/12*1*$D140*$F140*$G140*$I140*U$9)+(T140/12*11*$E140*$F140*$G140*$I140*U$10)</f>
        <v>0</v>
      </c>
      <c r="V140" s="26">
        <v>0</v>
      </c>
      <c r="W140" s="26">
        <f t="shared" ref="W140:W142" si="739">(V140/12*1*$D140*$F140*$G140*$I140*W$9)+(V140/12*11*$E140*$F140*$G140*$I140*W$10)</f>
        <v>0</v>
      </c>
      <c r="X140" s="26">
        <v>57</v>
      </c>
      <c r="Y140" s="26">
        <f t="shared" ref="Y140:Y142" si="740">(X140/12*1*$D140*$F140*$G140*$I140*Y$9)+(X140/12*11*$E140*$F140*$G140*$I140*Y$10)</f>
        <v>2547682.4203599994</v>
      </c>
      <c r="Z140" s="26">
        <v>0</v>
      </c>
      <c r="AA140" s="26">
        <f t="shared" ref="AA140:AA142" si="741">(Z140/12*1*$D140*$F140*$G140*$I140*AA$9)+(Z140/12*11*$E140*$F140*$G140*$I140*AA$10)</f>
        <v>0</v>
      </c>
      <c r="AB140" s="26">
        <v>0</v>
      </c>
      <c r="AC140" s="26">
        <f t="shared" ref="AC140:AC142" si="742">(AB140/12*1*$D140*$F140*$G140*$I140*AC$9)+(AB140/12*11*$E140*$F140*$G140*$I140*AC$10)</f>
        <v>0</v>
      </c>
      <c r="AD140" s="26">
        <v>0</v>
      </c>
      <c r="AE140" s="26">
        <f t="shared" ref="AE140:AE142" si="743">(AD140/12*1*$D140*$F140*$G140*$I140*AE$9)+(AD140/12*11*$E140*$F140*$G140*$I140*AE$10)</f>
        <v>0</v>
      </c>
      <c r="AF140" s="26"/>
      <c r="AG140" s="26">
        <f>(AF140/12*1*$D140*$F140*$G140*$I140*AG$9)+(AF140/12*11*$E140*$F140*$G140*$I140*AG$10)</f>
        <v>0</v>
      </c>
      <c r="AH140" s="26">
        <v>0</v>
      </c>
      <c r="AI140" s="26">
        <f>(AH140/12*1*$D140*$F140*$G140*$I140*AI$9)+(AH140/12*11*$E140*$F140*$G140*$I140*AI$10)</f>
        <v>0</v>
      </c>
      <c r="AJ140" s="26"/>
      <c r="AK140" s="26">
        <f t="shared" ref="AK140:AK142" si="744">(AJ140/12*1*$D140*$F140*$G140*$I140*AK$9)+(AJ140/12*11*$E140*$F140*$G140*$I140*AK$10)</f>
        <v>0</v>
      </c>
      <c r="AL140" s="26">
        <v>0</v>
      </c>
      <c r="AM140" s="26">
        <f t="shared" ref="AM140:AM142" si="745">(AL140/12*1*$D140*$F140*$G140*$I140*AM$9)+(AL140/12*11*$E140*$F140*$G140*$I140*AM$10)</f>
        <v>0</v>
      </c>
      <c r="AN140" s="26">
        <v>4</v>
      </c>
      <c r="AO140" s="26">
        <f>(AN140/12*1*$D140*$F140*$G140*$J140*AO$9)+(AN140/12*11*$E140*$F140*$G140*$J140*AO$10)</f>
        <v>209686.54031359995</v>
      </c>
      <c r="AP140" s="26">
        <v>136</v>
      </c>
      <c r="AQ140" s="26">
        <f>(AP140/12*1*$D140*$F140*$G140*$J140*AQ$9)+(AP140/12*11*$E140*$F140*$G140*$J140*AQ$10)</f>
        <v>7129342.3706624005</v>
      </c>
      <c r="AR140" s="26"/>
      <c r="AS140" s="26">
        <f>(AR140/12*1*$D140*$F140*$G140*$J140*AS$9)+(AR140/12*11*$E140*$F140*$G140*$J140*AS$10)</f>
        <v>0</v>
      </c>
      <c r="AT140" s="26">
        <v>0</v>
      </c>
      <c r="AU140" s="26">
        <f>(AT140/12*1*$D140*$F140*$G140*$J140*AU$9)+(AT140/12*11*$E140*$F140*$G140*$J140*AU$10)</f>
        <v>0</v>
      </c>
      <c r="AV140" s="26"/>
      <c r="AW140" s="26">
        <f>(AV140/12*1*$D140*$F140*$G140*$I140*AW$9)+(AV140/12*11*$E140*$F140*$G140*$I140*AW$10)</f>
        <v>0</v>
      </c>
      <c r="AX140" s="26"/>
      <c r="AY140" s="26">
        <f>(AX140/12*1*$D140*$F140*$G140*$I140*AY$9)+(AX140/12*11*$E140*$F140*$G140*$I140*AY$10)</f>
        <v>0</v>
      </c>
      <c r="AZ140" s="26"/>
      <c r="BA140" s="26">
        <f>(AZ140/12*1*$D140*$F140*$G140*$J140*BA$9)+(AZ140/12*11*$E140*$F140*$G140*$J140*BA$10)</f>
        <v>0</v>
      </c>
      <c r="BB140" s="26">
        <v>0</v>
      </c>
      <c r="BC140" s="26">
        <f>(BB140/12*1*$D140*$F140*$G140*$I140*BC$9)+(BB140/12*11*$E140*$F140*$G140*$I140*BC$10)</f>
        <v>0</v>
      </c>
      <c r="BD140" s="26">
        <v>0</v>
      </c>
      <c r="BE140" s="26">
        <f>(BD140/12*1*$D140*$F140*$G140*$I140*BE$9)+(BD140/12*11*$E140*$F140*$G140*$I140*BE$10)</f>
        <v>0</v>
      </c>
      <c r="BF140" s="26">
        <v>0</v>
      </c>
      <c r="BG140" s="26">
        <f>(BF140/12*1*$D140*$F140*$G140*$I140*BG$9)+(BF140/12*11*$E140*$F140*$G140*$I140*BG$10)</f>
        <v>0</v>
      </c>
      <c r="BH140" s="26">
        <v>0</v>
      </c>
      <c r="BI140" s="26">
        <f>(BH140/12*1*$D140*$F140*$G140*$J140*BI$9)+(BH140/12*11*$E140*$F140*$G140*$J140*BI$10)</f>
        <v>0</v>
      </c>
      <c r="BJ140" s="26">
        <v>6</v>
      </c>
      <c r="BK140" s="26">
        <f>(BJ140/12*1*$D140*$F140*$G140*$I140*BK$9)+(BJ140/12*11*$E140*$F140*$G140*$I140*BK$10)</f>
        <v>275382.31027999998</v>
      </c>
      <c r="BL140" s="26"/>
      <c r="BM140" s="26">
        <f t="shared" ref="BM140:BM142" si="746">(BL140/12*1*$D140*$F140*$G140*$I140*BM$9)+(BL140/12*11*$E140*$F140*$G140*$I140*BM$10)</f>
        <v>0</v>
      </c>
      <c r="BN140" s="30">
        <v>4</v>
      </c>
      <c r="BO140" s="26">
        <f>(BN140/12*1*$D140*$F140*$G140*$J140*BO$9)+(BN140/12*11*$E140*$F140*$G140*$J140*BO$10)</f>
        <v>219293.49151359996</v>
      </c>
      <c r="BP140" s="26">
        <v>0</v>
      </c>
      <c r="BQ140" s="26">
        <f t="shared" ref="BQ140:BQ142" si="747">(BP140/12*1*$D140*$F140*$G140*$J140*BQ$9)+(BP140/12*11*$E140*$F140*$G140*$J140*BQ$10)</f>
        <v>0</v>
      </c>
      <c r="BR140" s="26">
        <v>0</v>
      </c>
      <c r="BS140" s="26">
        <f t="shared" ref="BS140:BS142" si="748">(BR140/12*1*$D140*$F140*$G140*$J140*BS$9)+(BR140/12*11*$E140*$F140*$G140*$J140*BS$10)</f>
        <v>0</v>
      </c>
      <c r="BT140" s="26">
        <v>0</v>
      </c>
      <c r="BU140" s="26">
        <f>(BT140/12*1*$D140*$F140*$G140*$I140*BU$9)+(BT140/12*11*$E140*$F140*$G140*$I140*BU$10)</f>
        <v>0</v>
      </c>
      <c r="BV140" s="26">
        <v>0</v>
      </c>
      <c r="BW140" s="26">
        <f t="shared" ref="BW140:BW142" si="749">(BV140/12*1*$D140*$F140*$G140*$I140*BW$9)+(BV140/12*11*$E140*$F140*$G140*$I140*BW$10)</f>
        <v>0</v>
      </c>
      <c r="BX140" s="26">
        <v>0</v>
      </c>
      <c r="BY140" s="26">
        <f>(BX140/12*1*$D140*$F140*$G140*$I140*BY$9)+(BX140/12*11*$E140*$F140*$G140*$I140*BY$10)</f>
        <v>0</v>
      </c>
      <c r="BZ140" s="26">
        <v>0</v>
      </c>
      <c r="CA140" s="26">
        <f>(BZ140/12*1*$D140*$F140*$G140*$I140*CA$9)+(BZ140/12*11*$E140*$F140*$G140*$I140*CA$10)</f>
        <v>0</v>
      </c>
      <c r="CB140" s="26">
        <v>0</v>
      </c>
      <c r="CC140" s="26">
        <f>(CB140/12*1*$D140*$F140*$G140*$J140*CC$9)+(CB140/12*11*$E140*$F140*$G140*$J140*CC$10)</f>
        <v>0</v>
      </c>
      <c r="CD140" s="26"/>
      <c r="CE140" s="26">
        <f>(CD140/12*1*$D140*$F140*$G140*$I140*CE$9)+(CD140/12*11*$E140*$F140*$G140*$I140*CE$10)</f>
        <v>0</v>
      </c>
      <c r="CF140" s="26"/>
      <c r="CG140" s="26">
        <f>(CF140/12*1*$D140*$F140*$G140*$J140*CG$9)+(CF140/12*11*$E140*$F140*$G140*$J140*CG$10)</f>
        <v>0</v>
      </c>
      <c r="CH140" s="26">
        <v>0</v>
      </c>
      <c r="CI140" s="26">
        <f>(CH140/12*1*$D140*$F140*$G140*$I140*CI$9)+(CH140/12*11*$E140*$F140*$G140*$I140*CI$10)</f>
        <v>0</v>
      </c>
      <c r="CJ140" s="26">
        <v>0</v>
      </c>
      <c r="CK140" s="26">
        <f>(CJ140/12*1*$D140*$F140*$G140*$I140*CK$9)+(CJ140/12*11*$E140*$F140*$G140*$I140*CK$10)</f>
        <v>0</v>
      </c>
      <c r="CL140" s="26">
        <v>8</v>
      </c>
      <c r="CM140" s="26">
        <f>(CL140/12*1*$D140*$F140*$G140*$J140*CM$9)+(CL140/12*11*$E140*$F140*$G140*$J140*CM$10)</f>
        <v>398996.67252479988</v>
      </c>
      <c r="CN140" s="26">
        <v>4</v>
      </c>
      <c r="CO140" s="26">
        <f t="shared" ref="CO140:CO142" si="750">(CN140/12*1*$D140*$F140*$G140*$J140*CO$9)+(CN140/12*11*$E140*$F140*$G140*$J140*CO$10)</f>
        <v>199498.33626239994</v>
      </c>
      <c r="CP140" s="26">
        <v>0</v>
      </c>
      <c r="CQ140" s="26">
        <f t="shared" ref="CQ140:CQ142" si="751">(CP140/12*1*$D140*$F140*$G140*$I140*CQ$9)+(CP140/12*11*$E140*$F140*$G140*$I140*CQ$10)</f>
        <v>0</v>
      </c>
      <c r="CR140" s="26">
        <v>2</v>
      </c>
      <c r="CS140" s="26">
        <f t="shared" ref="CS140:CS142" si="752">(CR140/12*1*$D140*$F140*$G140*$J140*CS$9)+(CR140/12*11*$E140*$F140*$G140*$J140*CS$10)</f>
        <v>100213.16495679997</v>
      </c>
      <c r="CT140" s="26">
        <v>0</v>
      </c>
      <c r="CU140" s="26">
        <f>(CT140/12*1*$D140*$F140*$G140*$J140*CU$9)+(CT140/12*11*$E140*$F140*$G140*$J140*CU$10)</f>
        <v>0</v>
      </c>
      <c r="CV140" s="26">
        <v>0</v>
      </c>
      <c r="CW140" s="26">
        <f>(CV140/12*1*$D140*$F140*$G140*$J140*CW$9)+(CV140/12*11*$E140*$F140*$G140*$J140*CW$10)</f>
        <v>0</v>
      </c>
      <c r="CX140" s="26">
        <v>1</v>
      </c>
      <c r="CY140" s="26">
        <f>(CX140/12*1*$D140*$F140*$G140*$J140*CY$9)+(CX140/12*11*$E140*$F140*$G140*$J140*CY$10)</f>
        <v>54910.058078399983</v>
      </c>
      <c r="CZ140" s="26">
        <v>0</v>
      </c>
      <c r="DA140" s="26">
        <f>(CZ140/12*1*$D140*$F140*$G140*$I140*DA$9)+(CZ140/12*11*$E140*$F140*$G140*$I140*DA$10)</f>
        <v>0</v>
      </c>
      <c r="DB140" s="26"/>
      <c r="DC140" s="26">
        <f>(DB140/12*1*$D140*$F140*$G140*$J140*DC$9)+(DB140/12*11*$E140*$F140*$G140*$J140*DC$10)</f>
        <v>0</v>
      </c>
      <c r="DD140" s="26">
        <v>2</v>
      </c>
      <c r="DE140" s="26">
        <f>(DD140/12*1*$D140*$F140*$G140*$J140*DE$9)+(DD140/12*11*$E140*$F140*$G140*$J140*DE$10)</f>
        <v>109356.11933119997</v>
      </c>
      <c r="DF140" s="26"/>
      <c r="DG140" s="26">
        <f>(DF140/12*1*$D140*$F140*$G140*$I140*DG$9)+(DF140/12*11*$E140*$F140*$G140*$I140*DG$10)</f>
        <v>0</v>
      </c>
      <c r="DH140" s="26"/>
      <c r="DI140" s="26">
        <f>(DH140/12*1*$D140*$F140*$G140*$I140*DI$9)+(DH140/12*11*$E140*$F140*$G140*$I140*DI$10)</f>
        <v>0</v>
      </c>
      <c r="DJ140" s="26"/>
      <c r="DK140" s="26">
        <f>(DJ140/12*1*$D140*$F140*$G140*$J140*DK$9)+(DJ140/12*11*$E140*$F140*$G140*$J140*DK$10)</f>
        <v>0</v>
      </c>
      <c r="DL140" s="26">
        <v>1</v>
      </c>
      <c r="DM140" s="26">
        <f t="shared" ref="DM140:DM142" si="753">(DL140/12*1*$D140*$F140*$G140*$J140*DM$9)+(DL140/12*11*$E140*$F140*$G140*$J140*DM$10)</f>
        <v>70944.473767999982</v>
      </c>
      <c r="DN140" s="26">
        <v>1</v>
      </c>
      <c r="DO140" s="26">
        <f t="shared" ref="DO140:DO142" si="754">(DN140/12*1*$D140*$F140*$G140*$J140*DO$9)+(DN140/12*11*$E140*$F140*$G140*$J140*DO$10)</f>
        <v>70944.473767999982</v>
      </c>
      <c r="DP140" s="26">
        <v>0</v>
      </c>
      <c r="DQ140" s="26">
        <f t="shared" ref="DQ140:DQ142" si="755">(DP140/12*1*$D140*$F140*$G140*$K140*DQ$9)+(DP140/12*11*$E140*$F140*$G140*$K140*DQ$10)</f>
        <v>0</v>
      </c>
      <c r="DR140" s="26"/>
      <c r="DS140" s="26">
        <f>(DR140/12*1*$D140*$F140*$G140*$L140*DS$9)+(DR140/12*11*$E140*$F140*$G140*$M140*DS$10)</f>
        <v>0</v>
      </c>
      <c r="DT140" s="27">
        <f t="shared" ref="DT140:DU142" si="756">SUM(AJ140,AF140,AD140,P140,V140,N140,Z140,AB140,R140,BV140,CP140,CJ140,DH140,BT140,DF140,CZ140,AL140,BJ140,BL140,BB140,BD140,BF140,CH140,BX140,X140,AH140,BZ140,DN140,DJ140,CR140,DD140,DL140,CN140,CV140,CL140,DB140,CX140,CB140,AN140,AP140,BN140,AR140,BH140,AT140,BP140,BR140,AZ140,CT140,DP140,DR140,CD140,T140,AX140,CF140,AV140)</f>
        <v>433</v>
      </c>
      <c r="DU140" s="28">
        <f t="shared" si="756"/>
        <v>20555500.320079196</v>
      </c>
    </row>
    <row r="141" spans="1:125" ht="30" x14ac:dyDescent="0.25">
      <c r="A141" s="31"/>
      <c r="B141" s="52">
        <v>113</v>
      </c>
      <c r="C141" s="21" t="s">
        <v>268</v>
      </c>
      <c r="D141" s="22">
        <f t="shared" si="676"/>
        <v>18150.400000000001</v>
      </c>
      <c r="E141" s="22">
        <f t="shared" si="676"/>
        <v>18790</v>
      </c>
      <c r="F141" s="29">
        <v>1.82</v>
      </c>
      <c r="G141" s="23">
        <v>1</v>
      </c>
      <c r="H141" s="24"/>
      <c r="I141" s="22">
        <v>1.4</v>
      </c>
      <c r="J141" s="22">
        <v>1.68</v>
      </c>
      <c r="K141" s="22">
        <v>2.23</v>
      </c>
      <c r="L141" s="22">
        <v>2.39</v>
      </c>
      <c r="M141" s="25">
        <v>2.57</v>
      </c>
      <c r="N141" s="26">
        <v>26</v>
      </c>
      <c r="O141" s="26">
        <f>(N141/12*1*$D141*$F141*$G141*$I141*O$9)+(N141/12*11*$E141*$F141*$G141*$I141*O$10)</f>
        <v>1262699.7983599999</v>
      </c>
      <c r="P141" s="26"/>
      <c r="Q141" s="26">
        <f t="shared" si="738"/>
        <v>0</v>
      </c>
      <c r="R141" s="26"/>
      <c r="S141" s="26">
        <f>(R141/12*1*$D141*$F141*$G141*$I141*S$9)+(R141/12*11*$E141*$F141*$G141*$I141*S$10)</f>
        <v>0</v>
      </c>
      <c r="T141" s="26"/>
      <c r="U141" s="26">
        <f>(T141/12*1*$D141*$F141*$G141*$I141*U$9)+(T141/12*11*$E141*$F141*$G141*$I141*U$10)</f>
        <v>0</v>
      </c>
      <c r="V141" s="26"/>
      <c r="W141" s="26">
        <f t="shared" si="739"/>
        <v>0</v>
      </c>
      <c r="X141" s="26"/>
      <c r="Y141" s="26">
        <f t="shared" si="740"/>
        <v>0</v>
      </c>
      <c r="Z141" s="26"/>
      <c r="AA141" s="26">
        <f t="shared" si="741"/>
        <v>0</v>
      </c>
      <c r="AB141" s="26"/>
      <c r="AC141" s="26">
        <f t="shared" si="742"/>
        <v>0</v>
      </c>
      <c r="AD141" s="26"/>
      <c r="AE141" s="26">
        <f t="shared" si="743"/>
        <v>0</v>
      </c>
      <c r="AF141" s="26"/>
      <c r="AG141" s="26">
        <f>(AF141/12*1*$D141*$F141*$G141*$I141*AG$9)+(AF141/12*11*$E141*$F141*$G141*$I141*AG$10)</f>
        <v>0</v>
      </c>
      <c r="AH141" s="26"/>
      <c r="AI141" s="26">
        <f>(AH141/12*1*$D141*$F141*$G141*$I141*AI$9)+(AH141/12*11*$E141*$F141*$G141*$I141*AI$10)</f>
        <v>0</v>
      </c>
      <c r="AJ141" s="26"/>
      <c r="AK141" s="26">
        <f t="shared" si="744"/>
        <v>0</v>
      </c>
      <c r="AL141" s="26"/>
      <c r="AM141" s="26">
        <f t="shared" si="745"/>
        <v>0</v>
      </c>
      <c r="AN141" s="26"/>
      <c r="AO141" s="26">
        <f>(AN141/12*1*$D141*$F141*$G141*$J141*AO$9)+(AN141/12*11*$E141*$F141*$G141*$J141*AO$10)</f>
        <v>0</v>
      </c>
      <c r="AP141" s="26"/>
      <c r="AQ141" s="26">
        <f>(AP141/12*1*$D141*$F141*$G141*$J141*AQ$9)+(AP141/12*11*$E141*$F141*$G141*$J141*AQ$10)</f>
        <v>0</v>
      </c>
      <c r="AR141" s="26"/>
      <c r="AS141" s="26">
        <f>(AR141/12*1*$D141*$F141*$G141*$J141*AS$9)+(AR141/12*11*$E141*$F141*$G141*$J141*AS$10)</f>
        <v>0</v>
      </c>
      <c r="AT141" s="26"/>
      <c r="AU141" s="26">
        <f>(AT141/12*1*$D141*$F141*$G141*$J141*AU$9)+(AT141/12*11*$E141*$F141*$G141*$J141*AU$10)</f>
        <v>0</v>
      </c>
      <c r="AV141" s="26"/>
      <c r="AW141" s="26">
        <f>(AV141/12*1*$D141*$F141*$G141*$I141*AW$9)+(AV141/12*11*$E141*$F141*$G141*$I141*AW$10)</f>
        <v>0</v>
      </c>
      <c r="AX141" s="26"/>
      <c r="AY141" s="26">
        <f>(AX141/12*1*$D141*$F141*$G141*$I141*AY$9)+(AX141/12*11*$E141*$F141*$G141*$I141*AY$10)</f>
        <v>0</v>
      </c>
      <c r="AZ141" s="26"/>
      <c r="BA141" s="26">
        <f>(AZ141/12*1*$D141*$F141*$G141*$J141*BA$9)+(AZ141/12*11*$E141*$F141*$G141*$J141*BA$10)</f>
        <v>0</v>
      </c>
      <c r="BB141" s="26"/>
      <c r="BC141" s="26">
        <f>(BB141/12*1*$D141*$F141*$G141*$I141*BC$9)+(BB141/12*11*$E141*$F141*$G141*$I141*BC$10)</f>
        <v>0</v>
      </c>
      <c r="BD141" s="26"/>
      <c r="BE141" s="26">
        <f>(BD141/12*1*$D141*$F141*$G141*$I141*BE$9)+(BD141/12*11*$E141*$F141*$G141*$I141*BE$10)</f>
        <v>0</v>
      </c>
      <c r="BF141" s="26"/>
      <c r="BG141" s="26">
        <f>(BF141/12*1*$D141*$F141*$G141*$I141*BG$9)+(BF141/12*11*$E141*$F141*$G141*$I141*BG$10)</f>
        <v>0</v>
      </c>
      <c r="BH141" s="26"/>
      <c r="BI141" s="26">
        <f>(BH141/12*1*$D141*$F141*$G141*$J141*BI$9)+(BH141/12*11*$E141*$F141*$G141*$J141*BI$10)</f>
        <v>0</v>
      </c>
      <c r="BJ141" s="26"/>
      <c r="BK141" s="26">
        <f>(BJ141/12*1*$D141*$F141*$G141*$I141*BK$9)+(BJ141/12*11*$E141*$F141*$G141*$I141*BK$10)</f>
        <v>0</v>
      </c>
      <c r="BL141" s="26"/>
      <c r="BM141" s="26">
        <f t="shared" si="746"/>
        <v>0</v>
      </c>
      <c r="BN141" s="30"/>
      <c r="BO141" s="26">
        <f>(BN141/12*1*$D141*$F141*$G141*$J141*BO$9)+(BN141/12*11*$E141*$F141*$G141*$J141*BO$10)</f>
        <v>0</v>
      </c>
      <c r="BP141" s="26"/>
      <c r="BQ141" s="26">
        <f t="shared" si="747"/>
        <v>0</v>
      </c>
      <c r="BR141" s="26"/>
      <c r="BS141" s="26">
        <f t="shared" si="748"/>
        <v>0</v>
      </c>
      <c r="BT141" s="26"/>
      <c r="BU141" s="26">
        <f>(BT141/12*1*$D141*$F141*$G141*$I141*BU$9)+(BT141/12*11*$E141*$F141*$G141*$I141*BU$10)</f>
        <v>0</v>
      </c>
      <c r="BV141" s="26"/>
      <c r="BW141" s="26">
        <f t="shared" si="749"/>
        <v>0</v>
      </c>
      <c r="BX141" s="26"/>
      <c r="BY141" s="26">
        <f>(BX141/12*1*$D141*$F141*$G141*$I141*BY$9)+(BX141/12*11*$E141*$F141*$G141*$I141*BY$10)</f>
        <v>0</v>
      </c>
      <c r="BZ141" s="26"/>
      <c r="CA141" s="26">
        <f>(BZ141/12*1*$D141*$F141*$G141*$I141*CA$9)+(BZ141/12*11*$E141*$F141*$G141*$I141*CA$10)</f>
        <v>0</v>
      </c>
      <c r="CB141" s="26"/>
      <c r="CC141" s="26">
        <f>(CB141/12*1*$D141*$F141*$G141*$J141*CC$9)+(CB141/12*11*$E141*$F141*$G141*$J141*CC$10)</f>
        <v>0</v>
      </c>
      <c r="CD141" s="26"/>
      <c r="CE141" s="26">
        <f>(CD141/12*1*$D141*$F141*$G141*$I141*CE$9)+(CD141/12*11*$E141*$F141*$G141*$I141*CE$10)</f>
        <v>0</v>
      </c>
      <c r="CF141" s="26"/>
      <c r="CG141" s="26">
        <f>(CF141/12*1*$D141*$F141*$G141*$J141*CG$9)+(CF141/12*11*$E141*$F141*$G141*$J141*CG$10)</f>
        <v>0</v>
      </c>
      <c r="CH141" s="26"/>
      <c r="CI141" s="26">
        <f>(CH141/12*1*$D141*$F141*$G141*$I141*CI$9)+(CH141/12*11*$E141*$F141*$G141*$I141*CI$10)</f>
        <v>0</v>
      </c>
      <c r="CJ141" s="26"/>
      <c r="CK141" s="26">
        <f>(CJ141/12*1*$D141*$F141*$G141*$I141*CK$9)+(CJ141/12*11*$E141*$F141*$G141*$I141*CK$10)</f>
        <v>0</v>
      </c>
      <c r="CL141" s="26"/>
      <c r="CM141" s="26">
        <f>(CL141/12*1*$D141*$F141*$G141*$J141*CM$9)+(CL141/12*11*$E141*$F141*$G141*$J141*CM$10)</f>
        <v>0</v>
      </c>
      <c r="CN141" s="26"/>
      <c r="CO141" s="26">
        <f t="shared" si="750"/>
        <v>0</v>
      </c>
      <c r="CP141" s="26"/>
      <c r="CQ141" s="26">
        <f t="shared" si="751"/>
        <v>0</v>
      </c>
      <c r="CR141" s="26"/>
      <c r="CS141" s="26">
        <f t="shared" si="752"/>
        <v>0</v>
      </c>
      <c r="CT141" s="26"/>
      <c r="CU141" s="26">
        <f>(CT141/12*1*$D141*$F141*$G141*$J141*CU$9)+(CT141/12*11*$E141*$F141*$G141*$J141*CU$10)</f>
        <v>0</v>
      </c>
      <c r="CV141" s="26"/>
      <c r="CW141" s="26">
        <f>(CV141/12*1*$D141*$F141*$G141*$J141*CW$9)+(CV141/12*11*$E141*$F141*$G141*$J141*CW$10)</f>
        <v>0</v>
      </c>
      <c r="CX141" s="26">
        <v>0</v>
      </c>
      <c r="CY141" s="26">
        <f>(CX141/12*1*$D141*$F141*$G141*$J141*CY$9)+(CX141/12*11*$E141*$F141*$G141*$J141*CY$10)</f>
        <v>0</v>
      </c>
      <c r="CZ141" s="26"/>
      <c r="DA141" s="26">
        <f>(CZ141/12*1*$D141*$F141*$G141*$I141*DA$9)+(CZ141/12*11*$E141*$F141*$G141*$I141*DA$10)</f>
        <v>0</v>
      </c>
      <c r="DB141" s="26"/>
      <c r="DC141" s="26">
        <f>(DB141/12*1*$D141*$F141*$G141*$J141*DC$9)+(DB141/12*11*$E141*$F141*$G141*$J141*DC$10)</f>
        <v>0</v>
      </c>
      <c r="DD141" s="26"/>
      <c r="DE141" s="26">
        <f>(DD141/12*1*$D141*$F141*$G141*$J141*DE$9)+(DD141/12*11*$E141*$F141*$G141*$J141*DE$10)</f>
        <v>0</v>
      </c>
      <c r="DF141" s="26"/>
      <c r="DG141" s="26">
        <f>(DF141/12*1*$D141*$F141*$G141*$I141*DG$9)+(DF141/12*11*$E141*$F141*$G141*$I141*DG$10)</f>
        <v>0</v>
      </c>
      <c r="DH141" s="26"/>
      <c r="DI141" s="26">
        <f>(DH141/12*1*$D141*$F141*$G141*$I141*DI$9)+(DH141/12*11*$E141*$F141*$G141*$I141*DI$10)</f>
        <v>0</v>
      </c>
      <c r="DJ141" s="26"/>
      <c r="DK141" s="26">
        <f>(DJ141/12*1*$D141*$F141*$G141*$J141*DK$9)+(DJ141/12*11*$E141*$F141*$G141*$J141*DK$10)</f>
        <v>0</v>
      </c>
      <c r="DL141" s="26">
        <v>0</v>
      </c>
      <c r="DM141" s="26">
        <f t="shared" si="753"/>
        <v>0</v>
      </c>
      <c r="DN141" s="26"/>
      <c r="DO141" s="26">
        <f t="shared" si="754"/>
        <v>0</v>
      </c>
      <c r="DP141" s="26"/>
      <c r="DQ141" s="26">
        <f t="shared" si="755"/>
        <v>0</v>
      </c>
      <c r="DR141" s="26"/>
      <c r="DS141" s="26">
        <f>(DR141/12*1*$D141*$F141*$G141*$L141*DS$9)+(DR141/12*11*$E141*$F141*$G141*$M141*DS$10)</f>
        <v>0</v>
      </c>
      <c r="DT141" s="27">
        <f t="shared" si="756"/>
        <v>26</v>
      </c>
      <c r="DU141" s="28">
        <f t="shared" si="756"/>
        <v>1262699.7983599999</v>
      </c>
    </row>
    <row r="142" spans="1:125" ht="31.5" customHeight="1" x14ac:dyDescent="0.25">
      <c r="A142" s="31"/>
      <c r="B142" s="47">
        <v>114</v>
      </c>
      <c r="C142" s="21" t="s">
        <v>269</v>
      </c>
      <c r="D142" s="22">
        <f t="shared" si="676"/>
        <v>18150.400000000001</v>
      </c>
      <c r="E142" s="22">
        <f t="shared" si="676"/>
        <v>18790</v>
      </c>
      <c r="F142" s="46">
        <v>1.71</v>
      </c>
      <c r="G142" s="23">
        <v>1</v>
      </c>
      <c r="H142" s="24"/>
      <c r="I142" s="22">
        <v>1.4</v>
      </c>
      <c r="J142" s="22">
        <v>1.68</v>
      </c>
      <c r="K142" s="22">
        <v>2.23</v>
      </c>
      <c r="L142" s="22">
        <v>2.39</v>
      </c>
      <c r="M142" s="25">
        <v>2.57</v>
      </c>
      <c r="N142" s="26">
        <v>150</v>
      </c>
      <c r="O142" s="26">
        <f>(N142/12*1*$D142*$F142*$G142*$I142*O$9)+(N142/12*11*$E142*$F142*$G142*$I142*O$10)</f>
        <v>6844516.0245000003</v>
      </c>
      <c r="P142" s="26">
        <v>0</v>
      </c>
      <c r="Q142" s="26">
        <f t="shared" si="738"/>
        <v>0</v>
      </c>
      <c r="R142" s="26">
        <v>0</v>
      </c>
      <c r="S142" s="26">
        <f>(R142/12*1*$D142*$F142*$G142*$I142*S$9)+(R142/12*11*$E142*$F142*$G142*$I142*S$10)</f>
        <v>0</v>
      </c>
      <c r="T142" s="26"/>
      <c r="U142" s="26">
        <f>(T142/12*1*$D142*$F142*$G142*$I142*U$9)+(T142/12*11*$E142*$F142*$G142*$I142*U$10)</f>
        <v>0</v>
      </c>
      <c r="V142" s="26">
        <v>0</v>
      </c>
      <c r="W142" s="26">
        <f t="shared" si="739"/>
        <v>0</v>
      </c>
      <c r="X142" s="26">
        <v>24</v>
      </c>
      <c r="Y142" s="26">
        <f t="shared" si="740"/>
        <v>1105018.8811199998</v>
      </c>
      <c r="Z142" s="26">
        <v>0</v>
      </c>
      <c r="AA142" s="26">
        <f t="shared" si="741"/>
        <v>0</v>
      </c>
      <c r="AB142" s="26">
        <v>0</v>
      </c>
      <c r="AC142" s="26">
        <f t="shared" si="742"/>
        <v>0</v>
      </c>
      <c r="AD142" s="26">
        <v>0</v>
      </c>
      <c r="AE142" s="26">
        <f t="shared" si="743"/>
        <v>0</v>
      </c>
      <c r="AF142" s="26">
        <v>76</v>
      </c>
      <c r="AG142" s="26">
        <f>(AF142/12*1*$D142*$F142*$G142*$I142*AG$9)+(AF142/12*11*$E142*$F142*$G142*$I142*AG$10)</f>
        <v>4275047.4992399989</v>
      </c>
      <c r="AH142" s="26">
        <v>2</v>
      </c>
      <c r="AI142" s="26">
        <f>(AH142/12*1*$D142*$F142*$G142*$I142*AI$9)+(AH142/12*11*$E142*$F142*$G142*$I142*AI$10)</f>
        <v>90000.99998399998</v>
      </c>
      <c r="AJ142" s="26"/>
      <c r="AK142" s="26">
        <f t="shared" si="744"/>
        <v>0</v>
      </c>
      <c r="AL142" s="26">
        <v>0</v>
      </c>
      <c r="AM142" s="26">
        <f t="shared" si="745"/>
        <v>0</v>
      </c>
      <c r="AN142" s="26">
        <v>4</v>
      </c>
      <c r="AO142" s="26">
        <f>(AN142/12*1*$D142*$F142*$G142*$J142*AO$9)+(AN142/12*11*$E142*$F142*$G142*$J142*AO$10)</f>
        <v>216002.39996159996</v>
      </c>
      <c r="AP142" s="26">
        <v>26</v>
      </c>
      <c r="AQ142" s="26">
        <f>(AP142/12*1*$D142*$F142*$G142*$J142*AQ$9)+(AP142/12*11*$E142*$F142*$G142*$J142*AQ$10)</f>
        <v>1404015.5997503998</v>
      </c>
      <c r="AR142" s="26">
        <v>0</v>
      </c>
      <c r="AS142" s="26">
        <f>(AR142/12*1*$D142*$F142*$G142*$J142*AS$9)+(AR142/12*11*$E142*$F142*$G142*$J142*AS$10)</f>
        <v>0</v>
      </c>
      <c r="AT142" s="26">
        <v>0</v>
      </c>
      <c r="AU142" s="26">
        <f>(AT142/12*1*$D142*$F142*$G142*$J142*AU$9)+(AT142/12*11*$E142*$F142*$G142*$J142*AU$10)</f>
        <v>0</v>
      </c>
      <c r="AV142" s="26"/>
      <c r="AW142" s="26">
        <f>(AV142/12*1*$D142*$F142*$G142*$I142*AW$9)+(AV142/12*11*$E142*$F142*$G142*$I142*AW$10)</f>
        <v>0</v>
      </c>
      <c r="AX142" s="26"/>
      <c r="AY142" s="26">
        <f>(AX142/12*1*$D142*$F142*$G142*$I142*AY$9)+(AX142/12*11*$E142*$F142*$G142*$I142*AY$10)</f>
        <v>0</v>
      </c>
      <c r="AZ142" s="26"/>
      <c r="BA142" s="26">
        <f>(AZ142/12*1*$D142*$F142*$G142*$J142*BA$9)+(AZ142/12*11*$E142*$F142*$G142*$J142*BA$10)</f>
        <v>0</v>
      </c>
      <c r="BB142" s="26">
        <v>0</v>
      </c>
      <c r="BC142" s="26">
        <f>(BB142/12*1*$D142*$F142*$G142*$I142*BC$9)+(BB142/12*11*$E142*$F142*$G142*$I142*BC$10)</f>
        <v>0</v>
      </c>
      <c r="BD142" s="26">
        <v>0</v>
      </c>
      <c r="BE142" s="26">
        <f>(BD142/12*1*$D142*$F142*$G142*$I142*BE$9)+(BD142/12*11*$E142*$F142*$G142*$I142*BE$10)</f>
        <v>0</v>
      </c>
      <c r="BF142" s="26">
        <v>0</v>
      </c>
      <c r="BG142" s="26">
        <f>(BF142/12*1*$D142*$F142*$G142*$I142*BG$9)+(BF142/12*11*$E142*$F142*$G142*$I142*BG$10)</f>
        <v>0</v>
      </c>
      <c r="BH142" s="26">
        <v>0</v>
      </c>
      <c r="BI142" s="26">
        <f>(BH142/12*1*$D142*$F142*$G142*$J142*BI$9)+(BH142/12*11*$E142*$F142*$G142*$J142*BI$10)</f>
        <v>0</v>
      </c>
      <c r="BJ142" s="26">
        <v>2</v>
      </c>
      <c r="BK142" s="26">
        <f>(BJ142/12*1*$D142*$F142*$G142*$I142*BK$9)+(BJ142/12*11*$E142*$F142*$G142*$I142*BK$10)</f>
        <v>94558.986059999981</v>
      </c>
      <c r="BL142" s="26">
        <v>2</v>
      </c>
      <c r="BM142" s="26">
        <f t="shared" si="746"/>
        <v>94124.465483999986</v>
      </c>
      <c r="BN142" s="30">
        <v>0</v>
      </c>
      <c r="BO142" s="26">
        <f>(BN142/12*1*$D142*$F142*$G142*$J142*BO$9)+(BN142/12*11*$E142*$F142*$G142*$J142*BO$10)</f>
        <v>0</v>
      </c>
      <c r="BP142" s="26">
        <v>5</v>
      </c>
      <c r="BQ142" s="26">
        <f t="shared" si="747"/>
        <v>298219.95756000001</v>
      </c>
      <c r="BR142" s="26"/>
      <c r="BS142" s="26">
        <f t="shared" si="748"/>
        <v>0</v>
      </c>
      <c r="BT142" s="26">
        <v>0</v>
      </c>
      <c r="BU142" s="26">
        <f>(BT142/12*1*$D142*$F142*$G142*$I142*BU$9)+(BT142/12*11*$E142*$F142*$G142*$I142*BU$10)</f>
        <v>0</v>
      </c>
      <c r="BV142" s="26">
        <v>0</v>
      </c>
      <c r="BW142" s="26">
        <f t="shared" si="749"/>
        <v>0</v>
      </c>
      <c r="BX142" s="26">
        <v>0</v>
      </c>
      <c r="BY142" s="26">
        <f>(BX142/12*1*$D142*$F142*$G142*$I142*BY$9)+(BX142/12*11*$E142*$F142*$G142*$I142*BY$10)</f>
        <v>0</v>
      </c>
      <c r="BZ142" s="26">
        <v>0</v>
      </c>
      <c r="CA142" s="26">
        <f>(BZ142/12*1*$D142*$F142*$G142*$I142*CA$9)+(BZ142/12*11*$E142*$F142*$G142*$I142*CA$10)</f>
        <v>0</v>
      </c>
      <c r="CB142" s="26">
        <v>0</v>
      </c>
      <c r="CC142" s="26">
        <f>(CB142/12*1*$D142*$F142*$G142*$J142*CC$9)+(CB142/12*11*$E142*$F142*$G142*$J142*CC$10)</f>
        <v>0</v>
      </c>
      <c r="CD142" s="26"/>
      <c r="CE142" s="26">
        <f>(CD142/12*1*$D142*$F142*$G142*$I142*CE$9)+(CD142/12*11*$E142*$F142*$G142*$I142*CE$10)</f>
        <v>0</v>
      </c>
      <c r="CF142" s="26"/>
      <c r="CG142" s="26">
        <f>(CF142/12*1*$D142*$F142*$G142*$J142*CG$9)+(CF142/12*11*$E142*$F142*$G142*$J142*CG$10)</f>
        <v>0</v>
      </c>
      <c r="CH142" s="26">
        <v>0</v>
      </c>
      <c r="CI142" s="26">
        <f>(CH142/12*1*$D142*$F142*$G142*$I142*CI$9)+(CH142/12*11*$E142*$F142*$G142*$I142*CI$10)</f>
        <v>0</v>
      </c>
      <c r="CJ142" s="26">
        <v>0</v>
      </c>
      <c r="CK142" s="26">
        <f>(CJ142/12*1*$D142*$F142*$G142*$I142*CK$9)+(CJ142/12*11*$E142*$F142*$G142*$I142*CK$10)</f>
        <v>0</v>
      </c>
      <c r="CL142" s="26">
        <v>20</v>
      </c>
      <c r="CM142" s="26">
        <f>(CL142/12*1*$D142*$F142*$G142*$J142*CM$9)+(CL142/12*11*$E142*$F142*$G142*$J142*CM$10)</f>
        <v>1027536.611472</v>
      </c>
      <c r="CN142" s="26">
        <v>4</v>
      </c>
      <c r="CO142" s="26">
        <f t="shared" si="750"/>
        <v>205507.32229439996</v>
      </c>
      <c r="CP142" s="26"/>
      <c r="CQ142" s="26">
        <f t="shared" si="751"/>
        <v>0</v>
      </c>
      <c r="CR142" s="26">
        <v>2</v>
      </c>
      <c r="CS142" s="26">
        <f t="shared" si="752"/>
        <v>103231.63378079998</v>
      </c>
      <c r="CT142" s="26">
        <v>0</v>
      </c>
      <c r="CU142" s="26">
        <f>(CT142/12*1*$D142*$F142*$G142*$J142*CU$9)+(CT142/12*11*$E142*$F142*$G142*$J142*CU$10)</f>
        <v>0</v>
      </c>
      <c r="CV142" s="26"/>
      <c r="CW142" s="26">
        <f>(CV142/12*1*$D142*$F142*$G142*$J142*CW$9)+(CV142/12*11*$E142*$F142*$G142*$J142*CW$10)</f>
        <v>0</v>
      </c>
      <c r="CX142" s="26">
        <v>0</v>
      </c>
      <c r="CY142" s="26">
        <f>(CX142/12*1*$D142*$F142*$G142*$J142*CY$9)+(CX142/12*11*$E142*$F142*$G142*$J142*CY$10)</f>
        <v>0</v>
      </c>
      <c r="CZ142" s="26">
        <v>0</v>
      </c>
      <c r="DA142" s="26">
        <f>(CZ142/12*1*$D142*$F142*$G142*$I142*DA$9)+(CZ142/12*11*$E142*$F142*$G142*$I142*DA$10)</f>
        <v>0</v>
      </c>
      <c r="DB142" s="26">
        <v>0</v>
      </c>
      <c r="DC142" s="26">
        <f>(DB142/12*1*$D142*$F142*$G142*$J142*DC$9)+(DB142/12*11*$E142*$F142*$G142*$J142*DC$10)</f>
        <v>0</v>
      </c>
      <c r="DD142" s="26">
        <v>1</v>
      </c>
      <c r="DE142" s="26">
        <f>(DD142/12*1*$D142*$F142*$G142*$J142*DE$9)+(DD142/12*11*$E142*$F142*$G142*$J142*DE$10)</f>
        <v>56324.989173599992</v>
      </c>
      <c r="DF142" s="26">
        <v>2</v>
      </c>
      <c r="DG142" s="26">
        <f>(DF142/12*1*$D142*$F142*$G142*$I142*DG$9)+(DF142/12*11*$E142*$F142*$G142*$I142*DG$10)</f>
        <v>94309.502531999984</v>
      </c>
      <c r="DH142" s="26"/>
      <c r="DI142" s="26">
        <f>(DH142/12*1*$D142*$F142*$G142*$I142*DI$9)+(DH142/12*11*$E142*$F142*$G142*$I142*DI$10)</f>
        <v>0</v>
      </c>
      <c r="DJ142" s="26"/>
      <c r="DK142" s="26">
        <f>(DJ142/12*1*$D142*$F142*$G142*$J142*DK$9)+(DJ142/12*11*$E142*$F142*$G142*$J142*DK$10)</f>
        <v>0</v>
      </c>
      <c r="DL142" s="26">
        <v>2</v>
      </c>
      <c r="DM142" s="26">
        <f t="shared" si="753"/>
        <v>146162.71101599996</v>
      </c>
      <c r="DN142" s="26"/>
      <c r="DO142" s="26">
        <f t="shared" si="754"/>
        <v>0</v>
      </c>
      <c r="DP142" s="26">
        <v>1</v>
      </c>
      <c r="DQ142" s="26">
        <f t="shared" si="755"/>
        <v>97583.573611499989</v>
      </c>
      <c r="DR142" s="26"/>
      <c r="DS142" s="26">
        <f>(DR142/12*1*$D142*$F142*$G142*$L142*DS$9)+(DR142/12*11*$E142*$F142*$G142*$M142*DS$10)</f>
        <v>0</v>
      </c>
      <c r="DT142" s="27">
        <f t="shared" si="756"/>
        <v>323</v>
      </c>
      <c r="DU142" s="28">
        <f t="shared" si="756"/>
        <v>16152161.157540297</v>
      </c>
    </row>
    <row r="143" spans="1:125" x14ac:dyDescent="0.25">
      <c r="A143" s="31">
        <v>19</v>
      </c>
      <c r="B143" s="35"/>
      <c r="C143" s="35" t="s">
        <v>270</v>
      </c>
      <c r="D143" s="22">
        <f t="shared" ref="D143:E158" si="757">D142</f>
        <v>18150.400000000001</v>
      </c>
      <c r="E143" s="22">
        <f t="shared" si="757"/>
        <v>18790</v>
      </c>
      <c r="F143" s="48"/>
      <c r="G143" s="23"/>
      <c r="H143" s="24"/>
      <c r="I143" s="22"/>
      <c r="J143" s="22"/>
      <c r="K143" s="22"/>
      <c r="L143" s="22"/>
      <c r="M143" s="25">
        <v>2.57</v>
      </c>
      <c r="N143" s="34">
        <f>SUM(N144:N172)</f>
        <v>1063</v>
      </c>
      <c r="O143" s="34">
        <f>SUM(O144:O172)</f>
        <v>83697890.691799983</v>
      </c>
      <c r="P143" s="34">
        <f t="shared" ref="P143:BW143" si="758">SUM(P144:P172)</f>
        <v>61</v>
      </c>
      <c r="Q143" s="34">
        <f t="shared" si="758"/>
        <v>2667626.7718100003</v>
      </c>
      <c r="R143" s="34">
        <f>SUM(R144:R172)</f>
        <v>0</v>
      </c>
      <c r="S143" s="34">
        <f>SUM(S144:S172)</f>
        <v>0</v>
      </c>
      <c r="T143" s="34">
        <f>SUM(T144:T172)</f>
        <v>0</v>
      </c>
      <c r="U143" s="34">
        <f>SUM(U144:U172)</f>
        <v>0</v>
      </c>
      <c r="V143" s="34">
        <f t="shared" si="758"/>
        <v>5254</v>
      </c>
      <c r="W143" s="34">
        <f t="shared" si="758"/>
        <v>379971638.82061988</v>
      </c>
      <c r="X143" s="34">
        <f t="shared" si="758"/>
        <v>30</v>
      </c>
      <c r="Y143" s="34">
        <f t="shared" si="758"/>
        <v>930003.70745333319</v>
      </c>
      <c r="Z143" s="34">
        <f t="shared" si="758"/>
        <v>0</v>
      </c>
      <c r="AA143" s="34">
        <f t="shared" si="758"/>
        <v>0</v>
      </c>
      <c r="AB143" s="34">
        <f t="shared" si="758"/>
        <v>0</v>
      </c>
      <c r="AC143" s="34">
        <f t="shared" si="758"/>
        <v>0</v>
      </c>
      <c r="AD143" s="34">
        <f t="shared" si="758"/>
        <v>0</v>
      </c>
      <c r="AE143" s="34">
        <f t="shared" si="758"/>
        <v>0</v>
      </c>
      <c r="AF143" s="34">
        <f>SUM(AF144:AF172)</f>
        <v>34</v>
      </c>
      <c r="AG143" s="34">
        <f>SUM(AG144:AG172)</f>
        <v>768429.59050666657</v>
      </c>
      <c r="AH143" s="34">
        <f>SUM(AH144:AH172)</f>
        <v>4</v>
      </c>
      <c r="AI143" s="34">
        <f>SUM(AI144:AI172)</f>
        <v>155791.20465066662</v>
      </c>
      <c r="AJ143" s="34">
        <f t="shared" si="758"/>
        <v>0</v>
      </c>
      <c r="AK143" s="34">
        <f t="shared" si="758"/>
        <v>0</v>
      </c>
      <c r="AL143" s="34">
        <f t="shared" si="758"/>
        <v>26</v>
      </c>
      <c r="AM143" s="34">
        <f t="shared" si="758"/>
        <v>888430.92381866649</v>
      </c>
      <c r="AN143" s="34">
        <f t="shared" si="758"/>
        <v>28</v>
      </c>
      <c r="AO143" s="34">
        <f t="shared" si="758"/>
        <v>1904863.2698367999</v>
      </c>
      <c r="AP143" s="34">
        <f t="shared" si="758"/>
        <v>0</v>
      </c>
      <c r="AQ143" s="34">
        <f t="shared" si="758"/>
        <v>0</v>
      </c>
      <c r="AR143" s="34">
        <f t="shared" si="758"/>
        <v>206</v>
      </c>
      <c r="AS143" s="34">
        <f t="shared" si="758"/>
        <v>4836685.3184383996</v>
      </c>
      <c r="AT143" s="34">
        <f t="shared" si="758"/>
        <v>1854</v>
      </c>
      <c r="AU143" s="34">
        <f t="shared" si="758"/>
        <v>155622150.14075521</v>
      </c>
      <c r="AV143" s="34">
        <f t="shared" si="758"/>
        <v>0</v>
      </c>
      <c r="AW143" s="34">
        <f t="shared" si="758"/>
        <v>0</v>
      </c>
      <c r="AX143" s="34">
        <f t="shared" si="758"/>
        <v>0</v>
      </c>
      <c r="AY143" s="34">
        <f t="shared" si="758"/>
        <v>0</v>
      </c>
      <c r="AZ143" s="34">
        <f t="shared" si="758"/>
        <v>0</v>
      </c>
      <c r="BA143" s="34">
        <f t="shared" si="758"/>
        <v>0</v>
      </c>
      <c r="BB143" s="34">
        <f t="shared" si="758"/>
        <v>0</v>
      </c>
      <c r="BC143" s="34">
        <f t="shared" si="758"/>
        <v>0</v>
      </c>
      <c r="BD143" s="34">
        <f t="shared" si="758"/>
        <v>0</v>
      </c>
      <c r="BE143" s="34">
        <f t="shared" si="758"/>
        <v>0</v>
      </c>
      <c r="BF143" s="34">
        <f t="shared" si="758"/>
        <v>0</v>
      </c>
      <c r="BG143" s="34">
        <f t="shared" si="758"/>
        <v>0</v>
      </c>
      <c r="BH143" s="34">
        <f t="shared" si="758"/>
        <v>0</v>
      </c>
      <c r="BI143" s="34">
        <f t="shared" si="758"/>
        <v>0</v>
      </c>
      <c r="BJ143" s="34">
        <f t="shared" si="758"/>
        <v>103</v>
      </c>
      <c r="BK143" s="34">
        <f t="shared" si="758"/>
        <v>6979946.2078499999</v>
      </c>
      <c r="BL143" s="34">
        <f t="shared" si="758"/>
        <v>141</v>
      </c>
      <c r="BM143" s="34">
        <f t="shared" si="758"/>
        <v>4156338.2390039992</v>
      </c>
      <c r="BN143" s="34">
        <f t="shared" si="758"/>
        <v>2</v>
      </c>
      <c r="BO143" s="34">
        <f t="shared" si="758"/>
        <v>126159.80987679998</v>
      </c>
      <c r="BP143" s="34">
        <f t="shared" si="758"/>
        <v>0</v>
      </c>
      <c r="BQ143" s="34">
        <f t="shared" si="758"/>
        <v>0</v>
      </c>
      <c r="BR143" s="34">
        <f t="shared" si="758"/>
        <v>0</v>
      </c>
      <c r="BS143" s="34">
        <f t="shared" si="758"/>
        <v>0</v>
      </c>
      <c r="BT143" s="34">
        <f>SUM(BT144:BT172)</f>
        <v>0</v>
      </c>
      <c r="BU143" s="34">
        <f>SUM(BU144:BU172)</f>
        <v>0</v>
      </c>
      <c r="BV143" s="34">
        <f t="shared" si="758"/>
        <v>0</v>
      </c>
      <c r="BW143" s="34">
        <f t="shared" si="758"/>
        <v>0</v>
      </c>
      <c r="BX143" s="34">
        <f>SUM(BX144:BX172)</f>
        <v>0</v>
      </c>
      <c r="BY143" s="34">
        <f>SUM(BY144:BY172)</f>
        <v>0</v>
      </c>
      <c r="BZ143" s="34">
        <f t="shared" ref="BZ143:DQ143" si="759">SUM(BZ144:BZ172)</f>
        <v>8</v>
      </c>
      <c r="CA143" s="34">
        <f t="shared" si="759"/>
        <v>90080.724533333312</v>
      </c>
      <c r="CB143" s="34">
        <f>SUM(CB144:CB172)</f>
        <v>0</v>
      </c>
      <c r="CC143" s="34">
        <f>SUM(CC144:CC172)</f>
        <v>0</v>
      </c>
      <c r="CD143" s="34">
        <f t="shared" si="759"/>
        <v>0</v>
      </c>
      <c r="CE143" s="34">
        <f t="shared" si="759"/>
        <v>0</v>
      </c>
      <c r="CF143" s="34">
        <f>SUM(CF144:CF172)</f>
        <v>0</v>
      </c>
      <c r="CG143" s="34">
        <f>SUM(CG144:CG172)</f>
        <v>0</v>
      </c>
      <c r="CH143" s="34">
        <f t="shared" si="759"/>
        <v>0</v>
      </c>
      <c r="CI143" s="34">
        <f t="shared" si="759"/>
        <v>0</v>
      </c>
      <c r="CJ143" s="34">
        <f>SUM(CJ144:CJ172)</f>
        <v>1</v>
      </c>
      <c r="CK143" s="34">
        <f>SUM(CK144:CK172)</f>
        <v>45296.090279999989</v>
      </c>
      <c r="CL143" s="34">
        <f>SUM(CL144:CL172)</f>
        <v>34</v>
      </c>
      <c r="CM143" s="34">
        <f>SUM(CM144:CM172)</f>
        <v>1082819.2829663998</v>
      </c>
      <c r="CN143" s="34">
        <f t="shared" si="759"/>
        <v>66</v>
      </c>
      <c r="CO143" s="34">
        <f t="shared" si="759"/>
        <v>1611610.0537824</v>
      </c>
      <c r="CP143" s="34">
        <f t="shared" si="759"/>
        <v>2</v>
      </c>
      <c r="CQ143" s="34">
        <f t="shared" si="759"/>
        <v>123254.14364666665</v>
      </c>
      <c r="CR143" s="34">
        <f t="shared" si="759"/>
        <v>13</v>
      </c>
      <c r="CS143" s="34">
        <f t="shared" si="759"/>
        <v>242383.04656719998</v>
      </c>
      <c r="CT143" s="34">
        <f t="shared" si="759"/>
        <v>0</v>
      </c>
      <c r="CU143" s="34">
        <f t="shared" si="759"/>
        <v>0</v>
      </c>
      <c r="CV143" s="34">
        <f t="shared" si="759"/>
        <v>0</v>
      </c>
      <c r="CW143" s="34">
        <f t="shared" si="759"/>
        <v>0</v>
      </c>
      <c r="CX143" s="34">
        <f t="shared" si="759"/>
        <v>16</v>
      </c>
      <c r="CY143" s="34">
        <f t="shared" si="759"/>
        <v>1025428.7954399998</v>
      </c>
      <c r="CZ143" s="34">
        <f t="shared" si="759"/>
        <v>0</v>
      </c>
      <c r="DA143" s="34">
        <f t="shared" si="759"/>
        <v>0</v>
      </c>
      <c r="DB143" s="34">
        <f>SUM(DB144:DB172)</f>
        <v>12</v>
      </c>
      <c r="DC143" s="34">
        <f>SUM(DC144:DC172)</f>
        <v>327475.64757599996</v>
      </c>
      <c r="DD143" s="34">
        <f t="shared" si="759"/>
        <v>59</v>
      </c>
      <c r="DE143" s="34">
        <f t="shared" si="759"/>
        <v>1355422.985084</v>
      </c>
      <c r="DF143" s="34">
        <f>SUM(DF144:DF172)</f>
        <v>17</v>
      </c>
      <c r="DG143" s="34">
        <f>SUM(DG144:DG172)</f>
        <v>555653.94035666657</v>
      </c>
      <c r="DH143" s="34">
        <f t="shared" si="759"/>
        <v>1</v>
      </c>
      <c r="DI143" s="34">
        <f t="shared" si="759"/>
        <v>70870.006288666656</v>
      </c>
      <c r="DJ143" s="34">
        <f>SUM(DJ144:DJ172)</f>
        <v>0</v>
      </c>
      <c r="DK143" s="34">
        <f>SUM(DK144:DK172)</f>
        <v>0</v>
      </c>
      <c r="DL143" s="34">
        <f t="shared" si="759"/>
        <v>12</v>
      </c>
      <c r="DM143" s="34">
        <f t="shared" si="759"/>
        <v>528237.1661279999</v>
      </c>
      <c r="DN143" s="34">
        <f t="shared" si="759"/>
        <v>7</v>
      </c>
      <c r="DO143" s="34">
        <f t="shared" si="759"/>
        <v>149581.7218</v>
      </c>
      <c r="DP143" s="34">
        <f t="shared" si="759"/>
        <v>0</v>
      </c>
      <c r="DQ143" s="34">
        <f t="shared" si="759"/>
        <v>0</v>
      </c>
      <c r="DR143" s="34">
        <f>SUM(DR144:DR172)</f>
        <v>10</v>
      </c>
      <c r="DS143" s="34">
        <f>SUM(DS144:DS172)</f>
        <v>324986.23608333338</v>
      </c>
      <c r="DT143" s="34">
        <f t="shared" ref="DT143:DU143" si="760">SUM(DT144:DT172)</f>
        <v>9064</v>
      </c>
      <c r="DU143" s="34">
        <f t="shared" si="760"/>
        <v>650239054.53695321</v>
      </c>
    </row>
    <row r="144" spans="1:125" ht="33" customHeight="1" x14ac:dyDescent="0.25">
      <c r="A144" s="31"/>
      <c r="B144" s="47">
        <v>115</v>
      </c>
      <c r="C144" s="21" t="s">
        <v>271</v>
      </c>
      <c r="D144" s="22">
        <f t="shared" si="757"/>
        <v>18150.400000000001</v>
      </c>
      <c r="E144" s="22">
        <f t="shared" si="757"/>
        <v>18790</v>
      </c>
      <c r="F144" s="22">
        <v>2.06</v>
      </c>
      <c r="G144" s="23">
        <v>1</v>
      </c>
      <c r="H144" s="24"/>
      <c r="I144" s="22">
        <v>1.4</v>
      </c>
      <c r="J144" s="22">
        <v>1.68</v>
      </c>
      <c r="K144" s="22">
        <v>2.23</v>
      </c>
      <c r="L144" s="22">
        <v>2.39</v>
      </c>
      <c r="M144" s="25">
        <v>2.57</v>
      </c>
      <c r="N144" s="26">
        <v>10</v>
      </c>
      <c r="O144" s="26">
        <f t="shared" ref="O144:O168" si="761">(N144/12*1*$D144*$F144*$G144*$I144*O$9)+(N144/12*11*$E144*$F144*$G144*$I144*O$10)</f>
        <v>549696.02380000008</v>
      </c>
      <c r="P144" s="26"/>
      <c r="Q144" s="26">
        <f t="shared" ref="Q144:Q168" si="762">(P144/12*1*$D144*$F144*$G144*$I144*$Q$9)+(P144/12*11*$E144*$F144*$G144*$I144*$Q$10)</f>
        <v>0</v>
      </c>
      <c r="R144" s="26"/>
      <c r="S144" s="26">
        <f t="shared" ref="S144:S168" si="763">(R144/12*1*$D144*$F144*$G144*$I144*S$9)+(R144/12*11*$E144*$F144*$G144*$I144*S$10)</f>
        <v>0</v>
      </c>
      <c r="T144" s="26"/>
      <c r="U144" s="26">
        <f t="shared" ref="U144:U168" si="764">(T144/12*1*$D144*$F144*$G144*$I144*U$9)+(T144/12*11*$E144*$F144*$G144*$I144*U$10)</f>
        <v>0</v>
      </c>
      <c r="V144" s="26">
        <v>190</v>
      </c>
      <c r="W144" s="26">
        <f t="shared" ref="W144:W168" si="765">(V144/12*1*$D144*$F144*$G144*$I144*W$9)+(V144/12*11*$E144*$F144*$G144*$I144*W$10)</f>
        <v>10538605.995866667</v>
      </c>
      <c r="X144" s="26"/>
      <c r="Y144" s="26">
        <f t="shared" ref="Y144:Y168" si="766">(X144/12*1*$D144*$F144*$G144*$I144*Y$9)+(X144/12*11*$E144*$F144*$G144*$I144*Y$10)</f>
        <v>0</v>
      </c>
      <c r="Z144" s="26"/>
      <c r="AA144" s="26">
        <f t="shared" ref="AA144:AA168" si="767">(Z144/12*1*$D144*$F144*$G144*$I144*AA$9)+(Z144/12*11*$E144*$F144*$G144*$I144*AA$10)</f>
        <v>0</v>
      </c>
      <c r="AB144" s="26"/>
      <c r="AC144" s="26">
        <f t="shared" ref="AC144:AC168" si="768">(AB144/12*1*$D144*$F144*$G144*$I144*AC$9)+(AB144/12*11*$E144*$F144*$G144*$I144*AC$10)</f>
        <v>0</v>
      </c>
      <c r="AD144" s="26"/>
      <c r="AE144" s="26">
        <f t="shared" ref="AE144:AE168" si="769">(AD144/12*1*$D144*$F144*$G144*$I144*AE$9)+(AD144/12*11*$E144*$F144*$G144*$I144*AE$10)</f>
        <v>0</v>
      </c>
      <c r="AF144" s="26"/>
      <c r="AG144" s="26">
        <f t="shared" ref="AG144:AG168" si="770">(AF144/12*1*$D144*$F144*$G144*$I144*AG$9)+(AF144/12*11*$E144*$F144*$G144*$I144*AG$10)</f>
        <v>0</v>
      </c>
      <c r="AH144" s="26"/>
      <c r="AI144" s="26">
        <f t="shared" ref="AI144:AI168" si="771">(AH144/12*1*$D144*$F144*$G144*$I144*AI$9)+(AH144/12*11*$E144*$F144*$G144*$I144*AI$10)</f>
        <v>0</v>
      </c>
      <c r="AJ144" s="26"/>
      <c r="AK144" s="26">
        <f t="shared" ref="AK144:AK168" si="772">(AJ144/12*1*$D144*$F144*$G144*$I144*AK$9)+(AJ144/12*11*$E144*$F144*$G144*$I144*AK$10)</f>
        <v>0</v>
      </c>
      <c r="AL144" s="26"/>
      <c r="AM144" s="26">
        <f t="shared" ref="AM144:AM168" si="773">(AL144/12*1*$D144*$F144*$G144*$I144*AM$9)+(AL144/12*11*$E144*$F144*$G144*$I144*AM$10)</f>
        <v>0</v>
      </c>
      <c r="AN144" s="26"/>
      <c r="AO144" s="26">
        <f t="shared" ref="AO144:AO168" si="774">(AN144/12*1*$D144*$F144*$G144*$J144*AO$9)+(AN144/12*11*$E144*$F144*$G144*$J144*AO$10)</f>
        <v>0</v>
      </c>
      <c r="AP144" s="26"/>
      <c r="AQ144" s="26">
        <f t="shared" ref="AQ144:AQ168" si="775">(AP144/12*1*$D144*$F144*$G144*$J144*AQ$9)+(AP144/12*11*$E144*$F144*$G144*$J144*AQ$10)</f>
        <v>0</v>
      </c>
      <c r="AR144" s="26"/>
      <c r="AS144" s="26">
        <f t="shared" ref="AS144:AS168" si="776">(AR144/12*1*$D144*$F144*$G144*$J144*AS$9)+(AR144/12*11*$E144*$F144*$G144*$J144*AS$10)</f>
        <v>0</v>
      </c>
      <c r="AT144" s="26">
        <v>44</v>
      </c>
      <c r="AU144" s="26">
        <f t="shared" ref="AU144:AU168" si="777">(AT144/12*1*$D144*$F144*$G144*$J144*AU$9)+(AT144/12*11*$E144*$F144*$G144*$J144*AU$10)</f>
        <v>2862347.5924735996</v>
      </c>
      <c r="AV144" s="26"/>
      <c r="AW144" s="26">
        <f t="shared" ref="AW144:AW168" si="778">(AV144/12*1*$D144*$F144*$G144*$I144*AW$9)+(AV144/12*11*$E144*$F144*$G144*$I144*AW$10)</f>
        <v>0</v>
      </c>
      <c r="AX144" s="26"/>
      <c r="AY144" s="26">
        <f t="shared" ref="AY144:AY168" si="779">(AX144/12*1*$D144*$F144*$G144*$I144*AY$9)+(AX144/12*11*$E144*$F144*$G144*$I144*AY$10)</f>
        <v>0</v>
      </c>
      <c r="AZ144" s="26"/>
      <c r="BA144" s="26">
        <f t="shared" ref="BA144:BA168" si="780">(AZ144/12*1*$D144*$F144*$G144*$J144*BA$9)+(AZ144/12*11*$E144*$F144*$G144*$J144*BA$10)</f>
        <v>0</v>
      </c>
      <c r="BB144" s="26"/>
      <c r="BC144" s="26">
        <f t="shared" ref="BC144:BC168" si="781">(BB144/12*1*$D144*$F144*$G144*$I144*BC$9)+(BB144/12*11*$E144*$F144*$G144*$I144*BC$10)</f>
        <v>0</v>
      </c>
      <c r="BD144" s="26"/>
      <c r="BE144" s="26">
        <f t="shared" ref="BE144:BE168" si="782">(BD144/12*1*$D144*$F144*$G144*$I144*BE$9)+(BD144/12*11*$E144*$F144*$G144*$I144*BE$10)</f>
        <v>0</v>
      </c>
      <c r="BF144" s="26"/>
      <c r="BG144" s="26">
        <f t="shared" ref="BG144:BG168" si="783">(BF144/12*1*$D144*$F144*$G144*$I144*BG$9)+(BF144/12*11*$E144*$F144*$G144*$I144*BG$10)</f>
        <v>0</v>
      </c>
      <c r="BH144" s="26"/>
      <c r="BI144" s="26">
        <f t="shared" ref="BI144:BI168" si="784">(BH144/12*1*$D144*$F144*$G144*$J144*BI$9)+(BH144/12*11*$E144*$F144*$G144*$J144*BI$10)</f>
        <v>0</v>
      </c>
      <c r="BJ144" s="26">
        <v>6</v>
      </c>
      <c r="BK144" s="26">
        <f t="shared" ref="BK144:BK168" si="785">(BJ144/12*1*$D144*$F144*$G144*$I144*BK$9)+(BJ144/12*11*$E144*$F144*$G144*$I144*BK$10)</f>
        <v>341739.49347999995</v>
      </c>
      <c r="BL144" s="26">
        <v>2</v>
      </c>
      <c r="BM144" s="26">
        <f t="shared" ref="BM144:BM168" si="786">(BL144/12*1*$D144*$F144*$G144*$I144*BM$9)+(BL144/12*11*$E144*$F144*$G144*$I144*BM$10)</f>
        <v>113389.70695733333</v>
      </c>
      <c r="BN144" s="30"/>
      <c r="BO144" s="26">
        <f t="shared" ref="BO144:BO168" si="787">(BN144/12*1*$D144*$F144*$G144*$J144*BO$9)+(BN144/12*11*$E144*$F144*$G144*$J144*BO$10)</f>
        <v>0</v>
      </c>
      <c r="BP144" s="26"/>
      <c r="BQ144" s="26">
        <f t="shared" ref="BQ144:BQ168" si="788">(BP144/12*1*$D144*$F144*$G144*$J144*BQ$9)+(BP144/12*11*$E144*$F144*$G144*$J144*BQ$10)</f>
        <v>0</v>
      </c>
      <c r="BR144" s="26"/>
      <c r="BS144" s="26">
        <f t="shared" ref="BS144:BS168" si="789">(BR144/12*1*$D144*$F144*$G144*$J144*BS$9)+(BR144/12*11*$E144*$F144*$G144*$J144*BS$10)</f>
        <v>0</v>
      </c>
      <c r="BT144" s="26"/>
      <c r="BU144" s="26">
        <f t="shared" ref="BU144:BU168" si="790">(BT144/12*1*$D144*$F144*$G144*$I144*BU$9)+(BT144/12*11*$E144*$F144*$G144*$I144*BU$10)</f>
        <v>0</v>
      </c>
      <c r="BV144" s="26"/>
      <c r="BW144" s="26">
        <f t="shared" ref="BW144:BW172" si="791">(BV144/12*1*$D144*$F144*$G144*$I144*BW$9)+(BV144/12*11*$E144*$F144*$G144*$I144*BW$10)</f>
        <v>0</v>
      </c>
      <c r="BX144" s="26"/>
      <c r="BY144" s="26">
        <f t="shared" ref="BY144:BY168" si="792">(BX144/12*1*$D144*$F144*$G144*$I144*BY$9)+(BX144/12*11*$E144*$F144*$G144*$I144*BY$10)</f>
        <v>0</v>
      </c>
      <c r="BZ144" s="26"/>
      <c r="CA144" s="26">
        <f t="shared" ref="CA144:CA168" si="793">(BZ144/12*1*$D144*$F144*$G144*$I144*CA$9)+(BZ144/12*11*$E144*$F144*$G144*$I144*CA$10)</f>
        <v>0</v>
      </c>
      <c r="CB144" s="26"/>
      <c r="CC144" s="26">
        <f t="shared" ref="CC144:CC168" si="794">(CB144/12*1*$D144*$F144*$G144*$J144*CC$9)+(CB144/12*11*$E144*$F144*$G144*$J144*CC$10)</f>
        <v>0</v>
      </c>
      <c r="CD144" s="26"/>
      <c r="CE144" s="26">
        <f t="shared" ref="CE144:CE168" si="795">(CD144/12*1*$D144*$F144*$G144*$I144*CE$9)+(CD144/12*11*$E144*$F144*$G144*$I144*CE$10)</f>
        <v>0</v>
      </c>
      <c r="CF144" s="26"/>
      <c r="CG144" s="26">
        <f t="shared" ref="CG144:CG168" si="796">(CF144/12*1*$D144*$F144*$G144*$J144*CG$9)+(CF144/12*11*$E144*$F144*$G144*$J144*CG$10)</f>
        <v>0</v>
      </c>
      <c r="CH144" s="26"/>
      <c r="CI144" s="26">
        <f t="shared" ref="CI144:CI168" si="797">(CH144/12*1*$D144*$F144*$G144*$I144*CI$9)+(CH144/12*11*$E144*$F144*$G144*$I144*CI$10)</f>
        <v>0</v>
      </c>
      <c r="CJ144" s="26"/>
      <c r="CK144" s="26">
        <f t="shared" ref="CK144:CK168" si="798">(CJ144/12*1*$D144*$F144*$G144*$I144*CK$9)+(CJ144/12*11*$E144*$F144*$G144*$I144*CK$10)</f>
        <v>0</v>
      </c>
      <c r="CL144" s="26">
        <v>2</v>
      </c>
      <c r="CM144" s="26">
        <f t="shared" ref="CM144:CM168" si="799">(CL144/12*1*$D144*$F144*$G144*$J144*CM$9)+(CL144/12*11*$E144*$F144*$G144*$J144*CM$10)</f>
        <v>123785.11225919999</v>
      </c>
      <c r="CN144" s="26">
        <v>6</v>
      </c>
      <c r="CO144" s="26">
        <f t="shared" ref="CO144:CO172" si="800">(CN144/12*1*$D144*$F144*$G144*$J144*CO$9)+(CN144/12*11*$E144*$F144*$G144*$J144*CO$10)</f>
        <v>371355.33677759999</v>
      </c>
      <c r="CP144" s="26"/>
      <c r="CQ144" s="26">
        <f t="shared" ref="CQ144:CQ172" si="801">(CP144/12*1*$D144*$F144*$G144*$I144*CQ$9)+(CP144/12*11*$E144*$F144*$G144*$I144*CQ$10)</f>
        <v>0</v>
      </c>
      <c r="CR144" s="26"/>
      <c r="CS144" s="26">
        <f t="shared" ref="CS144:CS172" si="802">(CR144/12*1*$D144*$F144*$G144*$J144*CS$9)+(CR144/12*11*$E144*$F144*$G144*$J144*CS$10)</f>
        <v>0</v>
      </c>
      <c r="CT144" s="26"/>
      <c r="CU144" s="26">
        <f t="shared" ref="CU144:CU168" si="803">(CT144/12*1*$D144*$F144*$G144*$J144*CU$9)+(CT144/12*11*$E144*$F144*$G144*$J144*CU$10)</f>
        <v>0</v>
      </c>
      <c r="CV144" s="26"/>
      <c r="CW144" s="26">
        <f t="shared" ref="CW144:CW168" si="804">(CV144/12*1*$D144*$F144*$G144*$J144*CW$9)+(CV144/12*11*$E144*$F144*$G144*$J144*CW$10)</f>
        <v>0</v>
      </c>
      <c r="CX144" s="26"/>
      <c r="CY144" s="26">
        <f t="shared" ref="CY144:CY168" si="805">(CX144/12*1*$D144*$F144*$G144*$J144*CY$9)+(CX144/12*11*$E144*$F144*$G144*$J144*CY$10)</f>
        <v>0</v>
      </c>
      <c r="CZ144" s="26"/>
      <c r="DA144" s="26">
        <f t="shared" ref="DA144:DA168" si="806">(CZ144/12*1*$D144*$F144*$G144*$I144*DA$9)+(CZ144/12*11*$E144*$F144*$G144*$I144*DA$10)</f>
        <v>0</v>
      </c>
      <c r="DB144" s="26"/>
      <c r="DC144" s="26">
        <f t="shared" ref="DC144:DC168" si="807">(DB144/12*1*$D144*$F144*$G144*$J144*DC$9)+(DB144/12*11*$E144*$F144*$G144*$J144*DC$10)</f>
        <v>0</v>
      </c>
      <c r="DD144" s="26"/>
      <c r="DE144" s="26">
        <f t="shared" ref="DE144:DE168" si="808">(DD144/12*1*$D144*$F144*$G144*$J144*DE$9)+(DD144/12*11*$E144*$F144*$G144*$J144*DE$10)</f>
        <v>0</v>
      </c>
      <c r="DF144" s="26">
        <v>0</v>
      </c>
      <c r="DG144" s="26">
        <f t="shared" ref="DG144:DG168" si="809">(DF144/12*1*$D144*$F144*$G144*$I144*DG$9)+(DF144/12*11*$E144*$F144*$G144*$I144*DG$10)</f>
        <v>0</v>
      </c>
      <c r="DH144" s="26"/>
      <c r="DI144" s="26">
        <f t="shared" ref="DI144:DI168" si="810">(DH144/12*1*$D144*$F144*$G144*$I144*DI$9)+(DH144/12*11*$E144*$F144*$G144*$I144*DI$10)</f>
        <v>0</v>
      </c>
      <c r="DJ144" s="26"/>
      <c r="DK144" s="26">
        <f t="shared" ref="DK144:DK168" si="811">(DJ144/12*1*$D144*$F144*$G144*$J144*DK$9)+(DJ144/12*11*$E144*$F144*$G144*$J144*DK$10)</f>
        <v>0</v>
      </c>
      <c r="DL144" s="26"/>
      <c r="DM144" s="26">
        <f t="shared" ref="DM144:DM168" si="812">(DL144/12*1*$D144*$F144*$G144*$J144*DM$9)+(DL144/12*11*$E144*$F144*$G144*$J144*DM$10)</f>
        <v>0</v>
      </c>
      <c r="DN144" s="26"/>
      <c r="DO144" s="26">
        <f t="shared" ref="DO144:DO168" si="813">(DN144/12*1*$D144*$F144*$G144*$J144*DO$9)+(DN144/12*11*$E144*$F144*$G144*$J144*DO$10)</f>
        <v>0</v>
      </c>
      <c r="DP144" s="26"/>
      <c r="DQ144" s="26">
        <f t="shared" ref="DQ144:DQ172" si="814">(DP144/12*1*$D144*$F144*$G144*$K144*DQ$9)+(DP144/12*11*$E144*$F144*$G144*$K144*DQ$10)</f>
        <v>0</v>
      </c>
      <c r="DR144" s="26"/>
      <c r="DS144" s="26">
        <f t="shared" ref="DS144:DS168" si="815">(DR144/12*1*$D144*$F144*$G144*$L144*DS$9)+(DR144/12*11*$E144*$F144*$G144*$M144*DS$10)</f>
        <v>0</v>
      </c>
      <c r="DT144" s="27">
        <f t="shared" ref="DT144:DU172" si="816">SUM(AJ144,AF144,AD144,P144,V144,N144,Z144,AB144,R144,BV144,CP144,CJ144,DH144,BT144,DF144,CZ144,AL144,BJ144,BL144,BB144,BD144,BF144,CH144,BX144,X144,AH144,BZ144,DN144,DJ144,CR144,DD144,DL144,CN144,CV144,CL144,DB144,CX144,CB144,AN144,AP144,BN144,AR144,BH144,AT144,BP144,BR144,AZ144,CT144,DP144,DR144,CD144,T144,AX144,CF144,AV144)</f>
        <v>260</v>
      </c>
      <c r="DU144" s="28">
        <f t="shared" si="816"/>
        <v>14900919.261614401</v>
      </c>
    </row>
    <row r="145" spans="1:125" ht="27.75" customHeight="1" x14ac:dyDescent="0.25">
      <c r="A145" s="31"/>
      <c r="B145" s="47">
        <v>116</v>
      </c>
      <c r="C145" s="21" t="s">
        <v>272</v>
      </c>
      <c r="D145" s="22">
        <f t="shared" si="757"/>
        <v>18150.400000000001</v>
      </c>
      <c r="E145" s="22">
        <f t="shared" si="757"/>
        <v>18790</v>
      </c>
      <c r="F145" s="22">
        <v>3.66</v>
      </c>
      <c r="G145" s="23">
        <v>1</v>
      </c>
      <c r="H145" s="24"/>
      <c r="I145" s="22">
        <v>1.4</v>
      </c>
      <c r="J145" s="22">
        <v>1.68</v>
      </c>
      <c r="K145" s="22">
        <v>2.23</v>
      </c>
      <c r="L145" s="22">
        <v>2.39</v>
      </c>
      <c r="M145" s="25">
        <v>2.57</v>
      </c>
      <c r="N145" s="26"/>
      <c r="O145" s="26">
        <f t="shared" si="761"/>
        <v>0</v>
      </c>
      <c r="P145" s="26"/>
      <c r="Q145" s="26">
        <f t="shared" si="762"/>
        <v>0</v>
      </c>
      <c r="R145" s="26"/>
      <c r="S145" s="26">
        <f t="shared" si="763"/>
        <v>0</v>
      </c>
      <c r="T145" s="26"/>
      <c r="U145" s="26">
        <f t="shared" si="764"/>
        <v>0</v>
      </c>
      <c r="V145" s="26">
        <v>20</v>
      </c>
      <c r="W145" s="26">
        <f t="shared" si="765"/>
        <v>1970940.1096000003</v>
      </c>
      <c r="X145" s="26"/>
      <c r="Y145" s="26">
        <f t="shared" si="766"/>
        <v>0</v>
      </c>
      <c r="Z145" s="26"/>
      <c r="AA145" s="26">
        <f t="shared" si="767"/>
        <v>0</v>
      </c>
      <c r="AB145" s="26"/>
      <c r="AC145" s="26">
        <f t="shared" si="768"/>
        <v>0</v>
      </c>
      <c r="AD145" s="26"/>
      <c r="AE145" s="26">
        <f t="shared" si="769"/>
        <v>0</v>
      </c>
      <c r="AF145" s="26"/>
      <c r="AG145" s="26">
        <f t="shared" si="770"/>
        <v>0</v>
      </c>
      <c r="AH145" s="26"/>
      <c r="AI145" s="26">
        <f t="shared" si="771"/>
        <v>0</v>
      </c>
      <c r="AJ145" s="26"/>
      <c r="AK145" s="26">
        <f t="shared" si="772"/>
        <v>0</v>
      </c>
      <c r="AL145" s="26"/>
      <c r="AM145" s="26">
        <f t="shared" si="773"/>
        <v>0</v>
      </c>
      <c r="AN145" s="26"/>
      <c r="AO145" s="26">
        <f t="shared" si="774"/>
        <v>0</v>
      </c>
      <c r="AP145" s="26"/>
      <c r="AQ145" s="26">
        <f t="shared" si="775"/>
        <v>0</v>
      </c>
      <c r="AR145" s="26"/>
      <c r="AS145" s="26">
        <f t="shared" si="776"/>
        <v>0</v>
      </c>
      <c r="AT145" s="26">
        <v>2</v>
      </c>
      <c r="AU145" s="26">
        <f t="shared" si="777"/>
        <v>231160.46311679998</v>
      </c>
      <c r="AV145" s="26"/>
      <c r="AW145" s="26">
        <f t="shared" si="778"/>
        <v>0</v>
      </c>
      <c r="AX145" s="26"/>
      <c r="AY145" s="26">
        <f t="shared" si="779"/>
        <v>0</v>
      </c>
      <c r="AZ145" s="26"/>
      <c r="BA145" s="26">
        <f t="shared" si="780"/>
        <v>0</v>
      </c>
      <c r="BB145" s="26"/>
      <c r="BC145" s="26">
        <f t="shared" si="781"/>
        <v>0</v>
      </c>
      <c r="BD145" s="26"/>
      <c r="BE145" s="26">
        <f t="shared" si="782"/>
        <v>0</v>
      </c>
      <c r="BF145" s="26"/>
      <c r="BG145" s="26">
        <f t="shared" si="783"/>
        <v>0</v>
      </c>
      <c r="BH145" s="26"/>
      <c r="BI145" s="26">
        <f t="shared" si="784"/>
        <v>0</v>
      </c>
      <c r="BJ145" s="26"/>
      <c r="BK145" s="26">
        <f t="shared" si="785"/>
        <v>0</v>
      </c>
      <c r="BL145" s="26"/>
      <c r="BM145" s="26">
        <f t="shared" si="786"/>
        <v>0</v>
      </c>
      <c r="BN145" s="30"/>
      <c r="BO145" s="26">
        <f t="shared" si="787"/>
        <v>0</v>
      </c>
      <c r="BP145" s="26"/>
      <c r="BQ145" s="26">
        <f t="shared" si="788"/>
        <v>0</v>
      </c>
      <c r="BR145" s="26"/>
      <c r="BS145" s="26">
        <f t="shared" si="789"/>
        <v>0</v>
      </c>
      <c r="BT145" s="26"/>
      <c r="BU145" s="26">
        <f t="shared" si="790"/>
        <v>0</v>
      </c>
      <c r="BV145" s="26"/>
      <c r="BW145" s="26">
        <f t="shared" si="791"/>
        <v>0</v>
      </c>
      <c r="BX145" s="26"/>
      <c r="BY145" s="26">
        <f t="shared" si="792"/>
        <v>0</v>
      </c>
      <c r="BZ145" s="26"/>
      <c r="CA145" s="26">
        <f t="shared" si="793"/>
        <v>0</v>
      </c>
      <c r="CB145" s="26"/>
      <c r="CC145" s="26">
        <f t="shared" si="794"/>
        <v>0</v>
      </c>
      <c r="CD145" s="26"/>
      <c r="CE145" s="26">
        <f t="shared" si="795"/>
        <v>0</v>
      </c>
      <c r="CF145" s="26"/>
      <c r="CG145" s="26">
        <f t="shared" si="796"/>
        <v>0</v>
      </c>
      <c r="CH145" s="26"/>
      <c r="CI145" s="26">
        <f t="shared" si="797"/>
        <v>0</v>
      </c>
      <c r="CJ145" s="26"/>
      <c r="CK145" s="26">
        <f t="shared" si="798"/>
        <v>0</v>
      </c>
      <c r="CL145" s="26"/>
      <c r="CM145" s="26">
        <f t="shared" si="799"/>
        <v>0</v>
      </c>
      <c r="CN145" s="26"/>
      <c r="CO145" s="26">
        <f t="shared" si="800"/>
        <v>0</v>
      </c>
      <c r="CP145" s="26"/>
      <c r="CQ145" s="26">
        <f t="shared" si="801"/>
        <v>0</v>
      </c>
      <c r="CR145" s="26"/>
      <c r="CS145" s="26">
        <f t="shared" si="802"/>
        <v>0</v>
      </c>
      <c r="CT145" s="26"/>
      <c r="CU145" s="26">
        <f t="shared" si="803"/>
        <v>0</v>
      </c>
      <c r="CV145" s="26"/>
      <c r="CW145" s="26">
        <f t="shared" si="804"/>
        <v>0</v>
      </c>
      <c r="CX145" s="26"/>
      <c r="CY145" s="26">
        <f t="shared" si="805"/>
        <v>0</v>
      </c>
      <c r="CZ145" s="26"/>
      <c r="DA145" s="26">
        <f t="shared" si="806"/>
        <v>0</v>
      </c>
      <c r="DB145" s="26"/>
      <c r="DC145" s="26">
        <f t="shared" si="807"/>
        <v>0</v>
      </c>
      <c r="DD145" s="26"/>
      <c r="DE145" s="26">
        <f t="shared" si="808"/>
        <v>0</v>
      </c>
      <c r="DF145" s="26">
        <v>0</v>
      </c>
      <c r="DG145" s="26">
        <f t="shared" si="809"/>
        <v>0</v>
      </c>
      <c r="DH145" s="26"/>
      <c r="DI145" s="26">
        <f t="shared" si="810"/>
        <v>0</v>
      </c>
      <c r="DJ145" s="26"/>
      <c r="DK145" s="26">
        <f t="shared" si="811"/>
        <v>0</v>
      </c>
      <c r="DL145" s="26"/>
      <c r="DM145" s="26">
        <f t="shared" si="812"/>
        <v>0</v>
      </c>
      <c r="DN145" s="26"/>
      <c r="DO145" s="26">
        <f t="shared" si="813"/>
        <v>0</v>
      </c>
      <c r="DP145" s="26"/>
      <c r="DQ145" s="26">
        <f t="shared" si="814"/>
        <v>0</v>
      </c>
      <c r="DR145" s="26"/>
      <c r="DS145" s="26">
        <f t="shared" si="815"/>
        <v>0</v>
      </c>
      <c r="DT145" s="27">
        <f t="shared" si="816"/>
        <v>22</v>
      </c>
      <c r="DU145" s="28">
        <f t="shared" si="816"/>
        <v>2202100.5727168005</v>
      </c>
    </row>
    <row r="146" spans="1:125" ht="45" x14ac:dyDescent="0.25">
      <c r="A146" s="31"/>
      <c r="B146" s="47">
        <v>117</v>
      </c>
      <c r="C146" s="21" t="s">
        <v>273</v>
      </c>
      <c r="D146" s="22">
        <f t="shared" si="757"/>
        <v>18150.400000000001</v>
      </c>
      <c r="E146" s="22">
        <f t="shared" si="757"/>
        <v>18790</v>
      </c>
      <c r="F146" s="36">
        <v>1.73</v>
      </c>
      <c r="G146" s="23">
        <v>1</v>
      </c>
      <c r="H146" s="24"/>
      <c r="I146" s="22">
        <v>1.4</v>
      </c>
      <c r="J146" s="22">
        <v>1.68</v>
      </c>
      <c r="K146" s="22">
        <v>2.23</v>
      </c>
      <c r="L146" s="22">
        <v>2.39</v>
      </c>
      <c r="M146" s="25">
        <v>2.57</v>
      </c>
      <c r="N146" s="34">
        <v>14</v>
      </c>
      <c r="O146" s="26">
        <f t="shared" si="761"/>
        <v>646293.09205999994</v>
      </c>
      <c r="P146" s="26">
        <v>6</v>
      </c>
      <c r="Q146" s="26">
        <f t="shared" si="762"/>
        <v>276982.75374000001</v>
      </c>
      <c r="R146" s="34"/>
      <c r="S146" s="26">
        <f t="shared" si="763"/>
        <v>0</v>
      </c>
      <c r="T146" s="26"/>
      <c r="U146" s="26">
        <f t="shared" si="764"/>
        <v>0</v>
      </c>
      <c r="V146" s="26">
        <v>20</v>
      </c>
      <c r="W146" s="26">
        <f t="shared" si="765"/>
        <v>931619.23213333345</v>
      </c>
      <c r="X146" s="26"/>
      <c r="Y146" s="26">
        <f t="shared" si="766"/>
        <v>0</v>
      </c>
      <c r="Z146" s="34"/>
      <c r="AA146" s="26">
        <f t="shared" si="767"/>
        <v>0</v>
      </c>
      <c r="AB146" s="34"/>
      <c r="AC146" s="26">
        <f t="shared" si="768"/>
        <v>0</v>
      </c>
      <c r="AD146" s="34"/>
      <c r="AE146" s="26">
        <f t="shared" si="769"/>
        <v>0</v>
      </c>
      <c r="AF146" s="34"/>
      <c r="AG146" s="26">
        <f t="shared" si="770"/>
        <v>0</v>
      </c>
      <c r="AH146" s="26"/>
      <c r="AI146" s="26">
        <f t="shared" si="771"/>
        <v>0</v>
      </c>
      <c r="AJ146" s="34"/>
      <c r="AK146" s="26">
        <f t="shared" si="772"/>
        <v>0</v>
      </c>
      <c r="AL146" s="34"/>
      <c r="AM146" s="26">
        <f t="shared" si="773"/>
        <v>0</v>
      </c>
      <c r="AN146" s="26">
        <v>4</v>
      </c>
      <c r="AO146" s="26">
        <f t="shared" si="774"/>
        <v>218528.74382079992</v>
      </c>
      <c r="AP146" s="34"/>
      <c r="AQ146" s="26">
        <f t="shared" si="775"/>
        <v>0</v>
      </c>
      <c r="AR146" s="26">
        <v>10</v>
      </c>
      <c r="AS146" s="26">
        <f t="shared" si="776"/>
        <v>546321.85955200007</v>
      </c>
      <c r="AT146" s="26">
        <v>14</v>
      </c>
      <c r="AU146" s="26">
        <f t="shared" si="777"/>
        <v>764850.60337279993</v>
      </c>
      <c r="AV146" s="26"/>
      <c r="AW146" s="26">
        <f t="shared" si="778"/>
        <v>0</v>
      </c>
      <c r="AX146" s="26"/>
      <c r="AY146" s="26">
        <f t="shared" si="779"/>
        <v>0</v>
      </c>
      <c r="AZ146" s="34"/>
      <c r="BA146" s="26">
        <f t="shared" si="780"/>
        <v>0</v>
      </c>
      <c r="BB146" s="34"/>
      <c r="BC146" s="26">
        <f t="shared" si="781"/>
        <v>0</v>
      </c>
      <c r="BD146" s="34"/>
      <c r="BE146" s="26">
        <f t="shared" si="782"/>
        <v>0</v>
      </c>
      <c r="BF146" s="34"/>
      <c r="BG146" s="26">
        <f t="shared" si="783"/>
        <v>0</v>
      </c>
      <c r="BH146" s="34"/>
      <c r="BI146" s="26">
        <f t="shared" si="784"/>
        <v>0</v>
      </c>
      <c r="BJ146" s="26">
        <v>17</v>
      </c>
      <c r="BK146" s="26">
        <f t="shared" si="785"/>
        <v>813151.98246333341</v>
      </c>
      <c r="BL146" s="26">
        <v>8</v>
      </c>
      <c r="BM146" s="26">
        <f t="shared" si="786"/>
        <v>380901.34570133325</v>
      </c>
      <c r="BN146" s="37"/>
      <c r="BO146" s="26">
        <f t="shared" si="787"/>
        <v>0</v>
      </c>
      <c r="BP146" s="34"/>
      <c r="BQ146" s="26">
        <f t="shared" si="788"/>
        <v>0</v>
      </c>
      <c r="BR146" s="34"/>
      <c r="BS146" s="26">
        <f t="shared" si="789"/>
        <v>0</v>
      </c>
      <c r="BT146" s="34"/>
      <c r="BU146" s="26">
        <f t="shared" si="790"/>
        <v>0</v>
      </c>
      <c r="BV146" s="34"/>
      <c r="BW146" s="26">
        <f t="shared" si="791"/>
        <v>0</v>
      </c>
      <c r="BX146" s="34"/>
      <c r="BY146" s="26">
        <f t="shared" si="792"/>
        <v>0</v>
      </c>
      <c r="BZ146" s="34"/>
      <c r="CA146" s="26">
        <f t="shared" si="793"/>
        <v>0</v>
      </c>
      <c r="CB146" s="34"/>
      <c r="CC146" s="26">
        <f t="shared" si="794"/>
        <v>0</v>
      </c>
      <c r="CD146" s="26"/>
      <c r="CE146" s="26">
        <f t="shared" si="795"/>
        <v>0</v>
      </c>
      <c r="CF146" s="26"/>
      <c r="CG146" s="26">
        <f t="shared" si="796"/>
        <v>0</v>
      </c>
      <c r="CH146" s="34"/>
      <c r="CI146" s="26">
        <f t="shared" si="797"/>
        <v>0</v>
      </c>
      <c r="CJ146" s="34"/>
      <c r="CK146" s="26">
        <f t="shared" si="798"/>
        <v>0</v>
      </c>
      <c r="CL146" s="34">
        <v>2</v>
      </c>
      <c r="CM146" s="26">
        <f t="shared" si="799"/>
        <v>103955.45835359997</v>
      </c>
      <c r="CN146" s="26">
        <v>6</v>
      </c>
      <c r="CO146" s="26">
        <f t="shared" si="800"/>
        <v>311866.3750608</v>
      </c>
      <c r="CP146" s="34"/>
      <c r="CQ146" s="26">
        <f t="shared" si="801"/>
        <v>0</v>
      </c>
      <c r="CR146" s="34"/>
      <c r="CS146" s="26">
        <f t="shared" si="802"/>
        <v>0</v>
      </c>
      <c r="CT146" s="34"/>
      <c r="CU146" s="26">
        <f t="shared" si="803"/>
        <v>0</v>
      </c>
      <c r="CV146" s="34"/>
      <c r="CW146" s="26">
        <f t="shared" si="804"/>
        <v>0</v>
      </c>
      <c r="CX146" s="34"/>
      <c r="CY146" s="26">
        <f t="shared" si="805"/>
        <v>0</v>
      </c>
      <c r="CZ146" s="34"/>
      <c r="DA146" s="26">
        <f t="shared" si="806"/>
        <v>0</v>
      </c>
      <c r="DB146" s="34"/>
      <c r="DC146" s="26">
        <f t="shared" si="807"/>
        <v>0</v>
      </c>
      <c r="DD146" s="26"/>
      <c r="DE146" s="26">
        <f t="shared" si="808"/>
        <v>0</v>
      </c>
      <c r="DF146" s="26">
        <v>4</v>
      </c>
      <c r="DG146" s="26">
        <f t="shared" si="809"/>
        <v>190825.07529866663</v>
      </c>
      <c r="DH146" s="34"/>
      <c r="DI146" s="26">
        <f t="shared" si="810"/>
        <v>0</v>
      </c>
      <c r="DJ146" s="34"/>
      <c r="DK146" s="26">
        <f t="shared" si="811"/>
        <v>0</v>
      </c>
      <c r="DL146" s="26">
        <v>2</v>
      </c>
      <c r="DM146" s="26">
        <f t="shared" si="812"/>
        <v>147872.21640799998</v>
      </c>
      <c r="DN146" s="34"/>
      <c r="DO146" s="26">
        <f t="shared" si="813"/>
        <v>0</v>
      </c>
      <c r="DP146" s="34"/>
      <c r="DQ146" s="26">
        <f t="shared" si="814"/>
        <v>0</v>
      </c>
      <c r="DR146" s="34"/>
      <c r="DS146" s="26">
        <f t="shared" si="815"/>
        <v>0</v>
      </c>
      <c r="DT146" s="27">
        <f t="shared" si="816"/>
        <v>107</v>
      </c>
      <c r="DU146" s="28">
        <f t="shared" si="816"/>
        <v>5333168.7379646664</v>
      </c>
    </row>
    <row r="147" spans="1:125" ht="45" x14ac:dyDescent="0.25">
      <c r="A147" s="31"/>
      <c r="B147" s="47">
        <v>118</v>
      </c>
      <c r="C147" s="21" t="s">
        <v>274</v>
      </c>
      <c r="D147" s="22">
        <f t="shared" si="757"/>
        <v>18150.400000000001</v>
      </c>
      <c r="E147" s="22">
        <f t="shared" si="757"/>
        <v>18790</v>
      </c>
      <c r="F147" s="36">
        <v>2.4500000000000002</v>
      </c>
      <c r="G147" s="23">
        <v>1</v>
      </c>
      <c r="H147" s="24"/>
      <c r="I147" s="22">
        <v>1.4</v>
      </c>
      <c r="J147" s="22">
        <v>1.68</v>
      </c>
      <c r="K147" s="22">
        <v>2.23</v>
      </c>
      <c r="L147" s="22">
        <v>2.39</v>
      </c>
      <c r="M147" s="25">
        <v>2.57</v>
      </c>
      <c r="N147" s="26">
        <v>8</v>
      </c>
      <c r="O147" s="26">
        <f t="shared" si="761"/>
        <v>523011.75079999992</v>
      </c>
      <c r="P147" s="26">
        <v>20</v>
      </c>
      <c r="Q147" s="26">
        <f t="shared" si="762"/>
        <v>1307529.3770000001</v>
      </c>
      <c r="R147" s="34"/>
      <c r="S147" s="26">
        <f t="shared" si="763"/>
        <v>0</v>
      </c>
      <c r="T147" s="26"/>
      <c r="U147" s="26">
        <f t="shared" si="764"/>
        <v>0</v>
      </c>
      <c r="V147" s="26">
        <v>74</v>
      </c>
      <c r="W147" s="26">
        <f t="shared" si="765"/>
        <v>4881577.0747333346</v>
      </c>
      <c r="X147" s="26"/>
      <c r="Y147" s="26">
        <f t="shared" si="766"/>
        <v>0</v>
      </c>
      <c r="Z147" s="34"/>
      <c r="AA147" s="26">
        <f t="shared" si="767"/>
        <v>0</v>
      </c>
      <c r="AB147" s="34"/>
      <c r="AC147" s="26">
        <f t="shared" si="768"/>
        <v>0</v>
      </c>
      <c r="AD147" s="34"/>
      <c r="AE147" s="26">
        <f t="shared" si="769"/>
        <v>0</v>
      </c>
      <c r="AF147" s="34"/>
      <c r="AG147" s="26">
        <f t="shared" si="770"/>
        <v>0</v>
      </c>
      <c r="AH147" s="34"/>
      <c r="AI147" s="26">
        <f t="shared" si="771"/>
        <v>0</v>
      </c>
      <c r="AJ147" s="34"/>
      <c r="AK147" s="26">
        <f t="shared" si="772"/>
        <v>0</v>
      </c>
      <c r="AL147" s="34"/>
      <c r="AM147" s="26">
        <f t="shared" si="773"/>
        <v>0</v>
      </c>
      <c r="AN147" s="26">
        <v>2</v>
      </c>
      <c r="AO147" s="26">
        <f t="shared" si="774"/>
        <v>154738.56137599997</v>
      </c>
      <c r="AP147" s="34"/>
      <c r="AQ147" s="26">
        <f t="shared" si="775"/>
        <v>0</v>
      </c>
      <c r="AR147" s="26">
        <v>10</v>
      </c>
      <c r="AS147" s="26">
        <f t="shared" si="776"/>
        <v>773692.80688000016</v>
      </c>
      <c r="AT147" s="26">
        <v>14</v>
      </c>
      <c r="AU147" s="26">
        <f t="shared" si="777"/>
        <v>1083169.9296320002</v>
      </c>
      <c r="AV147" s="26"/>
      <c r="AW147" s="26">
        <f t="shared" si="778"/>
        <v>0</v>
      </c>
      <c r="AX147" s="26"/>
      <c r="AY147" s="26">
        <f t="shared" si="779"/>
        <v>0</v>
      </c>
      <c r="AZ147" s="34"/>
      <c r="BA147" s="26">
        <f t="shared" si="780"/>
        <v>0</v>
      </c>
      <c r="BB147" s="34"/>
      <c r="BC147" s="26">
        <f t="shared" si="781"/>
        <v>0</v>
      </c>
      <c r="BD147" s="34"/>
      <c r="BE147" s="26">
        <f t="shared" si="782"/>
        <v>0</v>
      </c>
      <c r="BF147" s="34"/>
      <c r="BG147" s="26">
        <f t="shared" si="783"/>
        <v>0</v>
      </c>
      <c r="BH147" s="34"/>
      <c r="BI147" s="26">
        <f t="shared" si="784"/>
        <v>0</v>
      </c>
      <c r="BJ147" s="26">
        <v>8</v>
      </c>
      <c r="BK147" s="26">
        <f t="shared" si="785"/>
        <v>541916.9961333333</v>
      </c>
      <c r="BL147" s="34">
        <v>22</v>
      </c>
      <c r="BM147" s="26">
        <f t="shared" si="786"/>
        <v>1483423.5934466664</v>
      </c>
      <c r="BN147" s="37"/>
      <c r="BO147" s="26">
        <f t="shared" si="787"/>
        <v>0</v>
      </c>
      <c r="BP147" s="34"/>
      <c r="BQ147" s="26">
        <f t="shared" si="788"/>
        <v>0</v>
      </c>
      <c r="BR147" s="34"/>
      <c r="BS147" s="26">
        <f t="shared" si="789"/>
        <v>0</v>
      </c>
      <c r="BT147" s="34"/>
      <c r="BU147" s="26">
        <f t="shared" si="790"/>
        <v>0</v>
      </c>
      <c r="BV147" s="34"/>
      <c r="BW147" s="26">
        <f t="shared" si="791"/>
        <v>0</v>
      </c>
      <c r="BX147" s="34"/>
      <c r="BY147" s="26">
        <f t="shared" si="792"/>
        <v>0</v>
      </c>
      <c r="BZ147" s="34"/>
      <c r="CA147" s="26">
        <f t="shared" si="793"/>
        <v>0</v>
      </c>
      <c r="CB147" s="34"/>
      <c r="CC147" s="26">
        <f t="shared" si="794"/>
        <v>0</v>
      </c>
      <c r="CD147" s="26"/>
      <c r="CE147" s="26">
        <f t="shared" si="795"/>
        <v>0</v>
      </c>
      <c r="CF147" s="26"/>
      <c r="CG147" s="26">
        <f t="shared" si="796"/>
        <v>0</v>
      </c>
      <c r="CH147" s="34"/>
      <c r="CI147" s="26">
        <f t="shared" si="797"/>
        <v>0</v>
      </c>
      <c r="CJ147" s="34"/>
      <c r="CK147" s="26">
        <f t="shared" si="798"/>
        <v>0</v>
      </c>
      <c r="CL147" s="26">
        <v>4</v>
      </c>
      <c r="CM147" s="26">
        <f t="shared" si="799"/>
        <v>294440.31556799996</v>
      </c>
      <c r="CN147" s="26">
        <v>2</v>
      </c>
      <c r="CO147" s="26">
        <f t="shared" si="800"/>
        <v>147220.15778399998</v>
      </c>
      <c r="CP147" s="26">
        <v>2</v>
      </c>
      <c r="CQ147" s="26">
        <f t="shared" si="801"/>
        <v>123254.14364666665</v>
      </c>
      <c r="CR147" s="34"/>
      <c r="CS147" s="26">
        <f t="shared" si="802"/>
        <v>0</v>
      </c>
      <c r="CT147" s="34"/>
      <c r="CU147" s="26">
        <f t="shared" si="803"/>
        <v>0</v>
      </c>
      <c r="CV147" s="34"/>
      <c r="CW147" s="26">
        <f t="shared" si="804"/>
        <v>0</v>
      </c>
      <c r="CX147" s="34">
        <v>0</v>
      </c>
      <c r="CY147" s="26">
        <f t="shared" si="805"/>
        <v>0</v>
      </c>
      <c r="CZ147" s="34"/>
      <c r="DA147" s="26">
        <f t="shared" si="806"/>
        <v>0</v>
      </c>
      <c r="DB147" s="34">
        <v>2</v>
      </c>
      <c r="DC147" s="26">
        <f t="shared" si="807"/>
        <v>162083.90637599997</v>
      </c>
      <c r="DD147" s="34">
        <v>4</v>
      </c>
      <c r="DE147" s="26">
        <f t="shared" si="808"/>
        <v>322798.18356799998</v>
      </c>
      <c r="DF147" s="26">
        <v>2</v>
      </c>
      <c r="DG147" s="26">
        <f t="shared" si="809"/>
        <v>135121.80187333332</v>
      </c>
      <c r="DH147" s="34"/>
      <c r="DI147" s="26">
        <f t="shared" si="810"/>
        <v>0</v>
      </c>
      <c r="DJ147" s="34"/>
      <c r="DK147" s="26">
        <f t="shared" si="811"/>
        <v>0</v>
      </c>
      <c r="DL147" s="26">
        <v>2</v>
      </c>
      <c r="DM147" s="26">
        <f t="shared" si="812"/>
        <v>209414.41051999998</v>
      </c>
      <c r="DN147" s="34"/>
      <c r="DO147" s="26">
        <f t="shared" si="813"/>
        <v>0</v>
      </c>
      <c r="DP147" s="34"/>
      <c r="DQ147" s="26">
        <f t="shared" si="814"/>
        <v>0</v>
      </c>
      <c r="DR147" s="34"/>
      <c r="DS147" s="26">
        <f t="shared" si="815"/>
        <v>0</v>
      </c>
      <c r="DT147" s="27">
        <f t="shared" si="816"/>
        <v>176</v>
      </c>
      <c r="DU147" s="28">
        <f t="shared" si="816"/>
        <v>12143393.009337338</v>
      </c>
    </row>
    <row r="148" spans="1:125" ht="45" x14ac:dyDescent="0.25">
      <c r="A148" s="31"/>
      <c r="B148" s="47">
        <v>119</v>
      </c>
      <c r="C148" s="21" t="s">
        <v>275</v>
      </c>
      <c r="D148" s="22">
        <f t="shared" si="757"/>
        <v>18150.400000000001</v>
      </c>
      <c r="E148" s="22">
        <f t="shared" si="757"/>
        <v>18790</v>
      </c>
      <c r="F148" s="36">
        <v>3.82</v>
      </c>
      <c r="G148" s="23">
        <v>1</v>
      </c>
      <c r="H148" s="24"/>
      <c r="I148" s="22">
        <v>1.4</v>
      </c>
      <c r="J148" s="22">
        <v>1.68</v>
      </c>
      <c r="K148" s="22">
        <v>2.23</v>
      </c>
      <c r="L148" s="22">
        <v>2.39</v>
      </c>
      <c r="M148" s="25">
        <v>2.57</v>
      </c>
      <c r="N148" s="34"/>
      <c r="O148" s="26">
        <f t="shared" si="761"/>
        <v>0</v>
      </c>
      <c r="P148" s="26"/>
      <c r="Q148" s="26">
        <f t="shared" si="762"/>
        <v>0</v>
      </c>
      <c r="R148" s="34"/>
      <c r="S148" s="26">
        <f t="shared" si="763"/>
        <v>0</v>
      </c>
      <c r="T148" s="26"/>
      <c r="U148" s="26">
        <f t="shared" si="764"/>
        <v>0</v>
      </c>
      <c r="V148" s="26">
        <v>96</v>
      </c>
      <c r="W148" s="26">
        <f t="shared" si="765"/>
        <v>9874086.844159998</v>
      </c>
      <c r="X148" s="34"/>
      <c r="Y148" s="26">
        <f t="shared" si="766"/>
        <v>0</v>
      </c>
      <c r="Z148" s="34"/>
      <c r="AA148" s="26">
        <f t="shared" si="767"/>
        <v>0</v>
      </c>
      <c r="AB148" s="34"/>
      <c r="AC148" s="26">
        <f t="shared" si="768"/>
        <v>0</v>
      </c>
      <c r="AD148" s="34"/>
      <c r="AE148" s="26">
        <f t="shared" si="769"/>
        <v>0</v>
      </c>
      <c r="AF148" s="34"/>
      <c r="AG148" s="26">
        <f t="shared" si="770"/>
        <v>0</v>
      </c>
      <c r="AH148" s="34"/>
      <c r="AI148" s="26">
        <f t="shared" si="771"/>
        <v>0</v>
      </c>
      <c r="AJ148" s="34"/>
      <c r="AK148" s="26">
        <f t="shared" si="772"/>
        <v>0</v>
      </c>
      <c r="AL148" s="34"/>
      <c r="AM148" s="26">
        <f t="shared" si="773"/>
        <v>0</v>
      </c>
      <c r="AN148" s="34"/>
      <c r="AO148" s="26">
        <f t="shared" si="774"/>
        <v>0</v>
      </c>
      <c r="AP148" s="34"/>
      <c r="AQ148" s="26">
        <f t="shared" si="775"/>
        <v>0</v>
      </c>
      <c r="AR148" s="34"/>
      <c r="AS148" s="26">
        <f t="shared" si="776"/>
        <v>0</v>
      </c>
      <c r="AT148" s="26">
        <v>64</v>
      </c>
      <c r="AU148" s="26">
        <f t="shared" si="777"/>
        <v>7720506.8337151986</v>
      </c>
      <c r="AV148" s="26"/>
      <c r="AW148" s="26">
        <f t="shared" si="778"/>
        <v>0</v>
      </c>
      <c r="AX148" s="26"/>
      <c r="AY148" s="26">
        <f t="shared" si="779"/>
        <v>0</v>
      </c>
      <c r="AZ148" s="34"/>
      <c r="BA148" s="26">
        <f t="shared" si="780"/>
        <v>0</v>
      </c>
      <c r="BB148" s="34"/>
      <c r="BC148" s="26">
        <f t="shared" si="781"/>
        <v>0</v>
      </c>
      <c r="BD148" s="34"/>
      <c r="BE148" s="26">
        <f t="shared" si="782"/>
        <v>0</v>
      </c>
      <c r="BF148" s="34"/>
      <c r="BG148" s="26">
        <f t="shared" si="783"/>
        <v>0</v>
      </c>
      <c r="BH148" s="34"/>
      <c r="BI148" s="26">
        <f t="shared" si="784"/>
        <v>0</v>
      </c>
      <c r="BJ148" s="26">
        <v>14</v>
      </c>
      <c r="BK148" s="26">
        <f t="shared" si="785"/>
        <v>1478659.2323066667</v>
      </c>
      <c r="BL148" s="26"/>
      <c r="BM148" s="26">
        <f t="shared" si="786"/>
        <v>0</v>
      </c>
      <c r="BN148" s="37"/>
      <c r="BO148" s="26">
        <f t="shared" si="787"/>
        <v>0</v>
      </c>
      <c r="BP148" s="34"/>
      <c r="BQ148" s="26">
        <f t="shared" si="788"/>
        <v>0</v>
      </c>
      <c r="BR148" s="34"/>
      <c r="BS148" s="26">
        <f t="shared" si="789"/>
        <v>0</v>
      </c>
      <c r="BT148" s="34"/>
      <c r="BU148" s="26">
        <f t="shared" si="790"/>
        <v>0</v>
      </c>
      <c r="BV148" s="34"/>
      <c r="BW148" s="26">
        <f t="shared" si="791"/>
        <v>0</v>
      </c>
      <c r="BX148" s="34"/>
      <c r="BY148" s="26">
        <f t="shared" si="792"/>
        <v>0</v>
      </c>
      <c r="BZ148" s="34"/>
      <c r="CA148" s="26">
        <f t="shared" si="793"/>
        <v>0</v>
      </c>
      <c r="CB148" s="34"/>
      <c r="CC148" s="26">
        <f t="shared" si="794"/>
        <v>0</v>
      </c>
      <c r="CD148" s="26"/>
      <c r="CE148" s="26">
        <f t="shared" si="795"/>
        <v>0</v>
      </c>
      <c r="CF148" s="26"/>
      <c r="CG148" s="26">
        <f t="shared" si="796"/>
        <v>0</v>
      </c>
      <c r="CH148" s="34"/>
      <c r="CI148" s="26">
        <f t="shared" si="797"/>
        <v>0</v>
      </c>
      <c r="CJ148" s="34"/>
      <c r="CK148" s="26">
        <f t="shared" si="798"/>
        <v>0</v>
      </c>
      <c r="CL148" s="34"/>
      <c r="CM148" s="26">
        <f t="shared" si="799"/>
        <v>0</v>
      </c>
      <c r="CN148" s="34"/>
      <c r="CO148" s="26">
        <f t="shared" si="800"/>
        <v>0</v>
      </c>
      <c r="CP148" s="34"/>
      <c r="CQ148" s="26">
        <f t="shared" si="801"/>
        <v>0</v>
      </c>
      <c r="CR148" s="34"/>
      <c r="CS148" s="26">
        <f t="shared" si="802"/>
        <v>0</v>
      </c>
      <c r="CT148" s="34"/>
      <c r="CU148" s="26">
        <f t="shared" si="803"/>
        <v>0</v>
      </c>
      <c r="CV148" s="34"/>
      <c r="CW148" s="26">
        <f t="shared" si="804"/>
        <v>0</v>
      </c>
      <c r="CX148" s="34">
        <v>0</v>
      </c>
      <c r="CY148" s="26">
        <f t="shared" si="805"/>
        <v>0</v>
      </c>
      <c r="CZ148" s="34"/>
      <c r="DA148" s="26">
        <f t="shared" si="806"/>
        <v>0</v>
      </c>
      <c r="DB148" s="34"/>
      <c r="DC148" s="26">
        <f t="shared" si="807"/>
        <v>0</v>
      </c>
      <c r="DD148" s="34"/>
      <c r="DE148" s="26">
        <f t="shared" si="808"/>
        <v>0</v>
      </c>
      <c r="DF148" s="34"/>
      <c r="DG148" s="26">
        <f t="shared" si="809"/>
        <v>0</v>
      </c>
      <c r="DH148" s="34"/>
      <c r="DI148" s="26">
        <f t="shared" si="810"/>
        <v>0</v>
      </c>
      <c r="DJ148" s="34"/>
      <c r="DK148" s="26">
        <f t="shared" si="811"/>
        <v>0</v>
      </c>
      <c r="DL148" s="34"/>
      <c r="DM148" s="26">
        <f t="shared" si="812"/>
        <v>0</v>
      </c>
      <c r="DN148" s="34"/>
      <c r="DO148" s="26">
        <f t="shared" si="813"/>
        <v>0</v>
      </c>
      <c r="DP148" s="34"/>
      <c r="DQ148" s="26">
        <f t="shared" si="814"/>
        <v>0</v>
      </c>
      <c r="DR148" s="34"/>
      <c r="DS148" s="26">
        <f t="shared" si="815"/>
        <v>0</v>
      </c>
      <c r="DT148" s="27">
        <f t="shared" si="816"/>
        <v>174</v>
      </c>
      <c r="DU148" s="28">
        <f t="shared" si="816"/>
        <v>19073252.910181865</v>
      </c>
    </row>
    <row r="149" spans="1:125" ht="45" x14ac:dyDescent="0.25">
      <c r="A149" s="31"/>
      <c r="B149" s="47">
        <v>120</v>
      </c>
      <c r="C149" s="21" t="s">
        <v>276</v>
      </c>
      <c r="D149" s="22">
        <f t="shared" si="757"/>
        <v>18150.400000000001</v>
      </c>
      <c r="E149" s="22">
        <f t="shared" si="757"/>
        <v>18790</v>
      </c>
      <c r="F149" s="29">
        <v>1.8</v>
      </c>
      <c r="G149" s="23">
        <v>1</v>
      </c>
      <c r="H149" s="24"/>
      <c r="I149" s="22">
        <v>1.4</v>
      </c>
      <c r="J149" s="22">
        <v>1.68</v>
      </c>
      <c r="K149" s="22">
        <v>2.23</v>
      </c>
      <c r="L149" s="22">
        <v>2.39</v>
      </c>
      <c r="M149" s="25">
        <v>2.57</v>
      </c>
      <c r="N149" s="26">
        <v>6</v>
      </c>
      <c r="O149" s="26">
        <f t="shared" si="761"/>
        <v>288190.14840000001</v>
      </c>
      <c r="P149" s="26">
        <v>0</v>
      </c>
      <c r="Q149" s="26">
        <f t="shared" si="762"/>
        <v>0</v>
      </c>
      <c r="R149" s="26">
        <v>0</v>
      </c>
      <c r="S149" s="26">
        <f t="shared" si="763"/>
        <v>0</v>
      </c>
      <c r="T149" s="26"/>
      <c r="U149" s="26">
        <f t="shared" si="764"/>
        <v>0</v>
      </c>
      <c r="V149" s="26">
        <v>14</v>
      </c>
      <c r="W149" s="26">
        <f t="shared" si="765"/>
        <v>678520.36560000002</v>
      </c>
      <c r="X149" s="26"/>
      <c r="Y149" s="26">
        <f t="shared" si="766"/>
        <v>0</v>
      </c>
      <c r="Z149" s="26">
        <v>0</v>
      </c>
      <c r="AA149" s="26">
        <f t="shared" si="767"/>
        <v>0</v>
      </c>
      <c r="AB149" s="26">
        <v>0</v>
      </c>
      <c r="AC149" s="26">
        <f t="shared" si="768"/>
        <v>0</v>
      </c>
      <c r="AD149" s="26">
        <v>0</v>
      </c>
      <c r="AE149" s="26">
        <f t="shared" si="769"/>
        <v>0</v>
      </c>
      <c r="AF149" s="26"/>
      <c r="AG149" s="26">
        <f t="shared" si="770"/>
        <v>0</v>
      </c>
      <c r="AH149" s="26">
        <v>0</v>
      </c>
      <c r="AI149" s="26">
        <f t="shared" si="771"/>
        <v>0</v>
      </c>
      <c r="AJ149" s="26"/>
      <c r="AK149" s="26">
        <f t="shared" si="772"/>
        <v>0</v>
      </c>
      <c r="AL149" s="26">
        <v>0</v>
      </c>
      <c r="AM149" s="26">
        <f t="shared" si="773"/>
        <v>0</v>
      </c>
      <c r="AN149" s="26">
        <v>2</v>
      </c>
      <c r="AO149" s="26">
        <f t="shared" si="774"/>
        <v>113685.47366399998</v>
      </c>
      <c r="AP149" s="26">
        <v>0</v>
      </c>
      <c r="AQ149" s="26">
        <f t="shared" si="775"/>
        <v>0</v>
      </c>
      <c r="AR149" s="26">
        <v>0</v>
      </c>
      <c r="AS149" s="26">
        <f t="shared" si="776"/>
        <v>0</v>
      </c>
      <c r="AT149" s="26">
        <v>4</v>
      </c>
      <c r="AU149" s="26">
        <f t="shared" si="777"/>
        <v>227370.94732799995</v>
      </c>
      <c r="AV149" s="26"/>
      <c r="AW149" s="26">
        <f t="shared" si="778"/>
        <v>0</v>
      </c>
      <c r="AX149" s="26"/>
      <c r="AY149" s="26">
        <f t="shared" si="779"/>
        <v>0</v>
      </c>
      <c r="AZ149" s="26"/>
      <c r="BA149" s="26">
        <f t="shared" si="780"/>
        <v>0</v>
      </c>
      <c r="BB149" s="26">
        <v>0</v>
      </c>
      <c r="BC149" s="26">
        <f t="shared" si="781"/>
        <v>0</v>
      </c>
      <c r="BD149" s="26">
        <v>0</v>
      </c>
      <c r="BE149" s="26">
        <f t="shared" si="782"/>
        <v>0</v>
      </c>
      <c r="BF149" s="26">
        <v>0</v>
      </c>
      <c r="BG149" s="26">
        <f t="shared" si="783"/>
        <v>0</v>
      </c>
      <c r="BH149" s="26">
        <v>0</v>
      </c>
      <c r="BI149" s="26">
        <f t="shared" si="784"/>
        <v>0</v>
      </c>
      <c r="BJ149" s="26">
        <v>14</v>
      </c>
      <c r="BK149" s="26">
        <f t="shared" si="785"/>
        <v>696750.4236000001</v>
      </c>
      <c r="BL149" s="26">
        <v>0</v>
      </c>
      <c r="BM149" s="26">
        <f t="shared" si="786"/>
        <v>0</v>
      </c>
      <c r="BN149" s="30">
        <v>0</v>
      </c>
      <c r="BO149" s="26">
        <f t="shared" si="787"/>
        <v>0</v>
      </c>
      <c r="BP149" s="26">
        <v>0</v>
      </c>
      <c r="BQ149" s="26">
        <f t="shared" si="788"/>
        <v>0</v>
      </c>
      <c r="BR149" s="26">
        <v>0</v>
      </c>
      <c r="BS149" s="26">
        <f t="shared" si="789"/>
        <v>0</v>
      </c>
      <c r="BT149" s="26">
        <v>0</v>
      </c>
      <c r="BU149" s="26">
        <f t="shared" si="790"/>
        <v>0</v>
      </c>
      <c r="BV149" s="26">
        <v>0</v>
      </c>
      <c r="BW149" s="26">
        <f t="shared" si="791"/>
        <v>0</v>
      </c>
      <c r="BX149" s="26">
        <v>0</v>
      </c>
      <c r="BY149" s="26">
        <f t="shared" si="792"/>
        <v>0</v>
      </c>
      <c r="BZ149" s="26">
        <v>0</v>
      </c>
      <c r="CA149" s="26">
        <f t="shared" si="793"/>
        <v>0</v>
      </c>
      <c r="CB149" s="26">
        <v>0</v>
      </c>
      <c r="CC149" s="26">
        <f t="shared" si="794"/>
        <v>0</v>
      </c>
      <c r="CD149" s="26"/>
      <c r="CE149" s="26">
        <f t="shared" si="795"/>
        <v>0</v>
      </c>
      <c r="CF149" s="26"/>
      <c r="CG149" s="26">
        <f t="shared" si="796"/>
        <v>0</v>
      </c>
      <c r="CH149" s="26">
        <v>0</v>
      </c>
      <c r="CI149" s="26">
        <f t="shared" si="797"/>
        <v>0</v>
      </c>
      <c r="CJ149" s="26">
        <v>1</v>
      </c>
      <c r="CK149" s="26">
        <f t="shared" si="798"/>
        <v>45296.090279999989</v>
      </c>
      <c r="CL149" s="26">
        <v>2</v>
      </c>
      <c r="CM149" s="26">
        <f t="shared" si="799"/>
        <v>108161.74857599998</v>
      </c>
      <c r="CN149" s="26"/>
      <c r="CO149" s="26">
        <f t="shared" si="800"/>
        <v>0</v>
      </c>
      <c r="CP149" s="26">
        <v>0</v>
      </c>
      <c r="CQ149" s="26">
        <f t="shared" si="801"/>
        <v>0</v>
      </c>
      <c r="CR149" s="26">
        <v>0</v>
      </c>
      <c r="CS149" s="26">
        <f t="shared" si="802"/>
        <v>0</v>
      </c>
      <c r="CT149" s="26"/>
      <c r="CU149" s="26">
        <f t="shared" si="803"/>
        <v>0</v>
      </c>
      <c r="CV149" s="26">
        <v>0</v>
      </c>
      <c r="CW149" s="26">
        <f t="shared" si="804"/>
        <v>0</v>
      </c>
      <c r="CX149" s="26">
        <v>0</v>
      </c>
      <c r="CY149" s="26">
        <f t="shared" si="805"/>
        <v>0</v>
      </c>
      <c r="CZ149" s="26">
        <v>0</v>
      </c>
      <c r="DA149" s="26">
        <f t="shared" si="806"/>
        <v>0</v>
      </c>
      <c r="DB149" s="26"/>
      <c r="DC149" s="26">
        <f t="shared" si="807"/>
        <v>0</v>
      </c>
      <c r="DD149" s="26"/>
      <c r="DE149" s="26">
        <f t="shared" si="808"/>
        <v>0</v>
      </c>
      <c r="DF149" s="26">
        <v>1</v>
      </c>
      <c r="DG149" s="26">
        <f t="shared" si="809"/>
        <v>49636.580279999995</v>
      </c>
      <c r="DH149" s="26">
        <v>0</v>
      </c>
      <c r="DI149" s="26">
        <f t="shared" si="810"/>
        <v>0</v>
      </c>
      <c r="DJ149" s="26">
        <v>0</v>
      </c>
      <c r="DK149" s="26">
        <f t="shared" si="811"/>
        <v>0</v>
      </c>
      <c r="DL149" s="26">
        <v>0</v>
      </c>
      <c r="DM149" s="26">
        <f t="shared" si="812"/>
        <v>0</v>
      </c>
      <c r="DN149" s="26">
        <v>0</v>
      </c>
      <c r="DO149" s="26">
        <f t="shared" si="813"/>
        <v>0</v>
      </c>
      <c r="DP149" s="26">
        <v>0</v>
      </c>
      <c r="DQ149" s="26">
        <f t="shared" si="814"/>
        <v>0</v>
      </c>
      <c r="DR149" s="26">
        <v>0</v>
      </c>
      <c r="DS149" s="26">
        <f t="shared" si="815"/>
        <v>0</v>
      </c>
      <c r="DT149" s="27">
        <f t="shared" si="816"/>
        <v>44</v>
      </c>
      <c r="DU149" s="28">
        <f t="shared" si="816"/>
        <v>2207611.7777280002</v>
      </c>
    </row>
    <row r="150" spans="1:125" ht="45" x14ac:dyDescent="0.25">
      <c r="A150" s="31"/>
      <c r="B150" s="47">
        <v>121</v>
      </c>
      <c r="C150" s="21" t="s">
        <v>277</v>
      </c>
      <c r="D150" s="22">
        <f t="shared" si="757"/>
        <v>18150.400000000001</v>
      </c>
      <c r="E150" s="22">
        <f t="shared" si="757"/>
        <v>18790</v>
      </c>
      <c r="F150" s="29">
        <v>2.46</v>
      </c>
      <c r="G150" s="23">
        <v>1</v>
      </c>
      <c r="H150" s="24"/>
      <c r="I150" s="22">
        <v>1.4</v>
      </c>
      <c r="J150" s="22">
        <v>1.68</v>
      </c>
      <c r="K150" s="22">
        <v>2.23</v>
      </c>
      <c r="L150" s="22">
        <v>2.39</v>
      </c>
      <c r="M150" s="25">
        <v>2.57</v>
      </c>
      <c r="N150" s="26">
        <v>23</v>
      </c>
      <c r="O150" s="26">
        <f t="shared" si="761"/>
        <v>1509796.16634</v>
      </c>
      <c r="P150" s="26"/>
      <c r="Q150" s="26">
        <f t="shared" si="762"/>
        <v>0</v>
      </c>
      <c r="R150" s="26"/>
      <c r="S150" s="26">
        <f t="shared" si="763"/>
        <v>0</v>
      </c>
      <c r="T150" s="26"/>
      <c r="U150" s="26">
        <f t="shared" si="764"/>
        <v>0</v>
      </c>
      <c r="V150" s="26">
        <v>250</v>
      </c>
      <c r="W150" s="26">
        <f t="shared" si="765"/>
        <v>16559127.969999997</v>
      </c>
      <c r="X150" s="26">
        <v>2</v>
      </c>
      <c r="Y150" s="26">
        <f t="shared" si="766"/>
        <v>132473.02375999998</v>
      </c>
      <c r="Z150" s="26"/>
      <c r="AA150" s="26">
        <f t="shared" si="767"/>
        <v>0</v>
      </c>
      <c r="AB150" s="26"/>
      <c r="AC150" s="26">
        <f t="shared" si="768"/>
        <v>0</v>
      </c>
      <c r="AD150" s="26"/>
      <c r="AE150" s="26">
        <f t="shared" si="769"/>
        <v>0</v>
      </c>
      <c r="AF150" s="26"/>
      <c r="AG150" s="26">
        <f t="shared" si="770"/>
        <v>0</v>
      </c>
      <c r="AH150" s="26">
        <v>2</v>
      </c>
      <c r="AI150" s="26">
        <f t="shared" si="771"/>
        <v>129475.12278399996</v>
      </c>
      <c r="AJ150" s="26"/>
      <c r="AK150" s="26">
        <f t="shared" si="772"/>
        <v>0</v>
      </c>
      <c r="AL150" s="26"/>
      <c r="AM150" s="26">
        <f t="shared" si="773"/>
        <v>0</v>
      </c>
      <c r="AN150" s="26">
        <v>10</v>
      </c>
      <c r="AO150" s="26">
        <f t="shared" si="774"/>
        <v>776850.73670400016</v>
      </c>
      <c r="AP150" s="26"/>
      <c r="AQ150" s="26">
        <f t="shared" si="775"/>
        <v>0</v>
      </c>
      <c r="AR150" s="26"/>
      <c r="AS150" s="26">
        <f t="shared" si="776"/>
        <v>0</v>
      </c>
      <c r="AT150" s="26">
        <v>60</v>
      </c>
      <c r="AU150" s="26">
        <f t="shared" si="777"/>
        <v>4661104.4202239998</v>
      </c>
      <c r="AV150" s="26"/>
      <c r="AW150" s="26">
        <f t="shared" si="778"/>
        <v>0</v>
      </c>
      <c r="AX150" s="26"/>
      <c r="AY150" s="26">
        <f t="shared" si="779"/>
        <v>0</v>
      </c>
      <c r="AZ150" s="26"/>
      <c r="BA150" s="26">
        <f t="shared" si="780"/>
        <v>0</v>
      </c>
      <c r="BB150" s="26"/>
      <c r="BC150" s="26">
        <f t="shared" si="781"/>
        <v>0</v>
      </c>
      <c r="BD150" s="26"/>
      <c r="BE150" s="26">
        <f t="shared" si="782"/>
        <v>0</v>
      </c>
      <c r="BF150" s="26"/>
      <c r="BG150" s="26">
        <f t="shared" si="783"/>
        <v>0</v>
      </c>
      <c r="BH150" s="26"/>
      <c r="BI150" s="26">
        <f t="shared" si="784"/>
        <v>0</v>
      </c>
      <c r="BJ150" s="26">
        <v>12</v>
      </c>
      <c r="BK150" s="26">
        <f t="shared" si="785"/>
        <v>816193.35335999995</v>
      </c>
      <c r="BL150" s="26"/>
      <c r="BM150" s="26">
        <f t="shared" si="786"/>
        <v>0</v>
      </c>
      <c r="BN150" s="30"/>
      <c r="BO150" s="26">
        <f t="shared" si="787"/>
        <v>0</v>
      </c>
      <c r="BP150" s="26"/>
      <c r="BQ150" s="26">
        <f t="shared" si="788"/>
        <v>0</v>
      </c>
      <c r="BR150" s="26"/>
      <c r="BS150" s="26">
        <f t="shared" si="789"/>
        <v>0</v>
      </c>
      <c r="BT150" s="26"/>
      <c r="BU150" s="26">
        <f t="shared" si="790"/>
        <v>0</v>
      </c>
      <c r="BV150" s="26"/>
      <c r="BW150" s="26">
        <f t="shared" si="791"/>
        <v>0</v>
      </c>
      <c r="BX150" s="26"/>
      <c r="BY150" s="26">
        <f t="shared" si="792"/>
        <v>0</v>
      </c>
      <c r="BZ150" s="26"/>
      <c r="CA150" s="26">
        <f t="shared" si="793"/>
        <v>0</v>
      </c>
      <c r="CB150" s="26"/>
      <c r="CC150" s="26">
        <f t="shared" si="794"/>
        <v>0</v>
      </c>
      <c r="CD150" s="26"/>
      <c r="CE150" s="26">
        <f t="shared" si="795"/>
        <v>0</v>
      </c>
      <c r="CF150" s="26"/>
      <c r="CG150" s="26">
        <f t="shared" si="796"/>
        <v>0</v>
      </c>
      <c r="CH150" s="26"/>
      <c r="CI150" s="26">
        <f t="shared" si="797"/>
        <v>0</v>
      </c>
      <c r="CJ150" s="26"/>
      <c r="CK150" s="26">
        <f t="shared" si="798"/>
        <v>0</v>
      </c>
      <c r="CL150" s="26"/>
      <c r="CM150" s="26">
        <f t="shared" si="799"/>
        <v>0</v>
      </c>
      <c r="CN150" s="26"/>
      <c r="CO150" s="26">
        <f t="shared" si="800"/>
        <v>0</v>
      </c>
      <c r="CP150" s="26"/>
      <c r="CQ150" s="26">
        <f t="shared" si="801"/>
        <v>0</v>
      </c>
      <c r="CR150" s="26"/>
      <c r="CS150" s="26">
        <f t="shared" si="802"/>
        <v>0</v>
      </c>
      <c r="CT150" s="26"/>
      <c r="CU150" s="26">
        <f t="shared" si="803"/>
        <v>0</v>
      </c>
      <c r="CV150" s="26"/>
      <c r="CW150" s="26">
        <f t="shared" si="804"/>
        <v>0</v>
      </c>
      <c r="CX150" s="26">
        <v>0</v>
      </c>
      <c r="CY150" s="26">
        <f t="shared" si="805"/>
        <v>0</v>
      </c>
      <c r="CZ150" s="26"/>
      <c r="DA150" s="26">
        <f t="shared" si="806"/>
        <v>0</v>
      </c>
      <c r="DB150" s="26"/>
      <c r="DC150" s="26">
        <f t="shared" si="807"/>
        <v>0</v>
      </c>
      <c r="DD150" s="26"/>
      <c r="DE150" s="26">
        <f t="shared" si="808"/>
        <v>0</v>
      </c>
      <c r="DF150" s="26">
        <v>0</v>
      </c>
      <c r="DG150" s="26">
        <f t="shared" si="809"/>
        <v>0</v>
      </c>
      <c r="DH150" s="26"/>
      <c r="DI150" s="26">
        <f t="shared" si="810"/>
        <v>0</v>
      </c>
      <c r="DJ150" s="26"/>
      <c r="DK150" s="26">
        <f t="shared" si="811"/>
        <v>0</v>
      </c>
      <c r="DL150" s="26"/>
      <c r="DM150" s="26">
        <f t="shared" si="812"/>
        <v>0</v>
      </c>
      <c r="DN150" s="26"/>
      <c r="DO150" s="26">
        <f t="shared" si="813"/>
        <v>0</v>
      </c>
      <c r="DP150" s="26"/>
      <c r="DQ150" s="26">
        <f t="shared" si="814"/>
        <v>0</v>
      </c>
      <c r="DR150" s="26"/>
      <c r="DS150" s="26">
        <f t="shared" si="815"/>
        <v>0</v>
      </c>
      <c r="DT150" s="27">
        <f t="shared" si="816"/>
        <v>359</v>
      </c>
      <c r="DU150" s="28">
        <f t="shared" si="816"/>
        <v>24585020.793171994</v>
      </c>
    </row>
    <row r="151" spans="1:125" ht="30" x14ac:dyDescent="0.25">
      <c r="A151" s="31"/>
      <c r="B151" s="47">
        <v>122</v>
      </c>
      <c r="C151" s="21" t="s">
        <v>278</v>
      </c>
      <c r="D151" s="22">
        <f t="shared" si="757"/>
        <v>18150.400000000001</v>
      </c>
      <c r="E151" s="22">
        <f t="shared" si="757"/>
        <v>18790</v>
      </c>
      <c r="F151" s="29">
        <v>1.29</v>
      </c>
      <c r="G151" s="23">
        <v>1</v>
      </c>
      <c r="H151" s="24"/>
      <c r="I151" s="22">
        <v>1.4</v>
      </c>
      <c r="J151" s="22">
        <v>1.68</v>
      </c>
      <c r="K151" s="22">
        <v>2.23</v>
      </c>
      <c r="L151" s="22">
        <v>2.39</v>
      </c>
      <c r="M151" s="25">
        <v>2.57</v>
      </c>
      <c r="N151" s="26"/>
      <c r="O151" s="26">
        <f t="shared" si="761"/>
        <v>0</v>
      </c>
      <c r="P151" s="26">
        <v>2</v>
      </c>
      <c r="Q151" s="26">
        <f t="shared" si="762"/>
        <v>68845.424339999998</v>
      </c>
      <c r="R151" s="26"/>
      <c r="S151" s="26">
        <f t="shared" si="763"/>
        <v>0</v>
      </c>
      <c r="T151" s="26"/>
      <c r="U151" s="26">
        <f t="shared" si="764"/>
        <v>0</v>
      </c>
      <c r="V151" s="26">
        <v>40</v>
      </c>
      <c r="W151" s="26">
        <f t="shared" si="765"/>
        <v>1389351.2248000002</v>
      </c>
      <c r="X151" s="26"/>
      <c r="Y151" s="26">
        <f t="shared" si="766"/>
        <v>0</v>
      </c>
      <c r="Z151" s="26"/>
      <c r="AA151" s="26">
        <f t="shared" si="767"/>
        <v>0</v>
      </c>
      <c r="AB151" s="26"/>
      <c r="AC151" s="26">
        <f t="shared" si="768"/>
        <v>0</v>
      </c>
      <c r="AD151" s="26"/>
      <c r="AE151" s="26">
        <f t="shared" si="769"/>
        <v>0</v>
      </c>
      <c r="AF151" s="26">
        <v>2</v>
      </c>
      <c r="AG151" s="26">
        <f t="shared" si="770"/>
        <v>84869.364019999994</v>
      </c>
      <c r="AH151" s="26"/>
      <c r="AI151" s="26">
        <f t="shared" si="771"/>
        <v>0</v>
      </c>
      <c r="AJ151" s="26"/>
      <c r="AK151" s="26">
        <f t="shared" si="772"/>
        <v>0</v>
      </c>
      <c r="AL151" s="26">
        <v>12</v>
      </c>
      <c r="AM151" s="26">
        <f t="shared" si="773"/>
        <v>407372.94729600003</v>
      </c>
      <c r="AN151" s="26"/>
      <c r="AO151" s="26">
        <f t="shared" si="774"/>
        <v>0</v>
      </c>
      <c r="AP151" s="26"/>
      <c r="AQ151" s="26">
        <f t="shared" si="775"/>
        <v>0</v>
      </c>
      <c r="AR151" s="26"/>
      <c r="AS151" s="26">
        <f t="shared" si="776"/>
        <v>0</v>
      </c>
      <c r="AT151" s="26">
        <v>4</v>
      </c>
      <c r="AU151" s="26">
        <f t="shared" si="777"/>
        <v>162949.17891839999</v>
      </c>
      <c r="AV151" s="26"/>
      <c r="AW151" s="26">
        <f t="shared" si="778"/>
        <v>0</v>
      </c>
      <c r="AX151" s="26"/>
      <c r="AY151" s="26">
        <f t="shared" si="779"/>
        <v>0</v>
      </c>
      <c r="AZ151" s="26"/>
      <c r="BA151" s="26">
        <f t="shared" si="780"/>
        <v>0</v>
      </c>
      <c r="BB151" s="26"/>
      <c r="BC151" s="26">
        <f t="shared" si="781"/>
        <v>0</v>
      </c>
      <c r="BD151" s="26"/>
      <c r="BE151" s="26">
        <f t="shared" si="782"/>
        <v>0</v>
      </c>
      <c r="BF151" s="26"/>
      <c r="BG151" s="26">
        <f t="shared" si="783"/>
        <v>0</v>
      </c>
      <c r="BH151" s="26"/>
      <c r="BI151" s="26">
        <f t="shared" si="784"/>
        <v>0</v>
      </c>
      <c r="BJ151" s="26"/>
      <c r="BK151" s="26">
        <f t="shared" si="785"/>
        <v>0</v>
      </c>
      <c r="BL151" s="26"/>
      <c r="BM151" s="26">
        <f t="shared" si="786"/>
        <v>0</v>
      </c>
      <c r="BN151" s="30"/>
      <c r="BO151" s="26">
        <f t="shared" si="787"/>
        <v>0</v>
      </c>
      <c r="BP151" s="26"/>
      <c r="BQ151" s="26">
        <f t="shared" si="788"/>
        <v>0</v>
      </c>
      <c r="BR151" s="26"/>
      <c r="BS151" s="26">
        <f t="shared" si="789"/>
        <v>0</v>
      </c>
      <c r="BT151" s="26"/>
      <c r="BU151" s="26">
        <f t="shared" si="790"/>
        <v>0</v>
      </c>
      <c r="BV151" s="26"/>
      <c r="BW151" s="26">
        <f t="shared" si="791"/>
        <v>0</v>
      </c>
      <c r="BX151" s="26"/>
      <c r="BY151" s="26">
        <f t="shared" si="792"/>
        <v>0</v>
      </c>
      <c r="BZ151" s="26"/>
      <c r="CA151" s="26">
        <f t="shared" si="793"/>
        <v>0</v>
      </c>
      <c r="CB151" s="26"/>
      <c r="CC151" s="26">
        <f t="shared" si="794"/>
        <v>0</v>
      </c>
      <c r="CD151" s="26"/>
      <c r="CE151" s="26">
        <f t="shared" si="795"/>
        <v>0</v>
      </c>
      <c r="CF151" s="26"/>
      <c r="CG151" s="26">
        <f t="shared" si="796"/>
        <v>0</v>
      </c>
      <c r="CH151" s="26"/>
      <c r="CI151" s="26">
        <f t="shared" si="797"/>
        <v>0</v>
      </c>
      <c r="CJ151" s="26"/>
      <c r="CK151" s="26">
        <f t="shared" si="798"/>
        <v>0</v>
      </c>
      <c r="CL151" s="26"/>
      <c r="CM151" s="26">
        <f t="shared" si="799"/>
        <v>0</v>
      </c>
      <c r="CN151" s="26"/>
      <c r="CO151" s="26">
        <f t="shared" si="800"/>
        <v>0</v>
      </c>
      <c r="CP151" s="26"/>
      <c r="CQ151" s="26">
        <f t="shared" si="801"/>
        <v>0</v>
      </c>
      <c r="CR151" s="26"/>
      <c r="CS151" s="26">
        <f t="shared" si="802"/>
        <v>0</v>
      </c>
      <c r="CT151" s="26"/>
      <c r="CU151" s="26">
        <f t="shared" si="803"/>
        <v>0</v>
      </c>
      <c r="CV151" s="26"/>
      <c r="CW151" s="26">
        <f t="shared" si="804"/>
        <v>0</v>
      </c>
      <c r="CX151" s="26">
        <v>0</v>
      </c>
      <c r="CY151" s="26">
        <f t="shared" si="805"/>
        <v>0</v>
      </c>
      <c r="CZ151" s="26"/>
      <c r="DA151" s="26">
        <f t="shared" si="806"/>
        <v>0</v>
      </c>
      <c r="DB151" s="26"/>
      <c r="DC151" s="26">
        <f t="shared" si="807"/>
        <v>0</v>
      </c>
      <c r="DD151" s="26">
        <v>1</v>
      </c>
      <c r="DE151" s="26">
        <f t="shared" si="808"/>
        <v>42490.781306400007</v>
      </c>
      <c r="DF151" s="26">
        <v>0</v>
      </c>
      <c r="DG151" s="26">
        <f t="shared" si="809"/>
        <v>0</v>
      </c>
      <c r="DH151" s="26"/>
      <c r="DI151" s="26">
        <f t="shared" si="810"/>
        <v>0</v>
      </c>
      <c r="DJ151" s="26"/>
      <c r="DK151" s="26">
        <f t="shared" si="811"/>
        <v>0</v>
      </c>
      <c r="DL151" s="26"/>
      <c r="DM151" s="26">
        <f t="shared" si="812"/>
        <v>0</v>
      </c>
      <c r="DN151" s="26"/>
      <c r="DO151" s="26">
        <f t="shared" si="813"/>
        <v>0</v>
      </c>
      <c r="DP151" s="26"/>
      <c r="DQ151" s="26">
        <f t="shared" si="814"/>
        <v>0</v>
      </c>
      <c r="DR151" s="26"/>
      <c r="DS151" s="26">
        <f t="shared" si="815"/>
        <v>0</v>
      </c>
      <c r="DT151" s="27">
        <f t="shared" si="816"/>
        <v>61</v>
      </c>
      <c r="DU151" s="28">
        <f t="shared" si="816"/>
        <v>2155878.9206808</v>
      </c>
    </row>
    <row r="152" spans="1:125" ht="30" x14ac:dyDescent="0.25">
      <c r="A152" s="31"/>
      <c r="B152" s="47">
        <v>123</v>
      </c>
      <c r="C152" s="21" t="s">
        <v>279</v>
      </c>
      <c r="D152" s="22">
        <f t="shared" si="757"/>
        <v>18150.400000000001</v>
      </c>
      <c r="E152" s="22">
        <f t="shared" si="757"/>
        <v>18790</v>
      </c>
      <c r="F152" s="29">
        <v>1.36</v>
      </c>
      <c r="G152" s="23">
        <v>1</v>
      </c>
      <c r="H152" s="24"/>
      <c r="I152" s="22">
        <v>1.4</v>
      </c>
      <c r="J152" s="22">
        <v>1.68</v>
      </c>
      <c r="K152" s="22">
        <v>2.23</v>
      </c>
      <c r="L152" s="22">
        <v>2.39</v>
      </c>
      <c r="M152" s="25">
        <v>2.57</v>
      </c>
      <c r="N152" s="26"/>
      <c r="O152" s="26">
        <f t="shared" si="761"/>
        <v>0</v>
      </c>
      <c r="P152" s="26"/>
      <c r="Q152" s="26">
        <f t="shared" si="762"/>
        <v>0</v>
      </c>
      <c r="R152" s="26"/>
      <c r="S152" s="26">
        <f t="shared" si="763"/>
        <v>0</v>
      </c>
      <c r="T152" s="26"/>
      <c r="U152" s="26">
        <f t="shared" si="764"/>
        <v>0</v>
      </c>
      <c r="V152" s="26">
        <v>70</v>
      </c>
      <c r="W152" s="26">
        <f t="shared" si="765"/>
        <v>2563299.1589333331</v>
      </c>
      <c r="X152" s="26"/>
      <c r="Y152" s="26">
        <f t="shared" si="766"/>
        <v>0</v>
      </c>
      <c r="Z152" s="26"/>
      <c r="AA152" s="26">
        <f t="shared" si="767"/>
        <v>0</v>
      </c>
      <c r="AB152" s="26"/>
      <c r="AC152" s="26">
        <f t="shared" si="768"/>
        <v>0</v>
      </c>
      <c r="AD152" s="26"/>
      <c r="AE152" s="26">
        <f t="shared" si="769"/>
        <v>0</v>
      </c>
      <c r="AF152" s="26"/>
      <c r="AG152" s="26">
        <f t="shared" si="770"/>
        <v>0</v>
      </c>
      <c r="AH152" s="26"/>
      <c r="AI152" s="26">
        <f t="shared" si="771"/>
        <v>0</v>
      </c>
      <c r="AJ152" s="26"/>
      <c r="AK152" s="26">
        <f t="shared" si="772"/>
        <v>0</v>
      </c>
      <c r="AL152" s="26"/>
      <c r="AM152" s="26">
        <f t="shared" si="773"/>
        <v>0</v>
      </c>
      <c r="AN152" s="26"/>
      <c r="AO152" s="26">
        <f t="shared" si="774"/>
        <v>0</v>
      </c>
      <c r="AP152" s="26"/>
      <c r="AQ152" s="26">
        <f t="shared" si="775"/>
        <v>0</v>
      </c>
      <c r="AR152" s="26"/>
      <c r="AS152" s="26">
        <f t="shared" si="776"/>
        <v>0</v>
      </c>
      <c r="AT152" s="26">
        <v>30</v>
      </c>
      <c r="AU152" s="26">
        <f t="shared" si="777"/>
        <v>1288435.3681920001</v>
      </c>
      <c r="AV152" s="26"/>
      <c r="AW152" s="26">
        <f t="shared" si="778"/>
        <v>0</v>
      </c>
      <c r="AX152" s="26"/>
      <c r="AY152" s="26">
        <f t="shared" si="779"/>
        <v>0</v>
      </c>
      <c r="AZ152" s="26"/>
      <c r="BA152" s="26">
        <f t="shared" si="780"/>
        <v>0</v>
      </c>
      <c r="BB152" s="26"/>
      <c r="BC152" s="26">
        <f t="shared" si="781"/>
        <v>0</v>
      </c>
      <c r="BD152" s="26"/>
      <c r="BE152" s="26">
        <f t="shared" si="782"/>
        <v>0</v>
      </c>
      <c r="BF152" s="26"/>
      <c r="BG152" s="26">
        <f t="shared" si="783"/>
        <v>0</v>
      </c>
      <c r="BH152" s="26"/>
      <c r="BI152" s="26">
        <f t="shared" si="784"/>
        <v>0</v>
      </c>
      <c r="BJ152" s="26"/>
      <c r="BK152" s="26">
        <f t="shared" si="785"/>
        <v>0</v>
      </c>
      <c r="BL152" s="26"/>
      <c r="BM152" s="26">
        <f t="shared" si="786"/>
        <v>0</v>
      </c>
      <c r="BN152" s="30"/>
      <c r="BO152" s="26">
        <f t="shared" si="787"/>
        <v>0</v>
      </c>
      <c r="BP152" s="26"/>
      <c r="BQ152" s="26">
        <f t="shared" si="788"/>
        <v>0</v>
      </c>
      <c r="BR152" s="26"/>
      <c r="BS152" s="26">
        <f t="shared" si="789"/>
        <v>0</v>
      </c>
      <c r="BT152" s="26"/>
      <c r="BU152" s="26">
        <f t="shared" si="790"/>
        <v>0</v>
      </c>
      <c r="BV152" s="26"/>
      <c r="BW152" s="26">
        <f t="shared" si="791"/>
        <v>0</v>
      </c>
      <c r="BX152" s="26"/>
      <c r="BY152" s="26">
        <f t="shared" si="792"/>
        <v>0</v>
      </c>
      <c r="BZ152" s="26"/>
      <c r="CA152" s="26">
        <f t="shared" si="793"/>
        <v>0</v>
      </c>
      <c r="CB152" s="26"/>
      <c r="CC152" s="26">
        <f t="shared" si="794"/>
        <v>0</v>
      </c>
      <c r="CD152" s="26"/>
      <c r="CE152" s="26">
        <f t="shared" si="795"/>
        <v>0</v>
      </c>
      <c r="CF152" s="26"/>
      <c r="CG152" s="26">
        <f t="shared" si="796"/>
        <v>0</v>
      </c>
      <c r="CH152" s="26"/>
      <c r="CI152" s="26">
        <f t="shared" si="797"/>
        <v>0</v>
      </c>
      <c r="CJ152" s="26"/>
      <c r="CK152" s="26">
        <f t="shared" si="798"/>
        <v>0</v>
      </c>
      <c r="CL152" s="26"/>
      <c r="CM152" s="26">
        <f t="shared" si="799"/>
        <v>0</v>
      </c>
      <c r="CN152" s="26"/>
      <c r="CO152" s="26">
        <f t="shared" si="800"/>
        <v>0</v>
      </c>
      <c r="CP152" s="26"/>
      <c r="CQ152" s="26">
        <f t="shared" si="801"/>
        <v>0</v>
      </c>
      <c r="CR152" s="26"/>
      <c r="CS152" s="26">
        <f t="shared" si="802"/>
        <v>0</v>
      </c>
      <c r="CT152" s="26"/>
      <c r="CU152" s="26">
        <f t="shared" si="803"/>
        <v>0</v>
      </c>
      <c r="CV152" s="26"/>
      <c r="CW152" s="26">
        <f t="shared" si="804"/>
        <v>0</v>
      </c>
      <c r="CX152" s="26">
        <v>0</v>
      </c>
      <c r="CY152" s="26">
        <f t="shared" si="805"/>
        <v>0</v>
      </c>
      <c r="CZ152" s="26"/>
      <c r="DA152" s="26">
        <f t="shared" si="806"/>
        <v>0</v>
      </c>
      <c r="DB152" s="26"/>
      <c r="DC152" s="26">
        <f t="shared" si="807"/>
        <v>0</v>
      </c>
      <c r="DD152" s="26"/>
      <c r="DE152" s="26">
        <f t="shared" si="808"/>
        <v>0</v>
      </c>
      <c r="DF152" s="26">
        <v>0</v>
      </c>
      <c r="DG152" s="26">
        <f t="shared" si="809"/>
        <v>0</v>
      </c>
      <c r="DH152" s="26"/>
      <c r="DI152" s="26">
        <f t="shared" si="810"/>
        <v>0</v>
      </c>
      <c r="DJ152" s="26"/>
      <c r="DK152" s="26">
        <f t="shared" si="811"/>
        <v>0</v>
      </c>
      <c r="DL152" s="26"/>
      <c r="DM152" s="26">
        <f t="shared" si="812"/>
        <v>0</v>
      </c>
      <c r="DN152" s="26"/>
      <c r="DO152" s="26">
        <f t="shared" si="813"/>
        <v>0</v>
      </c>
      <c r="DP152" s="26"/>
      <c r="DQ152" s="26">
        <f t="shared" si="814"/>
        <v>0</v>
      </c>
      <c r="DR152" s="26"/>
      <c r="DS152" s="26">
        <f t="shared" si="815"/>
        <v>0</v>
      </c>
      <c r="DT152" s="27">
        <f t="shared" si="816"/>
        <v>100</v>
      </c>
      <c r="DU152" s="28">
        <f t="shared" si="816"/>
        <v>3851734.5271253334</v>
      </c>
    </row>
    <row r="153" spans="1:125" ht="30" x14ac:dyDescent="0.25">
      <c r="A153" s="31"/>
      <c r="B153" s="47">
        <v>124</v>
      </c>
      <c r="C153" s="21" t="s">
        <v>280</v>
      </c>
      <c r="D153" s="22">
        <f t="shared" si="757"/>
        <v>18150.400000000001</v>
      </c>
      <c r="E153" s="22">
        <f t="shared" si="757"/>
        <v>18790</v>
      </c>
      <c r="F153" s="29">
        <v>1.9</v>
      </c>
      <c r="G153" s="23">
        <v>1</v>
      </c>
      <c r="H153" s="24"/>
      <c r="I153" s="22">
        <v>1.4</v>
      </c>
      <c r="J153" s="22">
        <v>1.68</v>
      </c>
      <c r="K153" s="22">
        <v>2.23</v>
      </c>
      <c r="L153" s="22">
        <v>2.39</v>
      </c>
      <c r="M153" s="25">
        <v>2.57</v>
      </c>
      <c r="N153" s="26">
        <v>1</v>
      </c>
      <c r="O153" s="26">
        <f t="shared" si="761"/>
        <v>50700.118699999992</v>
      </c>
      <c r="P153" s="26"/>
      <c r="Q153" s="26">
        <f t="shared" si="762"/>
        <v>0</v>
      </c>
      <c r="R153" s="26"/>
      <c r="S153" s="26">
        <f t="shared" si="763"/>
        <v>0</v>
      </c>
      <c r="T153" s="26"/>
      <c r="U153" s="26">
        <f t="shared" si="764"/>
        <v>0</v>
      </c>
      <c r="V153" s="26">
        <v>20</v>
      </c>
      <c r="W153" s="26">
        <f t="shared" si="765"/>
        <v>1023165.6306666667</v>
      </c>
      <c r="X153" s="26"/>
      <c r="Y153" s="26">
        <f t="shared" si="766"/>
        <v>0</v>
      </c>
      <c r="Z153" s="26"/>
      <c r="AA153" s="26">
        <f t="shared" si="767"/>
        <v>0</v>
      </c>
      <c r="AB153" s="26"/>
      <c r="AC153" s="26">
        <f t="shared" si="768"/>
        <v>0</v>
      </c>
      <c r="AD153" s="26"/>
      <c r="AE153" s="26">
        <f t="shared" si="769"/>
        <v>0</v>
      </c>
      <c r="AF153" s="26">
        <v>2</v>
      </c>
      <c r="AG153" s="26">
        <f t="shared" si="770"/>
        <v>125001.38886666665</v>
      </c>
      <c r="AH153" s="26"/>
      <c r="AI153" s="26">
        <f t="shared" si="771"/>
        <v>0</v>
      </c>
      <c r="AJ153" s="26"/>
      <c r="AK153" s="26">
        <f t="shared" si="772"/>
        <v>0</v>
      </c>
      <c r="AL153" s="26"/>
      <c r="AM153" s="26">
        <f t="shared" si="773"/>
        <v>0</v>
      </c>
      <c r="AN153" s="26"/>
      <c r="AO153" s="26">
        <f t="shared" si="774"/>
        <v>0</v>
      </c>
      <c r="AP153" s="26"/>
      <c r="AQ153" s="26">
        <f t="shared" si="775"/>
        <v>0</v>
      </c>
      <c r="AR153" s="26"/>
      <c r="AS153" s="26">
        <f t="shared" si="776"/>
        <v>0</v>
      </c>
      <c r="AT153" s="26">
        <v>10</v>
      </c>
      <c r="AU153" s="26">
        <f t="shared" si="777"/>
        <v>600006.66656000004</v>
      </c>
      <c r="AV153" s="26"/>
      <c r="AW153" s="26">
        <f t="shared" si="778"/>
        <v>0</v>
      </c>
      <c r="AX153" s="26"/>
      <c r="AY153" s="26">
        <f t="shared" si="779"/>
        <v>0</v>
      </c>
      <c r="AZ153" s="26"/>
      <c r="BA153" s="26">
        <f t="shared" si="780"/>
        <v>0</v>
      </c>
      <c r="BB153" s="26"/>
      <c r="BC153" s="26">
        <f t="shared" si="781"/>
        <v>0</v>
      </c>
      <c r="BD153" s="26"/>
      <c r="BE153" s="26">
        <f t="shared" si="782"/>
        <v>0</v>
      </c>
      <c r="BF153" s="26"/>
      <c r="BG153" s="26">
        <f t="shared" si="783"/>
        <v>0</v>
      </c>
      <c r="BH153" s="26"/>
      <c r="BI153" s="26">
        <f t="shared" si="784"/>
        <v>0</v>
      </c>
      <c r="BJ153" s="26"/>
      <c r="BK153" s="26">
        <f t="shared" si="785"/>
        <v>0</v>
      </c>
      <c r="BL153" s="26"/>
      <c r="BM153" s="26">
        <f t="shared" si="786"/>
        <v>0</v>
      </c>
      <c r="BN153" s="30"/>
      <c r="BO153" s="26">
        <f t="shared" si="787"/>
        <v>0</v>
      </c>
      <c r="BP153" s="26"/>
      <c r="BQ153" s="26">
        <f t="shared" si="788"/>
        <v>0</v>
      </c>
      <c r="BR153" s="26"/>
      <c r="BS153" s="26">
        <f t="shared" si="789"/>
        <v>0</v>
      </c>
      <c r="BT153" s="26"/>
      <c r="BU153" s="26">
        <f t="shared" si="790"/>
        <v>0</v>
      </c>
      <c r="BV153" s="26"/>
      <c r="BW153" s="26">
        <f t="shared" si="791"/>
        <v>0</v>
      </c>
      <c r="BX153" s="26"/>
      <c r="BY153" s="26">
        <f t="shared" si="792"/>
        <v>0</v>
      </c>
      <c r="BZ153" s="26"/>
      <c r="CA153" s="26">
        <f t="shared" si="793"/>
        <v>0</v>
      </c>
      <c r="CB153" s="26"/>
      <c r="CC153" s="26">
        <f t="shared" si="794"/>
        <v>0</v>
      </c>
      <c r="CD153" s="26"/>
      <c r="CE153" s="26">
        <f t="shared" si="795"/>
        <v>0</v>
      </c>
      <c r="CF153" s="26"/>
      <c r="CG153" s="26">
        <f t="shared" si="796"/>
        <v>0</v>
      </c>
      <c r="CH153" s="26"/>
      <c r="CI153" s="26">
        <f t="shared" si="797"/>
        <v>0</v>
      </c>
      <c r="CJ153" s="26"/>
      <c r="CK153" s="26">
        <f t="shared" si="798"/>
        <v>0</v>
      </c>
      <c r="CL153" s="26"/>
      <c r="CM153" s="26">
        <f t="shared" si="799"/>
        <v>0</v>
      </c>
      <c r="CN153" s="26"/>
      <c r="CO153" s="26">
        <f t="shared" si="800"/>
        <v>0</v>
      </c>
      <c r="CP153" s="26"/>
      <c r="CQ153" s="26">
        <f t="shared" si="801"/>
        <v>0</v>
      </c>
      <c r="CR153" s="26"/>
      <c r="CS153" s="26">
        <f t="shared" si="802"/>
        <v>0</v>
      </c>
      <c r="CT153" s="26"/>
      <c r="CU153" s="26">
        <f t="shared" si="803"/>
        <v>0</v>
      </c>
      <c r="CV153" s="26"/>
      <c r="CW153" s="26">
        <f t="shared" si="804"/>
        <v>0</v>
      </c>
      <c r="CX153" s="26">
        <v>0</v>
      </c>
      <c r="CY153" s="26">
        <f t="shared" si="805"/>
        <v>0</v>
      </c>
      <c r="CZ153" s="26"/>
      <c r="DA153" s="26">
        <f t="shared" si="806"/>
        <v>0</v>
      </c>
      <c r="DB153" s="26"/>
      <c r="DC153" s="26">
        <f t="shared" si="807"/>
        <v>0</v>
      </c>
      <c r="DD153" s="26"/>
      <c r="DE153" s="26">
        <f t="shared" si="808"/>
        <v>0</v>
      </c>
      <c r="DF153" s="26">
        <v>0</v>
      </c>
      <c r="DG153" s="26">
        <f t="shared" si="809"/>
        <v>0</v>
      </c>
      <c r="DH153" s="26"/>
      <c r="DI153" s="26">
        <f t="shared" si="810"/>
        <v>0</v>
      </c>
      <c r="DJ153" s="26"/>
      <c r="DK153" s="26">
        <f t="shared" si="811"/>
        <v>0</v>
      </c>
      <c r="DL153" s="26"/>
      <c r="DM153" s="26">
        <f t="shared" si="812"/>
        <v>0</v>
      </c>
      <c r="DN153" s="26"/>
      <c r="DO153" s="26">
        <f t="shared" si="813"/>
        <v>0</v>
      </c>
      <c r="DP153" s="26"/>
      <c r="DQ153" s="26">
        <f t="shared" si="814"/>
        <v>0</v>
      </c>
      <c r="DR153" s="26"/>
      <c r="DS153" s="26">
        <f t="shared" si="815"/>
        <v>0</v>
      </c>
      <c r="DT153" s="27">
        <f t="shared" si="816"/>
        <v>33</v>
      </c>
      <c r="DU153" s="28">
        <f t="shared" si="816"/>
        <v>1798873.8047933334</v>
      </c>
    </row>
    <row r="154" spans="1:125" ht="45" x14ac:dyDescent="0.25">
      <c r="A154" s="31"/>
      <c r="B154" s="47">
        <v>125</v>
      </c>
      <c r="C154" s="21" t="s">
        <v>281</v>
      </c>
      <c r="D154" s="22">
        <f t="shared" si="757"/>
        <v>18150.400000000001</v>
      </c>
      <c r="E154" s="22">
        <f t="shared" si="757"/>
        <v>18790</v>
      </c>
      <c r="F154" s="29">
        <v>2.29</v>
      </c>
      <c r="G154" s="23">
        <v>1</v>
      </c>
      <c r="H154" s="24"/>
      <c r="I154" s="22">
        <v>1.4</v>
      </c>
      <c r="J154" s="22">
        <v>1.68</v>
      </c>
      <c r="K154" s="22">
        <v>2.23</v>
      </c>
      <c r="L154" s="22">
        <v>2.39</v>
      </c>
      <c r="M154" s="25">
        <v>2.57</v>
      </c>
      <c r="N154" s="26"/>
      <c r="O154" s="26">
        <f t="shared" si="761"/>
        <v>0</v>
      </c>
      <c r="P154" s="26"/>
      <c r="Q154" s="26">
        <f t="shared" si="762"/>
        <v>0</v>
      </c>
      <c r="R154" s="26"/>
      <c r="S154" s="26">
        <f t="shared" si="763"/>
        <v>0</v>
      </c>
      <c r="T154" s="26"/>
      <c r="U154" s="26">
        <f t="shared" si="764"/>
        <v>0</v>
      </c>
      <c r="V154" s="26">
        <v>370</v>
      </c>
      <c r="W154" s="26">
        <f t="shared" si="765"/>
        <v>22813901.022733331</v>
      </c>
      <c r="X154" s="26">
        <v>2</v>
      </c>
      <c r="Y154" s="26">
        <f t="shared" si="766"/>
        <v>123318.38390666666</v>
      </c>
      <c r="Z154" s="26"/>
      <c r="AA154" s="26">
        <f t="shared" si="767"/>
        <v>0</v>
      </c>
      <c r="AB154" s="26"/>
      <c r="AC154" s="26">
        <f t="shared" si="768"/>
        <v>0</v>
      </c>
      <c r="AD154" s="26"/>
      <c r="AE154" s="26">
        <f t="shared" si="769"/>
        <v>0</v>
      </c>
      <c r="AF154" s="26"/>
      <c r="AG154" s="26">
        <f t="shared" si="770"/>
        <v>0</v>
      </c>
      <c r="AH154" s="26"/>
      <c r="AI154" s="26">
        <f t="shared" si="771"/>
        <v>0</v>
      </c>
      <c r="AJ154" s="26"/>
      <c r="AK154" s="26">
        <f t="shared" si="772"/>
        <v>0</v>
      </c>
      <c r="AL154" s="26"/>
      <c r="AM154" s="26">
        <f t="shared" si="773"/>
        <v>0</v>
      </c>
      <c r="AN154" s="26"/>
      <c r="AO154" s="26">
        <f t="shared" si="774"/>
        <v>0</v>
      </c>
      <c r="AP154" s="26"/>
      <c r="AQ154" s="26">
        <f t="shared" si="775"/>
        <v>0</v>
      </c>
      <c r="AR154" s="26"/>
      <c r="AS154" s="26">
        <f t="shared" si="776"/>
        <v>0</v>
      </c>
      <c r="AT154" s="26">
        <v>138</v>
      </c>
      <c r="AU154" s="26">
        <f t="shared" si="777"/>
        <v>9979689.8298048005</v>
      </c>
      <c r="AV154" s="26"/>
      <c r="AW154" s="26">
        <f t="shared" si="778"/>
        <v>0</v>
      </c>
      <c r="AX154" s="26"/>
      <c r="AY154" s="26">
        <f t="shared" si="779"/>
        <v>0</v>
      </c>
      <c r="AZ154" s="26"/>
      <c r="BA154" s="26">
        <f t="shared" si="780"/>
        <v>0</v>
      </c>
      <c r="BB154" s="26"/>
      <c r="BC154" s="26">
        <f t="shared" si="781"/>
        <v>0</v>
      </c>
      <c r="BD154" s="26"/>
      <c r="BE154" s="26">
        <f t="shared" si="782"/>
        <v>0</v>
      </c>
      <c r="BF154" s="26"/>
      <c r="BG154" s="26">
        <f t="shared" si="783"/>
        <v>0</v>
      </c>
      <c r="BH154" s="26"/>
      <c r="BI154" s="26">
        <f t="shared" si="784"/>
        <v>0</v>
      </c>
      <c r="BJ154" s="26">
        <v>4</v>
      </c>
      <c r="BK154" s="26">
        <f t="shared" si="785"/>
        <v>253263.2492133333</v>
      </c>
      <c r="BL154" s="26"/>
      <c r="BM154" s="26">
        <f t="shared" si="786"/>
        <v>0</v>
      </c>
      <c r="BN154" s="30"/>
      <c r="BO154" s="26">
        <f t="shared" si="787"/>
        <v>0</v>
      </c>
      <c r="BP154" s="26"/>
      <c r="BQ154" s="26">
        <f t="shared" si="788"/>
        <v>0</v>
      </c>
      <c r="BR154" s="26"/>
      <c r="BS154" s="26">
        <f t="shared" si="789"/>
        <v>0</v>
      </c>
      <c r="BT154" s="26"/>
      <c r="BU154" s="26">
        <f t="shared" si="790"/>
        <v>0</v>
      </c>
      <c r="BV154" s="26"/>
      <c r="BW154" s="26">
        <f t="shared" si="791"/>
        <v>0</v>
      </c>
      <c r="BX154" s="26"/>
      <c r="BY154" s="26">
        <f t="shared" si="792"/>
        <v>0</v>
      </c>
      <c r="BZ154" s="26"/>
      <c r="CA154" s="26">
        <f t="shared" si="793"/>
        <v>0</v>
      </c>
      <c r="CB154" s="26"/>
      <c r="CC154" s="26">
        <f t="shared" si="794"/>
        <v>0</v>
      </c>
      <c r="CD154" s="26"/>
      <c r="CE154" s="26">
        <f t="shared" si="795"/>
        <v>0</v>
      </c>
      <c r="CF154" s="26"/>
      <c r="CG154" s="26">
        <f t="shared" si="796"/>
        <v>0</v>
      </c>
      <c r="CH154" s="26"/>
      <c r="CI154" s="26">
        <f t="shared" si="797"/>
        <v>0</v>
      </c>
      <c r="CJ154" s="26"/>
      <c r="CK154" s="26">
        <f t="shared" si="798"/>
        <v>0</v>
      </c>
      <c r="CL154" s="26"/>
      <c r="CM154" s="26">
        <f t="shared" si="799"/>
        <v>0</v>
      </c>
      <c r="CN154" s="26"/>
      <c r="CO154" s="26">
        <f t="shared" si="800"/>
        <v>0</v>
      </c>
      <c r="CP154" s="26"/>
      <c r="CQ154" s="26">
        <f t="shared" si="801"/>
        <v>0</v>
      </c>
      <c r="CR154" s="26"/>
      <c r="CS154" s="26">
        <f t="shared" si="802"/>
        <v>0</v>
      </c>
      <c r="CT154" s="26"/>
      <c r="CU154" s="26">
        <f t="shared" si="803"/>
        <v>0</v>
      </c>
      <c r="CV154" s="26"/>
      <c r="CW154" s="26">
        <f t="shared" si="804"/>
        <v>0</v>
      </c>
      <c r="CX154" s="26">
        <v>0</v>
      </c>
      <c r="CY154" s="26">
        <f t="shared" si="805"/>
        <v>0</v>
      </c>
      <c r="CZ154" s="26"/>
      <c r="DA154" s="26">
        <f t="shared" si="806"/>
        <v>0</v>
      </c>
      <c r="DB154" s="26"/>
      <c r="DC154" s="26">
        <f t="shared" si="807"/>
        <v>0</v>
      </c>
      <c r="DD154" s="26"/>
      <c r="DE154" s="26">
        <f t="shared" si="808"/>
        <v>0</v>
      </c>
      <c r="DF154" s="26">
        <v>0</v>
      </c>
      <c r="DG154" s="26">
        <f t="shared" si="809"/>
        <v>0</v>
      </c>
      <c r="DH154" s="26"/>
      <c r="DI154" s="26">
        <f t="shared" si="810"/>
        <v>0</v>
      </c>
      <c r="DJ154" s="26"/>
      <c r="DK154" s="26">
        <f t="shared" si="811"/>
        <v>0</v>
      </c>
      <c r="DL154" s="26"/>
      <c r="DM154" s="26">
        <f t="shared" si="812"/>
        <v>0</v>
      </c>
      <c r="DN154" s="26"/>
      <c r="DO154" s="26">
        <f t="shared" si="813"/>
        <v>0</v>
      </c>
      <c r="DP154" s="26"/>
      <c r="DQ154" s="26">
        <f t="shared" si="814"/>
        <v>0</v>
      </c>
      <c r="DR154" s="26"/>
      <c r="DS154" s="26">
        <f t="shared" si="815"/>
        <v>0</v>
      </c>
      <c r="DT154" s="27">
        <f t="shared" si="816"/>
        <v>514</v>
      </c>
      <c r="DU154" s="28">
        <f t="shared" si="816"/>
        <v>33170172.485658132</v>
      </c>
    </row>
    <row r="155" spans="1:125" ht="34.5" customHeight="1" x14ac:dyDescent="0.25">
      <c r="A155" s="31"/>
      <c r="B155" s="47">
        <v>126</v>
      </c>
      <c r="C155" s="21" t="s">
        <v>282</v>
      </c>
      <c r="D155" s="22">
        <f t="shared" si="757"/>
        <v>18150.400000000001</v>
      </c>
      <c r="E155" s="22">
        <f t="shared" si="757"/>
        <v>18790</v>
      </c>
      <c r="F155" s="29">
        <v>3.12</v>
      </c>
      <c r="G155" s="23">
        <v>1</v>
      </c>
      <c r="H155" s="24"/>
      <c r="I155" s="22">
        <v>1.4</v>
      </c>
      <c r="J155" s="22">
        <v>1.68</v>
      </c>
      <c r="K155" s="22">
        <v>2.23</v>
      </c>
      <c r="L155" s="22">
        <v>2.39</v>
      </c>
      <c r="M155" s="25">
        <v>2.57</v>
      </c>
      <c r="N155" s="26">
        <v>0</v>
      </c>
      <c r="O155" s="26">
        <f t="shared" si="761"/>
        <v>0</v>
      </c>
      <c r="P155" s="26"/>
      <c r="Q155" s="26">
        <f t="shared" si="762"/>
        <v>0</v>
      </c>
      <c r="R155" s="26">
        <v>0</v>
      </c>
      <c r="S155" s="26">
        <f t="shared" si="763"/>
        <v>0</v>
      </c>
      <c r="T155" s="26"/>
      <c r="U155" s="26">
        <f t="shared" si="764"/>
        <v>0</v>
      </c>
      <c r="V155" s="26">
        <v>10</v>
      </c>
      <c r="W155" s="26">
        <f t="shared" si="765"/>
        <v>840072.83360000013</v>
      </c>
      <c r="X155" s="26"/>
      <c r="Y155" s="26">
        <f t="shared" si="766"/>
        <v>0</v>
      </c>
      <c r="Z155" s="26">
        <v>0</v>
      </c>
      <c r="AA155" s="26">
        <f t="shared" si="767"/>
        <v>0</v>
      </c>
      <c r="AB155" s="26">
        <v>0</v>
      </c>
      <c r="AC155" s="26">
        <f t="shared" si="768"/>
        <v>0</v>
      </c>
      <c r="AD155" s="26">
        <v>0</v>
      </c>
      <c r="AE155" s="26">
        <f t="shared" si="769"/>
        <v>0</v>
      </c>
      <c r="AF155" s="26"/>
      <c r="AG155" s="26">
        <f t="shared" si="770"/>
        <v>0</v>
      </c>
      <c r="AH155" s="26"/>
      <c r="AI155" s="26">
        <f t="shared" si="771"/>
        <v>0</v>
      </c>
      <c r="AJ155" s="26"/>
      <c r="AK155" s="26">
        <f t="shared" si="772"/>
        <v>0</v>
      </c>
      <c r="AL155" s="26">
        <v>0</v>
      </c>
      <c r="AM155" s="26">
        <f t="shared" si="773"/>
        <v>0</v>
      </c>
      <c r="AN155" s="26">
        <v>0</v>
      </c>
      <c r="AO155" s="26">
        <f t="shared" si="774"/>
        <v>0</v>
      </c>
      <c r="AP155" s="26">
        <v>0</v>
      </c>
      <c r="AQ155" s="26">
        <f t="shared" si="775"/>
        <v>0</v>
      </c>
      <c r="AR155" s="26"/>
      <c r="AS155" s="26">
        <f t="shared" si="776"/>
        <v>0</v>
      </c>
      <c r="AT155" s="26">
        <v>6</v>
      </c>
      <c r="AU155" s="26">
        <f t="shared" si="777"/>
        <v>591164.46305280004</v>
      </c>
      <c r="AV155" s="26"/>
      <c r="AW155" s="26">
        <f t="shared" si="778"/>
        <v>0</v>
      </c>
      <c r="AX155" s="26"/>
      <c r="AY155" s="26">
        <f t="shared" si="779"/>
        <v>0</v>
      </c>
      <c r="AZ155" s="26"/>
      <c r="BA155" s="26">
        <f t="shared" si="780"/>
        <v>0</v>
      </c>
      <c r="BB155" s="26">
        <v>0</v>
      </c>
      <c r="BC155" s="26">
        <f t="shared" si="781"/>
        <v>0</v>
      </c>
      <c r="BD155" s="26">
        <v>0</v>
      </c>
      <c r="BE155" s="26">
        <f t="shared" si="782"/>
        <v>0</v>
      </c>
      <c r="BF155" s="26">
        <v>0</v>
      </c>
      <c r="BG155" s="26">
        <f t="shared" si="783"/>
        <v>0</v>
      </c>
      <c r="BH155" s="26">
        <v>0</v>
      </c>
      <c r="BI155" s="26">
        <f t="shared" si="784"/>
        <v>0</v>
      </c>
      <c r="BJ155" s="26"/>
      <c r="BK155" s="26">
        <f t="shared" si="785"/>
        <v>0</v>
      </c>
      <c r="BL155" s="26"/>
      <c r="BM155" s="26">
        <f t="shared" si="786"/>
        <v>0</v>
      </c>
      <c r="BN155" s="30">
        <v>0</v>
      </c>
      <c r="BO155" s="26">
        <f t="shared" si="787"/>
        <v>0</v>
      </c>
      <c r="BP155" s="26">
        <v>0</v>
      </c>
      <c r="BQ155" s="26">
        <f t="shared" si="788"/>
        <v>0</v>
      </c>
      <c r="BR155" s="26">
        <v>0</v>
      </c>
      <c r="BS155" s="26">
        <f t="shared" si="789"/>
        <v>0</v>
      </c>
      <c r="BT155" s="26">
        <v>0</v>
      </c>
      <c r="BU155" s="26">
        <f t="shared" si="790"/>
        <v>0</v>
      </c>
      <c r="BV155" s="26">
        <v>0</v>
      </c>
      <c r="BW155" s="26">
        <f t="shared" si="791"/>
        <v>0</v>
      </c>
      <c r="BX155" s="26">
        <v>0</v>
      </c>
      <c r="BY155" s="26">
        <f t="shared" si="792"/>
        <v>0</v>
      </c>
      <c r="BZ155" s="26">
        <v>0</v>
      </c>
      <c r="CA155" s="26">
        <f t="shared" si="793"/>
        <v>0</v>
      </c>
      <c r="CB155" s="26">
        <v>0</v>
      </c>
      <c r="CC155" s="26">
        <f t="shared" si="794"/>
        <v>0</v>
      </c>
      <c r="CD155" s="26"/>
      <c r="CE155" s="26">
        <f t="shared" si="795"/>
        <v>0</v>
      </c>
      <c r="CF155" s="26"/>
      <c r="CG155" s="26">
        <f t="shared" si="796"/>
        <v>0</v>
      </c>
      <c r="CH155" s="26">
        <v>0</v>
      </c>
      <c r="CI155" s="26">
        <f t="shared" si="797"/>
        <v>0</v>
      </c>
      <c r="CJ155" s="26"/>
      <c r="CK155" s="26">
        <f t="shared" si="798"/>
        <v>0</v>
      </c>
      <c r="CL155" s="26">
        <v>0</v>
      </c>
      <c r="CM155" s="26">
        <f t="shared" si="799"/>
        <v>0</v>
      </c>
      <c r="CN155" s="26">
        <v>0</v>
      </c>
      <c r="CO155" s="26">
        <f t="shared" si="800"/>
        <v>0</v>
      </c>
      <c r="CP155" s="26">
        <v>0</v>
      </c>
      <c r="CQ155" s="26">
        <f t="shared" si="801"/>
        <v>0</v>
      </c>
      <c r="CR155" s="26"/>
      <c r="CS155" s="26">
        <f t="shared" si="802"/>
        <v>0</v>
      </c>
      <c r="CT155" s="26">
        <v>0</v>
      </c>
      <c r="CU155" s="26">
        <f t="shared" si="803"/>
        <v>0</v>
      </c>
      <c r="CV155" s="26">
        <v>0</v>
      </c>
      <c r="CW155" s="26">
        <f t="shared" si="804"/>
        <v>0</v>
      </c>
      <c r="CX155" s="26">
        <v>0</v>
      </c>
      <c r="CY155" s="26">
        <f t="shared" si="805"/>
        <v>0</v>
      </c>
      <c r="CZ155" s="26"/>
      <c r="DA155" s="26">
        <f t="shared" si="806"/>
        <v>0</v>
      </c>
      <c r="DB155" s="26">
        <v>0</v>
      </c>
      <c r="DC155" s="26">
        <f t="shared" si="807"/>
        <v>0</v>
      </c>
      <c r="DD155" s="26"/>
      <c r="DE155" s="26">
        <f t="shared" si="808"/>
        <v>0</v>
      </c>
      <c r="DF155" s="26">
        <v>0</v>
      </c>
      <c r="DG155" s="26">
        <f t="shared" si="809"/>
        <v>0</v>
      </c>
      <c r="DH155" s="26"/>
      <c r="DI155" s="26">
        <f t="shared" si="810"/>
        <v>0</v>
      </c>
      <c r="DJ155" s="26">
        <v>0</v>
      </c>
      <c r="DK155" s="26">
        <f t="shared" si="811"/>
        <v>0</v>
      </c>
      <c r="DL155" s="26">
        <v>0</v>
      </c>
      <c r="DM155" s="26">
        <f t="shared" si="812"/>
        <v>0</v>
      </c>
      <c r="DN155" s="26">
        <v>0</v>
      </c>
      <c r="DO155" s="26">
        <f t="shared" si="813"/>
        <v>0</v>
      </c>
      <c r="DP155" s="26">
        <v>0</v>
      </c>
      <c r="DQ155" s="26">
        <f t="shared" si="814"/>
        <v>0</v>
      </c>
      <c r="DR155" s="26"/>
      <c r="DS155" s="26">
        <f t="shared" si="815"/>
        <v>0</v>
      </c>
      <c r="DT155" s="27">
        <f t="shared" si="816"/>
        <v>16</v>
      </c>
      <c r="DU155" s="28">
        <f t="shared" si="816"/>
        <v>1431237.2966528002</v>
      </c>
    </row>
    <row r="156" spans="1:125" ht="45" x14ac:dyDescent="0.25">
      <c r="A156" s="31"/>
      <c r="B156" s="47">
        <v>127</v>
      </c>
      <c r="C156" s="21" t="s">
        <v>283</v>
      </c>
      <c r="D156" s="22">
        <f t="shared" si="757"/>
        <v>18150.400000000001</v>
      </c>
      <c r="E156" s="22">
        <f t="shared" si="757"/>
        <v>18790</v>
      </c>
      <c r="F156" s="29">
        <v>2.0299999999999998</v>
      </c>
      <c r="G156" s="23">
        <v>1</v>
      </c>
      <c r="H156" s="24"/>
      <c r="I156" s="22">
        <v>1.4</v>
      </c>
      <c r="J156" s="22">
        <v>1.68</v>
      </c>
      <c r="K156" s="22">
        <v>2.23</v>
      </c>
      <c r="L156" s="22">
        <v>2.39</v>
      </c>
      <c r="M156" s="25">
        <v>2.57</v>
      </c>
      <c r="N156" s="26">
        <v>8</v>
      </c>
      <c r="O156" s="26">
        <f t="shared" si="761"/>
        <v>433352.59351999994</v>
      </c>
      <c r="P156" s="26">
        <v>10</v>
      </c>
      <c r="Q156" s="26">
        <f t="shared" si="762"/>
        <v>541690.74189999991</v>
      </c>
      <c r="R156" s="34"/>
      <c r="S156" s="26">
        <f t="shared" si="763"/>
        <v>0</v>
      </c>
      <c r="T156" s="26"/>
      <c r="U156" s="26">
        <f t="shared" si="764"/>
        <v>0</v>
      </c>
      <c r="V156" s="26">
        <v>8</v>
      </c>
      <c r="W156" s="26">
        <f t="shared" si="765"/>
        <v>437268.68005333329</v>
      </c>
      <c r="X156" s="34">
        <v>4</v>
      </c>
      <c r="Y156" s="26">
        <f t="shared" si="766"/>
        <v>218634.34002666664</v>
      </c>
      <c r="Z156" s="34"/>
      <c r="AA156" s="26">
        <f t="shared" si="767"/>
        <v>0</v>
      </c>
      <c r="AB156" s="34"/>
      <c r="AC156" s="26">
        <f t="shared" si="768"/>
        <v>0</v>
      </c>
      <c r="AD156" s="34"/>
      <c r="AE156" s="26">
        <f t="shared" si="769"/>
        <v>0</v>
      </c>
      <c r="AF156" s="34"/>
      <c r="AG156" s="26">
        <f t="shared" si="770"/>
        <v>0</v>
      </c>
      <c r="AH156" s="34"/>
      <c r="AI156" s="26">
        <f t="shared" si="771"/>
        <v>0</v>
      </c>
      <c r="AJ156" s="34"/>
      <c r="AK156" s="26">
        <f t="shared" si="772"/>
        <v>0</v>
      </c>
      <c r="AL156" s="34"/>
      <c r="AM156" s="26">
        <f t="shared" si="773"/>
        <v>0</v>
      </c>
      <c r="AN156" s="34">
        <v>10</v>
      </c>
      <c r="AO156" s="26">
        <f t="shared" si="774"/>
        <v>641059.75427199993</v>
      </c>
      <c r="AP156" s="34"/>
      <c r="AQ156" s="26">
        <f t="shared" si="775"/>
        <v>0</v>
      </c>
      <c r="AR156" s="26">
        <v>12</v>
      </c>
      <c r="AS156" s="26">
        <f t="shared" si="776"/>
        <v>769271.70512639987</v>
      </c>
      <c r="AT156" s="26"/>
      <c r="AU156" s="26">
        <f t="shared" si="777"/>
        <v>0</v>
      </c>
      <c r="AV156" s="26"/>
      <c r="AW156" s="26">
        <f t="shared" si="778"/>
        <v>0</v>
      </c>
      <c r="AX156" s="26"/>
      <c r="AY156" s="26">
        <f t="shared" si="779"/>
        <v>0</v>
      </c>
      <c r="AZ156" s="34"/>
      <c r="BA156" s="26">
        <f t="shared" si="780"/>
        <v>0</v>
      </c>
      <c r="BB156" s="34"/>
      <c r="BC156" s="26">
        <f t="shared" si="781"/>
        <v>0</v>
      </c>
      <c r="BD156" s="34"/>
      <c r="BE156" s="26">
        <f t="shared" si="782"/>
        <v>0</v>
      </c>
      <c r="BF156" s="34"/>
      <c r="BG156" s="26">
        <f t="shared" si="783"/>
        <v>0</v>
      </c>
      <c r="BH156" s="34"/>
      <c r="BI156" s="26">
        <f t="shared" si="784"/>
        <v>0</v>
      </c>
      <c r="BJ156" s="26">
        <v>12</v>
      </c>
      <c r="BK156" s="26">
        <f t="shared" si="785"/>
        <v>673525.4094799998</v>
      </c>
      <c r="BL156" s="34">
        <v>8</v>
      </c>
      <c r="BM156" s="26">
        <f t="shared" si="786"/>
        <v>446953.60218133329</v>
      </c>
      <c r="BN156" s="37"/>
      <c r="BO156" s="26">
        <f t="shared" si="787"/>
        <v>0</v>
      </c>
      <c r="BP156" s="34"/>
      <c r="BQ156" s="26">
        <f t="shared" si="788"/>
        <v>0</v>
      </c>
      <c r="BR156" s="34"/>
      <c r="BS156" s="26">
        <f t="shared" si="789"/>
        <v>0</v>
      </c>
      <c r="BT156" s="34"/>
      <c r="BU156" s="26">
        <f t="shared" si="790"/>
        <v>0</v>
      </c>
      <c r="BV156" s="34"/>
      <c r="BW156" s="26">
        <f t="shared" si="791"/>
        <v>0</v>
      </c>
      <c r="BX156" s="34"/>
      <c r="BY156" s="26">
        <f t="shared" si="792"/>
        <v>0</v>
      </c>
      <c r="BZ156" s="34"/>
      <c r="CA156" s="26">
        <f t="shared" si="793"/>
        <v>0</v>
      </c>
      <c r="CB156" s="34"/>
      <c r="CC156" s="26">
        <f t="shared" si="794"/>
        <v>0</v>
      </c>
      <c r="CD156" s="26"/>
      <c r="CE156" s="26">
        <f t="shared" si="795"/>
        <v>0</v>
      </c>
      <c r="CF156" s="26"/>
      <c r="CG156" s="26">
        <f t="shared" si="796"/>
        <v>0</v>
      </c>
      <c r="CH156" s="34"/>
      <c r="CI156" s="26">
        <f t="shared" si="797"/>
        <v>0</v>
      </c>
      <c r="CJ156" s="34"/>
      <c r="CK156" s="26">
        <f t="shared" si="798"/>
        <v>0</v>
      </c>
      <c r="CL156" s="34">
        <v>2</v>
      </c>
      <c r="CM156" s="26">
        <f t="shared" si="799"/>
        <v>121982.41644959997</v>
      </c>
      <c r="CN156" s="34"/>
      <c r="CO156" s="26">
        <f t="shared" si="800"/>
        <v>0</v>
      </c>
      <c r="CP156" s="34"/>
      <c r="CQ156" s="26">
        <f t="shared" si="801"/>
        <v>0</v>
      </c>
      <c r="CR156" s="34">
        <v>1</v>
      </c>
      <c r="CS156" s="26">
        <f t="shared" si="802"/>
        <v>61274.917127199988</v>
      </c>
      <c r="CT156" s="34"/>
      <c r="CU156" s="26">
        <f t="shared" si="803"/>
        <v>0</v>
      </c>
      <c r="CV156" s="34"/>
      <c r="CW156" s="26">
        <f t="shared" si="804"/>
        <v>0</v>
      </c>
      <c r="CX156" s="34">
        <v>0</v>
      </c>
      <c r="CY156" s="26">
        <f t="shared" si="805"/>
        <v>0</v>
      </c>
      <c r="CZ156" s="34"/>
      <c r="DA156" s="26">
        <f t="shared" si="806"/>
        <v>0</v>
      </c>
      <c r="DB156" s="34"/>
      <c r="DC156" s="26">
        <f t="shared" si="807"/>
        <v>0</v>
      </c>
      <c r="DD156" s="34">
        <v>2</v>
      </c>
      <c r="DE156" s="26">
        <f t="shared" si="808"/>
        <v>133730.67604959998</v>
      </c>
      <c r="DF156" s="34">
        <v>1</v>
      </c>
      <c r="DG156" s="26">
        <f t="shared" si="809"/>
        <v>55979.032204666655</v>
      </c>
      <c r="DH156" s="34"/>
      <c r="DI156" s="26">
        <f t="shared" si="810"/>
        <v>0</v>
      </c>
      <c r="DJ156" s="34"/>
      <c r="DK156" s="26">
        <f t="shared" si="811"/>
        <v>0</v>
      </c>
      <c r="DL156" s="34"/>
      <c r="DM156" s="26">
        <f t="shared" si="812"/>
        <v>0</v>
      </c>
      <c r="DN156" s="34"/>
      <c r="DO156" s="26">
        <f t="shared" si="813"/>
        <v>0</v>
      </c>
      <c r="DP156" s="34"/>
      <c r="DQ156" s="26">
        <f t="shared" si="814"/>
        <v>0</v>
      </c>
      <c r="DR156" s="34"/>
      <c r="DS156" s="26">
        <f t="shared" si="815"/>
        <v>0</v>
      </c>
      <c r="DT156" s="27">
        <f t="shared" si="816"/>
        <v>78</v>
      </c>
      <c r="DU156" s="28">
        <f t="shared" si="816"/>
        <v>4534723.8683907995</v>
      </c>
    </row>
    <row r="157" spans="1:125" ht="30" x14ac:dyDescent="0.25">
      <c r="A157" s="31"/>
      <c r="B157" s="47">
        <v>128</v>
      </c>
      <c r="C157" s="21" t="s">
        <v>284</v>
      </c>
      <c r="D157" s="22">
        <f t="shared" si="757"/>
        <v>18150.400000000001</v>
      </c>
      <c r="E157" s="22">
        <f t="shared" si="757"/>
        <v>18790</v>
      </c>
      <c r="F157" s="29">
        <v>2.57</v>
      </c>
      <c r="G157" s="23">
        <v>1</v>
      </c>
      <c r="H157" s="24"/>
      <c r="I157" s="22">
        <v>1.4</v>
      </c>
      <c r="J157" s="22">
        <v>1.68</v>
      </c>
      <c r="K157" s="22">
        <v>2.23</v>
      </c>
      <c r="L157" s="22">
        <v>2.39</v>
      </c>
      <c r="M157" s="25">
        <v>2.57</v>
      </c>
      <c r="N157" s="26">
        <v>4</v>
      </c>
      <c r="O157" s="26">
        <f t="shared" si="761"/>
        <v>274314.32643999992</v>
      </c>
      <c r="P157" s="26">
        <v>3</v>
      </c>
      <c r="Q157" s="26">
        <f t="shared" si="762"/>
        <v>205735.74482999998</v>
      </c>
      <c r="R157" s="26"/>
      <c r="S157" s="26">
        <f t="shared" si="763"/>
        <v>0</v>
      </c>
      <c r="T157" s="26"/>
      <c r="U157" s="26">
        <f t="shared" si="764"/>
        <v>0</v>
      </c>
      <c r="V157" s="26">
        <v>150</v>
      </c>
      <c r="W157" s="26">
        <f t="shared" si="765"/>
        <v>10379746.069</v>
      </c>
      <c r="X157" s="26"/>
      <c r="Y157" s="26">
        <f t="shared" si="766"/>
        <v>0</v>
      </c>
      <c r="Z157" s="26"/>
      <c r="AA157" s="26">
        <f t="shared" si="767"/>
        <v>0</v>
      </c>
      <c r="AB157" s="26"/>
      <c r="AC157" s="26">
        <f t="shared" si="768"/>
        <v>0</v>
      </c>
      <c r="AD157" s="26"/>
      <c r="AE157" s="26">
        <f t="shared" si="769"/>
        <v>0</v>
      </c>
      <c r="AF157" s="26"/>
      <c r="AG157" s="26">
        <f t="shared" si="770"/>
        <v>0</v>
      </c>
      <c r="AH157" s="26"/>
      <c r="AI157" s="26">
        <f t="shared" si="771"/>
        <v>0</v>
      </c>
      <c r="AJ157" s="26"/>
      <c r="AK157" s="26">
        <f t="shared" si="772"/>
        <v>0</v>
      </c>
      <c r="AL157" s="26"/>
      <c r="AM157" s="26">
        <f t="shared" si="773"/>
        <v>0</v>
      </c>
      <c r="AN157" s="26"/>
      <c r="AO157" s="26">
        <f t="shared" si="774"/>
        <v>0</v>
      </c>
      <c r="AP157" s="26"/>
      <c r="AQ157" s="26">
        <f t="shared" si="775"/>
        <v>0</v>
      </c>
      <c r="AR157" s="26"/>
      <c r="AS157" s="26">
        <f t="shared" si="776"/>
        <v>0</v>
      </c>
      <c r="AT157" s="26">
        <v>28</v>
      </c>
      <c r="AU157" s="26">
        <f t="shared" si="777"/>
        <v>2272446.3013503999</v>
      </c>
      <c r="AV157" s="26"/>
      <c r="AW157" s="26">
        <f t="shared" si="778"/>
        <v>0</v>
      </c>
      <c r="AX157" s="26"/>
      <c r="AY157" s="26">
        <f t="shared" si="779"/>
        <v>0</v>
      </c>
      <c r="AZ157" s="26"/>
      <c r="BA157" s="26">
        <f t="shared" si="780"/>
        <v>0</v>
      </c>
      <c r="BB157" s="26"/>
      <c r="BC157" s="26">
        <f t="shared" si="781"/>
        <v>0</v>
      </c>
      <c r="BD157" s="26"/>
      <c r="BE157" s="26">
        <f t="shared" si="782"/>
        <v>0</v>
      </c>
      <c r="BF157" s="26"/>
      <c r="BG157" s="26">
        <f t="shared" si="783"/>
        <v>0</v>
      </c>
      <c r="BH157" s="26"/>
      <c r="BI157" s="26">
        <f t="shared" si="784"/>
        <v>0</v>
      </c>
      <c r="BJ157" s="26">
        <v>8</v>
      </c>
      <c r="BK157" s="26">
        <f t="shared" si="785"/>
        <v>568459.86941333313</v>
      </c>
      <c r="BL157" s="26">
        <v>6</v>
      </c>
      <c r="BM157" s="26">
        <f t="shared" si="786"/>
        <v>424385.74788399995</v>
      </c>
      <c r="BN157" s="30"/>
      <c r="BO157" s="26">
        <f t="shared" si="787"/>
        <v>0</v>
      </c>
      <c r="BP157" s="26"/>
      <c r="BQ157" s="26">
        <f t="shared" si="788"/>
        <v>0</v>
      </c>
      <c r="BR157" s="26"/>
      <c r="BS157" s="26">
        <f t="shared" si="789"/>
        <v>0</v>
      </c>
      <c r="BT157" s="26"/>
      <c r="BU157" s="26">
        <f t="shared" si="790"/>
        <v>0</v>
      </c>
      <c r="BV157" s="26"/>
      <c r="BW157" s="26">
        <f t="shared" si="791"/>
        <v>0</v>
      </c>
      <c r="BX157" s="26"/>
      <c r="BY157" s="26">
        <f t="shared" si="792"/>
        <v>0</v>
      </c>
      <c r="BZ157" s="26"/>
      <c r="CA157" s="26">
        <f t="shared" si="793"/>
        <v>0</v>
      </c>
      <c r="CB157" s="26"/>
      <c r="CC157" s="26">
        <f t="shared" si="794"/>
        <v>0</v>
      </c>
      <c r="CD157" s="26"/>
      <c r="CE157" s="26">
        <f t="shared" si="795"/>
        <v>0</v>
      </c>
      <c r="CF157" s="26"/>
      <c r="CG157" s="26">
        <f t="shared" si="796"/>
        <v>0</v>
      </c>
      <c r="CH157" s="26"/>
      <c r="CI157" s="26">
        <f t="shared" si="797"/>
        <v>0</v>
      </c>
      <c r="CJ157" s="26"/>
      <c r="CK157" s="26">
        <f t="shared" si="798"/>
        <v>0</v>
      </c>
      <c r="CL157" s="26"/>
      <c r="CM157" s="26">
        <f t="shared" si="799"/>
        <v>0</v>
      </c>
      <c r="CN157" s="26"/>
      <c r="CO157" s="26">
        <f t="shared" si="800"/>
        <v>0</v>
      </c>
      <c r="CP157" s="26"/>
      <c r="CQ157" s="26">
        <f t="shared" si="801"/>
        <v>0</v>
      </c>
      <c r="CR157" s="26"/>
      <c r="CS157" s="26">
        <f t="shared" si="802"/>
        <v>0</v>
      </c>
      <c r="CT157" s="26"/>
      <c r="CU157" s="26">
        <f t="shared" si="803"/>
        <v>0</v>
      </c>
      <c r="CV157" s="26"/>
      <c r="CW157" s="26">
        <f t="shared" si="804"/>
        <v>0</v>
      </c>
      <c r="CX157" s="26">
        <v>0</v>
      </c>
      <c r="CY157" s="26">
        <f t="shared" si="805"/>
        <v>0</v>
      </c>
      <c r="CZ157" s="26"/>
      <c r="DA157" s="26">
        <f t="shared" si="806"/>
        <v>0</v>
      </c>
      <c r="DB157" s="26"/>
      <c r="DC157" s="26">
        <f t="shared" si="807"/>
        <v>0</v>
      </c>
      <c r="DD157" s="26"/>
      <c r="DE157" s="26">
        <f t="shared" si="808"/>
        <v>0</v>
      </c>
      <c r="DF157" s="26">
        <v>0</v>
      </c>
      <c r="DG157" s="26">
        <f t="shared" si="809"/>
        <v>0</v>
      </c>
      <c r="DH157" s="26">
        <v>1</v>
      </c>
      <c r="DI157" s="26">
        <f t="shared" si="810"/>
        <v>70870.006288666656</v>
      </c>
      <c r="DJ157" s="26"/>
      <c r="DK157" s="26">
        <f t="shared" si="811"/>
        <v>0</v>
      </c>
      <c r="DL157" s="26"/>
      <c r="DM157" s="26">
        <f t="shared" si="812"/>
        <v>0</v>
      </c>
      <c r="DN157" s="26"/>
      <c r="DO157" s="26">
        <f t="shared" si="813"/>
        <v>0</v>
      </c>
      <c r="DP157" s="26"/>
      <c r="DQ157" s="26">
        <f t="shared" si="814"/>
        <v>0</v>
      </c>
      <c r="DR157" s="26"/>
      <c r="DS157" s="26">
        <f t="shared" si="815"/>
        <v>0</v>
      </c>
      <c r="DT157" s="27">
        <f t="shared" si="816"/>
        <v>200</v>
      </c>
      <c r="DU157" s="28">
        <f t="shared" si="816"/>
        <v>14195958.065206397</v>
      </c>
    </row>
    <row r="158" spans="1:125" ht="30" x14ac:dyDescent="0.25">
      <c r="A158" s="31"/>
      <c r="B158" s="47">
        <v>129</v>
      </c>
      <c r="C158" s="21" t="s">
        <v>285</v>
      </c>
      <c r="D158" s="22">
        <f t="shared" si="757"/>
        <v>18150.400000000001</v>
      </c>
      <c r="E158" s="22">
        <f t="shared" si="757"/>
        <v>18790</v>
      </c>
      <c r="F158" s="33">
        <v>2.48</v>
      </c>
      <c r="G158" s="23">
        <v>1</v>
      </c>
      <c r="H158" s="24"/>
      <c r="I158" s="22">
        <v>1.4</v>
      </c>
      <c r="J158" s="22">
        <v>1.68</v>
      </c>
      <c r="K158" s="22">
        <v>2.23</v>
      </c>
      <c r="L158" s="22">
        <v>2.39</v>
      </c>
      <c r="M158" s="25">
        <v>2.57</v>
      </c>
      <c r="N158" s="26"/>
      <c r="O158" s="26">
        <f t="shared" si="761"/>
        <v>0</v>
      </c>
      <c r="P158" s="26"/>
      <c r="Q158" s="26">
        <f t="shared" si="762"/>
        <v>0</v>
      </c>
      <c r="R158" s="26"/>
      <c r="S158" s="26">
        <f t="shared" si="763"/>
        <v>0</v>
      </c>
      <c r="T158" s="26"/>
      <c r="U158" s="26">
        <f t="shared" si="764"/>
        <v>0</v>
      </c>
      <c r="V158" s="26">
        <v>16</v>
      </c>
      <c r="W158" s="26">
        <f t="shared" si="765"/>
        <v>1068400.3217066666</v>
      </c>
      <c r="X158" s="26"/>
      <c r="Y158" s="26">
        <f t="shared" si="766"/>
        <v>0</v>
      </c>
      <c r="Z158" s="26"/>
      <c r="AA158" s="26">
        <f t="shared" si="767"/>
        <v>0</v>
      </c>
      <c r="AB158" s="26"/>
      <c r="AC158" s="26">
        <f t="shared" si="768"/>
        <v>0</v>
      </c>
      <c r="AD158" s="26"/>
      <c r="AE158" s="26">
        <f t="shared" si="769"/>
        <v>0</v>
      </c>
      <c r="AF158" s="26">
        <v>1</v>
      </c>
      <c r="AG158" s="26">
        <f t="shared" si="770"/>
        <v>81579.853786666645</v>
      </c>
      <c r="AH158" s="26"/>
      <c r="AI158" s="26">
        <f t="shared" si="771"/>
        <v>0</v>
      </c>
      <c r="AJ158" s="34"/>
      <c r="AK158" s="26">
        <f t="shared" si="772"/>
        <v>0</v>
      </c>
      <c r="AL158" s="26"/>
      <c r="AM158" s="26">
        <f t="shared" si="773"/>
        <v>0</v>
      </c>
      <c r="AN158" s="26"/>
      <c r="AO158" s="26">
        <f t="shared" si="774"/>
        <v>0</v>
      </c>
      <c r="AP158" s="26"/>
      <c r="AQ158" s="26">
        <f t="shared" si="775"/>
        <v>0</v>
      </c>
      <c r="AR158" s="26"/>
      <c r="AS158" s="26">
        <f t="shared" si="776"/>
        <v>0</v>
      </c>
      <c r="AT158" s="26">
        <v>126</v>
      </c>
      <c r="AU158" s="26">
        <f t="shared" si="777"/>
        <v>9867899.1140351985</v>
      </c>
      <c r="AV158" s="26"/>
      <c r="AW158" s="26">
        <f t="shared" si="778"/>
        <v>0</v>
      </c>
      <c r="AX158" s="26"/>
      <c r="AY158" s="26">
        <f t="shared" si="779"/>
        <v>0</v>
      </c>
      <c r="AZ158" s="26"/>
      <c r="BA158" s="26">
        <f t="shared" si="780"/>
        <v>0</v>
      </c>
      <c r="BB158" s="26"/>
      <c r="BC158" s="26">
        <f t="shared" si="781"/>
        <v>0</v>
      </c>
      <c r="BD158" s="26"/>
      <c r="BE158" s="26">
        <f t="shared" si="782"/>
        <v>0</v>
      </c>
      <c r="BF158" s="26"/>
      <c r="BG158" s="26">
        <f t="shared" si="783"/>
        <v>0</v>
      </c>
      <c r="BH158" s="26"/>
      <c r="BI158" s="26">
        <f t="shared" si="784"/>
        <v>0</v>
      </c>
      <c r="BJ158" s="26"/>
      <c r="BK158" s="26">
        <f t="shared" si="785"/>
        <v>0</v>
      </c>
      <c r="BL158" s="26"/>
      <c r="BM158" s="26">
        <f t="shared" si="786"/>
        <v>0</v>
      </c>
      <c r="BN158" s="30"/>
      <c r="BO158" s="26">
        <f t="shared" si="787"/>
        <v>0</v>
      </c>
      <c r="BP158" s="26"/>
      <c r="BQ158" s="26">
        <f t="shared" si="788"/>
        <v>0</v>
      </c>
      <c r="BR158" s="26"/>
      <c r="BS158" s="26">
        <f t="shared" si="789"/>
        <v>0</v>
      </c>
      <c r="BT158" s="26"/>
      <c r="BU158" s="26">
        <f t="shared" si="790"/>
        <v>0</v>
      </c>
      <c r="BV158" s="26"/>
      <c r="BW158" s="26">
        <f t="shared" si="791"/>
        <v>0</v>
      </c>
      <c r="BX158" s="26"/>
      <c r="BY158" s="26">
        <f t="shared" si="792"/>
        <v>0</v>
      </c>
      <c r="BZ158" s="26"/>
      <c r="CA158" s="26">
        <f t="shared" si="793"/>
        <v>0</v>
      </c>
      <c r="CB158" s="26"/>
      <c r="CC158" s="26">
        <f t="shared" si="794"/>
        <v>0</v>
      </c>
      <c r="CD158" s="26"/>
      <c r="CE158" s="26">
        <f t="shared" si="795"/>
        <v>0</v>
      </c>
      <c r="CF158" s="26"/>
      <c r="CG158" s="26">
        <f t="shared" si="796"/>
        <v>0</v>
      </c>
      <c r="CH158" s="26"/>
      <c r="CI158" s="26">
        <f t="shared" si="797"/>
        <v>0</v>
      </c>
      <c r="CJ158" s="26"/>
      <c r="CK158" s="26">
        <f t="shared" si="798"/>
        <v>0</v>
      </c>
      <c r="CL158" s="26"/>
      <c r="CM158" s="26">
        <f t="shared" si="799"/>
        <v>0</v>
      </c>
      <c r="CN158" s="26"/>
      <c r="CO158" s="26">
        <f t="shared" si="800"/>
        <v>0</v>
      </c>
      <c r="CP158" s="26"/>
      <c r="CQ158" s="26">
        <f t="shared" si="801"/>
        <v>0</v>
      </c>
      <c r="CR158" s="26"/>
      <c r="CS158" s="26">
        <f t="shared" si="802"/>
        <v>0</v>
      </c>
      <c r="CT158" s="26"/>
      <c r="CU158" s="26">
        <f t="shared" si="803"/>
        <v>0</v>
      </c>
      <c r="CV158" s="26"/>
      <c r="CW158" s="26">
        <f t="shared" si="804"/>
        <v>0</v>
      </c>
      <c r="CX158" s="26">
        <v>2</v>
      </c>
      <c r="CY158" s="26">
        <f t="shared" si="805"/>
        <v>164068.60727039995</v>
      </c>
      <c r="CZ158" s="26"/>
      <c r="DA158" s="26">
        <f t="shared" si="806"/>
        <v>0</v>
      </c>
      <c r="DB158" s="26"/>
      <c r="DC158" s="26">
        <f t="shared" si="807"/>
        <v>0</v>
      </c>
      <c r="DD158" s="26"/>
      <c r="DE158" s="26">
        <f t="shared" si="808"/>
        <v>0</v>
      </c>
      <c r="DF158" s="26"/>
      <c r="DG158" s="26">
        <f t="shared" si="809"/>
        <v>0</v>
      </c>
      <c r="DH158" s="26"/>
      <c r="DI158" s="26">
        <f t="shared" si="810"/>
        <v>0</v>
      </c>
      <c r="DJ158" s="26"/>
      <c r="DK158" s="26">
        <f t="shared" si="811"/>
        <v>0</v>
      </c>
      <c r="DL158" s="26"/>
      <c r="DM158" s="26">
        <f t="shared" si="812"/>
        <v>0</v>
      </c>
      <c r="DN158" s="26"/>
      <c r="DO158" s="26">
        <f t="shared" si="813"/>
        <v>0</v>
      </c>
      <c r="DP158" s="26"/>
      <c r="DQ158" s="26">
        <f t="shared" si="814"/>
        <v>0</v>
      </c>
      <c r="DR158" s="26"/>
      <c r="DS158" s="26">
        <f t="shared" si="815"/>
        <v>0</v>
      </c>
      <c r="DT158" s="27">
        <f t="shared" si="816"/>
        <v>145</v>
      </c>
      <c r="DU158" s="28">
        <f t="shared" si="816"/>
        <v>11181947.896798931</v>
      </c>
    </row>
    <row r="159" spans="1:125" ht="45" x14ac:dyDescent="0.25">
      <c r="A159" s="31"/>
      <c r="B159" s="47">
        <v>130</v>
      </c>
      <c r="C159" s="21" t="s">
        <v>286</v>
      </c>
      <c r="D159" s="22">
        <f t="shared" ref="D159:E174" si="817">D158</f>
        <v>18150.400000000001</v>
      </c>
      <c r="E159" s="22">
        <f t="shared" si="817"/>
        <v>18790</v>
      </c>
      <c r="F159" s="24">
        <v>0.5</v>
      </c>
      <c r="G159" s="23">
        <v>1</v>
      </c>
      <c r="H159" s="24"/>
      <c r="I159" s="22">
        <v>1.4</v>
      </c>
      <c r="J159" s="22">
        <v>1.68</v>
      </c>
      <c r="K159" s="22">
        <v>2.23</v>
      </c>
      <c r="L159" s="22">
        <v>2.39</v>
      </c>
      <c r="M159" s="25">
        <v>2.57</v>
      </c>
      <c r="N159" s="26">
        <v>197</v>
      </c>
      <c r="O159" s="26">
        <f t="shared" si="761"/>
        <v>2628400.8905000002</v>
      </c>
      <c r="P159" s="26">
        <v>20</v>
      </c>
      <c r="Q159" s="26">
        <f t="shared" si="762"/>
        <v>266842.73</v>
      </c>
      <c r="R159" s="26"/>
      <c r="S159" s="26">
        <f t="shared" si="763"/>
        <v>0</v>
      </c>
      <c r="T159" s="26"/>
      <c r="U159" s="26">
        <f t="shared" si="764"/>
        <v>0</v>
      </c>
      <c r="V159" s="26"/>
      <c r="W159" s="26">
        <f t="shared" si="765"/>
        <v>0</v>
      </c>
      <c r="X159" s="26">
        <v>20</v>
      </c>
      <c r="Y159" s="26">
        <f t="shared" si="766"/>
        <v>269254.11333333334</v>
      </c>
      <c r="Z159" s="26"/>
      <c r="AA159" s="26">
        <f t="shared" si="767"/>
        <v>0</v>
      </c>
      <c r="AB159" s="26"/>
      <c r="AC159" s="26">
        <f t="shared" si="768"/>
        <v>0</v>
      </c>
      <c r="AD159" s="26"/>
      <c r="AE159" s="26">
        <f t="shared" si="769"/>
        <v>0</v>
      </c>
      <c r="AF159" s="26">
        <v>29</v>
      </c>
      <c r="AG159" s="26">
        <f t="shared" si="770"/>
        <v>476978.9838333333</v>
      </c>
      <c r="AH159" s="26">
        <v>2</v>
      </c>
      <c r="AI159" s="26">
        <f t="shared" si="771"/>
        <v>26316.08186666666</v>
      </c>
      <c r="AJ159" s="26"/>
      <c r="AK159" s="26">
        <f t="shared" si="772"/>
        <v>0</v>
      </c>
      <c r="AL159" s="26">
        <v>6</v>
      </c>
      <c r="AM159" s="26">
        <f t="shared" si="773"/>
        <v>78948.245599999995</v>
      </c>
      <c r="AN159" s="26"/>
      <c r="AO159" s="26">
        <f t="shared" si="774"/>
        <v>0</v>
      </c>
      <c r="AP159" s="26"/>
      <c r="AQ159" s="26">
        <f t="shared" si="775"/>
        <v>0</v>
      </c>
      <c r="AR159" s="26">
        <v>174</v>
      </c>
      <c r="AS159" s="26">
        <f t="shared" si="776"/>
        <v>2747398.9468799997</v>
      </c>
      <c r="AT159" s="26"/>
      <c r="AU159" s="26">
        <f t="shared" si="777"/>
        <v>0</v>
      </c>
      <c r="AV159" s="26"/>
      <c r="AW159" s="26">
        <f t="shared" si="778"/>
        <v>0</v>
      </c>
      <c r="AX159" s="26"/>
      <c r="AY159" s="26">
        <f t="shared" si="779"/>
        <v>0</v>
      </c>
      <c r="AZ159" s="26"/>
      <c r="BA159" s="26">
        <f t="shared" si="780"/>
        <v>0</v>
      </c>
      <c r="BB159" s="26"/>
      <c r="BC159" s="26">
        <f t="shared" si="781"/>
        <v>0</v>
      </c>
      <c r="BD159" s="26"/>
      <c r="BE159" s="26">
        <f t="shared" si="782"/>
        <v>0</v>
      </c>
      <c r="BF159" s="26"/>
      <c r="BG159" s="26">
        <f t="shared" si="783"/>
        <v>0</v>
      </c>
      <c r="BH159" s="26"/>
      <c r="BI159" s="26">
        <f t="shared" si="784"/>
        <v>0</v>
      </c>
      <c r="BJ159" s="26"/>
      <c r="BK159" s="26">
        <f t="shared" si="785"/>
        <v>0</v>
      </c>
      <c r="BL159" s="26">
        <v>95</v>
      </c>
      <c r="BM159" s="26">
        <f t="shared" si="786"/>
        <v>1307284.2428333333</v>
      </c>
      <c r="BN159" s="30"/>
      <c r="BO159" s="26">
        <f t="shared" si="787"/>
        <v>0</v>
      </c>
      <c r="BP159" s="26"/>
      <c r="BQ159" s="26">
        <f t="shared" si="788"/>
        <v>0</v>
      </c>
      <c r="BR159" s="26"/>
      <c r="BS159" s="26">
        <f t="shared" si="789"/>
        <v>0</v>
      </c>
      <c r="BT159" s="26"/>
      <c r="BU159" s="26">
        <f t="shared" si="790"/>
        <v>0</v>
      </c>
      <c r="BV159" s="26"/>
      <c r="BW159" s="26">
        <f t="shared" si="791"/>
        <v>0</v>
      </c>
      <c r="BX159" s="26"/>
      <c r="BY159" s="26">
        <f t="shared" si="792"/>
        <v>0</v>
      </c>
      <c r="BZ159" s="26">
        <v>8</v>
      </c>
      <c r="CA159" s="26">
        <f t="shared" si="793"/>
        <v>90080.724533333312</v>
      </c>
      <c r="CB159" s="26"/>
      <c r="CC159" s="26">
        <f t="shared" si="794"/>
        <v>0</v>
      </c>
      <c r="CD159" s="26"/>
      <c r="CE159" s="26">
        <f t="shared" si="795"/>
        <v>0</v>
      </c>
      <c r="CF159" s="26"/>
      <c r="CG159" s="26">
        <f t="shared" si="796"/>
        <v>0</v>
      </c>
      <c r="CH159" s="26"/>
      <c r="CI159" s="26">
        <f t="shared" si="797"/>
        <v>0</v>
      </c>
      <c r="CJ159" s="26"/>
      <c r="CK159" s="26">
        <f t="shared" si="798"/>
        <v>0</v>
      </c>
      <c r="CL159" s="26">
        <v>22</v>
      </c>
      <c r="CM159" s="26">
        <f t="shared" si="799"/>
        <v>330494.23175999994</v>
      </c>
      <c r="CN159" s="26">
        <v>52</v>
      </c>
      <c r="CO159" s="26">
        <f t="shared" si="800"/>
        <v>781168.18415999995</v>
      </c>
      <c r="CP159" s="26"/>
      <c r="CQ159" s="26">
        <f t="shared" si="801"/>
        <v>0</v>
      </c>
      <c r="CR159" s="26">
        <v>12</v>
      </c>
      <c r="CS159" s="26">
        <f t="shared" si="802"/>
        <v>181108.12943999999</v>
      </c>
      <c r="CT159" s="26"/>
      <c r="CU159" s="26">
        <f t="shared" si="803"/>
        <v>0</v>
      </c>
      <c r="CV159" s="26"/>
      <c r="CW159" s="26">
        <f t="shared" si="804"/>
        <v>0</v>
      </c>
      <c r="CX159" s="26">
        <v>6</v>
      </c>
      <c r="CY159" s="26">
        <f t="shared" si="805"/>
        <v>99235.044720000005</v>
      </c>
      <c r="CZ159" s="26"/>
      <c r="DA159" s="26">
        <f t="shared" si="806"/>
        <v>0</v>
      </c>
      <c r="DB159" s="26">
        <v>10</v>
      </c>
      <c r="DC159" s="26">
        <f t="shared" si="807"/>
        <v>165391.74120000002</v>
      </c>
      <c r="DD159" s="26">
        <v>52</v>
      </c>
      <c r="DE159" s="26">
        <f t="shared" si="808"/>
        <v>856403.34415999998</v>
      </c>
      <c r="DF159" s="26">
        <v>9</v>
      </c>
      <c r="DG159" s="26">
        <f t="shared" si="809"/>
        <v>124091.4507</v>
      </c>
      <c r="DH159" s="26"/>
      <c r="DI159" s="26">
        <f t="shared" si="810"/>
        <v>0</v>
      </c>
      <c r="DJ159" s="26"/>
      <c r="DK159" s="26">
        <f t="shared" si="811"/>
        <v>0</v>
      </c>
      <c r="DL159" s="26">
        <v>8</v>
      </c>
      <c r="DM159" s="26">
        <f t="shared" si="812"/>
        <v>170950.53919999997</v>
      </c>
      <c r="DN159" s="26">
        <v>7</v>
      </c>
      <c r="DO159" s="26">
        <f t="shared" si="813"/>
        <v>149581.7218</v>
      </c>
      <c r="DP159" s="26"/>
      <c r="DQ159" s="26">
        <f t="shared" si="814"/>
        <v>0</v>
      </c>
      <c r="DR159" s="26">
        <v>10</v>
      </c>
      <c r="DS159" s="26">
        <f t="shared" si="815"/>
        <v>324986.23608333338</v>
      </c>
      <c r="DT159" s="27">
        <f t="shared" si="816"/>
        <v>739</v>
      </c>
      <c r="DU159" s="28">
        <f t="shared" si="816"/>
        <v>11074915.582603332</v>
      </c>
    </row>
    <row r="160" spans="1:125" ht="45" x14ac:dyDescent="0.25">
      <c r="A160" s="31"/>
      <c r="B160" s="47">
        <v>131</v>
      </c>
      <c r="C160" s="21" t="s">
        <v>287</v>
      </c>
      <c r="D160" s="22">
        <f t="shared" si="817"/>
        <v>18150.400000000001</v>
      </c>
      <c r="E160" s="22">
        <f t="shared" si="817"/>
        <v>18790</v>
      </c>
      <c r="F160" s="29">
        <v>1.91</v>
      </c>
      <c r="G160" s="23">
        <v>1</v>
      </c>
      <c r="H160" s="24"/>
      <c r="I160" s="22">
        <v>1.4</v>
      </c>
      <c r="J160" s="22">
        <v>1.68</v>
      </c>
      <c r="K160" s="22">
        <v>2.23</v>
      </c>
      <c r="L160" s="22">
        <v>2.39</v>
      </c>
      <c r="M160" s="25">
        <v>2.57</v>
      </c>
      <c r="N160" s="26">
        <v>1</v>
      </c>
      <c r="O160" s="26">
        <f t="shared" si="761"/>
        <v>50966.961429999988</v>
      </c>
      <c r="P160" s="26"/>
      <c r="Q160" s="26">
        <f t="shared" si="762"/>
        <v>0</v>
      </c>
      <c r="R160" s="26"/>
      <c r="S160" s="26">
        <f t="shared" si="763"/>
        <v>0</v>
      </c>
      <c r="T160" s="26"/>
      <c r="U160" s="26">
        <f t="shared" si="764"/>
        <v>0</v>
      </c>
      <c r="V160" s="26"/>
      <c r="W160" s="26">
        <f t="shared" si="765"/>
        <v>0</v>
      </c>
      <c r="X160" s="26"/>
      <c r="Y160" s="26">
        <f t="shared" si="766"/>
        <v>0</v>
      </c>
      <c r="Z160" s="26"/>
      <c r="AA160" s="26">
        <f t="shared" si="767"/>
        <v>0</v>
      </c>
      <c r="AB160" s="26"/>
      <c r="AC160" s="26">
        <f t="shared" si="768"/>
        <v>0</v>
      </c>
      <c r="AD160" s="26"/>
      <c r="AE160" s="26">
        <f t="shared" si="769"/>
        <v>0</v>
      </c>
      <c r="AF160" s="26"/>
      <c r="AG160" s="26">
        <f t="shared" si="770"/>
        <v>0</v>
      </c>
      <c r="AH160" s="26"/>
      <c r="AI160" s="26">
        <f t="shared" si="771"/>
        <v>0</v>
      </c>
      <c r="AJ160" s="26"/>
      <c r="AK160" s="26">
        <f t="shared" si="772"/>
        <v>0</v>
      </c>
      <c r="AL160" s="26">
        <v>8</v>
      </c>
      <c r="AM160" s="26">
        <f t="shared" si="773"/>
        <v>402109.73092266655</v>
      </c>
      <c r="AN160" s="26"/>
      <c r="AO160" s="26">
        <f t="shared" si="774"/>
        <v>0</v>
      </c>
      <c r="AP160" s="26"/>
      <c r="AQ160" s="26">
        <f t="shared" si="775"/>
        <v>0</v>
      </c>
      <c r="AR160" s="26"/>
      <c r="AS160" s="26">
        <f t="shared" si="776"/>
        <v>0</v>
      </c>
      <c r="AT160" s="26"/>
      <c r="AU160" s="26">
        <f t="shared" si="777"/>
        <v>0</v>
      </c>
      <c r="AV160" s="26"/>
      <c r="AW160" s="26">
        <f t="shared" si="778"/>
        <v>0</v>
      </c>
      <c r="AX160" s="26"/>
      <c r="AY160" s="26">
        <f t="shared" si="779"/>
        <v>0</v>
      </c>
      <c r="AZ160" s="26"/>
      <c r="BA160" s="26">
        <f t="shared" si="780"/>
        <v>0</v>
      </c>
      <c r="BB160" s="26"/>
      <c r="BC160" s="26">
        <f t="shared" si="781"/>
        <v>0</v>
      </c>
      <c r="BD160" s="26"/>
      <c r="BE160" s="26">
        <f t="shared" si="782"/>
        <v>0</v>
      </c>
      <c r="BF160" s="26"/>
      <c r="BG160" s="26">
        <f t="shared" si="783"/>
        <v>0</v>
      </c>
      <c r="BH160" s="26"/>
      <c r="BI160" s="26">
        <f t="shared" si="784"/>
        <v>0</v>
      </c>
      <c r="BJ160" s="26"/>
      <c r="BK160" s="26">
        <f t="shared" si="785"/>
        <v>0</v>
      </c>
      <c r="BL160" s="26"/>
      <c r="BM160" s="26">
        <f t="shared" si="786"/>
        <v>0</v>
      </c>
      <c r="BN160" s="30">
        <v>2</v>
      </c>
      <c r="BO160" s="26">
        <f t="shared" si="787"/>
        <v>126159.80987679998</v>
      </c>
      <c r="BP160" s="26"/>
      <c r="BQ160" s="26">
        <f t="shared" si="788"/>
        <v>0</v>
      </c>
      <c r="BR160" s="26"/>
      <c r="BS160" s="26">
        <f t="shared" si="789"/>
        <v>0</v>
      </c>
      <c r="BT160" s="26"/>
      <c r="BU160" s="26">
        <f t="shared" si="790"/>
        <v>0</v>
      </c>
      <c r="BV160" s="26"/>
      <c r="BW160" s="26">
        <f t="shared" si="791"/>
        <v>0</v>
      </c>
      <c r="BX160" s="26"/>
      <c r="BY160" s="26">
        <f t="shared" si="792"/>
        <v>0</v>
      </c>
      <c r="BZ160" s="26"/>
      <c r="CA160" s="26">
        <f t="shared" si="793"/>
        <v>0</v>
      </c>
      <c r="CB160" s="26"/>
      <c r="CC160" s="26">
        <f t="shared" si="794"/>
        <v>0</v>
      </c>
      <c r="CD160" s="26"/>
      <c r="CE160" s="26">
        <f t="shared" si="795"/>
        <v>0</v>
      </c>
      <c r="CF160" s="26"/>
      <c r="CG160" s="26">
        <f t="shared" si="796"/>
        <v>0</v>
      </c>
      <c r="CH160" s="26"/>
      <c r="CI160" s="26">
        <f t="shared" si="797"/>
        <v>0</v>
      </c>
      <c r="CJ160" s="26"/>
      <c r="CK160" s="26">
        <f t="shared" si="798"/>
        <v>0</v>
      </c>
      <c r="CL160" s="26"/>
      <c r="CM160" s="26">
        <f t="shared" si="799"/>
        <v>0</v>
      </c>
      <c r="CN160" s="26"/>
      <c r="CO160" s="26">
        <f t="shared" si="800"/>
        <v>0</v>
      </c>
      <c r="CP160" s="26"/>
      <c r="CQ160" s="26">
        <f t="shared" si="801"/>
        <v>0</v>
      </c>
      <c r="CR160" s="26"/>
      <c r="CS160" s="26">
        <f t="shared" si="802"/>
        <v>0</v>
      </c>
      <c r="CT160" s="26"/>
      <c r="CU160" s="26">
        <f t="shared" si="803"/>
        <v>0</v>
      </c>
      <c r="CV160" s="26"/>
      <c r="CW160" s="26">
        <f t="shared" si="804"/>
        <v>0</v>
      </c>
      <c r="CX160" s="26">
        <v>0</v>
      </c>
      <c r="CY160" s="26">
        <f t="shared" si="805"/>
        <v>0</v>
      </c>
      <c r="CZ160" s="26"/>
      <c r="DA160" s="26">
        <f t="shared" si="806"/>
        <v>0</v>
      </c>
      <c r="DB160" s="26"/>
      <c r="DC160" s="26">
        <f t="shared" si="807"/>
        <v>0</v>
      </c>
      <c r="DD160" s="26"/>
      <c r="DE160" s="26">
        <f t="shared" si="808"/>
        <v>0</v>
      </c>
      <c r="DF160" s="26"/>
      <c r="DG160" s="26">
        <f t="shared" si="809"/>
        <v>0</v>
      </c>
      <c r="DH160" s="26"/>
      <c r="DI160" s="26">
        <f t="shared" si="810"/>
        <v>0</v>
      </c>
      <c r="DJ160" s="26"/>
      <c r="DK160" s="26">
        <f t="shared" si="811"/>
        <v>0</v>
      </c>
      <c r="DL160" s="26"/>
      <c r="DM160" s="26">
        <f t="shared" si="812"/>
        <v>0</v>
      </c>
      <c r="DN160" s="26"/>
      <c r="DO160" s="26">
        <f t="shared" si="813"/>
        <v>0</v>
      </c>
      <c r="DP160" s="26"/>
      <c r="DQ160" s="26">
        <f t="shared" si="814"/>
        <v>0</v>
      </c>
      <c r="DR160" s="26"/>
      <c r="DS160" s="26">
        <f t="shared" si="815"/>
        <v>0</v>
      </c>
      <c r="DT160" s="27">
        <f t="shared" si="816"/>
        <v>11</v>
      </c>
      <c r="DU160" s="28">
        <f t="shared" si="816"/>
        <v>579236.50222946645</v>
      </c>
    </row>
    <row r="161" spans="1:125" ht="28.5" customHeight="1" x14ac:dyDescent="0.25">
      <c r="A161" s="31"/>
      <c r="B161" s="47">
        <v>132</v>
      </c>
      <c r="C161" s="21" t="s">
        <v>288</v>
      </c>
      <c r="D161" s="22">
        <f t="shared" si="817"/>
        <v>18150.400000000001</v>
      </c>
      <c r="E161" s="22">
        <f t="shared" si="817"/>
        <v>18790</v>
      </c>
      <c r="F161" s="29">
        <v>2.88</v>
      </c>
      <c r="G161" s="23">
        <v>1</v>
      </c>
      <c r="H161" s="24"/>
      <c r="I161" s="22">
        <v>1.4</v>
      </c>
      <c r="J161" s="22">
        <v>1.68</v>
      </c>
      <c r="K161" s="22">
        <v>2.23</v>
      </c>
      <c r="L161" s="22">
        <v>2.39</v>
      </c>
      <c r="M161" s="25">
        <v>2.57</v>
      </c>
      <c r="N161" s="26">
        <v>2</v>
      </c>
      <c r="O161" s="26">
        <f t="shared" si="761"/>
        <v>153701.41247999997</v>
      </c>
      <c r="P161" s="26"/>
      <c r="Q161" s="26">
        <f t="shared" si="762"/>
        <v>0</v>
      </c>
      <c r="R161" s="26"/>
      <c r="S161" s="26">
        <f t="shared" si="763"/>
        <v>0</v>
      </c>
      <c r="T161" s="26"/>
      <c r="U161" s="26">
        <f t="shared" si="764"/>
        <v>0</v>
      </c>
      <c r="V161" s="26">
        <v>28</v>
      </c>
      <c r="W161" s="26">
        <f t="shared" si="765"/>
        <v>2171265.1699200002</v>
      </c>
      <c r="X161" s="26"/>
      <c r="Y161" s="26">
        <f t="shared" si="766"/>
        <v>0</v>
      </c>
      <c r="Z161" s="26"/>
      <c r="AA161" s="26">
        <f t="shared" si="767"/>
        <v>0</v>
      </c>
      <c r="AB161" s="26"/>
      <c r="AC161" s="26">
        <f t="shared" si="768"/>
        <v>0</v>
      </c>
      <c r="AD161" s="26"/>
      <c r="AE161" s="26">
        <f t="shared" si="769"/>
        <v>0</v>
      </c>
      <c r="AF161" s="26">
        <v>0</v>
      </c>
      <c r="AG161" s="26">
        <f t="shared" si="770"/>
        <v>0</v>
      </c>
      <c r="AH161" s="26"/>
      <c r="AI161" s="26">
        <f t="shared" si="771"/>
        <v>0</v>
      </c>
      <c r="AJ161" s="26"/>
      <c r="AK161" s="26">
        <f t="shared" si="772"/>
        <v>0</v>
      </c>
      <c r="AL161" s="26"/>
      <c r="AM161" s="26">
        <f t="shared" si="773"/>
        <v>0</v>
      </c>
      <c r="AN161" s="26"/>
      <c r="AO161" s="26">
        <f t="shared" si="774"/>
        <v>0</v>
      </c>
      <c r="AP161" s="26"/>
      <c r="AQ161" s="26">
        <f t="shared" si="775"/>
        <v>0</v>
      </c>
      <c r="AR161" s="26"/>
      <c r="AS161" s="26">
        <f t="shared" si="776"/>
        <v>0</v>
      </c>
      <c r="AT161" s="26">
        <v>1</v>
      </c>
      <c r="AU161" s="26">
        <f t="shared" si="777"/>
        <v>90948.378931199986</v>
      </c>
      <c r="AV161" s="26"/>
      <c r="AW161" s="26">
        <f t="shared" si="778"/>
        <v>0</v>
      </c>
      <c r="AX161" s="26"/>
      <c r="AY161" s="26">
        <f t="shared" si="779"/>
        <v>0</v>
      </c>
      <c r="AZ161" s="26"/>
      <c r="BA161" s="26">
        <f t="shared" si="780"/>
        <v>0</v>
      </c>
      <c r="BB161" s="26"/>
      <c r="BC161" s="26">
        <f t="shared" si="781"/>
        <v>0</v>
      </c>
      <c r="BD161" s="26"/>
      <c r="BE161" s="26">
        <f t="shared" si="782"/>
        <v>0</v>
      </c>
      <c r="BF161" s="26"/>
      <c r="BG161" s="26">
        <f t="shared" si="783"/>
        <v>0</v>
      </c>
      <c r="BH161" s="26"/>
      <c r="BI161" s="26">
        <f t="shared" si="784"/>
        <v>0</v>
      </c>
      <c r="BJ161" s="26"/>
      <c r="BK161" s="26">
        <f t="shared" si="785"/>
        <v>0</v>
      </c>
      <c r="BL161" s="26"/>
      <c r="BM161" s="26">
        <f t="shared" si="786"/>
        <v>0</v>
      </c>
      <c r="BN161" s="30"/>
      <c r="BO161" s="26">
        <f t="shared" si="787"/>
        <v>0</v>
      </c>
      <c r="BP161" s="26"/>
      <c r="BQ161" s="26">
        <f t="shared" si="788"/>
        <v>0</v>
      </c>
      <c r="BR161" s="26"/>
      <c r="BS161" s="26">
        <f t="shared" si="789"/>
        <v>0</v>
      </c>
      <c r="BT161" s="26"/>
      <c r="BU161" s="26">
        <f t="shared" si="790"/>
        <v>0</v>
      </c>
      <c r="BV161" s="26"/>
      <c r="BW161" s="26">
        <f t="shared" si="791"/>
        <v>0</v>
      </c>
      <c r="BX161" s="26"/>
      <c r="BY161" s="26">
        <f t="shared" si="792"/>
        <v>0</v>
      </c>
      <c r="BZ161" s="26"/>
      <c r="CA161" s="26">
        <f t="shared" si="793"/>
        <v>0</v>
      </c>
      <c r="CB161" s="26"/>
      <c r="CC161" s="26">
        <f t="shared" si="794"/>
        <v>0</v>
      </c>
      <c r="CD161" s="26"/>
      <c r="CE161" s="26">
        <f t="shared" si="795"/>
        <v>0</v>
      </c>
      <c r="CF161" s="26"/>
      <c r="CG161" s="26">
        <f t="shared" si="796"/>
        <v>0</v>
      </c>
      <c r="CH161" s="26"/>
      <c r="CI161" s="26">
        <f t="shared" si="797"/>
        <v>0</v>
      </c>
      <c r="CJ161" s="26"/>
      <c r="CK161" s="26">
        <f t="shared" si="798"/>
        <v>0</v>
      </c>
      <c r="CL161" s="26"/>
      <c r="CM161" s="26">
        <f t="shared" si="799"/>
        <v>0</v>
      </c>
      <c r="CN161" s="26"/>
      <c r="CO161" s="26">
        <f t="shared" si="800"/>
        <v>0</v>
      </c>
      <c r="CP161" s="26"/>
      <c r="CQ161" s="26">
        <f t="shared" si="801"/>
        <v>0</v>
      </c>
      <c r="CR161" s="26"/>
      <c r="CS161" s="26">
        <f t="shared" si="802"/>
        <v>0</v>
      </c>
      <c r="CT161" s="26"/>
      <c r="CU161" s="26">
        <f t="shared" si="803"/>
        <v>0</v>
      </c>
      <c r="CV161" s="26"/>
      <c r="CW161" s="26">
        <f t="shared" si="804"/>
        <v>0</v>
      </c>
      <c r="CX161" s="26">
        <v>8</v>
      </c>
      <c r="CY161" s="26">
        <f t="shared" si="805"/>
        <v>762125.14344959985</v>
      </c>
      <c r="CZ161" s="26"/>
      <c r="DA161" s="26">
        <f t="shared" si="806"/>
        <v>0</v>
      </c>
      <c r="DB161" s="26"/>
      <c r="DC161" s="26">
        <f t="shared" si="807"/>
        <v>0</v>
      </c>
      <c r="DD161" s="26"/>
      <c r="DE161" s="26">
        <f t="shared" si="808"/>
        <v>0</v>
      </c>
      <c r="DF161" s="26"/>
      <c r="DG161" s="26">
        <f t="shared" si="809"/>
        <v>0</v>
      </c>
      <c r="DH161" s="26"/>
      <c r="DI161" s="26">
        <f t="shared" si="810"/>
        <v>0</v>
      </c>
      <c r="DJ161" s="26"/>
      <c r="DK161" s="26">
        <f t="shared" si="811"/>
        <v>0</v>
      </c>
      <c r="DL161" s="26"/>
      <c r="DM161" s="26">
        <f t="shared" si="812"/>
        <v>0</v>
      </c>
      <c r="DN161" s="26"/>
      <c r="DO161" s="26">
        <f t="shared" si="813"/>
        <v>0</v>
      </c>
      <c r="DP161" s="26"/>
      <c r="DQ161" s="26">
        <f t="shared" si="814"/>
        <v>0</v>
      </c>
      <c r="DR161" s="26"/>
      <c r="DS161" s="26">
        <f t="shared" si="815"/>
        <v>0</v>
      </c>
      <c r="DT161" s="27">
        <f t="shared" si="816"/>
        <v>39</v>
      </c>
      <c r="DU161" s="28">
        <f t="shared" si="816"/>
        <v>3178040.1047808002</v>
      </c>
    </row>
    <row r="162" spans="1:125" ht="28.5" customHeight="1" x14ac:dyDescent="0.25">
      <c r="A162" s="31"/>
      <c r="B162" s="47">
        <v>133</v>
      </c>
      <c r="C162" s="21" t="s">
        <v>289</v>
      </c>
      <c r="D162" s="22">
        <f t="shared" si="817"/>
        <v>18150.400000000001</v>
      </c>
      <c r="E162" s="22">
        <f t="shared" si="817"/>
        <v>18790</v>
      </c>
      <c r="F162" s="29">
        <v>4.25</v>
      </c>
      <c r="G162" s="23">
        <v>1</v>
      </c>
      <c r="H162" s="24"/>
      <c r="I162" s="22">
        <v>1.4</v>
      </c>
      <c r="J162" s="22">
        <v>1.68</v>
      </c>
      <c r="K162" s="22">
        <v>2.23</v>
      </c>
      <c r="L162" s="22">
        <v>2.39</v>
      </c>
      <c r="M162" s="25">
        <v>2.57</v>
      </c>
      <c r="N162" s="26">
        <v>7</v>
      </c>
      <c r="O162" s="26">
        <f t="shared" si="761"/>
        <v>793857.12175000005</v>
      </c>
      <c r="P162" s="26"/>
      <c r="Q162" s="26">
        <f t="shared" si="762"/>
        <v>0</v>
      </c>
      <c r="R162" s="26"/>
      <c r="S162" s="26">
        <f t="shared" si="763"/>
        <v>0</v>
      </c>
      <c r="T162" s="26"/>
      <c r="U162" s="26">
        <f t="shared" si="764"/>
        <v>0</v>
      </c>
      <c r="V162" s="26">
        <v>100</v>
      </c>
      <c r="W162" s="26">
        <f t="shared" si="765"/>
        <v>11443299.816666666</v>
      </c>
      <c r="X162" s="26"/>
      <c r="Y162" s="26">
        <f t="shared" si="766"/>
        <v>0</v>
      </c>
      <c r="Z162" s="26"/>
      <c r="AA162" s="26">
        <f t="shared" si="767"/>
        <v>0</v>
      </c>
      <c r="AB162" s="26"/>
      <c r="AC162" s="26">
        <f t="shared" si="768"/>
        <v>0</v>
      </c>
      <c r="AD162" s="26"/>
      <c r="AE162" s="26">
        <f t="shared" si="769"/>
        <v>0</v>
      </c>
      <c r="AF162" s="26">
        <v>0</v>
      </c>
      <c r="AG162" s="26">
        <f t="shared" si="770"/>
        <v>0</v>
      </c>
      <c r="AH162" s="26"/>
      <c r="AI162" s="26">
        <f t="shared" si="771"/>
        <v>0</v>
      </c>
      <c r="AJ162" s="26"/>
      <c r="AK162" s="26">
        <f t="shared" si="772"/>
        <v>0</v>
      </c>
      <c r="AL162" s="26"/>
      <c r="AM162" s="26">
        <f t="shared" si="773"/>
        <v>0</v>
      </c>
      <c r="AN162" s="26"/>
      <c r="AO162" s="26">
        <f t="shared" si="774"/>
        <v>0</v>
      </c>
      <c r="AP162" s="26"/>
      <c r="AQ162" s="26">
        <f t="shared" si="775"/>
        <v>0</v>
      </c>
      <c r="AR162" s="26"/>
      <c r="AS162" s="26">
        <f t="shared" si="776"/>
        <v>0</v>
      </c>
      <c r="AT162" s="26"/>
      <c r="AU162" s="26">
        <f t="shared" si="777"/>
        <v>0</v>
      </c>
      <c r="AV162" s="26"/>
      <c r="AW162" s="26">
        <f t="shared" si="778"/>
        <v>0</v>
      </c>
      <c r="AX162" s="26"/>
      <c r="AY162" s="26">
        <f t="shared" si="779"/>
        <v>0</v>
      </c>
      <c r="AZ162" s="26"/>
      <c r="BA162" s="26">
        <f t="shared" si="780"/>
        <v>0</v>
      </c>
      <c r="BB162" s="26"/>
      <c r="BC162" s="26">
        <f t="shared" si="781"/>
        <v>0</v>
      </c>
      <c r="BD162" s="26"/>
      <c r="BE162" s="26">
        <f t="shared" si="782"/>
        <v>0</v>
      </c>
      <c r="BF162" s="26"/>
      <c r="BG162" s="26">
        <f t="shared" si="783"/>
        <v>0</v>
      </c>
      <c r="BH162" s="26"/>
      <c r="BI162" s="26">
        <f t="shared" si="784"/>
        <v>0</v>
      </c>
      <c r="BJ162" s="26"/>
      <c r="BK162" s="26">
        <f t="shared" si="785"/>
        <v>0</v>
      </c>
      <c r="BL162" s="26"/>
      <c r="BM162" s="26">
        <f t="shared" si="786"/>
        <v>0</v>
      </c>
      <c r="BN162" s="30"/>
      <c r="BO162" s="26">
        <f t="shared" si="787"/>
        <v>0</v>
      </c>
      <c r="BP162" s="26"/>
      <c r="BQ162" s="26">
        <f t="shared" si="788"/>
        <v>0</v>
      </c>
      <c r="BR162" s="26"/>
      <c r="BS162" s="26">
        <f t="shared" si="789"/>
        <v>0</v>
      </c>
      <c r="BT162" s="26"/>
      <c r="BU162" s="26">
        <f t="shared" si="790"/>
        <v>0</v>
      </c>
      <c r="BV162" s="26"/>
      <c r="BW162" s="26">
        <f t="shared" si="791"/>
        <v>0</v>
      </c>
      <c r="BX162" s="26"/>
      <c r="BY162" s="26">
        <f t="shared" si="792"/>
        <v>0</v>
      </c>
      <c r="BZ162" s="26"/>
      <c r="CA162" s="26">
        <f t="shared" si="793"/>
        <v>0</v>
      </c>
      <c r="CB162" s="26"/>
      <c r="CC162" s="26">
        <f t="shared" si="794"/>
        <v>0</v>
      </c>
      <c r="CD162" s="26"/>
      <c r="CE162" s="26">
        <f t="shared" si="795"/>
        <v>0</v>
      </c>
      <c r="CF162" s="26"/>
      <c r="CG162" s="26">
        <f t="shared" si="796"/>
        <v>0</v>
      </c>
      <c r="CH162" s="26"/>
      <c r="CI162" s="26">
        <f t="shared" si="797"/>
        <v>0</v>
      </c>
      <c r="CJ162" s="26"/>
      <c r="CK162" s="26">
        <f t="shared" si="798"/>
        <v>0</v>
      </c>
      <c r="CL162" s="26"/>
      <c r="CM162" s="26">
        <f t="shared" si="799"/>
        <v>0</v>
      </c>
      <c r="CN162" s="26"/>
      <c r="CO162" s="26">
        <f t="shared" si="800"/>
        <v>0</v>
      </c>
      <c r="CP162" s="26"/>
      <c r="CQ162" s="26">
        <f t="shared" si="801"/>
        <v>0</v>
      </c>
      <c r="CR162" s="26"/>
      <c r="CS162" s="26">
        <f t="shared" si="802"/>
        <v>0</v>
      </c>
      <c r="CT162" s="26"/>
      <c r="CU162" s="26">
        <f t="shared" si="803"/>
        <v>0</v>
      </c>
      <c r="CV162" s="26"/>
      <c r="CW162" s="26">
        <f t="shared" si="804"/>
        <v>0</v>
      </c>
      <c r="CX162" s="26">
        <v>0</v>
      </c>
      <c r="CY162" s="26">
        <f t="shared" si="805"/>
        <v>0</v>
      </c>
      <c r="CZ162" s="26"/>
      <c r="DA162" s="26">
        <f t="shared" si="806"/>
        <v>0</v>
      </c>
      <c r="DB162" s="26"/>
      <c r="DC162" s="26">
        <f t="shared" si="807"/>
        <v>0</v>
      </c>
      <c r="DD162" s="26"/>
      <c r="DE162" s="26">
        <f t="shared" si="808"/>
        <v>0</v>
      </c>
      <c r="DF162" s="26"/>
      <c r="DG162" s="26">
        <f t="shared" si="809"/>
        <v>0</v>
      </c>
      <c r="DH162" s="26"/>
      <c r="DI162" s="26">
        <f t="shared" si="810"/>
        <v>0</v>
      </c>
      <c r="DJ162" s="26"/>
      <c r="DK162" s="26">
        <f t="shared" si="811"/>
        <v>0</v>
      </c>
      <c r="DL162" s="26"/>
      <c r="DM162" s="26">
        <f t="shared" si="812"/>
        <v>0</v>
      </c>
      <c r="DN162" s="26"/>
      <c r="DO162" s="26">
        <f t="shared" si="813"/>
        <v>0</v>
      </c>
      <c r="DP162" s="26"/>
      <c r="DQ162" s="26">
        <f t="shared" si="814"/>
        <v>0</v>
      </c>
      <c r="DR162" s="26"/>
      <c r="DS162" s="26">
        <f t="shared" si="815"/>
        <v>0</v>
      </c>
      <c r="DT162" s="27">
        <f t="shared" si="816"/>
        <v>107</v>
      </c>
      <c r="DU162" s="28">
        <f t="shared" si="816"/>
        <v>12237156.938416667</v>
      </c>
    </row>
    <row r="163" spans="1:125" ht="45" x14ac:dyDescent="0.25">
      <c r="A163" s="31"/>
      <c r="B163" s="47">
        <v>134</v>
      </c>
      <c r="C163" s="21" t="s">
        <v>290</v>
      </c>
      <c r="D163" s="22">
        <f t="shared" si="817"/>
        <v>18150.400000000001</v>
      </c>
      <c r="E163" s="22">
        <f t="shared" si="817"/>
        <v>18790</v>
      </c>
      <c r="F163" s="29">
        <v>2.56</v>
      </c>
      <c r="G163" s="23">
        <v>1</v>
      </c>
      <c r="H163" s="24"/>
      <c r="I163" s="22">
        <v>1.4</v>
      </c>
      <c r="J163" s="22">
        <v>1.68</v>
      </c>
      <c r="K163" s="22">
        <v>2.23</v>
      </c>
      <c r="L163" s="22">
        <v>2.39</v>
      </c>
      <c r="M163" s="25">
        <v>2.57</v>
      </c>
      <c r="N163" s="26"/>
      <c r="O163" s="26">
        <f t="shared" si="761"/>
        <v>0</v>
      </c>
      <c r="P163" s="26"/>
      <c r="Q163" s="26">
        <f t="shared" si="762"/>
        <v>0</v>
      </c>
      <c r="R163" s="26"/>
      <c r="S163" s="26">
        <f t="shared" si="763"/>
        <v>0</v>
      </c>
      <c r="T163" s="26"/>
      <c r="U163" s="26">
        <f t="shared" si="764"/>
        <v>0</v>
      </c>
      <c r="V163" s="26">
        <v>25</v>
      </c>
      <c r="W163" s="26">
        <f t="shared" si="765"/>
        <v>1723226.3253333333</v>
      </c>
      <c r="X163" s="26"/>
      <c r="Y163" s="26">
        <f t="shared" si="766"/>
        <v>0</v>
      </c>
      <c r="Z163" s="26"/>
      <c r="AA163" s="26">
        <f t="shared" si="767"/>
        <v>0</v>
      </c>
      <c r="AB163" s="26"/>
      <c r="AC163" s="26">
        <f t="shared" si="768"/>
        <v>0</v>
      </c>
      <c r="AD163" s="26"/>
      <c r="AE163" s="26">
        <f t="shared" si="769"/>
        <v>0</v>
      </c>
      <c r="AF163" s="26"/>
      <c r="AG163" s="26">
        <f t="shared" si="770"/>
        <v>0</v>
      </c>
      <c r="AH163" s="26"/>
      <c r="AI163" s="26">
        <f t="shared" si="771"/>
        <v>0</v>
      </c>
      <c r="AJ163" s="26"/>
      <c r="AK163" s="26">
        <f t="shared" si="772"/>
        <v>0</v>
      </c>
      <c r="AL163" s="26"/>
      <c r="AM163" s="26">
        <f t="shared" si="773"/>
        <v>0</v>
      </c>
      <c r="AN163" s="26"/>
      <c r="AO163" s="26">
        <f t="shared" si="774"/>
        <v>0</v>
      </c>
      <c r="AP163" s="26"/>
      <c r="AQ163" s="26">
        <f t="shared" si="775"/>
        <v>0</v>
      </c>
      <c r="AR163" s="26"/>
      <c r="AS163" s="26">
        <f t="shared" si="776"/>
        <v>0</v>
      </c>
      <c r="AT163" s="26"/>
      <c r="AU163" s="26">
        <f t="shared" si="777"/>
        <v>0</v>
      </c>
      <c r="AV163" s="26"/>
      <c r="AW163" s="26">
        <f t="shared" si="778"/>
        <v>0</v>
      </c>
      <c r="AX163" s="26"/>
      <c r="AY163" s="26">
        <f t="shared" si="779"/>
        <v>0</v>
      </c>
      <c r="AZ163" s="26"/>
      <c r="BA163" s="26">
        <f t="shared" si="780"/>
        <v>0</v>
      </c>
      <c r="BB163" s="26"/>
      <c r="BC163" s="26">
        <f t="shared" si="781"/>
        <v>0</v>
      </c>
      <c r="BD163" s="26"/>
      <c r="BE163" s="26">
        <f t="shared" si="782"/>
        <v>0</v>
      </c>
      <c r="BF163" s="26"/>
      <c r="BG163" s="26">
        <f t="shared" si="783"/>
        <v>0</v>
      </c>
      <c r="BH163" s="26"/>
      <c r="BI163" s="26">
        <f t="shared" si="784"/>
        <v>0</v>
      </c>
      <c r="BJ163" s="26"/>
      <c r="BK163" s="26">
        <f t="shared" si="785"/>
        <v>0</v>
      </c>
      <c r="BL163" s="26"/>
      <c r="BM163" s="26">
        <f t="shared" si="786"/>
        <v>0</v>
      </c>
      <c r="BN163" s="30"/>
      <c r="BO163" s="26">
        <f t="shared" si="787"/>
        <v>0</v>
      </c>
      <c r="BP163" s="26"/>
      <c r="BQ163" s="26">
        <f t="shared" si="788"/>
        <v>0</v>
      </c>
      <c r="BR163" s="26"/>
      <c r="BS163" s="26">
        <f t="shared" si="789"/>
        <v>0</v>
      </c>
      <c r="BT163" s="26"/>
      <c r="BU163" s="26">
        <f t="shared" si="790"/>
        <v>0</v>
      </c>
      <c r="BV163" s="26"/>
      <c r="BW163" s="26">
        <f t="shared" si="791"/>
        <v>0</v>
      </c>
      <c r="BX163" s="26"/>
      <c r="BY163" s="26">
        <f t="shared" si="792"/>
        <v>0</v>
      </c>
      <c r="BZ163" s="26"/>
      <c r="CA163" s="26">
        <f t="shared" si="793"/>
        <v>0</v>
      </c>
      <c r="CB163" s="26"/>
      <c r="CC163" s="26">
        <f t="shared" si="794"/>
        <v>0</v>
      </c>
      <c r="CD163" s="26"/>
      <c r="CE163" s="26">
        <f t="shared" si="795"/>
        <v>0</v>
      </c>
      <c r="CF163" s="26"/>
      <c r="CG163" s="26">
        <f t="shared" si="796"/>
        <v>0</v>
      </c>
      <c r="CH163" s="26"/>
      <c r="CI163" s="26">
        <f t="shared" si="797"/>
        <v>0</v>
      </c>
      <c r="CJ163" s="26"/>
      <c r="CK163" s="26">
        <f t="shared" si="798"/>
        <v>0</v>
      </c>
      <c r="CL163" s="26"/>
      <c r="CM163" s="26">
        <f t="shared" si="799"/>
        <v>0</v>
      </c>
      <c r="CN163" s="26"/>
      <c r="CO163" s="26">
        <f t="shared" si="800"/>
        <v>0</v>
      </c>
      <c r="CP163" s="26"/>
      <c r="CQ163" s="26">
        <f t="shared" si="801"/>
        <v>0</v>
      </c>
      <c r="CR163" s="26"/>
      <c r="CS163" s="26">
        <f t="shared" si="802"/>
        <v>0</v>
      </c>
      <c r="CT163" s="26"/>
      <c r="CU163" s="26">
        <f t="shared" si="803"/>
        <v>0</v>
      </c>
      <c r="CV163" s="26"/>
      <c r="CW163" s="26">
        <f t="shared" si="804"/>
        <v>0</v>
      </c>
      <c r="CX163" s="26">
        <v>0</v>
      </c>
      <c r="CY163" s="26">
        <f t="shared" si="805"/>
        <v>0</v>
      </c>
      <c r="CZ163" s="26"/>
      <c r="DA163" s="26">
        <f t="shared" si="806"/>
        <v>0</v>
      </c>
      <c r="DB163" s="26"/>
      <c r="DC163" s="26">
        <f t="shared" si="807"/>
        <v>0</v>
      </c>
      <c r="DD163" s="26"/>
      <c r="DE163" s="26">
        <f t="shared" si="808"/>
        <v>0</v>
      </c>
      <c r="DF163" s="26">
        <v>0</v>
      </c>
      <c r="DG163" s="26">
        <f t="shared" si="809"/>
        <v>0</v>
      </c>
      <c r="DH163" s="26"/>
      <c r="DI163" s="26">
        <f t="shared" si="810"/>
        <v>0</v>
      </c>
      <c r="DJ163" s="26"/>
      <c r="DK163" s="26">
        <f t="shared" si="811"/>
        <v>0</v>
      </c>
      <c r="DL163" s="26"/>
      <c r="DM163" s="26">
        <f t="shared" si="812"/>
        <v>0</v>
      </c>
      <c r="DN163" s="26"/>
      <c r="DO163" s="26">
        <f t="shared" si="813"/>
        <v>0</v>
      </c>
      <c r="DP163" s="26"/>
      <c r="DQ163" s="26">
        <f t="shared" si="814"/>
        <v>0</v>
      </c>
      <c r="DR163" s="26"/>
      <c r="DS163" s="26">
        <f t="shared" si="815"/>
        <v>0</v>
      </c>
      <c r="DT163" s="27">
        <f t="shared" si="816"/>
        <v>25</v>
      </c>
      <c r="DU163" s="28">
        <f t="shared" si="816"/>
        <v>1723226.3253333333</v>
      </c>
    </row>
    <row r="164" spans="1:125" ht="45" x14ac:dyDescent="0.25">
      <c r="A164" s="31"/>
      <c r="B164" s="47">
        <v>135</v>
      </c>
      <c r="C164" s="21" t="s">
        <v>291</v>
      </c>
      <c r="D164" s="22">
        <f t="shared" si="817"/>
        <v>18150.400000000001</v>
      </c>
      <c r="E164" s="22">
        <f t="shared" si="817"/>
        <v>18790</v>
      </c>
      <c r="F164" s="29">
        <v>3.6</v>
      </c>
      <c r="G164" s="23">
        <v>1</v>
      </c>
      <c r="H164" s="24"/>
      <c r="I164" s="22">
        <v>1.4</v>
      </c>
      <c r="J164" s="22">
        <v>1.68</v>
      </c>
      <c r="K164" s="22">
        <v>2.23</v>
      </c>
      <c r="L164" s="22">
        <v>2.39</v>
      </c>
      <c r="M164" s="25">
        <v>2.57</v>
      </c>
      <c r="N164" s="26">
        <v>2</v>
      </c>
      <c r="O164" s="26">
        <f t="shared" si="761"/>
        <v>192126.76559999998</v>
      </c>
      <c r="P164" s="26"/>
      <c r="Q164" s="26">
        <f t="shared" si="762"/>
        <v>0</v>
      </c>
      <c r="R164" s="26"/>
      <c r="S164" s="26">
        <f t="shared" si="763"/>
        <v>0</v>
      </c>
      <c r="T164" s="26"/>
      <c r="U164" s="26">
        <f t="shared" si="764"/>
        <v>0</v>
      </c>
      <c r="V164" s="26">
        <v>20</v>
      </c>
      <c r="W164" s="26">
        <f t="shared" si="765"/>
        <v>1938629.6160000002</v>
      </c>
      <c r="X164" s="26"/>
      <c r="Y164" s="26">
        <f t="shared" si="766"/>
        <v>0</v>
      </c>
      <c r="Z164" s="26"/>
      <c r="AA164" s="26">
        <f t="shared" si="767"/>
        <v>0</v>
      </c>
      <c r="AB164" s="26"/>
      <c r="AC164" s="26">
        <f t="shared" si="768"/>
        <v>0</v>
      </c>
      <c r="AD164" s="26"/>
      <c r="AE164" s="26">
        <f t="shared" si="769"/>
        <v>0</v>
      </c>
      <c r="AF164" s="26"/>
      <c r="AG164" s="26">
        <f t="shared" si="770"/>
        <v>0</v>
      </c>
      <c r="AH164" s="26"/>
      <c r="AI164" s="26">
        <f t="shared" si="771"/>
        <v>0</v>
      </c>
      <c r="AJ164" s="26"/>
      <c r="AK164" s="26">
        <f t="shared" si="772"/>
        <v>0</v>
      </c>
      <c r="AL164" s="26"/>
      <c r="AM164" s="26">
        <f t="shared" si="773"/>
        <v>0</v>
      </c>
      <c r="AN164" s="26"/>
      <c r="AO164" s="26">
        <f t="shared" si="774"/>
        <v>0</v>
      </c>
      <c r="AP164" s="26"/>
      <c r="AQ164" s="26">
        <f t="shared" si="775"/>
        <v>0</v>
      </c>
      <c r="AR164" s="26"/>
      <c r="AS164" s="26">
        <f t="shared" si="776"/>
        <v>0</v>
      </c>
      <c r="AT164" s="26">
        <v>6</v>
      </c>
      <c r="AU164" s="26">
        <f t="shared" si="777"/>
        <v>682112.84198399994</v>
      </c>
      <c r="AV164" s="26"/>
      <c r="AW164" s="26">
        <f t="shared" si="778"/>
        <v>0</v>
      </c>
      <c r="AX164" s="26"/>
      <c r="AY164" s="26">
        <f t="shared" si="779"/>
        <v>0</v>
      </c>
      <c r="AZ164" s="26"/>
      <c r="BA164" s="26">
        <f t="shared" si="780"/>
        <v>0</v>
      </c>
      <c r="BB164" s="26"/>
      <c r="BC164" s="26">
        <f t="shared" si="781"/>
        <v>0</v>
      </c>
      <c r="BD164" s="26"/>
      <c r="BE164" s="26">
        <f t="shared" si="782"/>
        <v>0</v>
      </c>
      <c r="BF164" s="26"/>
      <c r="BG164" s="26">
        <f t="shared" si="783"/>
        <v>0</v>
      </c>
      <c r="BH164" s="26"/>
      <c r="BI164" s="26">
        <f t="shared" si="784"/>
        <v>0</v>
      </c>
      <c r="BJ164" s="26">
        <v>8</v>
      </c>
      <c r="BK164" s="26">
        <f t="shared" si="785"/>
        <v>796286.19839999999</v>
      </c>
      <c r="BL164" s="26"/>
      <c r="BM164" s="26">
        <f t="shared" si="786"/>
        <v>0</v>
      </c>
      <c r="BN164" s="30"/>
      <c r="BO164" s="26">
        <f t="shared" si="787"/>
        <v>0</v>
      </c>
      <c r="BP164" s="26"/>
      <c r="BQ164" s="26">
        <f t="shared" si="788"/>
        <v>0</v>
      </c>
      <c r="BR164" s="26"/>
      <c r="BS164" s="26">
        <f t="shared" si="789"/>
        <v>0</v>
      </c>
      <c r="BT164" s="26"/>
      <c r="BU164" s="26">
        <f t="shared" si="790"/>
        <v>0</v>
      </c>
      <c r="BV164" s="26"/>
      <c r="BW164" s="26">
        <f t="shared" si="791"/>
        <v>0</v>
      </c>
      <c r="BX164" s="26"/>
      <c r="BY164" s="26">
        <f t="shared" si="792"/>
        <v>0</v>
      </c>
      <c r="BZ164" s="26"/>
      <c r="CA164" s="26">
        <f t="shared" si="793"/>
        <v>0</v>
      </c>
      <c r="CB164" s="26"/>
      <c r="CC164" s="26">
        <f t="shared" si="794"/>
        <v>0</v>
      </c>
      <c r="CD164" s="26"/>
      <c r="CE164" s="26">
        <f t="shared" si="795"/>
        <v>0</v>
      </c>
      <c r="CF164" s="26"/>
      <c r="CG164" s="26">
        <f t="shared" si="796"/>
        <v>0</v>
      </c>
      <c r="CH164" s="26"/>
      <c r="CI164" s="26">
        <f t="shared" si="797"/>
        <v>0</v>
      </c>
      <c r="CJ164" s="26"/>
      <c r="CK164" s="26">
        <f t="shared" si="798"/>
        <v>0</v>
      </c>
      <c r="CL164" s="26"/>
      <c r="CM164" s="26">
        <f t="shared" si="799"/>
        <v>0</v>
      </c>
      <c r="CN164" s="26"/>
      <c r="CO164" s="26">
        <f t="shared" si="800"/>
        <v>0</v>
      </c>
      <c r="CP164" s="26"/>
      <c r="CQ164" s="26">
        <f t="shared" si="801"/>
        <v>0</v>
      </c>
      <c r="CR164" s="26"/>
      <c r="CS164" s="26">
        <f t="shared" si="802"/>
        <v>0</v>
      </c>
      <c r="CT164" s="26"/>
      <c r="CU164" s="26">
        <f t="shared" si="803"/>
        <v>0</v>
      </c>
      <c r="CV164" s="26"/>
      <c r="CW164" s="26">
        <f t="shared" si="804"/>
        <v>0</v>
      </c>
      <c r="CX164" s="26">
        <v>0</v>
      </c>
      <c r="CY164" s="26">
        <f t="shared" si="805"/>
        <v>0</v>
      </c>
      <c r="CZ164" s="26"/>
      <c r="DA164" s="26">
        <f t="shared" si="806"/>
        <v>0</v>
      </c>
      <c r="DB164" s="26"/>
      <c r="DC164" s="26">
        <f t="shared" si="807"/>
        <v>0</v>
      </c>
      <c r="DD164" s="26"/>
      <c r="DE164" s="26">
        <f t="shared" si="808"/>
        <v>0</v>
      </c>
      <c r="DF164" s="26">
        <v>0</v>
      </c>
      <c r="DG164" s="26">
        <f t="shared" si="809"/>
        <v>0</v>
      </c>
      <c r="DH164" s="26"/>
      <c r="DI164" s="26">
        <f t="shared" si="810"/>
        <v>0</v>
      </c>
      <c r="DJ164" s="26"/>
      <c r="DK164" s="26">
        <f t="shared" si="811"/>
        <v>0</v>
      </c>
      <c r="DL164" s="26"/>
      <c r="DM164" s="26">
        <f t="shared" si="812"/>
        <v>0</v>
      </c>
      <c r="DN164" s="26"/>
      <c r="DO164" s="26">
        <f t="shared" si="813"/>
        <v>0</v>
      </c>
      <c r="DP164" s="26"/>
      <c r="DQ164" s="26">
        <f t="shared" si="814"/>
        <v>0</v>
      </c>
      <c r="DR164" s="26"/>
      <c r="DS164" s="26">
        <f t="shared" si="815"/>
        <v>0</v>
      </c>
      <c r="DT164" s="27">
        <f t="shared" si="816"/>
        <v>36</v>
      </c>
      <c r="DU164" s="28">
        <f t="shared" si="816"/>
        <v>3609155.4219840001</v>
      </c>
    </row>
    <row r="165" spans="1:125" ht="26.25" customHeight="1" x14ac:dyDescent="0.25">
      <c r="A165" s="31"/>
      <c r="B165" s="47">
        <v>136</v>
      </c>
      <c r="C165" s="21" t="s">
        <v>292</v>
      </c>
      <c r="D165" s="22">
        <f t="shared" si="817"/>
        <v>18150.400000000001</v>
      </c>
      <c r="E165" s="22">
        <f t="shared" si="817"/>
        <v>18790</v>
      </c>
      <c r="F165" s="29">
        <v>4.2699999999999996</v>
      </c>
      <c r="G165" s="23">
        <v>1</v>
      </c>
      <c r="H165" s="24"/>
      <c r="I165" s="22">
        <v>1.4</v>
      </c>
      <c r="J165" s="22">
        <v>1.68</v>
      </c>
      <c r="K165" s="22">
        <v>2.23</v>
      </c>
      <c r="L165" s="22">
        <v>2.39</v>
      </c>
      <c r="M165" s="25">
        <v>2.57</v>
      </c>
      <c r="N165" s="26">
        <v>166</v>
      </c>
      <c r="O165" s="26">
        <f t="shared" si="761"/>
        <v>18914346.38786</v>
      </c>
      <c r="P165" s="26">
        <v>0</v>
      </c>
      <c r="Q165" s="26">
        <f t="shared" si="762"/>
        <v>0</v>
      </c>
      <c r="R165" s="26">
        <v>0</v>
      </c>
      <c r="S165" s="26">
        <f t="shared" si="763"/>
        <v>0</v>
      </c>
      <c r="T165" s="26"/>
      <c r="U165" s="26">
        <f t="shared" si="764"/>
        <v>0</v>
      </c>
      <c r="V165" s="26"/>
      <c r="W165" s="26">
        <f t="shared" si="765"/>
        <v>0</v>
      </c>
      <c r="X165" s="26">
        <v>0</v>
      </c>
      <c r="Y165" s="26">
        <f t="shared" si="766"/>
        <v>0</v>
      </c>
      <c r="Z165" s="26">
        <v>0</v>
      </c>
      <c r="AA165" s="26">
        <f t="shared" si="767"/>
        <v>0</v>
      </c>
      <c r="AB165" s="26">
        <v>0</v>
      </c>
      <c r="AC165" s="26">
        <f t="shared" si="768"/>
        <v>0</v>
      </c>
      <c r="AD165" s="26">
        <v>0</v>
      </c>
      <c r="AE165" s="26">
        <f t="shared" si="769"/>
        <v>0</v>
      </c>
      <c r="AF165" s="26"/>
      <c r="AG165" s="26">
        <f t="shared" si="770"/>
        <v>0</v>
      </c>
      <c r="AH165" s="26">
        <v>0</v>
      </c>
      <c r="AI165" s="26">
        <f t="shared" si="771"/>
        <v>0</v>
      </c>
      <c r="AJ165" s="26"/>
      <c r="AK165" s="26">
        <f t="shared" si="772"/>
        <v>0</v>
      </c>
      <c r="AL165" s="26">
        <v>0</v>
      </c>
      <c r="AM165" s="26">
        <f t="shared" si="773"/>
        <v>0</v>
      </c>
      <c r="AN165" s="26"/>
      <c r="AO165" s="26">
        <f t="shared" si="774"/>
        <v>0</v>
      </c>
      <c r="AP165" s="26">
        <v>0</v>
      </c>
      <c r="AQ165" s="26">
        <f t="shared" si="775"/>
        <v>0</v>
      </c>
      <c r="AR165" s="26"/>
      <c r="AS165" s="26">
        <f t="shared" si="776"/>
        <v>0</v>
      </c>
      <c r="AT165" s="26"/>
      <c r="AU165" s="26">
        <f t="shared" si="777"/>
        <v>0</v>
      </c>
      <c r="AV165" s="26"/>
      <c r="AW165" s="26">
        <f t="shared" si="778"/>
        <v>0</v>
      </c>
      <c r="AX165" s="26"/>
      <c r="AY165" s="26">
        <f t="shared" si="779"/>
        <v>0</v>
      </c>
      <c r="AZ165" s="26">
        <v>0</v>
      </c>
      <c r="BA165" s="26">
        <f t="shared" si="780"/>
        <v>0</v>
      </c>
      <c r="BB165" s="26">
        <v>0</v>
      </c>
      <c r="BC165" s="26">
        <f t="shared" si="781"/>
        <v>0</v>
      </c>
      <c r="BD165" s="26">
        <v>0</v>
      </c>
      <c r="BE165" s="26">
        <f t="shared" si="782"/>
        <v>0</v>
      </c>
      <c r="BF165" s="26">
        <v>0</v>
      </c>
      <c r="BG165" s="26">
        <f t="shared" si="783"/>
        <v>0</v>
      </c>
      <c r="BH165" s="26">
        <v>0</v>
      </c>
      <c r="BI165" s="26">
        <f t="shared" si="784"/>
        <v>0</v>
      </c>
      <c r="BJ165" s="26">
        <v>0</v>
      </c>
      <c r="BK165" s="26">
        <f t="shared" si="785"/>
        <v>0</v>
      </c>
      <c r="BL165" s="26">
        <v>0</v>
      </c>
      <c r="BM165" s="26">
        <f t="shared" si="786"/>
        <v>0</v>
      </c>
      <c r="BN165" s="30">
        <v>0</v>
      </c>
      <c r="BO165" s="26">
        <f t="shared" si="787"/>
        <v>0</v>
      </c>
      <c r="BP165" s="26">
        <v>0</v>
      </c>
      <c r="BQ165" s="26">
        <f t="shared" si="788"/>
        <v>0</v>
      </c>
      <c r="BR165" s="26">
        <v>0</v>
      </c>
      <c r="BS165" s="26">
        <f t="shared" si="789"/>
        <v>0</v>
      </c>
      <c r="BT165" s="26">
        <v>0</v>
      </c>
      <c r="BU165" s="26">
        <f t="shared" si="790"/>
        <v>0</v>
      </c>
      <c r="BV165" s="26">
        <v>0</v>
      </c>
      <c r="BW165" s="26">
        <f t="shared" si="791"/>
        <v>0</v>
      </c>
      <c r="BX165" s="26">
        <v>0</v>
      </c>
      <c r="BY165" s="26">
        <f t="shared" si="792"/>
        <v>0</v>
      </c>
      <c r="BZ165" s="26">
        <v>0</v>
      </c>
      <c r="CA165" s="26">
        <f t="shared" si="793"/>
        <v>0</v>
      </c>
      <c r="CB165" s="26">
        <v>0</v>
      </c>
      <c r="CC165" s="26">
        <f t="shared" si="794"/>
        <v>0</v>
      </c>
      <c r="CD165" s="26"/>
      <c r="CE165" s="26">
        <f t="shared" si="795"/>
        <v>0</v>
      </c>
      <c r="CF165" s="26"/>
      <c r="CG165" s="26">
        <f t="shared" si="796"/>
        <v>0</v>
      </c>
      <c r="CH165" s="26">
        <v>0</v>
      </c>
      <c r="CI165" s="26">
        <f t="shared" si="797"/>
        <v>0</v>
      </c>
      <c r="CJ165" s="26">
        <v>0</v>
      </c>
      <c r="CK165" s="26">
        <f t="shared" si="798"/>
        <v>0</v>
      </c>
      <c r="CL165" s="26">
        <v>0</v>
      </c>
      <c r="CM165" s="26">
        <f t="shared" si="799"/>
        <v>0</v>
      </c>
      <c r="CN165" s="26">
        <v>0</v>
      </c>
      <c r="CO165" s="26">
        <f t="shared" si="800"/>
        <v>0</v>
      </c>
      <c r="CP165" s="26">
        <v>0</v>
      </c>
      <c r="CQ165" s="26">
        <f t="shared" si="801"/>
        <v>0</v>
      </c>
      <c r="CR165" s="26">
        <v>0</v>
      </c>
      <c r="CS165" s="26">
        <f t="shared" si="802"/>
        <v>0</v>
      </c>
      <c r="CT165" s="26">
        <v>0</v>
      </c>
      <c r="CU165" s="26">
        <f t="shared" si="803"/>
        <v>0</v>
      </c>
      <c r="CV165" s="26">
        <v>0</v>
      </c>
      <c r="CW165" s="26">
        <f t="shared" si="804"/>
        <v>0</v>
      </c>
      <c r="CX165" s="26">
        <v>0</v>
      </c>
      <c r="CY165" s="26">
        <f t="shared" si="805"/>
        <v>0</v>
      </c>
      <c r="CZ165" s="26">
        <v>0</v>
      </c>
      <c r="DA165" s="26">
        <f t="shared" si="806"/>
        <v>0</v>
      </c>
      <c r="DB165" s="26">
        <v>0</v>
      </c>
      <c r="DC165" s="26">
        <f t="shared" si="807"/>
        <v>0</v>
      </c>
      <c r="DD165" s="26">
        <v>0</v>
      </c>
      <c r="DE165" s="26">
        <f t="shared" si="808"/>
        <v>0</v>
      </c>
      <c r="DF165" s="26">
        <v>0</v>
      </c>
      <c r="DG165" s="26">
        <f t="shared" si="809"/>
        <v>0</v>
      </c>
      <c r="DH165" s="26">
        <v>0</v>
      </c>
      <c r="DI165" s="26">
        <f t="shared" si="810"/>
        <v>0</v>
      </c>
      <c r="DJ165" s="26">
        <v>0</v>
      </c>
      <c r="DK165" s="26">
        <f t="shared" si="811"/>
        <v>0</v>
      </c>
      <c r="DL165" s="26">
        <v>0</v>
      </c>
      <c r="DM165" s="26">
        <f t="shared" si="812"/>
        <v>0</v>
      </c>
      <c r="DN165" s="26">
        <v>0</v>
      </c>
      <c r="DO165" s="26">
        <f t="shared" si="813"/>
        <v>0</v>
      </c>
      <c r="DP165" s="26">
        <v>0</v>
      </c>
      <c r="DQ165" s="26">
        <f t="shared" si="814"/>
        <v>0</v>
      </c>
      <c r="DR165" s="26">
        <v>0</v>
      </c>
      <c r="DS165" s="26">
        <f t="shared" si="815"/>
        <v>0</v>
      </c>
      <c r="DT165" s="27">
        <f t="shared" si="816"/>
        <v>166</v>
      </c>
      <c r="DU165" s="28">
        <f t="shared" si="816"/>
        <v>18914346.38786</v>
      </c>
    </row>
    <row r="166" spans="1:125" ht="45" x14ac:dyDescent="0.25">
      <c r="A166" s="31"/>
      <c r="B166" s="47">
        <v>137</v>
      </c>
      <c r="C166" s="21" t="s">
        <v>293</v>
      </c>
      <c r="D166" s="22">
        <f t="shared" si="817"/>
        <v>18150.400000000001</v>
      </c>
      <c r="E166" s="22">
        <f t="shared" si="817"/>
        <v>18790</v>
      </c>
      <c r="F166" s="29">
        <v>3.46</v>
      </c>
      <c r="G166" s="23">
        <v>1</v>
      </c>
      <c r="H166" s="24"/>
      <c r="I166" s="22">
        <v>1.4</v>
      </c>
      <c r="J166" s="22">
        <v>1.68</v>
      </c>
      <c r="K166" s="22">
        <v>2.23</v>
      </c>
      <c r="L166" s="22">
        <v>2.39</v>
      </c>
      <c r="M166" s="25">
        <v>2.57</v>
      </c>
      <c r="N166" s="26">
        <v>614</v>
      </c>
      <c r="O166" s="26">
        <f t="shared" si="761"/>
        <v>56689136.932119988</v>
      </c>
      <c r="P166" s="26">
        <v>0</v>
      </c>
      <c r="Q166" s="26">
        <f t="shared" si="762"/>
        <v>0</v>
      </c>
      <c r="R166" s="26">
        <v>0</v>
      </c>
      <c r="S166" s="26">
        <f t="shared" si="763"/>
        <v>0</v>
      </c>
      <c r="T166" s="26"/>
      <c r="U166" s="26">
        <f t="shared" si="764"/>
        <v>0</v>
      </c>
      <c r="V166" s="26">
        <v>250</v>
      </c>
      <c r="W166" s="26">
        <f t="shared" si="765"/>
        <v>23290480.803333327</v>
      </c>
      <c r="X166" s="26">
        <v>2</v>
      </c>
      <c r="Y166" s="26">
        <f t="shared" si="766"/>
        <v>186323.84642666663</v>
      </c>
      <c r="Z166" s="26">
        <v>0</v>
      </c>
      <c r="AA166" s="26">
        <f t="shared" si="767"/>
        <v>0</v>
      </c>
      <c r="AB166" s="26">
        <v>0</v>
      </c>
      <c r="AC166" s="26">
        <f t="shared" si="768"/>
        <v>0</v>
      </c>
      <c r="AD166" s="26">
        <v>0</v>
      </c>
      <c r="AE166" s="26">
        <f t="shared" si="769"/>
        <v>0</v>
      </c>
      <c r="AF166" s="26"/>
      <c r="AG166" s="26">
        <f t="shared" si="770"/>
        <v>0</v>
      </c>
      <c r="AH166" s="26">
        <v>0</v>
      </c>
      <c r="AI166" s="26">
        <f t="shared" si="771"/>
        <v>0</v>
      </c>
      <c r="AJ166" s="26"/>
      <c r="AK166" s="26">
        <f t="shared" si="772"/>
        <v>0</v>
      </c>
      <c r="AL166" s="26">
        <v>0</v>
      </c>
      <c r="AM166" s="26">
        <f t="shared" si="773"/>
        <v>0</v>
      </c>
      <c r="AN166" s="26">
        <v>0</v>
      </c>
      <c r="AO166" s="26">
        <f t="shared" si="774"/>
        <v>0</v>
      </c>
      <c r="AP166" s="26">
        <v>0</v>
      </c>
      <c r="AQ166" s="26">
        <f t="shared" si="775"/>
        <v>0</v>
      </c>
      <c r="AR166" s="26"/>
      <c r="AS166" s="26">
        <f t="shared" si="776"/>
        <v>0</v>
      </c>
      <c r="AT166" s="26">
        <v>24</v>
      </c>
      <c r="AU166" s="26">
        <f t="shared" si="777"/>
        <v>2622344.9258495998</v>
      </c>
      <c r="AV166" s="26"/>
      <c r="AW166" s="26">
        <f t="shared" si="778"/>
        <v>0</v>
      </c>
      <c r="AX166" s="26"/>
      <c r="AY166" s="26">
        <f t="shared" si="779"/>
        <v>0</v>
      </c>
      <c r="AZ166" s="26">
        <v>0</v>
      </c>
      <c r="BA166" s="26">
        <f t="shared" si="780"/>
        <v>0</v>
      </c>
      <c r="BB166" s="26">
        <v>0</v>
      </c>
      <c r="BC166" s="26">
        <f t="shared" si="781"/>
        <v>0</v>
      </c>
      <c r="BD166" s="26">
        <v>0</v>
      </c>
      <c r="BE166" s="26">
        <f t="shared" si="782"/>
        <v>0</v>
      </c>
      <c r="BF166" s="26">
        <v>0</v>
      </c>
      <c r="BG166" s="26">
        <f t="shared" si="783"/>
        <v>0</v>
      </c>
      <c r="BH166" s="26">
        <v>0</v>
      </c>
      <c r="BI166" s="26">
        <f t="shared" si="784"/>
        <v>0</v>
      </c>
      <c r="BJ166" s="26"/>
      <c r="BK166" s="26">
        <f t="shared" si="785"/>
        <v>0</v>
      </c>
      <c r="BL166" s="26">
        <v>0</v>
      </c>
      <c r="BM166" s="26">
        <f t="shared" si="786"/>
        <v>0</v>
      </c>
      <c r="BN166" s="30">
        <v>0</v>
      </c>
      <c r="BO166" s="26">
        <f t="shared" si="787"/>
        <v>0</v>
      </c>
      <c r="BP166" s="26">
        <v>0</v>
      </c>
      <c r="BQ166" s="26">
        <f t="shared" si="788"/>
        <v>0</v>
      </c>
      <c r="BR166" s="26">
        <v>0</v>
      </c>
      <c r="BS166" s="26">
        <f t="shared" si="789"/>
        <v>0</v>
      </c>
      <c r="BT166" s="26">
        <v>0</v>
      </c>
      <c r="BU166" s="26">
        <f t="shared" si="790"/>
        <v>0</v>
      </c>
      <c r="BV166" s="26">
        <v>0</v>
      </c>
      <c r="BW166" s="26">
        <f t="shared" si="791"/>
        <v>0</v>
      </c>
      <c r="BX166" s="26">
        <v>0</v>
      </c>
      <c r="BY166" s="26">
        <f t="shared" si="792"/>
        <v>0</v>
      </c>
      <c r="BZ166" s="26">
        <v>0</v>
      </c>
      <c r="CA166" s="26">
        <f t="shared" si="793"/>
        <v>0</v>
      </c>
      <c r="CB166" s="26">
        <v>0</v>
      </c>
      <c r="CC166" s="26">
        <f t="shared" si="794"/>
        <v>0</v>
      </c>
      <c r="CD166" s="26"/>
      <c r="CE166" s="26">
        <f t="shared" si="795"/>
        <v>0</v>
      </c>
      <c r="CF166" s="26"/>
      <c r="CG166" s="26">
        <f t="shared" si="796"/>
        <v>0</v>
      </c>
      <c r="CH166" s="26">
        <v>0</v>
      </c>
      <c r="CI166" s="26">
        <f t="shared" si="797"/>
        <v>0</v>
      </c>
      <c r="CJ166" s="26">
        <v>0</v>
      </c>
      <c r="CK166" s="26">
        <f t="shared" si="798"/>
        <v>0</v>
      </c>
      <c r="CL166" s="26">
        <v>0</v>
      </c>
      <c r="CM166" s="26">
        <f t="shared" si="799"/>
        <v>0</v>
      </c>
      <c r="CN166" s="26">
        <v>0</v>
      </c>
      <c r="CO166" s="26">
        <f t="shared" si="800"/>
        <v>0</v>
      </c>
      <c r="CP166" s="26">
        <v>0</v>
      </c>
      <c r="CQ166" s="26">
        <f t="shared" si="801"/>
        <v>0</v>
      </c>
      <c r="CR166" s="26">
        <v>0</v>
      </c>
      <c r="CS166" s="26">
        <f t="shared" si="802"/>
        <v>0</v>
      </c>
      <c r="CT166" s="26">
        <v>0</v>
      </c>
      <c r="CU166" s="26">
        <f t="shared" si="803"/>
        <v>0</v>
      </c>
      <c r="CV166" s="26">
        <v>0</v>
      </c>
      <c r="CW166" s="26">
        <f t="shared" si="804"/>
        <v>0</v>
      </c>
      <c r="CX166" s="26">
        <v>0</v>
      </c>
      <c r="CY166" s="26">
        <f t="shared" si="805"/>
        <v>0</v>
      </c>
      <c r="CZ166" s="26">
        <v>0</v>
      </c>
      <c r="DA166" s="26">
        <f t="shared" si="806"/>
        <v>0</v>
      </c>
      <c r="DB166" s="26">
        <v>0</v>
      </c>
      <c r="DC166" s="26">
        <f t="shared" si="807"/>
        <v>0</v>
      </c>
      <c r="DD166" s="26">
        <v>0</v>
      </c>
      <c r="DE166" s="26">
        <f t="shared" si="808"/>
        <v>0</v>
      </c>
      <c r="DF166" s="26">
        <v>0</v>
      </c>
      <c r="DG166" s="26">
        <f t="shared" si="809"/>
        <v>0</v>
      </c>
      <c r="DH166" s="26">
        <v>0</v>
      </c>
      <c r="DI166" s="26">
        <f t="shared" si="810"/>
        <v>0</v>
      </c>
      <c r="DJ166" s="26">
        <v>0</v>
      </c>
      <c r="DK166" s="26">
        <f t="shared" si="811"/>
        <v>0</v>
      </c>
      <c r="DL166" s="26">
        <v>0</v>
      </c>
      <c r="DM166" s="26">
        <f t="shared" si="812"/>
        <v>0</v>
      </c>
      <c r="DN166" s="26">
        <v>0</v>
      </c>
      <c r="DO166" s="26">
        <f t="shared" si="813"/>
        <v>0</v>
      </c>
      <c r="DP166" s="26">
        <v>0</v>
      </c>
      <c r="DQ166" s="26">
        <f t="shared" si="814"/>
        <v>0</v>
      </c>
      <c r="DR166" s="26">
        <v>0</v>
      </c>
      <c r="DS166" s="26">
        <f t="shared" si="815"/>
        <v>0</v>
      </c>
      <c r="DT166" s="27">
        <f t="shared" si="816"/>
        <v>890</v>
      </c>
      <c r="DU166" s="28">
        <f t="shared" si="816"/>
        <v>82788286.507729575</v>
      </c>
    </row>
    <row r="167" spans="1:125" ht="60" x14ac:dyDescent="0.25">
      <c r="A167" s="31"/>
      <c r="B167" s="47">
        <v>138</v>
      </c>
      <c r="C167" s="21" t="s">
        <v>294</v>
      </c>
      <c r="D167" s="22">
        <f t="shared" si="817"/>
        <v>18150.400000000001</v>
      </c>
      <c r="E167" s="22">
        <f t="shared" si="817"/>
        <v>18790</v>
      </c>
      <c r="F167" s="29">
        <v>2.0499999999999998</v>
      </c>
      <c r="G167" s="23">
        <v>1</v>
      </c>
      <c r="H167" s="24"/>
      <c r="I167" s="22">
        <v>1.4</v>
      </c>
      <c r="J167" s="22">
        <v>1.68</v>
      </c>
      <c r="K167" s="22">
        <v>2.23</v>
      </c>
      <c r="L167" s="22">
        <v>2.39</v>
      </c>
      <c r="M167" s="25">
        <v>2.57</v>
      </c>
      <c r="N167" s="26"/>
      <c r="O167" s="26">
        <f t="shared" si="761"/>
        <v>0</v>
      </c>
      <c r="P167" s="26">
        <v>0</v>
      </c>
      <c r="Q167" s="26">
        <f t="shared" si="762"/>
        <v>0</v>
      </c>
      <c r="R167" s="26">
        <v>0</v>
      </c>
      <c r="S167" s="26">
        <f t="shared" si="763"/>
        <v>0</v>
      </c>
      <c r="T167" s="26"/>
      <c r="U167" s="26">
        <f t="shared" si="764"/>
        <v>0</v>
      </c>
      <c r="V167" s="26">
        <v>1222</v>
      </c>
      <c r="W167" s="26">
        <f t="shared" si="765"/>
        <v>67450847.931133315</v>
      </c>
      <c r="X167" s="26"/>
      <c r="Y167" s="26">
        <f t="shared" si="766"/>
        <v>0</v>
      </c>
      <c r="Z167" s="26">
        <v>0</v>
      </c>
      <c r="AA167" s="26">
        <f t="shared" si="767"/>
        <v>0</v>
      </c>
      <c r="AB167" s="26">
        <v>0</v>
      </c>
      <c r="AC167" s="26">
        <f t="shared" si="768"/>
        <v>0</v>
      </c>
      <c r="AD167" s="26">
        <v>0</v>
      </c>
      <c r="AE167" s="26">
        <f t="shared" si="769"/>
        <v>0</v>
      </c>
      <c r="AF167" s="26"/>
      <c r="AG167" s="26">
        <f t="shared" si="770"/>
        <v>0</v>
      </c>
      <c r="AH167" s="26"/>
      <c r="AI167" s="26">
        <f t="shared" si="771"/>
        <v>0</v>
      </c>
      <c r="AJ167" s="26"/>
      <c r="AK167" s="26">
        <f t="shared" si="772"/>
        <v>0</v>
      </c>
      <c r="AL167" s="26">
        <v>0</v>
      </c>
      <c r="AM167" s="26">
        <f t="shared" si="773"/>
        <v>0</v>
      </c>
      <c r="AN167" s="26"/>
      <c r="AO167" s="26">
        <f t="shared" si="774"/>
        <v>0</v>
      </c>
      <c r="AP167" s="26">
        <v>0</v>
      </c>
      <c r="AQ167" s="26">
        <f t="shared" si="775"/>
        <v>0</v>
      </c>
      <c r="AR167" s="26"/>
      <c r="AS167" s="26">
        <f t="shared" si="776"/>
        <v>0</v>
      </c>
      <c r="AT167" s="26">
        <v>496</v>
      </c>
      <c r="AU167" s="26">
        <f t="shared" si="777"/>
        <v>32109830.450432003</v>
      </c>
      <c r="AV167" s="26"/>
      <c r="AW167" s="26">
        <f t="shared" si="778"/>
        <v>0</v>
      </c>
      <c r="AX167" s="26"/>
      <c r="AY167" s="26">
        <f t="shared" si="779"/>
        <v>0</v>
      </c>
      <c r="AZ167" s="26">
        <v>0</v>
      </c>
      <c r="BA167" s="26">
        <f t="shared" si="780"/>
        <v>0</v>
      </c>
      <c r="BB167" s="26">
        <v>0</v>
      </c>
      <c r="BC167" s="26">
        <f t="shared" si="781"/>
        <v>0</v>
      </c>
      <c r="BD167" s="26">
        <v>0</v>
      </c>
      <c r="BE167" s="26">
        <f t="shared" si="782"/>
        <v>0</v>
      </c>
      <c r="BF167" s="26">
        <v>0</v>
      </c>
      <c r="BG167" s="26">
        <f t="shared" si="783"/>
        <v>0</v>
      </c>
      <c r="BH167" s="26">
        <v>0</v>
      </c>
      <c r="BI167" s="26">
        <f t="shared" si="784"/>
        <v>0</v>
      </c>
      <c r="BJ167" s="26"/>
      <c r="BK167" s="26">
        <f t="shared" si="785"/>
        <v>0</v>
      </c>
      <c r="BL167" s="26"/>
      <c r="BM167" s="26">
        <f t="shared" si="786"/>
        <v>0</v>
      </c>
      <c r="BN167" s="30"/>
      <c r="BO167" s="26">
        <f t="shared" si="787"/>
        <v>0</v>
      </c>
      <c r="BP167" s="26">
        <v>0</v>
      </c>
      <c r="BQ167" s="26">
        <f t="shared" si="788"/>
        <v>0</v>
      </c>
      <c r="BR167" s="26">
        <v>0</v>
      </c>
      <c r="BS167" s="26">
        <f t="shared" si="789"/>
        <v>0</v>
      </c>
      <c r="BT167" s="26">
        <v>0</v>
      </c>
      <c r="BU167" s="26">
        <f t="shared" si="790"/>
        <v>0</v>
      </c>
      <c r="BV167" s="26">
        <v>0</v>
      </c>
      <c r="BW167" s="26">
        <f t="shared" si="791"/>
        <v>0</v>
      </c>
      <c r="BX167" s="26">
        <v>0</v>
      </c>
      <c r="BY167" s="26">
        <f t="shared" si="792"/>
        <v>0</v>
      </c>
      <c r="BZ167" s="26">
        <v>0</v>
      </c>
      <c r="CA167" s="26">
        <f t="shared" si="793"/>
        <v>0</v>
      </c>
      <c r="CB167" s="26">
        <v>0</v>
      </c>
      <c r="CC167" s="26">
        <f t="shared" si="794"/>
        <v>0</v>
      </c>
      <c r="CD167" s="26"/>
      <c r="CE167" s="26">
        <f t="shared" si="795"/>
        <v>0</v>
      </c>
      <c r="CF167" s="26"/>
      <c r="CG167" s="26">
        <f t="shared" si="796"/>
        <v>0</v>
      </c>
      <c r="CH167" s="26">
        <v>0</v>
      </c>
      <c r="CI167" s="26">
        <f t="shared" si="797"/>
        <v>0</v>
      </c>
      <c r="CJ167" s="26">
        <v>0</v>
      </c>
      <c r="CK167" s="26">
        <f t="shared" si="798"/>
        <v>0</v>
      </c>
      <c r="CL167" s="26">
        <v>0</v>
      </c>
      <c r="CM167" s="26">
        <f t="shared" si="799"/>
        <v>0</v>
      </c>
      <c r="CN167" s="26">
        <v>0</v>
      </c>
      <c r="CO167" s="26">
        <f t="shared" si="800"/>
        <v>0</v>
      </c>
      <c r="CP167" s="26">
        <v>0</v>
      </c>
      <c r="CQ167" s="26">
        <f t="shared" si="801"/>
        <v>0</v>
      </c>
      <c r="CR167" s="26">
        <v>0</v>
      </c>
      <c r="CS167" s="26">
        <f t="shared" si="802"/>
        <v>0</v>
      </c>
      <c r="CT167" s="26">
        <v>0</v>
      </c>
      <c r="CU167" s="26">
        <f t="shared" si="803"/>
        <v>0</v>
      </c>
      <c r="CV167" s="26">
        <v>0</v>
      </c>
      <c r="CW167" s="26">
        <f t="shared" si="804"/>
        <v>0</v>
      </c>
      <c r="CX167" s="26">
        <v>0</v>
      </c>
      <c r="CY167" s="26">
        <f t="shared" si="805"/>
        <v>0</v>
      </c>
      <c r="CZ167" s="26">
        <v>0</v>
      </c>
      <c r="DA167" s="26">
        <f t="shared" si="806"/>
        <v>0</v>
      </c>
      <c r="DB167" s="26">
        <v>0</v>
      </c>
      <c r="DC167" s="26">
        <f t="shared" si="807"/>
        <v>0</v>
      </c>
      <c r="DD167" s="26">
        <v>0</v>
      </c>
      <c r="DE167" s="26">
        <f t="shared" si="808"/>
        <v>0</v>
      </c>
      <c r="DF167" s="26">
        <v>0</v>
      </c>
      <c r="DG167" s="26">
        <f t="shared" si="809"/>
        <v>0</v>
      </c>
      <c r="DH167" s="26">
        <v>0</v>
      </c>
      <c r="DI167" s="26">
        <f t="shared" si="810"/>
        <v>0</v>
      </c>
      <c r="DJ167" s="26">
        <v>0</v>
      </c>
      <c r="DK167" s="26">
        <f t="shared" si="811"/>
        <v>0</v>
      </c>
      <c r="DL167" s="26">
        <v>0</v>
      </c>
      <c r="DM167" s="26">
        <f t="shared" si="812"/>
        <v>0</v>
      </c>
      <c r="DN167" s="26">
        <v>0</v>
      </c>
      <c r="DO167" s="26">
        <f t="shared" si="813"/>
        <v>0</v>
      </c>
      <c r="DP167" s="26">
        <v>0</v>
      </c>
      <c r="DQ167" s="26">
        <f t="shared" si="814"/>
        <v>0</v>
      </c>
      <c r="DR167" s="26">
        <v>0</v>
      </c>
      <c r="DS167" s="26">
        <f t="shared" si="815"/>
        <v>0</v>
      </c>
      <c r="DT167" s="27">
        <f t="shared" si="816"/>
        <v>1718</v>
      </c>
      <c r="DU167" s="28">
        <f t="shared" si="816"/>
        <v>99560678.381565318</v>
      </c>
    </row>
    <row r="168" spans="1:125" ht="60" x14ac:dyDescent="0.25">
      <c r="A168" s="31"/>
      <c r="B168" s="47">
        <v>139</v>
      </c>
      <c r="C168" s="21" t="s">
        <v>295</v>
      </c>
      <c r="D168" s="22">
        <f t="shared" si="817"/>
        <v>18150.400000000001</v>
      </c>
      <c r="E168" s="22">
        <f t="shared" si="817"/>
        <v>18790</v>
      </c>
      <c r="F168" s="29">
        <v>2.8</v>
      </c>
      <c r="G168" s="23">
        <v>1</v>
      </c>
      <c r="H168" s="24"/>
      <c r="I168" s="22">
        <v>1.4</v>
      </c>
      <c r="J168" s="22">
        <v>1.68</v>
      </c>
      <c r="K168" s="22">
        <v>2.23</v>
      </c>
      <c r="L168" s="22">
        <v>2.39</v>
      </c>
      <c r="M168" s="25">
        <v>2.57</v>
      </c>
      <c r="N168" s="26"/>
      <c r="O168" s="26">
        <f t="shared" si="761"/>
        <v>0</v>
      </c>
      <c r="P168" s="26"/>
      <c r="Q168" s="26">
        <f t="shared" si="762"/>
        <v>0</v>
      </c>
      <c r="R168" s="26"/>
      <c r="S168" s="26">
        <f t="shared" si="763"/>
        <v>0</v>
      </c>
      <c r="T168" s="26"/>
      <c r="U168" s="26">
        <f t="shared" si="764"/>
        <v>0</v>
      </c>
      <c r="V168" s="26">
        <v>1081</v>
      </c>
      <c r="W168" s="26">
        <f t="shared" si="765"/>
        <v>81497835.023733318</v>
      </c>
      <c r="X168" s="26"/>
      <c r="Y168" s="26">
        <f t="shared" si="766"/>
        <v>0</v>
      </c>
      <c r="Z168" s="26"/>
      <c r="AA168" s="26">
        <f t="shared" si="767"/>
        <v>0</v>
      </c>
      <c r="AB168" s="26"/>
      <c r="AC168" s="26">
        <f t="shared" si="768"/>
        <v>0</v>
      </c>
      <c r="AD168" s="26"/>
      <c r="AE168" s="26">
        <f t="shared" si="769"/>
        <v>0</v>
      </c>
      <c r="AF168" s="26"/>
      <c r="AG168" s="26">
        <f t="shared" si="770"/>
        <v>0</v>
      </c>
      <c r="AH168" s="26"/>
      <c r="AI168" s="26">
        <f t="shared" si="771"/>
        <v>0</v>
      </c>
      <c r="AJ168" s="26"/>
      <c r="AK168" s="26">
        <f t="shared" si="772"/>
        <v>0</v>
      </c>
      <c r="AL168" s="26"/>
      <c r="AM168" s="26">
        <f t="shared" si="773"/>
        <v>0</v>
      </c>
      <c r="AN168" s="26"/>
      <c r="AO168" s="26">
        <f t="shared" si="774"/>
        <v>0</v>
      </c>
      <c r="AP168" s="26"/>
      <c r="AQ168" s="26">
        <f t="shared" si="775"/>
        <v>0</v>
      </c>
      <c r="AR168" s="26"/>
      <c r="AS168" s="26">
        <f t="shared" si="776"/>
        <v>0</v>
      </c>
      <c r="AT168" s="26">
        <v>730</v>
      </c>
      <c r="AU168" s="26">
        <f t="shared" si="777"/>
        <v>64548085.602560006</v>
      </c>
      <c r="AV168" s="26"/>
      <c r="AW168" s="26">
        <f t="shared" si="778"/>
        <v>0</v>
      </c>
      <c r="AX168" s="26"/>
      <c r="AY168" s="26">
        <f t="shared" si="779"/>
        <v>0</v>
      </c>
      <c r="AZ168" s="26"/>
      <c r="BA168" s="26">
        <f t="shared" si="780"/>
        <v>0</v>
      </c>
      <c r="BB168" s="26"/>
      <c r="BC168" s="26">
        <f t="shared" si="781"/>
        <v>0</v>
      </c>
      <c r="BD168" s="26"/>
      <c r="BE168" s="26">
        <f t="shared" si="782"/>
        <v>0</v>
      </c>
      <c r="BF168" s="26"/>
      <c r="BG168" s="26">
        <f t="shared" si="783"/>
        <v>0</v>
      </c>
      <c r="BH168" s="26"/>
      <c r="BI168" s="26">
        <f t="shared" si="784"/>
        <v>0</v>
      </c>
      <c r="BJ168" s="26"/>
      <c r="BK168" s="26">
        <f t="shared" si="785"/>
        <v>0</v>
      </c>
      <c r="BL168" s="26"/>
      <c r="BM168" s="26">
        <f t="shared" si="786"/>
        <v>0</v>
      </c>
      <c r="BN168" s="30"/>
      <c r="BO168" s="26">
        <f t="shared" si="787"/>
        <v>0</v>
      </c>
      <c r="BP168" s="26"/>
      <c r="BQ168" s="26">
        <f t="shared" si="788"/>
        <v>0</v>
      </c>
      <c r="BR168" s="26"/>
      <c r="BS168" s="26">
        <f t="shared" si="789"/>
        <v>0</v>
      </c>
      <c r="BT168" s="26"/>
      <c r="BU168" s="26">
        <f t="shared" si="790"/>
        <v>0</v>
      </c>
      <c r="BV168" s="26"/>
      <c r="BW168" s="26">
        <f t="shared" si="791"/>
        <v>0</v>
      </c>
      <c r="BX168" s="26"/>
      <c r="BY168" s="26">
        <f t="shared" si="792"/>
        <v>0</v>
      </c>
      <c r="BZ168" s="26"/>
      <c r="CA168" s="26">
        <f t="shared" si="793"/>
        <v>0</v>
      </c>
      <c r="CB168" s="26"/>
      <c r="CC168" s="26">
        <f t="shared" si="794"/>
        <v>0</v>
      </c>
      <c r="CD168" s="26"/>
      <c r="CE168" s="26">
        <f t="shared" si="795"/>
        <v>0</v>
      </c>
      <c r="CF168" s="26"/>
      <c r="CG168" s="26">
        <f t="shared" si="796"/>
        <v>0</v>
      </c>
      <c r="CH168" s="26"/>
      <c r="CI168" s="26">
        <f t="shared" si="797"/>
        <v>0</v>
      </c>
      <c r="CJ168" s="26"/>
      <c r="CK168" s="26">
        <f t="shared" si="798"/>
        <v>0</v>
      </c>
      <c r="CL168" s="26"/>
      <c r="CM168" s="26">
        <f t="shared" si="799"/>
        <v>0</v>
      </c>
      <c r="CN168" s="26"/>
      <c r="CO168" s="26">
        <f t="shared" si="800"/>
        <v>0</v>
      </c>
      <c r="CP168" s="26"/>
      <c r="CQ168" s="26">
        <f t="shared" si="801"/>
        <v>0</v>
      </c>
      <c r="CR168" s="26"/>
      <c r="CS168" s="26">
        <f t="shared" si="802"/>
        <v>0</v>
      </c>
      <c r="CT168" s="26"/>
      <c r="CU168" s="26">
        <f t="shared" si="803"/>
        <v>0</v>
      </c>
      <c r="CV168" s="26"/>
      <c r="CW168" s="26">
        <f t="shared" si="804"/>
        <v>0</v>
      </c>
      <c r="CX168" s="26">
        <v>0</v>
      </c>
      <c r="CY168" s="26">
        <f t="shared" si="805"/>
        <v>0</v>
      </c>
      <c r="CZ168" s="26"/>
      <c r="DA168" s="26">
        <f t="shared" si="806"/>
        <v>0</v>
      </c>
      <c r="DB168" s="26"/>
      <c r="DC168" s="26">
        <f t="shared" si="807"/>
        <v>0</v>
      </c>
      <c r="DD168" s="26"/>
      <c r="DE168" s="26">
        <f t="shared" si="808"/>
        <v>0</v>
      </c>
      <c r="DF168" s="26"/>
      <c r="DG168" s="26">
        <f t="shared" si="809"/>
        <v>0</v>
      </c>
      <c r="DH168" s="26"/>
      <c r="DI168" s="26">
        <f t="shared" si="810"/>
        <v>0</v>
      </c>
      <c r="DJ168" s="26"/>
      <c r="DK168" s="26">
        <f t="shared" si="811"/>
        <v>0</v>
      </c>
      <c r="DL168" s="26"/>
      <c r="DM168" s="26">
        <f t="shared" si="812"/>
        <v>0</v>
      </c>
      <c r="DN168" s="26"/>
      <c r="DO168" s="26">
        <f t="shared" si="813"/>
        <v>0</v>
      </c>
      <c r="DP168" s="26"/>
      <c r="DQ168" s="26">
        <f t="shared" si="814"/>
        <v>0</v>
      </c>
      <c r="DR168" s="26"/>
      <c r="DS168" s="26">
        <f t="shared" si="815"/>
        <v>0</v>
      </c>
      <c r="DT168" s="27">
        <f t="shared" si="816"/>
        <v>1811</v>
      </c>
      <c r="DU168" s="28">
        <f t="shared" si="816"/>
        <v>146045920.62629333</v>
      </c>
    </row>
    <row r="169" spans="1:125" ht="60" x14ac:dyDescent="0.25">
      <c r="A169" s="31"/>
      <c r="B169" s="47">
        <v>140</v>
      </c>
      <c r="C169" s="21" t="s">
        <v>296</v>
      </c>
      <c r="D169" s="22">
        <f t="shared" si="817"/>
        <v>18150.400000000001</v>
      </c>
      <c r="E169" s="22">
        <f t="shared" si="817"/>
        <v>18790</v>
      </c>
      <c r="F169" s="29">
        <v>7.92</v>
      </c>
      <c r="G169" s="23">
        <v>1</v>
      </c>
      <c r="H169" s="24"/>
      <c r="I169" s="22">
        <v>1.4</v>
      </c>
      <c r="J169" s="22">
        <v>1.68</v>
      </c>
      <c r="K169" s="22">
        <v>2.23</v>
      </c>
      <c r="L169" s="22">
        <v>2.39</v>
      </c>
      <c r="M169" s="25">
        <v>2.57</v>
      </c>
      <c r="N169" s="26"/>
      <c r="O169" s="26">
        <f>(N169/12*1*$D169*$F169*$G169*$I169*O$9)+(N169/12*11*$E169*$F169*$G169*$I169)</f>
        <v>0</v>
      </c>
      <c r="P169" s="26"/>
      <c r="Q169" s="26">
        <f>(P169/12*1*$D169*$F169*$G169*$I169*$Q$9)+(P169/12*11*$E169*$F169*$G169*$I169)</f>
        <v>0</v>
      </c>
      <c r="R169" s="26"/>
      <c r="S169" s="26">
        <f>(R169/12*1*$D169*$F169*$G169*$I169*S$9)+(R169/12*11*$E169*$F169*$G169*$I169)</f>
        <v>0</v>
      </c>
      <c r="T169" s="26"/>
      <c r="U169" s="26">
        <f>(T169/12*1*$D169*$F169*$G169*$I169*U$9)+(T169/12*11*$E169*$F169*$G169*$I169)</f>
        <v>0</v>
      </c>
      <c r="V169" s="26">
        <v>119</v>
      </c>
      <c r="W169" s="26">
        <f>(V169/12*1*$D169*$F169*$G169*$I169*W$9)+(V169/12*11*$E169*$F169*$G169*$I169)</f>
        <v>24922125.560639996</v>
      </c>
      <c r="X169" s="26"/>
      <c r="Y169" s="26">
        <f>(X169/12*1*$D169*$F169*$G169*$I169*Y$9)+(X169/12*11*$E169*$F169*$G169*$I169)</f>
        <v>0</v>
      </c>
      <c r="Z169" s="26"/>
      <c r="AA169" s="26">
        <f>(Z169/12*1*$D169*$F169*$G169*$I169*AA$9)+(Z169/12*11*$E169*$F169*$G169*$I169)</f>
        <v>0</v>
      </c>
      <c r="AB169" s="26"/>
      <c r="AC169" s="26">
        <f>(AB169/12*1*$D169*$F169*$G169*$I169*AC$9)+(AB169/12*11*$E169*$F169*$G169*$I169)</f>
        <v>0</v>
      </c>
      <c r="AD169" s="26"/>
      <c r="AE169" s="26">
        <f>(AD169/12*1*$D169*$F169*$G169*$I169*AE$9)+(AD169/12*11*$E169*$F169*$G169*$I169)</f>
        <v>0</v>
      </c>
      <c r="AF169" s="26"/>
      <c r="AG169" s="26">
        <f>(AF169/12*1*$D169*$F169*$G169*$I169*AG$9)+(AF169/12*11*$E169*$F169*$G169*$I169)</f>
        <v>0</v>
      </c>
      <c r="AH169" s="26"/>
      <c r="AI169" s="26">
        <f>(AH169/12*1*$D169*$F169*$G169*$I169*AI$9)+(AH169/12*11*$E169*$F169*$G169*$I169)</f>
        <v>0</v>
      </c>
      <c r="AJ169" s="26"/>
      <c r="AK169" s="26">
        <f>(AJ169/12*1*$D169*$F169*$G169*$I169*AK$9)+(AJ169/12*11*$E169*$F169*$G169*$I169)</f>
        <v>0</v>
      </c>
      <c r="AL169" s="26"/>
      <c r="AM169" s="26">
        <f>(AL169/12*1*$D169*$F169*$G169*$I169*AM$9)+(AL169/12*11*$E169*$F169*$G169*$I169)</f>
        <v>0</v>
      </c>
      <c r="AN169" s="26"/>
      <c r="AO169" s="26">
        <f>(AN169/12*1*$D169*$F169*$G169*$J169*AO$9)+(AN169/12*11*$E169*$F169*$G169*$J169)</f>
        <v>0</v>
      </c>
      <c r="AP169" s="26"/>
      <c r="AQ169" s="26">
        <f>(AP169/12*1*$D169*$F169*$G169*$J169*AQ$9)+(AP169/12*11*$E169*$F169*$G169*$J169)</f>
        <v>0</v>
      </c>
      <c r="AR169" s="26"/>
      <c r="AS169" s="26">
        <f>(AR169/12*1*$D169*$F169*$G169*$J169*AS$9)+(AR169/12*11*$E169*$F169*$G169*$J169)</f>
        <v>0</v>
      </c>
      <c r="AT169" s="26">
        <v>53</v>
      </c>
      <c r="AU169" s="26">
        <f>(AT169/12*1*$D169*$F169*$G169*$J169*AU$9)+(AT169/12*11*$E169*$F169*$G169*$J169)</f>
        <v>13255726.2292224</v>
      </c>
      <c r="AV169" s="26"/>
      <c r="AW169" s="26">
        <f>(AV169/12*1*$D169*$F169*$G169*$I169*AW$9)+(AV169/12*11*$E169*$F169*$G169*$I169)</f>
        <v>0</v>
      </c>
      <c r="AX169" s="26"/>
      <c r="AY169" s="26">
        <f>(AX169/12*1*$D169*$F169*$G169*$I169*AY$9)+(AX169/12*11*$E169*$F169*$G169*$I169)</f>
        <v>0</v>
      </c>
      <c r="AZ169" s="26"/>
      <c r="BA169" s="26">
        <f>(AZ169/12*1*$D169*$F169*$G169*$J169*BA$9)+(AZ169/12*11*$E169*$F169*$G169*$J169)</f>
        <v>0</v>
      </c>
      <c r="BB169" s="26"/>
      <c r="BC169" s="26">
        <f>(BB169/12*1*$D169*$F169*$G169*$I169*BC$9)+(BB169/12*11*$E169*$F169*$G169*$I169)</f>
        <v>0</v>
      </c>
      <c r="BD169" s="26"/>
      <c r="BE169" s="26">
        <f>(BD169/12*1*$D169*$F169*$G169*$I169*BE$9)+(BD169/12*11*$E169*$F169*$G169*$I169)</f>
        <v>0</v>
      </c>
      <c r="BF169" s="26"/>
      <c r="BG169" s="26">
        <f>(BF169/12*1*$D169*$F169*$G169*$I169*BG$9)+(BF169/12*11*$E169*$F169*$G169*$I169)</f>
        <v>0</v>
      </c>
      <c r="BH169" s="26"/>
      <c r="BI169" s="26">
        <f>(BH169/12*1*$D169*$F169*$G169*$J169*BI$9)+(BH169/12*11*$E169*$F169*$G169*$J169)</f>
        <v>0</v>
      </c>
      <c r="BJ169" s="26"/>
      <c r="BK169" s="26">
        <f>(BJ169/12*1*$D169*$F169*$G169*$I169*BK$9)+(BJ169/12*11*$E169*$F169*$G169*$I169)</f>
        <v>0</v>
      </c>
      <c r="BL169" s="26"/>
      <c r="BM169" s="26">
        <f>(BL169/12*1*$D169*$F169*$G169*$I169*BM$9)+(BL169/12*11*$E169*$F169*$G169*$I169)</f>
        <v>0</v>
      </c>
      <c r="BN169" s="30"/>
      <c r="BO169" s="26">
        <f>(BN169/12*1*$D169*$F169*$G169*$J169*BO$9)+(BN169/12*11*$E169*$F169*$G169*$J169)</f>
        <v>0</v>
      </c>
      <c r="BP169" s="26"/>
      <c r="BQ169" s="26">
        <f>(BP169/12*1*$D169*$F169*$G169*$J169*BQ$9)+(BP169/12*11*$E169*$F169*$G169*$J169)</f>
        <v>0</v>
      </c>
      <c r="BR169" s="26"/>
      <c r="BS169" s="26">
        <f>(BR169/12*1*$D169*$F169*$G169*$J169*BS$9)+(BR169/12*11*$E169*$F169*$G169*$J169)</f>
        <v>0</v>
      </c>
      <c r="BT169" s="26"/>
      <c r="BU169" s="26">
        <f>(BT169/12*1*$D169*$F169*$G169*$I169*BU$9)+(BT169/12*11*$E169*$F169*$G169*$I169)</f>
        <v>0</v>
      </c>
      <c r="BV169" s="26"/>
      <c r="BW169" s="26">
        <f>(BV169/12*1*$D169*$F169*$G169*$I169*BW$9)+(BV169/12*11*$E169*$F169*$G169*$I169)</f>
        <v>0</v>
      </c>
      <c r="BX169" s="26"/>
      <c r="BY169" s="26">
        <f>(BX169/12*1*$D169*$F169*$G169*$I169*BY$9)+(BX169/12*11*$E169*$F169*$G169*$I169)</f>
        <v>0</v>
      </c>
      <c r="BZ169" s="26"/>
      <c r="CA169" s="26">
        <f>(BZ169/12*1*$D169*$F169*$G169*$I169*CA$9)+(BZ169/12*11*$E169*$F169*$G169*$I169)</f>
        <v>0</v>
      </c>
      <c r="CB169" s="26"/>
      <c r="CC169" s="26">
        <f>(CB169/12*1*$D169*$F169*$G169*$J169*CC$9)+(CB169/12*11*$E169*$F169*$G169*$J169)</f>
        <v>0</v>
      </c>
      <c r="CD169" s="26"/>
      <c r="CE169" s="26">
        <f>(CD169/12*1*$D169*$F169*$G169*$I169*CE$9)+(CD169/12*11*$E169*$F169*$G169*$I169)</f>
        <v>0</v>
      </c>
      <c r="CF169" s="26"/>
      <c r="CG169" s="26">
        <f>(CF169/12*1*$D169*$F169*$G169*$J169*CG$9)+(CF169/12*11*$E169*$F169*$G169*$J169)</f>
        <v>0</v>
      </c>
      <c r="CH169" s="26"/>
      <c r="CI169" s="26">
        <f>(CH169/12*1*$D169*$F169*$G169*$I169*CI$9)+(CH169/12*11*$E169*$F169*$G169*$I169)</f>
        <v>0</v>
      </c>
      <c r="CJ169" s="26"/>
      <c r="CK169" s="26">
        <f>(CJ169/12*1*$D169*$F169*$G169*$I169*CK$9)+(CJ169/12*11*$E169*$F169*$G169*$I169)</f>
        <v>0</v>
      </c>
      <c r="CL169" s="26"/>
      <c r="CM169" s="26">
        <f>(CL169/12*1*$D169*$F169*$G169*$J169*CM$9)+(CL169/12*11*$E169*$F169*$G169*$J169)</f>
        <v>0</v>
      </c>
      <c r="CN169" s="26"/>
      <c r="CO169" s="26">
        <f>(CN169/12*1*$D169*$F169*$G169*$J169*CO$9)+(CN169/12*11*$E169*$F169*$G169*$J169)</f>
        <v>0</v>
      </c>
      <c r="CP169" s="26"/>
      <c r="CQ169" s="26">
        <f>(CP169/12*1*$D169*$F169*$G169*$I169*CQ$9)+(CP169/12*11*$E169*$F169*$G169*$I169)</f>
        <v>0</v>
      </c>
      <c r="CR169" s="26"/>
      <c r="CS169" s="26">
        <f>(CR169/12*1*$D169*$F169*$G169*$J169*CS$9)+(CR169/12*11*$E169*$F169*$G169*$J169)</f>
        <v>0</v>
      </c>
      <c r="CT169" s="26"/>
      <c r="CU169" s="26">
        <f>(CT169/12*1*$D169*$F169*$G169*$J169*CU$9)+(CT169/12*11*$E169*$F169*$G169*$J169)</f>
        <v>0</v>
      </c>
      <c r="CV169" s="26"/>
      <c r="CW169" s="26">
        <f>(CV169/12*1*$D169*$F169*$G169*$J169*CW$9)+(CV169/12*11*$D169*$F169*$G169*$J169*CW$10)</f>
        <v>0</v>
      </c>
      <c r="CX169" s="26"/>
      <c r="CY169" s="26">
        <f>(CX169/12*1*$D169*$F169*$G169*$J169*CY$9)+(CX169/12*11*$E169*$F169*$G169*$J169)</f>
        <v>0</v>
      </c>
      <c r="CZ169" s="26"/>
      <c r="DA169" s="26">
        <f>(CZ169/12*1*$D169*$F169*$G169*$I169*DA$9)+(CZ169/12*11*$E169*$F169*$G169*$I169)</f>
        <v>0</v>
      </c>
      <c r="DB169" s="26"/>
      <c r="DC169" s="26">
        <f>(DB169/12*1*$D169*$F169*$G169*$J169*DC$9)+(DB169/12*11*$E169*$F169*$G169*$J169)</f>
        <v>0</v>
      </c>
      <c r="DD169" s="26"/>
      <c r="DE169" s="26">
        <f>(DD169/12*1*$D169*$F169*$G169*$J169*DE$9)+(DD169/12*11*$E169*$F169*$G169*$J169)</f>
        <v>0</v>
      </c>
      <c r="DF169" s="26"/>
      <c r="DG169" s="26">
        <f>(DF169/12*1*$D169*$F169*$G169*$I169*DG$9)+(DF169/12*11*$E169*$F169*$G169*$I169)</f>
        <v>0</v>
      </c>
      <c r="DH169" s="26"/>
      <c r="DI169" s="26">
        <f>(DH169/12*1*$D169*$F169*$G169*$I169*DI$9)+(DH169/12*11*$E169*$F169*$G169*$I169)</f>
        <v>0</v>
      </c>
      <c r="DJ169" s="26"/>
      <c r="DK169" s="26">
        <f>(DJ169/12*1*$D169*$F169*$G169*$J169*DK$9)+(DJ169/12*11*$E169*$F169*$G169*$J169)</f>
        <v>0</v>
      </c>
      <c r="DL169" s="26"/>
      <c r="DM169" s="26">
        <f>(DL169/12*1*$D169*$F169*$G169*$J169*DM$9)+(DL169/12*11*$E169*$F169*$G169*$J169)</f>
        <v>0</v>
      </c>
      <c r="DN169" s="26"/>
      <c r="DO169" s="26">
        <f>(DN169/12*1*$D169*$F169*$G169*$J169*DO$9)+(DN169/12*11*$E169*$F169*$G169*$J169)</f>
        <v>0</v>
      </c>
      <c r="DP169" s="26"/>
      <c r="DQ169" s="26">
        <f>(DP169/12*1*$D169*$F169*$G169*$K169*DQ$9)+(DP169/12*11*$E169*$F169*$G169*$K169)</f>
        <v>0</v>
      </c>
      <c r="DR169" s="26"/>
      <c r="DS169" s="26">
        <f>(DR169/12*1*$D169*$F169*$G169*$L169*DS$9)+(DR169/12*11*$E169*$F169*$G169*$M169)</f>
        <v>0</v>
      </c>
      <c r="DT169" s="27">
        <f t="shared" si="816"/>
        <v>172</v>
      </c>
      <c r="DU169" s="28">
        <f t="shared" si="816"/>
        <v>38177851.789862394</v>
      </c>
    </row>
    <row r="170" spans="1:125" x14ac:dyDescent="0.25">
      <c r="A170" s="31"/>
      <c r="B170" s="47">
        <v>141</v>
      </c>
      <c r="C170" s="21" t="s">
        <v>297</v>
      </c>
      <c r="D170" s="22">
        <f t="shared" si="817"/>
        <v>18150.400000000001</v>
      </c>
      <c r="E170" s="22">
        <f t="shared" si="817"/>
        <v>18790</v>
      </c>
      <c r="F170" s="29">
        <v>2</v>
      </c>
      <c r="G170" s="23">
        <v>1</v>
      </c>
      <c r="H170" s="24"/>
      <c r="I170" s="22">
        <v>1.4</v>
      </c>
      <c r="J170" s="22">
        <v>1.68</v>
      </c>
      <c r="K170" s="22">
        <v>2.23</v>
      </c>
      <c r="L170" s="22">
        <v>2.39</v>
      </c>
      <c r="M170" s="25">
        <v>2.57</v>
      </c>
      <c r="N170" s="26"/>
      <c r="O170" s="26">
        <f>(N170/12*1*$D170*$F170*$G170*$I170*O$9)+(N170/12*11*$E170*$F170*$G170*$I170*O$10)</f>
        <v>0</v>
      </c>
      <c r="P170" s="26">
        <v>0</v>
      </c>
      <c r="Q170" s="26">
        <f t="shared" ref="Q170:Q172" si="818">(P170/12*1*$D170*$F170*$G170*$I170*$Q$9)+(P170/12*11*$E170*$F170*$G170*$I170*$Q$10)</f>
        <v>0</v>
      </c>
      <c r="R170" s="26">
        <v>0</v>
      </c>
      <c r="S170" s="26">
        <f>(R170/12*1*$D170*$F170*$G170*$I170*S$9)+(R170/12*11*$E170*$F170*$G170*$I170*S$10)</f>
        <v>0</v>
      </c>
      <c r="T170" s="26"/>
      <c r="U170" s="26">
        <f>(T170/12*1*$D170*$F170*$G170*$I170*U$9)+(T170/12*11*$E170*$F170*$G170*$I170*U$10)</f>
        <v>0</v>
      </c>
      <c r="V170" s="26">
        <v>20</v>
      </c>
      <c r="W170" s="26">
        <f t="shared" ref="W170:W172" si="819">(V170/12*1*$D170*$F170*$G170*$I170*W$9)+(V170/12*11*$E170*$F170*$G170*$I170*W$10)</f>
        <v>1077016.4533333334</v>
      </c>
      <c r="X170" s="26">
        <v>0</v>
      </c>
      <c r="Y170" s="26">
        <f t="shared" ref="Y170:Y172" si="820">(X170/12*1*$D170*$F170*$G170*$I170*Y$9)+(X170/12*11*$E170*$F170*$G170*$I170*Y$10)</f>
        <v>0</v>
      </c>
      <c r="Z170" s="26">
        <v>0</v>
      </c>
      <c r="AA170" s="26">
        <f t="shared" ref="AA170:AA172" si="821">(Z170/12*1*$D170*$F170*$G170*$I170*AA$9)+(Z170/12*11*$E170*$F170*$G170*$I170*AA$10)</f>
        <v>0</v>
      </c>
      <c r="AB170" s="26">
        <v>0</v>
      </c>
      <c r="AC170" s="26">
        <f t="shared" ref="AC170:AC172" si="822">(AB170/12*1*$D170*$F170*$G170*$I170*AC$9)+(AB170/12*11*$E170*$F170*$G170*$I170*AC$10)</f>
        <v>0</v>
      </c>
      <c r="AD170" s="26">
        <v>0</v>
      </c>
      <c r="AE170" s="26">
        <f t="shared" ref="AE170:AE172" si="823">(AD170/12*1*$D170*$F170*$G170*$I170*AE$9)+(AD170/12*11*$E170*$F170*$G170*$I170*AE$10)</f>
        <v>0</v>
      </c>
      <c r="AF170" s="26"/>
      <c r="AG170" s="26">
        <f>(AF170/12*1*$D170*$F170*$G170*$I170*AG$9)+(AF170/12*11*$E170*$F170*$G170*$I170*AG$10)</f>
        <v>0</v>
      </c>
      <c r="AH170" s="26">
        <v>0</v>
      </c>
      <c r="AI170" s="26">
        <f>(AH170/12*1*$D170*$F170*$G170*$I170*AI$9)+(AH170/12*11*$E170*$F170*$G170*$I170*AI$10)</f>
        <v>0</v>
      </c>
      <c r="AJ170" s="26"/>
      <c r="AK170" s="26">
        <f t="shared" ref="AK170:AK172" si="824">(AJ170/12*1*$D170*$F170*$G170*$I170*AK$9)+(AJ170/12*11*$E170*$F170*$G170*$I170*AK$10)</f>
        <v>0</v>
      </c>
      <c r="AL170" s="26">
        <v>0</v>
      </c>
      <c r="AM170" s="26">
        <f t="shared" ref="AM170:AM172" si="825">(AL170/12*1*$D170*$F170*$G170*$I170*AM$9)+(AL170/12*11*$E170*$F170*$G170*$I170*AM$10)</f>
        <v>0</v>
      </c>
      <c r="AN170" s="26">
        <v>0</v>
      </c>
      <c r="AO170" s="26">
        <f>(AN170/12*1*$D170*$F170*$G170*$J170*AO$9)+(AN170/12*11*$E170*$F170*$G170*$J170*AO$10)</f>
        <v>0</v>
      </c>
      <c r="AP170" s="26">
        <v>0</v>
      </c>
      <c r="AQ170" s="26">
        <f>(AP170/12*1*$D170*$F170*$G170*$J170*AQ$9)+(AP170/12*11*$E170*$F170*$G170*$J170*AQ$10)</f>
        <v>0</v>
      </c>
      <c r="AR170" s="26"/>
      <c r="AS170" s="26">
        <f>(AR170/12*1*$D170*$F170*$G170*$J170*AS$9)+(AR170/12*11*$E170*$F170*$G170*$J170*AS$10)</f>
        <v>0</v>
      </c>
      <c r="AT170" s="26"/>
      <c r="AU170" s="26">
        <f>(AT170/12*1*$D170*$F170*$G170*$J170*AU$9)+(AT170/12*11*$E170*$F170*$G170*$J170*AU$10)</f>
        <v>0</v>
      </c>
      <c r="AV170" s="26"/>
      <c r="AW170" s="26">
        <f>(AV170/12*1*$D170*$F170*$G170*$I170*AW$9)+(AV170/12*11*$E170*$F170*$G170*$I170*AW$10)</f>
        <v>0</v>
      </c>
      <c r="AX170" s="26"/>
      <c r="AY170" s="26">
        <f>(AX170/12*1*$D170*$F170*$G170*$I170*AY$9)+(AX170/12*11*$E170*$F170*$G170*$I170*AY$10)</f>
        <v>0</v>
      </c>
      <c r="AZ170" s="26">
        <v>0</v>
      </c>
      <c r="BA170" s="26">
        <f>(AZ170/12*1*$D170*$F170*$G170*$J170*BA$9)+(AZ170/12*11*$E170*$F170*$G170*$J170*BA$10)</f>
        <v>0</v>
      </c>
      <c r="BB170" s="26">
        <v>0</v>
      </c>
      <c r="BC170" s="26">
        <f>(BB170/12*1*$D170*$F170*$G170*$I170*BC$9)+(BB170/12*11*$E170*$F170*$G170*$I170*BC$10)</f>
        <v>0</v>
      </c>
      <c r="BD170" s="26">
        <v>0</v>
      </c>
      <c r="BE170" s="26">
        <f>(BD170/12*1*$D170*$F170*$G170*$I170*BE$9)+(BD170/12*11*$E170*$F170*$G170*$I170*BE$10)</f>
        <v>0</v>
      </c>
      <c r="BF170" s="26">
        <v>0</v>
      </c>
      <c r="BG170" s="26">
        <f>(BF170/12*1*$D170*$F170*$G170*$I170*BG$9)+(BF170/12*11*$E170*$F170*$G170*$I170*BG$10)</f>
        <v>0</v>
      </c>
      <c r="BH170" s="26">
        <v>0</v>
      </c>
      <c r="BI170" s="26">
        <f>(BH170/12*1*$D170*$F170*$G170*$J170*BI$9)+(BH170/12*11*$E170*$F170*$G170*$J170*BI$10)</f>
        <v>0</v>
      </c>
      <c r="BJ170" s="26">
        <v>0</v>
      </c>
      <c r="BK170" s="26">
        <f>(BJ170/12*1*$D170*$F170*$G170*$I170*BK$9)+(BJ170/12*11*$E170*$F170*$G170*$I170*BK$10)</f>
        <v>0</v>
      </c>
      <c r="BL170" s="26">
        <v>0</v>
      </c>
      <c r="BM170" s="26">
        <f t="shared" ref="BM170:BM172" si="826">(BL170/12*1*$D170*$F170*$G170*$I170*BM$9)+(BL170/12*11*$E170*$F170*$G170*$I170*BM$10)</f>
        <v>0</v>
      </c>
      <c r="BN170" s="30">
        <v>0</v>
      </c>
      <c r="BO170" s="26">
        <f>(BN170/12*1*$D170*$F170*$G170*$J170*BO$9)+(BN170/12*11*$E170*$F170*$G170*$J170*BO$10)</f>
        <v>0</v>
      </c>
      <c r="BP170" s="26">
        <v>0</v>
      </c>
      <c r="BQ170" s="26">
        <f t="shared" ref="BQ170:BQ172" si="827">(BP170/12*1*$D170*$F170*$G170*$J170*BQ$9)+(BP170/12*11*$E170*$F170*$G170*$J170*BQ$10)</f>
        <v>0</v>
      </c>
      <c r="BR170" s="26">
        <v>0</v>
      </c>
      <c r="BS170" s="26">
        <f t="shared" ref="BS170:BS172" si="828">(BR170/12*1*$D170*$F170*$G170*$J170*BS$9)+(BR170/12*11*$E170*$F170*$G170*$J170*BS$10)</f>
        <v>0</v>
      </c>
      <c r="BT170" s="26">
        <v>0</v>
      </c>
      <c r="BU170" s="26">
        <f>(BT170/12*1*$D170*$F170*$G170*$I170*BU$9)+(BT170/12*11*$E170*$F170*$G170*$I170*BU$10)</f>
        <v>0</v>
      </c>
      <c r="BV170" s="26">
        <v>0</v>
      </c>
      <c r="BW170" s="26">
        <f t="shared" si="791"/>
        <v>0</v>
      </c>
      <c r="BX170" s="26">
        <v>0</v>
      </c>
      <c r="BY170" s="26">
        <f>(BX170/12*1*$D170*$F170*$G170*$I170*BY$9)+(BX170/12*11*$E170*$F170*$G170*$I170*BY$10)</f>
        <v>0</v>
      </c>
      <c r="BZ170" s="26">
        <v>0</v>
      </c>
      <c r="CA170" s="26">
        <f>(BZ170/12*1*$D170*$F170*$G170*$I170*CA$9)+(BZ170/12*11*$E170*$F170*$G170*$I170*CA$10)</f>
        <v>0</v>
      </c>
      <c r="CB170" s="26">
        <v>0</v>
      </c>
      <c r="CC170" s="26">
        <f>(CB170/12*1*$D170*$F170*$G170*$J170*CC$9)+(CB170/12*11*$E170*$F170*$G170*$J170*CC$10)</f>
        <v>0</v>
      </c>
      <c r="CD170" s="26"/>
      <c r="CE170" s="26">
        <f>(CD170/12*1*$D170*$F170*$G170*$I170*CE$9)+(CD170/12*11*$E170*$F170*$G170*$I170*CE$10)</f>
        <v>0</v>
      </c>
      <c r="CF170" s="26"/>
      <c r="CG170" s="26">
        <f>(CF170/12*1*$D170*$F170*$G170*$J170*CG$9)+(CF170/12*11*$E170*$F170*$G170*$J170*CG$10)</f>
        <v>0</v>
      </c>
      <c r="CH170" s="26">
        <v>0</v>
      </c>
      <c r="CI170" s="26">
        <f>(CH170/12*1*$D170*$F170*$G170*$I170*CI$9)+(CH170/12*11*$E170*$F170*$G170*$I170*CI$10)</f>
        <v>0</v>
      </c>
      <c r="CJ170" s="26">
        <v>0</v>
      </c>
      <c r="CK170" s="26">
        <f>(CJ170/12*1*$D170*$F170*$G170*$I170*CK$9)+(CJ170/12*11*$E170*$F170*$G170*$I170*CK$10)</f>
        <v>0</v>
      </c>
      <c r="CL170" s="26">
        <v>0</v>
      </c>
      <c r="CM170" s="26">
        <f>(CL170/12*1*$D170*$F170*$G170*$J170*CM$9)+(CL170/12*11*$E170*$F170*$G170*$J170*CM$10)</f>
        <v>0</v>
      </c>
      <c r="CN170" s="26">
        <v>0</v>
      </c>
      <c r="CO170" s="26">
        <f t="shared" si="800"/>
        <v>0</v>
      </c>
      <c r="CP170" s="26">
        <v>0</v>
      </c>
      <c r="CQ170" s="26">
        <f t="shared" si="801"/>
        <v>0</v>
      </c>
      <c r="CR170" s="26">
        <v>0</v>
      </c>
      <c r="CS170" s="26">
        <f t="shared" si="802"/>
        <v>0</v>
      </c>
      <c r="CT170" s="26">
        <v>0</v>
      </c>
      <c r="CU170" s="26">
        <f>(CT170/12*1*$D170*$F170*$G170*$J170*CU$9)+(CT170/12*11*$E170*$F170*$G170*$J170*CU$10)</f>
        <v>0</v>
      </c>
      <c r="CV170" s="26">
        <v>0</v>
      </c>
      <c r="CW170" s="26">
        <f>(CV170/12*1*$D170*$F170*$G170*$J170*CW$9)+(CV170/12*11*$E170*$F170*$G170*$J170*CW$10)</f>
        <v>0</v>
      </c>
      <c r="CX170" s="26">
        <v>0</v>
      </c>
      <c r="CY170" s="26">
        <f>(CX170/12*1*$D170*$F170*$G170*$J170*CY$9)+(CX170/12*11*$E170*$F170*$G170*$J170*CY$10)</f>
        <v>0</v>
      </c>
      <c r="CZ170" s="26">
        <v>0</v>
      </c>
      <c r="DA170" s="26">
        <f>(CZ170/12*1*$D170*$F170*$G170*$I170*DA$9)+(CZ170/12*11*$E170*$F170*$G170*$I170*DA$10)</f>
        <v>0</v>
      </c>
      <c r="DB170" s="26">
        <v>0</v>
      </c>
      <c r="DC170" s="26">
        <f>(DB170/12*1*$D170*$F170*$G170*$J170*DC$9)+(DB170/12*11*$E170*$F170*$G170*$J170*DC$10)</f>
        <v>0</v>
      </c>
      <c r="DD170" s="26">
        <v>0</v>
      </c>
      <c r="DE170" s="26">
        <f>(DD170/12*1*$D170*$F170*$G170*$J170*DE$9)+(DD170/12*11*$E170*$F170*$G170*$J170*DE$10)</f>
        <v>0</v>
      </c>
      <c r="DF170" s="26">
        <v>0</v>
      </c>
      <c r="DG170" s="26">
        <f>(DF170/12*1*$D170*$F170*$G170*$I170*DG$9)+(DF170/12*11*$E170*$F170*$G170*$I170*DG$10)</f>
        <v>0</v>
      </c>
      <c r="DH170" s="26">
        <v>0</v>
      </c>
      <c r="DI170" s="26">
        <f>(DH170/12*1*$D170*$F170*$G170*$I170*DI$9)+(DH170/12*11*$E170*$F170*$G170*$I170*DI$10)</f>
        <v>0</v>
      </c>
      <c r="DJ170" s="26">
        <v>0</v>
      </c>
      <c r="DK170" s="26">
        <f>(DJ170/12*1*$D170*$F170*$G170*$J170*DK$9)+(DJ170/12*11*$E170*$F170*$G170*$J170*DK$10)</f>
        <v>0</v>
      </c>
      <c r="DL170" s="26">
        <v>0</v>
      </c>
      <c r="DM170" s="26">
        <f t="shared" ref="DM170:DM172" si="829">(DL170/12*1*$D170*$F170*$G170*$J170*DM$9)+(DL170/12*11*$E170*$F170*$G170*$J170*DM$10)</f>
        <v>0</v>
      </c>
      <c r="DN170" s="26">
        <v>0</v>
      </c>
      <c r="DO170" s="26">
        <f t="shared" ref="DO170:DO172" si="830">(DN170/12*1*$D170*$F170*$G170*$J170*DO$9)+(DN170/12*11*$E170*$F170*$G170*$J170*DO$10)</f>
        <v>0</v>
      </c>
      <c r="DP170" s="26">
        <v>0</v>
      </c>
      <c r="DQ170" s="26">
        <f t="shared" si="814"/>
        <v>0</v>
      </c>
      <c r="DR170" s="26">
        <v>0</v>
      </c>
      <c r="DS170" s="26">
        <f>(DR170/12*1*$D170*$F170*$G170*$L170*DS$9)+(DR170/12*11*$E170*$F170*$G170*$M170*DS$10)</f>
        <v>0</v>
      </c>
      <c r="DT170" s="27">
        <f t="shared" si="816"/>
        <v>20</v>
      </c>
      <c r="DU170" s="28">
        <f t="shared" si="816"/>
        <v>1077016.4533333334</v>
      </c>
    </row>
    <row r="171" spans="1:125" x14ac:dyDescent="0.25">
      <c r="A171" s="31"/>
      <c r="B171" s="47">
        <v>142</v>
      </c>
      <c r="C171" s="21" t="s">
        <v>298</v>
      </c>
      <c r="D171" s="22">
        <f t="shared" si="817"/>
        <v>18150.400000000001</v>
      </c>
      <c r="E171" s="22">
        <f t="shared" si="817"/>
        <v>18790</v>
      </c>
      <c r="F171" s="29">
        <v>2.21</v>
      </c>
      <c r="G171" s="23">
        <v>1</v>
      </c>
      <c r="H171" s="24"/>
      <c r="I171" s="22">
        <v>1.4</v>
      </c>
      <c r="J171" s="22">
        <v>1.68</v>
      </c>
      <c r="K171" s="22">
        <v>2.23</v>
      </c>
      <c r="L171" s="22">
        <v>2.39</v>
      </c>
      <c r="M171" s="25">
        <v>2.57</v>
      </c>
      <c r="N171" s="26"/>
      <c r="O171" s="26">
        <f>(N171/12*1*$D171*$F171*$G171*$I171*O$9)+(N171/12*11*$E171*$F171*$G171*$I171*O$10)</f>
        <v>0</v>
      </c>
      <c r="P171" s="26">
        <v>0</v>
      </c>
      <c r="Q171" s="26">
        <f t="shared" si="818"/>
        <v>0</v>
      </c>
      <c r="R171" s="26">
        <v>0</v>
      </c>
      <c r="S171" s="26">
        <f>(R171/12*1*$D171*$F171*$G171*$I171*S$9)+(R171/12*11*$E171*$F171*$G171*$I171*S$10)</f>
        <v>0</v>
      </c>
      <c r="T171" s="26"/>
      <c r="U171" s="26">
        <f>(T171/12*1*$D171*$F171*$G171*$I171*U$9)+(T171/12*11*$E171*$F171*$G171*$I171*U$10)</f>
        <v>0</v>
      </c>
      <c r="V171" s="26">
        <v>575</v>
      </c>
      <c r="W171" s="26">
        <f t="shared" si="819"/>
        <v>34215466.45183333</v>
      </c>
      <c r="X171" s="26">
        <v>0</v>
      </c>
      <c r="Y171" s="26">
        <f t="shared" si="820"/>
        <v>0</v>
      </c>
      <c r="Z171" s="26">
        <v>0</v>
      </c>
      <c r="AA171" s="26">
        <f t="shared" si="821"/>
        <v>0</v>
      </c>
      <c r="AB171" s="26">
        <v>0</v>
      </c>
      <c r="AC171" s="26">
        <f t="shared" si="822"/>
        <v>0</v>
      </c>
      <c r="AD171" s="26">
        <v>0</v>
      </c>
      <c r="AE171" s="26">
        <f t="shared" si="823"/>
        <v>0</v>
      </c>
      <c r="AF171" s="26"/>
      <c r="AG171" s="26">
        <f>(AF171/12*1*$D171*$F171*$G171*$I171*AG$9)+(AF171/12*11*$E171*$F171*$G171*$I171*AG$10)</f>
        <v>0</v>
      </c>
      <c r="AH171" s="26">
        <v>0</v>
      </c>
      <c r="AI171" s="26">
        <f>(AH171/12*1*$D171*$F171*$G171*$I171*AI$9)+(AH171/12*11*$E171*$F171*$G171*$I171*AI$10)</f>
        <v>0</v>
      </c>
      <c r="AJ171" s="26"/>
      <c r="AK171" s="26">
        <f t="shared" si="824"/>
        <v>0</v>
      </c>
      <c r="AL171" s="26">
        <v>0</v>
      </c>
      <c r="AM171" s="26">
        <f t="shared" si="825"/>
        <v>0</v>
      </c>
      <c r="AN171" s="26">
        <v>0</v>
      </c>
      <c r="AO171" s="26">
        <f>(AN171/12*1*$D171*$F171*$G171*$J171*AO$9)+(AN171/12*11*$E171*$F171*$G171*$J171*AO$10)</f>
        <v>0</v>
      </c>
      <c r="AP171" s="26">
        <v>0</v>
      </c>
      <c r="AQ171" s="26">
        <f>(AP171/12*1*$D171*$F171*$G171*$J171*AQ$9)+(AP171/12*11*$E171*$F171*$G171*$J171*AQ$10)</f>
        <v>0</v>
      </c>
      <c r="AR171" s="26"/>
      <c r="AS171" s="26">
        <f>(AR171/12*1*$D171*$F171*$G171*$J171*AS$9)+(AR171/12*11*$E171*$F171*$G171*$J171*AS$10)</f>
        <v>0</v>
      </c>
      <c r="AT171" s="26"/>
      <c r="AU171" s="26">
        <f>(AT171/12*1*$D171*$F171*$G171*$J171*AU$9)+(AT171/12*11*$E171*$F171*$G171*$J171*AU$10)</f>
        <v>0</v>
      </c>
      <c r="AV171" s="26"/>
      <c r="AW171" s="26">
        <f>(AV171/12*1*$D171*$F171*$G171*$I171*AW$9)+(AV171/12*11*$E171*$F171*$G171*$I171*AW$10)</f>
        <v>0</v>
      </c>
      <c r="AX171" s="26"/>
      <c r="AY171" s="26">
        <f>(AX171/12*1*$D171*$F171*$G171*$I171*AY$9)+(AX171/12*11*$E171*$F171*$G171*$I171*AY$10)</f>
        <v>0</v>
      </c>
      <c r="AZ171" s="26">
        <v>0</v>
      </c>
      <c r="BA171" s="26">
        <f>(AZ171/12*1*$D171*$F171*$G171*$J171*BA$9)+(AZ171/12*11*$E171*$F171*$G171*$J171*BA$10)</f>
        <v>0</v>
      </c>
      <c r="BB171" s="26">
        <v>0</v>
      </c>
      <c r="BC171" s="26">
        <f>(BB171/12*1*$D171*$F171*$G171*$I171*BC$9)+(BB171/12*11*$E171*$F171*$G171*$I171*BC$10)</f>
        <v>0</v>
      </c>
      <c r="BD171" s="26">
        <v>0</v>
      </c>
      <c r="BE171" s="26">
        <f>(BD171/12*1*$D171*$F171*$G171*$I171*BE$9)+(BD171/12*11*$E171*$F171*$G171*$I171*BE$10)</f>
        <v>0</v>
      </c>
      <c r="BF171" s="26">
        <v>0</v>
      </c>
      <c r="BG171" s="26">
        <f>(BF171/12*1*$D171*$F171*$G171*$I171*BG$9)+(BF171/12*11*$E171*$F171*$G171*$I171*BG$10)</f>
        <v>0</v>
      </c>
      <c r="BH171" s="26">
        <v>0</v>
      </c>
      <c r="BI171" s="26">
        <f>(BH171/12*1*$D171*$F171*$G171*$J171*BI$9)+(BH171/12*11*$E171*$F171*$G171*$J171*BI$10)</f>
        <v>0</v>
      </c>
      <c r="BJ171" s="26">
        <v>0</v>
      </c>
      <c r="BK171" s="26">
        <f>(BJ171/12*1*$D171*$F171*$G171*$I171*BK$9)+(BJ171/12*11*$E171*$F171*$G171*$I171*BK$10)</f>
        <v>0</v>
      </c>
      <c r="BL171" s="26">
        <v>0</v>
      </c>
      <c r="BM171" s="26">
        <f t="shared" si="826"/>
        <v>0</v>
      </c>
      <c r="BN171" s="30">
        <v>0</v>
      </c>
      <c r="BO171" s="26">
        <f>(BN171/12*1*$D171*$F171*$G171*$J171*BO$9)+(BN171/12*11*$E171*$F171*$G171*$J171*BO$10)</f>
        <v>0</v>
      </c>
      <c r="BP171" s="26">
        <v>0</v>
      </c>
      <c r="BQ171" s="26">
        <f t="shared" si="827"/>
        <v>0</v>
      </c>
      <c r="BR171" s="26">
        <v>0</v>
      </c>
      <c r="BS171" s="26">
        <f t="shared" si="828"/>
        <v>0</v>
      </c>
      <c r="BT171" s="26">
        <v>0</v>
      </c>
      <c r="BU171" s="26">
        <f>(BT171/12*1*$D171*$F171*$G171*$I171*BU$9)+(BT171/12*11*$E171*$F171*$G171*$I171*BU$10)</f>
        <v>0</v>
      </c>
      <c r="BV171" s="26">
        <v>0</v>
      </c>
      <c r="BW171" s="26">
        <f t="shared" si="791"/>
        <v>0</v>
      </c>
      <c r="BX171" s="26">
        <v>0</v>
      </c>
      <c r="BY171" s="26">
        <f>(BX171/12*1*$D171*$F171*$G171*$I171*BY$9)+(BX171/12*11*$E171*$F171*$G171*$I171*BY$10)</f>
        <v>0</v>
      </c>
      <c r="BZ171" s="26">
        <v>0</v>
      </c>
      <c r="CA171" s="26">
        <f>(BZ171/12*1*$D171*$F171*$G171*$I171*CA$9)+(BZ171/12*11*$E171*$F171*$G171*$I171*CA$10)</f>
        <v>0</v>
      </c>
      <c r="CB171" s="26">
        <v>0</v>
      </c>
      <c r="CC171" s="26">
        <f>(CB171/12*1*$D171*$F171*$G171*$J171*CC$9)+(CB171/12*11*$E171*$F171*$G171*$J171*CC$10)</f>
        <v>0</v>
      </c>
      <c r="CD171" s="26"/>
      <c r="CE171" s="26">
        <f>(CD171/12*1*$D171*$F171*$G171*$I171*CE$9)+(CD171/12*11*$E171*$F171*$G171*$I171*CE$10)</f>
        <v>0</v>
      </c>
      <c r="CF171" s="26"/>
      <c r="CG171" s="26">
        <f>(CF171/12*1*$D171*$F171*$G171*$J171*CG$9)+(CF171/12*11*$E171*$F171*$G171*$J171*CG$10)</f>
        <v>0</v>
      </c>
      <c r="CH171" s="26">
        <v>0</v>
      </c>
      <c r="CI171" s="26">
        <f>(CH171/12*1*$D171*$F171*$G171*$I171*CI$9)+(CH171/12*11*$E171*$F171*$G171*$I171*CI$10)</f>
        <v>0</v>
      </c>
      <c r="CJ171" s="26">
        <v>0</v>
      </c>
      <c r="CK171" s="26">
        <f>(CJ171/12*1*$D171*$F171*$G171*$I171*CK$9)+(CJ171/12*11*$E171*$F171*$G171*$I171*CK$10)</f>
        <v>0</v>
      </c>
      <c r="CL171" s="26">
        <v>0</v>
      </c>
      <c r="CM171" s="26">
        <f>(CL171/12*1*$D171*$F171*$G171*$J171*CM$9)+(CL171/12*11*$E171*$F171*$G171*$J171*CM$10)</f>
        <v>0</v>
      </c>
      <c r="CN171" s="26">
        <v>0</v>
      </c>
      <c r="CO171" s="26">
        <f t="shared" si="800"/>
        <v>0</v>
      </c>
      <c r="CP171" s="26">
        <v>0</v>
      </c>
      <c r="CQ171" s="26">
        <f t="shared" si="801"/>
        <v>0</v>
      </c>
      <c r="CR171" s="26">
        <v>0</v>
      </c>
      <c r="CS171" s="26">
        <f t="shared" si="802"/>
        <v>0</v>
      </c>
      <c r="CT171" s="26">
        <v>0</v>
      </c>
      <c r="CU171" s="26">
        <f>(CT171/12*1*$D171*$F171*$G171*$J171*CU$9)+(CT171/12*11*$E171*$F171*$G171*$J171*CU$10)</f>
        <v>0</v>
      </c>
      <c r="CV171" s="26">
        <v>0</v>
      </c>
      <c r="CW171" s="26">
        <f>(CV171/12*1*$D171*$F171*$G171*$J171*CW$9)+(CV171/12*11*$E171*$F171*$G171*$J171*CW$10)</f>
        <v>0</v>
      </c>
      <c r="CX171" s="26">
        <v>0</v>
      </c>
      <c r="CY171" s="26">
        <f>(CX171/12*1*$D171*$F171*$G171*$J171*CY$9)+(CX171/12*11*$E171*$F171*$G171*$J171*CY$10)</f>
        <v>0</v>
      </c>
      <c r="CZ171" s="26">
        <v>0</v>
      </c>
      <c r="DA171" s="26">
        <f>(CZ171/12*1*$D171*$F171*$G171*$I171*DA$9)+(CZ171/12*11*$E171*$F171*$G171*$I171*DA$10)</f>
        <v>0</v>
      </c>
      <c r="DB171" s="26">
        <v>0</v>
      </c>
      <c r="DC171" s="26">
        <f>(DB171/12*1*$D171*$F171*$G171*$J171*DC$9)+(DB171/12*11*$E171*$F171*$G171*$J171*DC$10)</f>
        <v>0</v>
      </c>
      <c r="DD171" s="26">
        <v>0</v>
      </c>
      <c r="DE171" s="26">
        <f>(DD171/12*1*$D171*$F171*$G171*$J171*DE$9)+(DD171/12*11*$E171*$F171*$G171*$J171*DE$10)</f>
        <v>0</v>
      </c>
      <c r="DF171" s="26">
        <v>0</v>
      </c>
      <c r="DG171" s="26">
        <f>(DF171/12*1*$D171*$F171*$G171*$I171*DG$9)+(DF171/12*11*$E171*$F171*$G171*$I171*DG$10)</f>
        <v>0</v>
      </c>
      <c r="DH171" s="26">
        <v>0</v>
      </c>
      <c r="DI171" s="26">
        <f>(DH171/12*1*$D171*$F171*$G171*$I171*DI$9)+(DH171/12*11*$E171*$F171*$G171*$I171*DI$10)</f>
        <v>0</v>
      </c>
      <c r="DJ171" s="26">
        <v>0</v>
      </c>
      <c r="DK171" s="26">
        <f>(DJ171/12*1*$D171*$F171*$G171*$J171*DK$9)+(DJ171/12*11*$E171*$F171*$G171*$J171*DK$10)</f>
        <v>0</v>
      </c>
      <c r="DL171" s="26">
        <v>0</v>
      </c>
      <c r="DM171" s="26">
        <f t="shared" si="829"/>
        <v>0</v>
      </c>
      <c r="DN171" s="26">
        <v>0</v>
      </c>
      <c r="DO171" s="26">
        <f t="shared" si="830"/>
        <v>0</v>
      </c>
      <c r="DP171" s="26">
        <v>0</v>
      </c>
      <c r="DQ171" s="26">
        <f t="shared" si="814"/>
        <v>0</v>
      </c>
      <c r="DR171" s="26">
        <v>0</v>
      </c>
      <c r="DS171" s="26">
        <f>(DR171/12*1*$D171*$F171*$G171*$L171*DS$9)+(DR171/12*11*$E171*$F171*$G171*$M171*DS$10)</f>
        <v>0</v>
      </c>
      <c r="DT171" s="27">
        <f t="shared" si="816"/>
        <v>575</v>
      </c>
      <c r="DU171" s="28">
        <f t="shared" si="816"/>
        <v>34215466.45183333</v>
      </c>
    </row>
    <row r="172" spans="1:125" x14ac:dyDescent="0.25">
      <c r="A172" s="31"/>
      <c r="B172" s="47">
        <v>143</v>
      </c>
      <c r="C172" s="21" t="s">
        <v>299</v>
      </c>
      <c r="D172" s="22">
        <f t="shared" si="817"/>
        <v>18150.400000000001</v>
      </c>
      <c r="E172" s="22">
        <f t="shared" si="817"/>
        <v>18790</v>
      </c>
      <c r="F172" s="29">
        <v>3.53</v>
      </c>
      <c r="G172" s="23">
        <v>1</v>
      </c>
      <c r="H172" s="24"/>
      <c r="I172" s="22">
        <v>1.4</v>
      </c>
      <c r="J172" s="22">
        <v>1.68</v>
      </c>
      <c r="K172" s="22">
        <v>2.23</v>
      </c>
      <c r="L172" s="22">
        <v>2.39</v>
      </c>
      <c r="M172" s="25">
        <v>2.57</v>
      </c>
      <c r="N172" s="26"/>
      <c r="O172" s="26">
        <f>(N172/12*1*$D172*$F172*$G172*$I172*O$9)+(N172/12*11*$E172*$F172*$G172*$I172*O$10)</f>
        <v>0</v>
      </c>
      <c r="P172" s="26">
        <v>0</v>
      </c>
      <c r="Q172" s="26">
        <f t="shared" si="818"/>
        <v>0</v>
      </c>
      <c r="R172" s="26">
        <v>0</v>
      </c>
      <c r="S172" s="26">
        <f>(R172/12*1*$D172*$F172*$G172*$I172*S$9)+(R172/12*11*$E172*$F172*$G172*$I172*S$10)</f>
        <v>0</v>
      </c>
      <c r="T172" s="26"/>
      <c r="U172" s="26">
        <f>(T172/12*1*$D172*$F172*$G172*$I172*U$9)+(T172/12*11*$E172*$F172*$G172*$I172*U$10)</f>
        <v>0</v>
      </c>
      <c r="V172" s="26">
        <v>466</v>
      </c>
      <c r="W172" s="26">
        <f t="shared" si="819"/>
        <v>44291763.135106668</v>
      </c>
      <c r="X172" s="26">
        <v>0</v>
      </c>
      <c r="Y172" s="26">
        <f t="shared" si="820"/>
        <v>0</v>
      </c>
      <c r="Z172" s="26">
        <v>0</v>
      </c>
      <c r="AA172" s="26">
        <f t="shared" si="821"/>
        <v>0</v>
      </c>
      <c r="AB172" s="26">
        <v>0</v>
      </c>
      <c r="AC172" s="26">
        <f t="shared" si="822"/>
        <v>0</v>
      </c>
      <c r="AD172" s="26">
        <v>0</v>
      </c>
      <c r="AE172" s="26">
        <f t="shared" si="823"/>
        <v>0</v>
      </c>
      <c r="AF172" s="26"/>
      <c r="AG172" s="26">
        <f>(AF172/12*1*$D172*$F172*$G172*$I172*AG$9)+(AF172/12*11*$E172*$F172*$G172*$I172*AG$10)</f>
        <v>0</v>
      </c>
      <c r="AH172" s="26">
        <v>0</v>
      </c>
      <c r="AI172" s="26">
        <f>(AH172/12*1*$D172*$F172*$G172*$I172*AI$9)+(AH172/12*11*$E172*$F172*$G172*$I172*AI$10)</f>
        <v>0</v>
      </c>
      <c r="AJ172" s="26"/>
      <c r="AK172" s="26">
        <f t="shared" si="824"/>
        <v>0</v>
      </c>
      <c r="AL172" s="26">
        <v>0</v>
      </c>
      <c r="AM172" s="26">
        <f t="shared" si="825"/>
        <v>0</v>
      </c>
      <c r="AN172" s="26">
        <v>0</v>
      </c>
      <c r="AO172" s="26">
        <f>(AN172/12*1*$D172*$F172*$G172*$J172*AO$9)+(AN172/12*11*$E172*$F172*$G172*$J172*AO$10)</f>
        <v>0</v>
      </c>
      <c r="AP172" s="26">
        <v>0</v>
      </c>
      <c r="AQ172" s="26">
        <f>(AP172/12*1*$D172*$F172*$G172*$J172*AQ$9)+(AP172/12*11*$E172*$F172*$G172*$J172*AQ$10)</f>
        <v>0</v>
      </c>
      <c r="AR172" s="26"/>
      <c r="AS172" s="26">
        <f>(AR172/12*1*$D172*$F172*$G172*$J172*AS$9)+(AR172/12*11*$E172*$F172*$G172*$J172*AS$10)</f>
        <v>0</v>
      </c>
      <c r="AT172" s="26"/>
      <c r="AU172" s="26">
        <f>(AT172/12*1*$D172*$F172*$G172*$J172*AU$9)+(AT172/12*11*$E172*$F172*$G172*$J172*AU$10)</f>
        <v>0</v>
      </c>
      <c r="AV172" s="26"/>
      <c r="AW172" s="26">
        <f>(AV172/12*1*$D172*$F172*$G172*$I172*AW$9)+(AV172/12*11*$E172*$F172*$G172*$I172*AW$10)</f>
        <v>0</v>
      </c>
      <c r="AX172" s="26"/>
      <c r="AY172" s="26">
        <f>(AX172/12*1*$D172*$F172*$G172*$I172*AY$9)+(AX172/12*11*$E172*$F172*$G172*$I172*AY$10)</f>
        <v>0</v>
      </c>
      <c r="AZ172" s="26">
        <v>0</v>
      </c>
      <c r="BA172" s="26">
        <f>(AZ172/12*1*$D172*$F172*$G172*$J172*BA$9)+(AZ172/12*11*$E172*$F172*$G172*$J172*BA$10)</f>
        <v>0</v>
      </c>
      <c r="BB172" s="26">
        <v>0</v>
      </c>
      <c r="BC172" s="26">
        <f>(BB172/12*1*$D172*$F172*$G172*$I172*BC$9)+(BB172/12*11*$E172*$F172*$G172*$I172*BC$10)</f>
        <v>0</v>
      </c>
      <c r="BD172" s="26">
        <v>0</v>
      </c>
      <c r="BE172" s="26">
        <f>(BD172/12*1*$D172*$F172*$G172*$I172*BE$9)+(BD172/12*11*$E172*$F172*$G172*$I172*BE$10)</f>
        <v>0</v>
      </c>
      <c r="BF172" s="26">
        <v>0</v>
      </c>
      <c r="BG172" s="26">
        <f>(BF172/12*1*$D172*$F172*$G172*$I172*BG$9)+(BF172/12*11*$E172*$F172*$G172*$I172*BG$10)</f>
        <v>0</v>
      </c>
      <c r="BH172" s="26">
        <v>0</v>
      </c>
      <c r="BI172" s="26">
        <f>(BH172/12*1*$D172*$F172*$G172*$J172*BI$9)+(BH172/12*11*$E172*$F172*$G172*$J172*BI$10)</f>
        <v>0</v>
      </c>
      <c r="BJ172" s="26">
        <v>0</v>
      </c>
      <c r="BK172" s="26">
        <f>(BJ172/12*1*$D172*$F172*$G172*$I172*BK$9)+(BJ172/12*11*$E172*$F172*$G172*$I172*BK$10)</f>
        <v>0</v>
      </c>
      <c r="BL172" s="26">
        <v>0</v>
      </c>
      <c r="BM172" s="26">
        <f t="shared" si="826"/>
        <v>0</v>
      </c>
      <c r="BN172" s="30">
        <v>0</v>
      </c>
      <c r="BO172" s="26">
        <f>(BN172/12*1*$D172*$F172*$G172*$J172*BO$9)+(BN172/12*11*$E172*$F172*$G172*$J172*BO$10)</f>
        <v>0</v>
      </c>
      <c r="BP172" s="26">
        <v>0</v>
      </c>
      <c r="BQ172" s="26">
        <f t="shared" si="827"/>
        <v>0</v>
      </c>
      <c r="BR172" s="26">
        <v>0</v>
      </c>
      <c r="BS172" s="26">
        <f t="shared" si="828"/>
        <v>0</v>
      </c>
      <c r="BT172" s="26">
        <v>0</v>
      </c>
      <c r="BU172" s="26">
        <f>(BT172/12*1*$D172*$F172*$G172*$I172*BU$9)+(BT172/12*11*$E172*$F172*$G172*$I172*BU$10)</f>
        <v>0</v>
      </c>
      <c r="BV172" s="26">
        <v>0</v>
      </c>
      <c r="BW172" s="26">
        <f t="shared" si="791"/>
        <v>0</v>
      </c>
      <c r="BX172" s="26">
        <v>0</v>
      </c>
      <c r="BY172" s="26">
        <f>(BX172/12*1*$D172*$F172*$G172*$I172*BY$9)+(BX172/12*11*$E172*$F172*$G172*$I172*BY$10)</f>
        <v>0</v>
      </c>
      <c r="BZ172" s="26">
        <v>0</v>
      </c>
      <c r="CA172" s="26">
        <f>(BZ172/12*1*$D172*$F172*$G172*$I172*CA$9)+(BZ172/12*11*$E172*$F172*$G172*$I172*CA$10)</f>
        <v>0</v>
      </c>
      <c r="CB172" s="26">
        <v>0</v>
      </c>
      <c r="CC172" s="26">
        <f>(CB172/12*1*$D172*$F172*$G172*$J172*CC$9)+(CB172/12*11*$E172*$F172*$G172*$J172*CC$10)</f>
        <v>0</v>
      </c>
      <c r="CD172" s="26"/>
      <c r="CE172" s="26">
        <f>(CD172/12*1*$D172*$F172*$G172*$I172*CE$9)+(CD172/12*11*$E172*$F172*$G172*$I172*CE$10)</f>
        <v>0</v>
      </c>
      <c r="CF172" s="26"/>
      <c r="CG172" s="26">
        <f>(CF172/12*1*$D172*$F172*$G172*$J172*CG$9)+(CF172/12*11*$E172*$F172*$G172*$J172*CG$10)</f>
        <v>0</v>
      </c>
      <c r="CH172" s="26">
        <v>0</v>
      </c>
      <c r="CI172" s="26">
        <f>(CH172/12*1*$D172*$F172*$G172*$I172*CI$9)+(CH172/12*11*$E172*$F172*$G172*$I172*CI$10)</f>
        <v>0</v>
      </c>
      <c r="CJ172" s="26">
        <v>0</v>
      </c>
      <c r="CK172" s="26">
        <f>(CJ172/12*1*$D172*$F172*$G172*$I172*CK$9)+(CJ172/12*11*$E172*$F172*$G172*$I172*CK$10)</f>
        <v>0</v>
      </c>
      <c r="CL172" s="26">
        <v>0</v>
      </c>
      <c r="CM172" s="26">
        <f>(CL172/12*1*$D172*$F172*$G172*$J172*CM$9)+(CL172/12*11*$E172*$F172*$G172*$J172*CM$10)</f>
        <v>0</v>
      </c>
      <c r="CN172" s="26">
        <v>0</v>
      </c>
      <c r="CO172" s="26">
        <f t="shared" si="800"/>
        <v>0</v>
      </c>
      <c r="CP172" s="26">
        <v>0</v>
      </c>
      <c r="CQ172" s="26">
        <f t="shared" si="801"/>
        <v>0</v>
      </c>
      <c r="CR172" s="26">
        <v>0</v>
      </c>
      <c r="CS172" s="26">
        <f t="shared" si="802"/>
        <v>0</v>
      </c>
      <c r="CT172" s="26">
        <v>0</v>
      </c>
      <c r="CU172" s="26">
        <f>(CT172/12*1*$D172*$F172*$G172*$J172*CU$9)+(CT172/12*11*$E172*$F172*$G172*$J172*CU$10)</f>
        <v>0</v>
      </c>
      <c r="CV172" s="26">
        <v>0</v>
      </c>
      <c r="CW172" s="26">
        <f>(CV172/12*1*$D172*$F172*$G172*$J172*CW$9)+(CV172/12*11*$E172*$F172*$G172*$J172*CW$10)</f>
        <v>0</v>
      </c>
      <c r="CX172" s="26">
        <v>0</v>
      </c>
      <c r="CY172" s="26">
        <f>(CX172/12*1*$D172*$F172*$G172*$J172*CY$9)+(CX172/12*11*$E172*$F172*$G172*$J172*CY$10)</f>
        <v>0</v>
      </c>
      <c r="CZ172" s="26">
        <v>0</v>
      </c>
      <c r="DA172" s="26">
        <f>(CZ172/12*1*$D172*$F172*$G172*$I172*DA$9)+(CZ172/12*11*$E172*$F172*$G172*$I172*DA$10)</f>
        <v>0</v>
      </c>
      <c r="DB172" s="26">
        <v>0</v>
      </c>
      <c r="DC172" s="26">
        <f>(DB172/12*1*$D172*$F172*$G172*$J172*DC$9)+(DB172/12*11*$E172*$F172*$G172*$J172*DC$10)</f>
        <v>0</v>
      </c>
      <c r="DD172" s="26">
        <v>0</v>
      </c>
      <c r="DE172" s="26">
        <f>(DD172/12*1*$D172*$F172*$G172*$J172*DE$9)+(DD172/12*11*$E172*$F172*$G172*$J172*DE$10)</f>
        <v>0</v>
      </c>
      <c r="DF172" s="26">
        <v>0</v>
      </c>
      <c r="DG172" s="26">
        <f>(DF172/12*1*$D172*$F172*$G172*$I172*DG$9)+(DF172/12*11*$E172*$F172*$G172*$I172*DG$10)</f>
        <v>0</v>
      </c>
      <c r="DH172" s="26">
        <v>0</v>
      </c>
      <c r="DI172" s="26">
        <f>(DH172/12*1*$D172*$F172*$G172*$I172*DI$9)+(DH172/12*11*$E172*$F172*$G172*$I172*DI$10)</f>
        <v>0</v>
      </c>
      <c r="DJ172" s="26">
        <v>0</v>
      </c>
      <c r="DK172" s="26">
        <f>(DJ172/12*1*$D172*$F172*$G172*$J172*DK$9)+(DJ172/12*11*$E172*$F172*$G172*$J172*DK$10)</f>
        <v>0</v>
      </c>
      <c r="DL172" s="26">
        <v>0</v>
      </c>
      <c r="DM172" s="26">
        <f t="shared" si="829"/>
        <v>0</v>
      </c>
      <c r="DN172" s="26">
        <v>0</v>
      </c>
      <c r="DO172" s="26">
        <f t="shared" si="830"/>
        <v>0</v>
      </c>
      <c r="DP172" s="26">
        <v>0</v>
      </c>
      <c r="DQ172" s="26">
        <f t="shared" si="814"/>
        <v>0</v>
      </c>
      <c r="DR172" s="26">
        <v>0</v>
      </c>
      <c r="DS172" s="26">
        <f>(DR172/12*1*$D172*$F172*$G172*$L172*DS$9)+(DR172/12*11*$E172*$F172*$G172*$M172*DS$10)</f>
        <v>0</v>
      </c>
      <c r="DT172" s="27">
        <f t="shared" si="816"/>
        <v>466</v>
      </c>
      <c r="DU172" s="28">
        <f t="shared" si="816"/>
        <v>44291763.135106668</v>
      </c>
    </row>
    <row r="173" spans="1:125" x14ac:dyDescent="0.25">
      <c r="A173" s="31">
        <v>20</v>
      </c>
      <c r="B173" s="59"/>
      <c r="C173" s="35" t="s">
        <v>300</v>
      </c>
      <c r="D173" s="22">
        <f t="shared" si="817"/>
        <v>18150.400000000001</v>
      </c>
      <c r="E173" s="22">
        <f t="shared" si="817"/>
        <v>18790</v>
      </c>
      <c r="F173" s="48"/>
      <c r="G173" s="23">
        <v>1</v>
      </c>
      <c r="H173" s="24"/>
      <c r="I173" s="22">
        <v>1.4</v>
      </c>
      <c r="J173" s="22">
        <v>1.68</v>
      </c>
      <c r="K173" s="22">
        <v>2.23</v>
      </c>
      <c r="L173" s="22">
        <v>2.39</v>
      </c>
      <c r="M173" s="25">
        <v>2.57</v>
      </c>
      <c r="N173" s="34">
        <f>SUM(N174:N183)</f>
        <v>1121</v>
      </c>
      <c r="O173" s="34">
        <f>SUM(O174:O183)</f>
        <v>27658248.964499999</v>
      </c>
      <c r="P173" s="34">
        <f t="shared" ref="P173:BW173" si="831">SUM(P174:P183)</f>
        <v>0</v>
      </c>
      <c r="Q173" s="34">
        <f t="shared" si="831"/>
        <v>0</v>
      </c>
      <c r="R173" s="34">
        <f>SUM(R174:R183)</f>
        <v>0</v>
      </c>
      <c r="S173" s="34">
        <f>SUM(S174:S183)</f>
        <v>0</v>
      </c>
      <c r="T173" s="34">
        <f>SUM(T174:T183)</f>
        <v>0</v>
      </c>
      <c r="U173" s="34">
        <f>SUM(U174:U183)</f>
        <v>0</v>
      </c>
      <c r="V173" s="34">
        <f t="shared" si="831"/>
        <v>0</v>
      </c>
      <c r="W173" s="34">
        <f t="shared" si="831"/>
        <v>0</v>
      </c>
      <c r="X173" s="34">
        <f t="shared" si="831"/>
        <v>0</v>
      </c>
      <c r="Y173" s="34">
        <f t="shared" si="831"/>
        <v>0</v>
      </c>
      <c r="Z173" s="34">
        <f t="shared" si="831"/>
        <v>0</v>
      </c>
      <c r="AA173" s="34">
        <f t="shared" si="831"/>
        <v>0</v>
      </c>
      <c r="AB173" s="34">
        <f t="shared" si="831"/>
        <v>150</v>
      </c>
      <c r="AC173" s="34">
        <f t="shared" si="831"/>
        <v>22418359.754116666</v>
      </c>
      <c r="AD173" s="34">
        <f t="shared" si="831"/>
        <v>0</v>
      </c>
      <c r="AE173" s="34">
        <f t="shared" si="831"/>
        <v>0</v>
      </c>
      <c r="AF173" s="34">
        <f>SUM(AF174:AF183)</f>
        <v>4</v>
      </c>
      <c r="AG173" s="34">
        <f>SUM(AG174:AG183)</f>
        <v>93422.090626666642</v>
      </c>
      <c r="AH173" s="34">
        <f>SUM(AH174:AH183)</f>
        <v>6</v>
      </c>
      <c r="AI173" s="34">
        <f>SUM(AI174:AI183)</f>
        <v>133159.37424533331</v>
      </c>
      <c r="AJ173" s="34">
        <f t="shared" si="831"/>
        <v>0</v>
      </c>
      <c r="AK173" s="34">
        <f t="shared" si="831"/>
        <v>0</v>
      </c>
      <c r="AL173" s="34">
        <f t="shared" si="831"/>
        <v>2316</v>
      </c>
      <c r="AM173" s="34">
        <f t="shared" si="831"/>
        <v>47373157.933098666</v>
      </c>
      <c r="AN173" s="34">
        <f t="shared" si="831"/>
        <v>1</v>
      </c>
      <c r="AO173" s="34">
        <f t="shared" si="831"/>
        <v>28737.161398399996</v>
      </c>
      <c r="AP173" s="34">
        <f t="shared" si="831"/>
        <v>0</v>
      </c>
      <c r="AQ173" s="34">
        <f t="shared" si="831"/>
        <v>0</v>
      </c>
      <c r="AR173" s="34">
        <f t="shared" si="831"/>
        <v>12</v>
      </c>
      <c r="AS173" s="34">
        <f t="shared" si="831"/>
        <v>375793.64905599994</v>
      </c>
      <c r="AT173" s="34">
        <f t="shared" si="831"/>
        <v>0</v>
      </c>
      <c r="AU173" s="34">
        <f t="shared" si="831"/>
        <v>0</v>
      </c>
      <c r="AV173" s="34">
        <f t="shared" si="831"/>
        <v>0</v>
      </c>
      <c r="AW173" s="34">
        <f t="shared" si="831"/>
        <v>0</v>
      </c>
      <c r="AX173" s="34">
        <f t="shared" si="831"/>
        <v>0</v>
      </c>
      <c r="AY173" s="34">
        <f t="shared" si="831"/>
        <v>0</v>
      </c>
      <c r="AZ173" s="34">
        <f t="shared" si="831"/>
        <v>13</v>
      </c>
      <c r="BA173" s="34">
        <f t="shared" si="831"/>
        <v>278845.20345919998</v>
      </c>
      <c r="BB173" s="34">
        <f t="shared" si="831"/>
        <v>0</v>
      </c>
      <c r="BC173" s="34">
        <f t="shared" si="831"/>
        <v>0</v>
      </c>
      <c r="BD173" s="34">
        <f t="shared" si="831"/>
        <v>0</v>
      </c>
      <c r="BE173" s="34">
        <f t="shared" si="831"/>
        <v>0</v>
      </c>
      <c r="BF173" s="34">
        <f t="shared" si="831"/>
        <v>0</v>
      </c>
      <c r="BG173" s="34">
        <f t="shared" si="831"/>
        <v>0</v>
      </c>
      <c r="BH173" s="34">
        <f t="shared" si="831"/>
        <v>0</v>
      </c>
      <c r="BI173" s="34">
        <f t="shared" si="831"/>
        <v>0</v>
      </c>
      <c r="BJ173" s="34">
        <f t="shared" si="831"/>
        <v>0</v>
      </c>
      <c r="BK173" s="34">
        <f t="shared" si="831"/>
        <v>0</v>
      </c>
      <c r="BL173" s="34">
        <f t="shared" si="831"/>
        <v>0</v>
      </c>
      <c r="BM173" s="34">
        <f t="shared" si="831"/>
        <v>0</v>
      </c>
      <c r="BN173" s="34">
        <f t="shared" si="831"/>
        <v>1395</v>
      </c>
      <c r="BO173" s="34">
        <f t="shared" si="831"/>
        <v>38591361.109722406</v>
      </c>
      <c r="BP173" s="34">
        <f t="shared" si="831"/>
        <v>0</v>
      </c>
      <c r="BQ173" s="34">
        <f t="shared" si="831"/>
        <v>0</v>
      </c>
      <c r="BR173" s="34">
        <f t="shared" si="831"/>
        <v>0</v>
      </c>
      <c r="BS173" s="34">
        <f t="shared" si="831"/>
        <v>0</v>
      </c>
      <c r="BT173" s="34">
        <f>SUM(BT174:BT183)</f>
        <v>0</v>
      </c>
      <c r="BU173" s="34">
        <f>SUM(BU174:BU183)</f>
        <v>0</v>
      </c>
      <c r="BV173" s="34">
        <f t="shared" si="831"/>
        <v>0</v>
      </c>
      <c r="BW173" s="34">
        <f t="shared" si="831"/>
        <v>0</v>
      </c>
      <c r="BX173" s="34">
        <f>SUM(BX174:BX183)</f>
        <v>0</v>
      </c>
      <c r="BY173" s="34">
        <f>SUM(BY174:BY183)</f>
        <v>0</v>
      </c>
      <c r="BZ173" s="34">
        <f t="shared" ref="BZ173:DQ173" si="832">SUM(BZ174:BZ183)</f>
        <v>5</v>
      </c>
      <c r="CA173" s="34">
        <f t="shared" si="832"/>
        <v>65533.727097999981</v>
      </c>
      <c r="CB173" s="34">
        <f>SUM(CB174:CB183)</f>
        <v>0</v>
      </c>
      <c r="CC173" s="34">
        <f>SUM(CC174:CC183)</f>
        <v>0</v>
      </c>
      <c r="CD173" s="34">
        <f t="shared" si="832"/>
        <v>0</v>
      </c>
      <c r="CE173" s="34">
        <f t="shared" si="832"/>
        <v>0</v>
      </c>
      <c r="CF173" s="34">
        <f>SUM(CF174:CF183)</f>
        <v>0</v>
      </c>
      <c r="CG173" s="34">
        <f>SUM(CG174:CG183)</f>
        <v>0</v>
      </c>
      <c r="CH173" s="34">
        <f t="shared" si="832"/>
        <v>6</v>
      </c>
      <c r="CI173" s="34">
        <f t="shared" si="832"/>
        <v>106208.46462799999</v>
      </c>
      <c r="CJ173" s="34">
        <f>SUM(CJ174:CJ183)</f>
        <v>13</v>
      </c>
      <c r="CK173" s="34">
        <f>SUM(CK174:CK183)</f>
        <v>223712.35699399991</v>
      </c>
      <c r="CL173" s="34">
        <f>SUM(CL174:CL183)</f>
        <v>248</v>
      </c>
      <c r="CM173" s="34">
        <f>SUM(CM174:CM183)</f>
        <v>5436930.561753599</v>
      </c>
      <c r="CN173" s="34">
        <f t="shared" si="832"/>
        <v>32</v>
      </c>
      <c r="CO173" s="34">
        <f t="shared" si="832"/>
        <v>593687.81996159989</v>
      </c>
      <c r="CP173" s="34">
        <f t="shared" si="832"/>
        <v>12</v>
      </c>
      <c r="CQ173" s="34">
        <f t="shared" si="832"/>
        <v>164003.47277066667</v>
      </c>
      <c r="CR173" s="34">
        <f t="shared" si="832"/>
        <v>54</v>
      </c>
      <c r="CS173" s="34">
        <f t="shared" si="832"/>
        <v>983417.14285919978</v>
      </c>
      <c r="CT173" s="34">
        <f t="shared" si="832"/>
        <v>0</v>
      </c>
      <c r="CU173" s="34">
        <f t="shared" si="832"/>
        <v>0</v>
      </c>
      <c r="CV173" s="34">
        <f t="shared" si="832"/>
        <v>4</v>
      </c>
      <c r="CW173" s="34">
        <f t="shared" si="832"/>
        <v>74757.067022399991</v>
      </c>
      <c r="CX173" s="34">
        <f t="shared" si="832"/>
        <v>2</v>
      </c>
      <c r="CY173" s="34">
        <f t="shared" si="832"/>
        <v>31093.647345599995</v>
      </c>
      <c r="CZ173" s="34">
        <f t="shared" si="832"/>
        <v>0</v>
      </c>
      <c r="DA173" s="34">
        <f t="shared" si="832"/>
        <v>0</v>
      </c>
      <c r="DB173" s="34">
        <f>SUM(DB174:DB183)</f>
        <v>9</v>
      </c>
      <c r="DC173" s="34">
        <f>SUM(DC174:DC183)</f>
        <v>203431.84167599998</v>
      </c>
      <c r="DD173" s="34">
        <f t="shared" si="832"/>
        <v>20</v>
      </c>
      <c r="DE173" s="34">
        <f t="shared" si="832"/>
        <v>459822.71863359993</v>
      </c>
      <c r="DF173" s="34">
        <f>SUM(DF174:DF183)</f>
        <v>50</v>
      </c>
      <c r="DG173" s="34">
        <f>SUM(DG174:DG183)</f>
        <v>725245.58964666666</v>
      </c>
      <c r="DH173" s="34">
        <f t="shared" si="832"/>
        <v>31</v>
      </c>
      <c r="DI173" s="34">
        <f t="shared" si="832"/>
        <v>408398.75219266664</v>
      </c>
      <c r="DJ173" s="34">
        <f>SUM(DJ174:DJ183)</f>
        <v>4</v>
      </c>
      <c r="DK173" s="34">
        <f>SUM(DK174:DK183)</f>
        <v>123386.294948</v>
      </c>
      <c r="DL173" s="34">
        <f t="shared" si="832"/>
        <v>19</v>
      </c>
      <c r="DM173" s="34">
        <f t="shared" si="832"/>
        <v>538066.822132</v>
      </c>
      <c r="DN173" s="34">
        <f t="shared" si="832"/>
        <v>6</v>
      </c>
      <c r="DO173" s="34">
        <f t="shared" si="832"/>
        <v>153000.73258399998</v>
      </c>
      <c r="DP173" s="34">
        <f t="shared" si="832"/>
        <v>1</v>
      </c>
      <c r="DQ173" s="34">
        <f t="shared" si="832"/>
        <v>40517.156294833323</v>
      </c>
      <c r="DR173" s="34">
        <f>SUM(DR174:DR183)</f>
        <v>18</v>
      </c>
      <c r="DS173" s="34">
        <f>SUM(DS174:DS183)</f>
        <v>722769.38904933317</v>
      </c>
      <c r="DT173" s="34">
        <f t="shared" ref="DT173:DU173" si="833">SUM(DT174:DT183)</f>
        <v>5552</v>
      </c>
      <c r="DU173" s="34">
        <f t="shared" si="833"/>
        <v>148005068.7978135</v>
      </c>
    </row>
    <row r="174" spans="1:125" ht="45" x14ac:dyDescent="0.25">
      <c r="A174" s="31"/>
      <c r="B174" s="47">
        <v>144</v>
      </c>
      <c r="C174" s="21" t="s">
        <v>301</v>
      </c>
      <c r="D174" s="22">
        <f t="shared" si="817"/>
        <v>18150.400000000001</v>
      </c>
      <c r="E174" s="22">
        <f t="shared" si="817"/>
        <v>18790</v>
      </c>
      <c r="F174" s="29">
        <v>0.66</v>
      </c>
      <c r="G174" s="23">
        <v>1</v>
      </c>
      <c r="H174" s="24"/>
      <c r="I174" s="22">
        <v>1.4</v>
      </c>
      <c r="J174" s="22">
        <v>1.68</v>
      </c>
      <c r="K174" s="22">
        <v>2.23</v>
      </c>
      <c r="L174" s="22">
        <v>2.39</v>
      </c>
      <c r="M174" s="25">
        <v>2.57</v>
      </c>
      <c r="N174" s="26">
        <v>10</v>
      </c>
      <c r="O174" s="26">
        <f t="shared" ref="O174:O182" si="834">(N174/12*1*$D174*$F174*$G174*$I174*O$9)+(N174/12*11*$E174*$F174*$G174*$I174*O$10)</f>
        <v>176116.20180000004</v>
      </c>
      <c r="P174" s="26">
        <v>0</v>
      </c>
      <c r="Q174" s="26">
        <f t="shared" ref="Q174:Q182" si="835">(P174/12*1*$D174*$F174*$G174*$I174*$Q$9)+(P174/12*11*$E174*$F174*$G174*$I174*$Q$10)</f>
        <v>0</v>
      </c>
      <c r="R174" s="26">
        <v>0</v>
      </c>
      <c r="S174" s="26">
        <f t="shared" ref="S174:S182" si="836">(R174/12*1*$D174*$F174*$G174*$I174*S$9)+(R174/12*11*$E174*$F174*$G174*$I174*S$10)</f>
        <v>0</v>
      </c>
      <c r="T174" s="26"/>
      <c r="U174" s="26">
        <f t="shared" ref="U174:U182" si="837">(T174/12*1*$D174*$F174*$G174*$I174*U$9)+(T174/12*11*$E174*$F174*$G174*$I174*U$10)</f>
        <v>0</v>
      </c>
      <c r="V174" s="26">
        <v>0</v>
      </c>
      <c r="W174" s="26">
        <f t="shared" ref="W174:W182" si="838">(V174/12*1*$D174*$F174*$G174*$I174*W$9)+(V174/12*11*$E174*$F174*$G174*$I174*W$10)</f>
        <v>0</v>
      </c>
      <c r="X174" s="26">
        <v>0</v>
      </c>
      <c r="Y174" s="26">
        <f t="shared" ref="Y174:Y182" si="839">(X174/12*1*$D174*$F174*$G174*$I174*Y$9)+(X174/12*11*$E174*$F174*$G174*$I174*Y$10)</f>
        <v>0</v>
      </c>
      <c r="Z174" s="26">
        <v>0</v>
      </c>
      <c r="AA174" s="26">
        <f t="shared" ref="AA174:AA182" si="840">(Z174/12*1*$D174*$F174*$G174*$I174*AA$9)+(Z174/12*11*$E174*$F174*$G174*$I174*AA$10)</f>
        <v>0</v>
      </c>
      <c r="AB174" s="26"/>
      <c r="AC174" s="26">
        <f t="shared" ref="AC174:AC182" si="841">(AB174/12*1*$D174*$F174*$G174*$I174*AC$9)+(AB174/12*11*$E174*$F174*$G174*$I174*AC$10)</f>
        <v>0</v>
      </c>
      <c r="AD174" s="26">
        <v>0</v>
      </c>
      <c r="AE174" s="26">
        <f t="shared" ref="AE174:AE182" si="842">(AD174/12*1*$D174*$F174*$G174*$I174*AE$9)+(AD174/12*11*$E174*$F174*$G174*$I174*AE$10)</f>
        <v>0</v>
      </c>
      <c r="AF174" s="26">
        <v>0</v>
      </c>
      <c r="AG174" s="26">
        <f t="shared" ref="AG174:AG182" si="843">(AF174/12*1*$D174*$F174*$G174*$I174*AG$9)+(AF174/12*11*$E174*$F174*$G174*$I174*AG$10)</f>
        <v>0</v>
      </c>
      <c r="AH174" s="26"/>
      <c r="AI174" s="26">
        <f t="shared" ref="AI174:AI182" si="844">(AH174/12*1*$D174*$F174*$G174*$I174*AI$9)+(AH174/12*11*$E174*$F174*$G174*$I174*AI$10)</f>
        <v>0</v>
      </c>
      <c r="AJ174" s="26"/>
      <c r="AK174" s="26">
        <f t="shared" ref="AK174:AK182" si="845">(AJ174/12*1*$D174*$F174*$G174*$I174*AK$9)+(AJ174/12*11*$E174*$F174*$G174*$I174*AK$10)</f>
        <v>0</v>
      </c>
      <c r="AL174" s="26">
        <v>4</v>
      </c>
      <c r="AM174" s="26">
        <f t="shared" ref="AM174:AM182" si="846">(AL174/12*1*$D174*$F174*$G174*$I174*AM$9)+(AL174/12*11*$E174*$F174*$G174*$I174*AM$10)</f>
        <v>69474.456127999991</v>
      </c>
      <c r="AN174" s="26">
        <v>0</v>
      </c>
      <c r="AO174" s="26">
        <f t="shared" ref="AO174:AO182" si="847">(AN174/12*1*$D174*$F174*$G174*$J174*AO$9)+(AN174/12*11*$E174*$F174*$G174*$J174*AO$10)</f>
        <v>0</v>
      </c>
      <c r="AP174" s="26">
        <v>0</v>
      </c>
      <c r="AQ174" s="26">
        <f t="shared" ref="AQ174:AQ182" si="848">(AP174/12*1*$D174*$F174*$G174*$J174*AQ$9)+(AP174/12*11*$E174*$F174*$G174*$J174*AQ$10)</f>
        <v>0</v>
      </c>
      <c r="AR174" s="26"/>
      <c r="AS174" s="26">
        <f t="shared" ref="AS174:AS182" si="849">(AR174/12*1*$D174*$F174*$G174*$J174*AS$9)+(AR174/12*11*$E174*$F174*$G174*$J174*AS$10)</f>
        <v>0</v>
      </c>
      <c r="AT174" s="26">
        <v>0</v>
      </c>
      <c r="AU174" s="26">
        <f t="shared" ref="AU174:AU182" si="850">(AT174/12*1*$D174*$F174*$G174*$J174*AU$9)+(AT174/12*11*$E174*$F174*$G174*$J174*AU$10)</f>
        <v>0</v>
      </c>
      <c r="AV174" s="26"/>
      <c r="AW174" s="26">
        <f t="shared" ref="AW174:AW182" si="851">(AV174/12*1*$D174*$F174*$G174*$I174*AW$9)+(AV174/12*11*$E174*$F174*$G174*$I174*AW$10)</f>
        <v>0</v>
      </c>
      <c r="AX174" s="26"/>
      <c r="AY174" s="26">
        <f t="shared" ref="AY174:AY182" si="852">(AX174/12*1*$D174*$F174*$G174*$I174*AY$9)+(AX174/12*11*$E174*$F174*$G174*$I174*AY$10)</f>
        <v>0</v>
      </c>
      <c r="AZ174" s="26">
        <v>0</v>
      </c>
      <c r="BA174" s="26">
        <f t="shared" ref="BA174:BA182" si="853">(AZ174/12*1*$D174*$F174*$G174*$J174*BA$9)+(AZ174/12*11*$E174*$F174*$G174*$J174*BA$10)</f>
        <v>0</v>
      </c>
      <c r="BB174" s="26">
        <v>0</v>
      </c>
      <c r="BC174" s="26">
        <f t="shared" ref="BC174:BC182" si="854">(BB174/12*1*$D174*$F174*$G174*$I174*BC$9)+(BB174/12*11*$E174*$F174*$G174*$I174*BC$10)</f>
        <v>0</v>
      </c>
      <c r="BD174" s="26">
        <v>0</v>
      </c>
      <c r="BE174" s="26">
        <f t="shared" ref="BE174:BE182" si="855">(BD174/12*1*$D174*$F174*$G174*$I174*BE$9)+(BD174/12*11*$E174*$F174*$G174*$I174*BE$10)</f>
        <v>0</v>
      </c>
      <c r="BF174" s="26">
        <v>0</v>
      </c>
      <c r="BG174" s="26">
        <f t="shared" ref="BG174:BG182" si="856">(BF174/12*1*$D174*$F174*$G174*$I174*BG$9)+(BF174/12*11*$E174*$F174*$G174*$I174*BG$10)</f>
        <v>0</v>
      </c>
      <c r="BH174" s="26">
        <v>0</v>
      </c>
      <c r="BI174" s="26">
        <f t="shared" ref="BI174:BI182" si="857">(BH174/12*1*$D174*$F174*$G174*$J174*BI$9)+(BH174/12*11*$E174*$F174*$G174*$J174*BI$10)</f>
        <v>0</v>
      </c>
      <c r="BJ174" s="26">
        <v>0</v>
      </c>
      <c r="BK174" s="26">
        <f t="shared" ref="BK174:BK182" si="858">(BJ174/12*1*$D174*$F174*$G174*$I174*BK$9)+(BJ174/12*11*$E174*$F174*$G174*$I174*BK$10)</f>
        <v>0</v>
      </c>
      <c r="BL174" s="26"/>
      <c r="BM174" s="26">
        <f t="shared" ref="BM174:BM182" si="859">(BL174/12*1*$D174*$F174*$G174*$I174*BM$9)+(BL174/12*11*$E174*$F174*$G174*$I174*BM$10)</f>
        <v>0</v>
      </c>
      <c r="BN174" s="30"/>
      <c r="BO174" s="26">
        <f t="shared" ref="BO174:BO182" si="860">(BN174/12*1*$D174*$F174*$G174*$J174*BO$9)+(BN174/12*11*$E174*$F174*$G174*$J174*BO$10)</f>
        <v>0</v>
      </c>
      <c r="BP174" s="26">
        <v>0</v>
      </c>
      <c r="BQ174" s="26">
        <f t="shared" ref="BQ174:BQ182" si="861">(BP174/12*1*$D174*$F174*$G174*$J174*BQ$9)+(BP174/12*11*$E174*$F174*$G174*$J174*BQ$10)</f>
        <v>0</v>
      </c>
      <c r="BR174" s="26">
        <v>0</v>
      </c>
      <c r="BS174" s="26">
        <f t="shared" ref="BS174:BS182" si="862">(BR174/12*1*$D174*$F174*$G174*$J174*BS$9)+(BR174/12*11*$E174*$F174*$G174*$J174*BS$10)</f>
        <v>0</v>
      </c>
      <c r="BT174" s="26">
        <v>0</v>
      </c>
      <c r="BU174" s="26">
        <f t="shared" ref="BU174:BU182" si="863">(BT174/12*1*$D174*$F174*$G174*$I174*BU$9)+(BT174/12*11*$E174*$F174*$G174*$I174*BU$10)</f>
        <v>0</v>
      </c>
      <c r="BV174" s="26">
        <v>0</v>
      </c>
      <c r="BW174" s="26">
        <f t="shared" ref="BW174:BW182" si="864">(BV174/12*1*$D174*$F174*$G174*$I174*BW$9)+(BV174/12*11*$E174*$F174*$G174*$I174*BW$10)</f>
        <v>0</v>
      </c>
      <c r="BX174" s="26">
        <v>0</v>
      </c>
      <c r="BY174" s="26">
        <f t="shared" ref="BY174:BY182" si="865">(BX174/12*1*$D174*$F174*$G174*$I174*BY$9)+(BX174/12*11*$E174*$F174*$G174*$I174*BY$10)</f>
        <v>0</v>
      </c>
      <c r="BZ174" s="26"/>
      <c r="CA174" s="26">
        <f t="shared" ref="CA174:CA182" si="866">(BZ174/12*1*$D174*$F174*$G174*$I174*CA$9)+(BZ174/12*11*$E174*$F174*$G174*$I174*CA$10)</f>
        <v>0</v>
      </c>
      <c r="CB174" s="26">
        <v>0</v>
      </c>
      <c r="CC174" s="26">
        <f t="shared" ref="CC174:CC182" si="867">(CB174/12*1*$D174*$F174*$G174*$J174*CC$9)+(CB174/12*11*$E174*$F174*$G174*$J174*CC$10)</f>
        <v>0</v>
      </c>
      <c r="CD174" s="26"/>
      <c r="CE174" s="26">
        <f t="shared" ref="CE174:CE182" si="868">(CD174/12*1*$D174*$F174*$G174*$I174*CE$9)+(CD174/12*11*$E174*$F174*$G174*$I174*CE$10)</f>
        <v>0</v>
      </c>
      <c r="CF174" s="26"/>
      <c r="CG174" s="26">
        <f t="shared" ref="CG174:CG182" si="869">(CF174/12*1*$D174*$F174*$G174*$J174*CG$9)+(CF174/12*11*$E174*$F174*$G174*$J174*CG$10)</f>
        <v>0</v>
      </c>
      <c r="CH174" s="26">
        <v>0</v>
      </c>
      <c r="CI174" s="26">
        <f t="shared" ref="CI174:CI182" si="870">(CH174/12*1*$D174*$F174*$G174*$I174*CI$9)+(CH174/12*11*$E174*$F174*$G174*$I174*CI$10)</f>
        <v>0</v>
      </c>
      <c r="CJ174" s="26">
        <v>0</v>
      </c>
      <c r="CK174" s="26">
        <f t="shared" ref="CK174:CK182" si="871">(CJ174/12*1*$D174*$F174*$G174*$I174*CK$9)+(CJ174/12*11*$E174*$F174*$G174*$I174*CK$10)</f>
        <v>0</v>
      </c>
      <c r="CL174" s="26"/>
      <c r="CM174" s="26">
        <f t="shared" ref="CM174:CM182" si="872">(CL174/12*1*$D174*$F174*$G174*$J174*CM$9)+(CL174/12*11*$E174*$F174*$G174*$J174*CM$10)</f>
        <v>0</v>
      </c>
      <c r="CN174" s="26">
        <v>0</v>
      </c>
      <c r="CO174" s="26">
        <f t="shared" ref="CO174:CO182" si="873">(CN174/12*1*$D174*$F174*$G174*$J174*CO$9)+(CN174/12*11*$E174*$F174*$G174*$J174*CO$10)</f>
        <v>0</v>
      </c>
      <c r="CP174" s="26">
        <v>0</v>
      </c>
      <c r="CQ174" s="26">
        <f t="shared" ref="CQ174:CQ182" si="874">(CP174/12*1*$D174*$F174*$G174*$I174*CQ$9)+(CP174/12*11*$E174*$F174*$G174*$I174*CQ$10)</f>
        <v>0</v>
      </c>
      <c r="CR174" s="26">
        <v>0</v>
      </c>
      <c r="CS174" s="26">
        <f t="shared" ref="CS174:CS182" si="875">(CR174/12*1*$D174*$F174*$G174*$J174*CS$9)+(CR174/12*11*$E174*$F174*$G174*$J174*CS$10)</f>
        <v>0</v>
      </c>
      <c r="CT174" s="26">
        <v>0</v>
      </c>
      <c r="CU174" s="26">
        <f t="shared" ref="CU174:CU182" si="876">(CT174/12*1*$D174*$F174*$G174*$J174*CU$9)+(CT174/12*11*$E174*$F174*$G174*$J174*CU$10)</f>
        <v>0</v>
      </c>
      <c r="CV174" s="26">
        <v>0</v>
      </c>
      <c r="CW174" s="26">
        <f t="shared" ref="CW174:CW182" si="877">(CV174/12*1*$D174*$F174*$G174*$J174*CW$9)+(CV174/12*11*$E174*$F174*$G174*$J174*CW$10)</f>
        <v>0</v>
      </c>
      <c r="CX174" s="26">
        <v>0</v>
      </c>
      <c r="CY174" s="26">
        <f t="shared" ref="CY174:CY182" si="878">(CX174/12*1*$D174*$F174*$G174*$J174*CY$9)+(CX174/12*11*$E174*$F174*$G174*$J174*CY$10)</f>
        <v>0</v>
      </c>
      <c r="CZ174" s="26">
        <v>0</v>
      </c>
      <c r="DA174" s="26">
        <f t="shared" ref="DA174:DA182" si="879">(CZ174/12*1*$D174*$F174*$G174*$I174*DA$9)+(CZ174/12*11*$E174*$F174*$G174*$I174*DA$10)</f>
        <v>0</v>
      </c>
      <c r="DB174" s="26">
        <v>0</v>
      </c>
      <c r="DC174" s="26">
        <f t="shared" ref="DC174:DC182" si="880">(DB174/12*1*$D174*$F174*$G174*$J174*DC$9)+(DB174/12*11*$E174*$F174*$G174*$J174*DC$10)</f>
        <v>0</v>
      </c>
      <c r="DD174" s="26">
        <v>0</v>
      </c>
      <c r="DE174" s="26">
        <f t="shared" ref="DE174:DE182" si="881">(DD174/12*1*$D174*$F174*$G174*$J174*DE$9)+(DD174/12*11*$E174*$F174*$G174*$J174*DE$10)</f>
        <v>0</v>
      </c>
      <c r="DF174" s="26">
        <v>0</v>
      </c>
      <c r="DG174" s="26">
        <f t="shared" ref="DG174:DG182" si="882">(DF174/12*1*$D174*$F174*$G174*$I174*DG$9)+(DF174/12*11*$E174*$F174*$G174*$I174*DG$10)</f>
        <v>0</v>
      </c>
      <c r="DH174" s="26">
        <v>0</v>
      </c>
      <c r="DI174" s="26">
        <f t="shared" ref="DI174:DI182" si="883">(DH174/12*1*$D174*$F174*$G174*$I174*DI$9)+(DH174/12*11*$E174*$F174*$G174*$I174*DI$10)</f>
        <v>0</v>
      </c>
      <c r="DJ174" s="26">
        <v>0</v>
      </c>
      <c r="DK174" s="26">
        <f t="shared" ref="DK174:DK182" si="884">(DJ174/12*1*$D174*$F174*$G174*$J174*DK$9)+(DJ174/12*11*$E174*$F174*$G174*$J174*DK$10)</f>
        <v>0</v>
      </c>
      <c r="DL174" s="26">
        <v>2</v>
      </c>
      <c r="DM174" s="26">
        <f t="shared" ref="DM174:DM182" si="885">(DL174/12*1*$D174*$F174*$G174*$J174*DM$9)+(DL174/12*11*$E174*$F174*$G174*$J174*DM$10)</f>
        <v>56413.677936</v>
      </c>
      <c r="DN174" s="26">
        <v>0</v>
      </c>
      <c r="DO174" s="26">
        <f t="shared" ref="DO174:DO182" si="886">(DN174/12*1*$D174*$F174*$G174*$J174*DO$9)+(DN174/12*11*$E174*$F174*$G174*$J174*DO$10)</f>
        <v>0</v>
      </c>
      <c r="DP174" s="26">
        <v>0</v>
      </c>
      <c r="DQ174" s="26">
        <f t="shared" ref="DQ174:DQ182" si="887">(DP174/12*1*$D174*$F174*$G174*$K174*DQ$9)+(DP174/12*11*$E174*$F174*$G174*$K174*DQ$10)</f>
        <v>0</v>
      </c>
      <c r="DR174" s="26">
        <v>0</v>
      </c>
      <c r="DS174" s="26">
        <f t="shared" ref="DS174:DS182" si="888">(DR174/12*1*$D174*$F174*$G174*$L174*DS$9)+(DR174/12*11*$E174*$F174*$G174*$M174*DS$10)</f>
        <v>0</v>
      </c>
      <c r="DT174" s="27">
        <f t="shared" ref="DT174:DU183" si="889">SUM(AJ174,AF174,AD174,P174,V174,N174,Z174,AB174,R174,BV174,CP174,CJ174,DH174,BT174,DF174,CZ174,AL174,BJ174,BL174,BB174,BD174,BF174,CH174,BX174,X174,AH174,BZ174,DN174,DJ174,CR174,DD174,DL174,CN174,CV174,CL174,DB174,CX174,CB174,AN174,AP174,BN174,AR174,BH174,AT174,BP174,BR174,AZ174,CT174,DP174,DR174,CD174,T174,AX174,CF174,AV174)</f>
        <v>16</v>
      </c>
      <c r="DU174" s="28">
        <f t="shared" si="889"/>
        <v>302004.33586400002</v>
      </c>
    </row>
    <row r="175" spans="1:125" ht="30" x14ac:dyDescent="0.25">
      <c r="A175" s="31"/>
      <c r="B175" s="47">
        <v>145</v>
      </c>
      <c r="C175" s="21" t="s">
        <v>302</v>
      </c>
      <c r="D175" s="22">
        <f t="shared" ref="D175:E190" si="890">D174</f>
        <v>18150.400000000001</v>
      </c>
      <c r="E175" s="22">
        <f t="shared" si="890"/>
        <v>18790</v>
      </c>
      <c r="F175" s="29">
        <v>0.47</v>
      </c>
      <c r="G175" s="23">
        <v>1</v>
      </c>
      <c r="H175" s="24"/>
      <c r="I175" s="22">
        <v>1.4</v>
      </c>
      <c r="J175" s="22">
        <v>1.68</v>
      </c>
      <c r="K175" s="22">
        <v>2.23</v>
      </c>
      <c r="L175" s="22">
        <v>2.39</v>
      </c>
      <c r="M175" s="25">
        <v>2.57</v>
      </c>
      <c r="N175" s="26">
        <v>164</v>
      </c>
      <c r="O175" s="26">
        <f t="shared" si="834"/>
        <v>2056823.7628399995</v>
      </c>
      <c r="P175" s="26">
        <v>0</v>
      </c>
      <c r="Q175" s="26">
        <f t="shared" si="835"/>
        <v>0</v>
      </c>
      <c r="R175" s="26">
        <v>0</v>
      </c>
      <c r="S175" s="26">
        <f t="shared" si="836"/>
        <v>0</v>
      </c>
      <c r="T175" s="26"/>
      <c r="U175" s="26">
        <f t="shared" si="837"/>
        <v>0</v>
      </c>
      <c r="V175" s="26">
        <v>0</v>
      </c>
      <c r="W175" s="26">
        <f t="shared" si="838"/>
        <v>0</v>
      </c>
      <c r="X175" s="26">
        <v>0</v>
      </c>
      <c r="Y175" s="26">
        <f t="shared" si="839"/>
        <v>0</v>
      </c>
      <c r="Z175" s="26">
        <v>0</v>
      </c>
      <c r="AA175" s="26">
        <f t="shared" si="840"/>
        <v>0</v>
      </c>
      <c r="AB175" s="26"/>
      <c r="AC175" s="26">
        <f t="shared" si="841"/>
        <v>0</v>
      </c>
      <c r="AD175" s="26">
        <v>0</v>
      </c>
      <c r="AE175" s="26">
        <f t="shared" si="842"/>
        <v>0</v>
      </c>
      <c r="AF175" s="26">
        <v>0</v>
      </c>
      <c r="AG175" s="26">
        <f t="shared" si="843"/>
        <v>0</v>
      </c>
      <c r="AH175" s="26"/>
      <c r="AI175" s="26">
        <f t="shared" si="844"/>
        <v>0</v>
      </c>
      <c r="AJ175" s="26"/>
      <c r="AK175" s="26">
        <f t="shared" si="845"/>
        <v>0</v>
      </c>
      <c r="AL175" s="26">
        <v>486</v>
      </c>
      <c r="AM175" s="26">
        <f t="shared" si="846"/>
        <v>6011119.4199839998</v>
      </c>
      <c r="AN175" s="26">
        <v>0</v>
      </c>
      <c r="AO175" s="26">
        <f t="shared" si="847"/>
        <v>0</v>
      </c>
      <c r="AP175" s="26">
        <v>0</v>
      </c>
      <c r="AQ175" s="26">
        <f t="shared" si="848"/>
        <v>0</v>
      </c>
      <c r="AR175" s="26"/>
      <c r="AS175" s="26">
        <f t="shared" si="849"/>
        <v>0</v>
      </c>
      <c r="AT175" s="26">
        <v>0</v>
      </c>
      <c r="AU175" s="26">
        <f t="shared" si="850"/>
        <v>0</v>
      </c>
      <c r="AV175" s="26"/>
      <c r="AW175" s="26">
        <f t="shared" si="851"/>
        <v>0</v>
      </c>
      <c r="AX175" s="26"/>
      <c r="AY175" s="26">
        <f t="shared" si="852"/>
        <v>0</v>
      </c>
      <c r="AZ175" s="26"/>
      <c r="BA175" s="26">
        <f t="shared" si="853"/>
        <v>0</v>
      </c>
      <c r="BB175" s="26">
        <v>0</v>
      </c>
      <c r="BC175" s="26">
        <f t="shared" si="854"/>
        <v>0</v>
      </c>
      <c r="BD175" s="26">
        <v>0</v>
      </c>
      <c r="BE175" s="26">
        <f t="shared" si="855"/>
        <v>0</v>
      </c>
      <c r="BF175" s="26">
        <v>0</v>
      </c>
      <c r="BG175" s="26">
        <f t="shared" si="856"/>
        <v>0</v>
      </c>
      <c r="BH175" s="26">
        <v>0</v>
      </c>
      <c r="BI175" s="26">
        <f t="shared" si="857"/>
        <v>0</v>
      </c>
      <c r="BJ175" s="26"/>
      <c r="BK175" s="26">
        <f t="shared" si="858"/>
        <v>0</v>
      </c>
      <c r="BL175" s="26"/>
      <c r="BM175" s="26">
        <f t="shared" si="859"/>
        <v>0</v>
      </c>
      <c r="BN175" s="30">
        <v>154</v>
      </c>
      <c r="BO175" s="26">
        <f t="shared" si="860"/>
        <v>2390431.1620112001</v>
      </c>
      <c r="BP175" s="26">
        <v>0</v>
      </c>
      <c r="BQ175" s="26">
        <f t="shared" si="861"/>
        <v>0</v>
      </c>
      <c r="BR175" s="26">
        <v>0</v>
      </c>
      <c r="BS175" s="26">
        <f t="shared" si="862"/>
        <v>0</v>
      </c>
      <c r="BT175" s="26">
        <v>0</v>
      </c>
      <c r="BU175" s="26">
        <f t="shared" si="863"/>
        <v>0</v>
      </c>
      <c r="BV175" s="26"/>
      <c r="BW175" s="26">
        <f t="shared" si="864"/>
        <v>0</v>
      </c>
      <c r="BX175" s="26">
        <v>0</v>
      </c>
      <c r="BY175" s="26">
        <f t="shared" si="865"/>
        <v>0</v>
      </c>
      <c r="BZ175" s="26">
        <v>1</v>
      </c>
      <c r="CA175" s="26">
        <f t="shared" si="866"/>
        <v>10584.485132666663</v>
      </c>
      <c r="CB175" s="26">
        <v>0</v>
      </c>
      <c r="CC175" s="26">
        <f t="shared" si="867"/>
        <v>0</v>
      </c>
      <c r="CD175" s="26"/>
      <c r="CE175" s="26">
        <f t="shared" si="868"/>
        <v>0</v>
      </c>
      <c r="CF175" s="26"/>
      <c r="CG175" s="26">
        <f t="shared" si="869"/>
        <v>0</v>
      </c>
      <c r="CH175" s="26">
        <v>0</v>
      </c>
      <c r="CI175" s="26">
        <f t="shared" si="870"/>
        <v>0</v>
      </c>
      <c r="CJ175" s="26">
        <v>1</v>
      </c>
      <c r="CK175" s="26">
        <f t="shared" si="871"/>
        <v>11827.312461999996</v>
      </c>
      <c r="CL175" s="26">
        <v>50</v>
      </c>
      <c r="CM175" s="26">
        <f t="shared" si="872"/>
        <v>706055.85875999986</v>
      </c>
      <c r="CN175" s="26">
        <v>14</v>
      </c>
      <c r="CO175" s="26">
        <f t="shared" si="873"/>
        <v>197695.64045279997</v>
      </c>
      <c r="CP175" s="26">
        <v>10</v>
      </c>
      <c r="CQ175" s="26">
        <f t="shared" si="874"/>
        <v>118223.36227333335</v>
      </c>
      <c r="CR175" s="26">
        <v>24</v>
      </c>
      <c r="CS175" s="26">
        <f t="shared" si="875"/>
        <v>340483.2833471999</v>
      </c>
      <c r="CT175" s="26">
        <v>0</v>
      </c>
      <c r="CU175" s="26">
        <f t="shared" si="876"/>
        <v>0</v>
      </c>
      <c r="CV175" s="26">
        <v>2</v>
      </c>
      <c r="CW175" s="26">
        <f t="shared" si="877"/>
        <v>31093.647345599995</v>
      </c>
      <c r="CX175" s="26">
        <v>2</v>
      </c>
      <c r="CY175" s="26">
        <f t="shared" si="878"/>
        <v>31093.647345599995</v>
      </c>
      <c r="CZ175" s="26">
        <v>0</v>
      </c>
      <c r="DA175" s="26">
        <f t="shared" si="879"/>
        <v>0</v>
      </c>
      <c r="DB175" s="26">
        <v>1</v>
      </c>
      <c r="DC175" s="26">
        <f t="shared" si="880"/>
        <v>15546.823672799997</v>
      </c>
      <c r="DD175" s="26">
        <v>6</v>
      </c>
      <c r="DE175" s="26">
        <f t="shared" si="881"/>
        <v>92886.824251199985</v>
      </c>
      <c r="DF175" s="26">
        <v>40</v>
      </c>
      <c r="DG175" s="26">
        <f t="shared" si="882"/>
        <v>518426.50514666678</v>
      </c>
      <c r="DH175" s="26">
        <v>30</v>
      </c>
      <c r="DI175" s="26">
        <f t="shared" si="883"/>
        <v>388819.87886</v>
      </c>
      <c r="DJ175" s="26"/>
      <c r="DK175" s="26">
        <f t="shared" si="884"/>
        <v>0</v>
      </c>
      <c r="DL175" s="26">
        <v>5</v>
      </c>
      <c r="DM175" s="26">
        <f t="shared" si="885"/>
        <v>100433.44178000002</v>
      </c>
      <c r="DN175" s="26">
        <v>2</v>
      </c>
      <c r="DO175" s="26">
        <f t="shared" si="886"/>
        <v>40173.37671199999</v>
      </c>
      <c r="DP175" s="26"/>
      <c r="DQ175" s="26">
        <f t="shared" si="887"/>
        <v>0</v>
      </c>
      <c r="DR175" s="26">
        <v>8</v>
      </c>
      <c r="DS175" s="26">
        <f t="shared" si="888"/>
        <v>244389.64953466659</v>
      </c>
      <c r="DT175" s="27">
        <f t="shared" si="889"/>
        <v>1000</v>
      </c>
      <c r="DU175" s="28">
        <f t="shared" si="889"/>
        <v>13306108.081911733</v>
      </c>
    </row>
    <row r="176" spans="1:125" x14ac:dyDescent="0.25">
      <c r="A176" s="31"/>
      <c r="B176" s="47">
        <v>146</v>
      </c>
      <c r="C176" s="21" t="s">
        <v>303</v>
      </c>
      <c r="D176" s="22">
        <f t="shared" si="890"/>
        <v>18150.400000000001</v>
      </c>
      <c r="E176" s="22">
        <f t="shared" si="890"/>
        <v>18790</v>
      </c>
      <c r="F176" s="29">
        <v>0.61</v>
      </c>
      <c r="G176" s="23">
        <v>1</v>
      </c>
      <c r="H176" s="24"/>
      <c r="I176" s="22">
        <v>1.4</v>
      </c>
      <c r="J176" s="22">
        <v>1.68</v>
      </c>
      <c r="K176" s="22">
        <v>2.23</v>
      </c>
      <c r="L176" s="22">
        <v>2.39</v>
      </c>
      <c r="M176" s="25">
        <v>2.57</v>
      </c>
      <c r="N176" s="26">
        <v>40</v>
      </c>
      <c r="O176" s="26">
        <f t="shared" si="834"/>
        <v>651096.26119999995</v>
      </c>
      <c r="P176" s="26">
        <v>0</v>
      </c>
      <c r="Q176" s="26">
        <f t="shared" si="835"/>
        <v>0</v>
      </c>
      <c r="R176" s="26">
        <v>0</v>
      </c>
      <c r="S176" s="26">
        <f t="shared" si="836"/>
        <v>0</v>
      </c>
      <c r="T176" s="26"/>
      <c r="U176" s="26">
        <f t="shared" si="837"/>
        <v>0</v>
      </c>
      <c r="V176" s="26">
        <v>0</v>
      </c>
      <c r="W176" s="26">
        <f t="shared" si="838"/>
        <v>0</v>
      </c>
      <c r="X176" s="26">
        <v>0</v>
      </c>
      <c r="Y176" s="26">
        <f t="shared" si="839"/>
        <v>0</v>
      </c>
      <c r="Z176" s="26">
        <v>0</v>
      </c>
      <c r="AA176" s="26">
        <f t="shared" si="840"/>
        <v>0</v>
      </c>
      <c r="AB176" s="26"/>
      <c r="AC176" s="26">
        <f t="shared" si="841"/>
        <v>0</v>
      </c>
      <c r="AD176" s="26">
        <v>0</v>
      </c>
      <c r="AE176" s="26">
        <f t="shared" si="842"/>
        <v>0</v>
      </c>
      <c r="AF176" s="26">
        <v>0</v>
      </c>
      <c r="AG176" s="26">
        <f t="shared" si="843"/>
        <v>0</v>
      </c>
      <c r="AH176" s="26"/>
      <c r="AI176" s="26">
        <f t="shared" si="844"/>
        <v>0</v>
      </c>
      <c r="AJ176" s="26"/>
      <c r="AK176" s="26">
        <f t="shared" si="845"/>
        <v>0</v>
      </c>
      <c r="AL176" s="26">
        <v>398</v>
      </c>
      <c r="AM176" s="26">
        <f t="shared" si="846"/>
        <v>6389018.355589333</v>
      </c>
      <c r="AN176" s="26">
        <v>0</v>
      </c>
      <c r="AO176" s="26">
        <f t="shared" si="847"/>
        <v>0</v>
      </c>
      <c r="AP176" s="26">
        <v>0</v>
      </c>
      <c r="AQ176" s="26">
        <f t="shared" si="848"/>
        <v>0</v>
      </c>
      <c r="AR176" s="26"/>
      <c r="AS176" s="26">
        <f t="shared" si="849"/>
        <v>0</v>
      </c>
      <c r="AT176" s="26">
        <v>0</v>
      </c>
      <c r="AU176" s="26">
        <f t="shared" si="850"/>
        <v>0</v>
      </c>
      <c r="AV176" s="26"/>
      <c r="AW176" s="26">
        <f t="shared" si="851"/>
        <v>0</v>
      </c>
      <c r="AX176" s="26"/>
      <c r="AY176" s="26">
        <f t="shared" si="852"/>
        <v>0</v>
      </c>
      <c r="AZ176" s="26">
        <v>6</v>
      </c>
      <c r="BA176" s="26">
        <f t="shared" si="853"/>
        <v>115580.23155839999</v>
      </c>
      <c r="BB176" s="26">
        <v>0</v>
      </c>
      <c r="BC176" s="26">
        <f t="shared" si="854"/>
        <v>0</v>
      </c>
      <c r="BD176" s="26">
        <v>0</v>
      </c>
      <c r="BE176" s="26">
        <f t="shared" si="855"/>
        <v>0</v>
      </c>
      <c r="BF176" s="26">
        <v>0</v>
      </c>
      <c r="BG176" s="26">
        <f t="shared" si="856"/>
        <v>0</v>
      </c>
      <c r="BH176" s="26">
        <v>0</v>
      </c>
      <c r="BI176" s="26">
        <f t="shared" si="857"/>
        <v>0</v>
      </c>
      <c r="BJ176" s="26">
        <v>0</v>
      </c>
      <c r="BK176" s="26">
        <f t="shared" si="858"/>
        <v>0</v>
      </c>
      <c r="BL176" s="26"/>
      <c r="BM176" s="26">
        <f t="shared" si="859"/>
        <v>0</v>
      </c>
      <c r="BN176" s="30">
        <v>82</v>
      </c>
      <c r="BO176" s="26">
        <f t="shared" si="860"/>
        <v>1651966.9345647998</v>
      </c>
      <c r="BP176" s="26">
        <v>0</v>
      </c>
      <c r="BQ176" s="26">
        <f t="shared" si="861"/>
        <v>0</v>
      </c>
      <c r="BR176" s="26">
        <v>0</v>
      </c>
      <c r="BS176" s="26">
        <f t="shared" si="862"/>
        <v>0</v>
      </c>
      <c r="BT176" s="26">
        <v>0</v>
      </c>
      <c r="BU176" s="26">
        <f t="shared" si="863"/>
        <v>0</v>
      </c>
      <c r="BV176" s="26"/>
      <c r="BW176" s="26">
        <f t="shared" si="864"/>
        <v>0</v>
      </c>
      <c r="BX176" s="26">
        <v>0</v>
      </c>
      <c r="BY176" s="26">
        <f t="shared" si="865"/>
        <v>0</v>
      </c>
      <c r="BZ176" s="26">
        <v>4</v>
      </c>
      <c r="CA176" s="26">
        <f t="shared" si="866"/>
        <v>54949.24196533332</v>
      </c>
      <c r="CB176" s="26">
        <v>0</v>
      </c>
      <c r="CC176" s="26">
        <f t="shared" si="867"/>
        <v>0</v>
      </c>
      <c r="CD176" s="26"/>
      <c r="CE176" s="26">
        <f t="shared" si="868"/>
        <v>0</v>
      </c>
      <c r="CF176" s="26"/>
      <c r="CG176" s="26">
        <f t="shared" si="869"/>
        <v>0</v>
      </c>
      <c r="CH176" s="26">
        <v>0</v>
      </c>
      <c r="CI176" s="26">
        <f t="shared" si="870"/>
        <v>0</v>
      </c>
      <c r="CJ176" s="26">
        <v>1</v>
      </c>
      <c r="CK176" s="26">
        <f t="shared" si="871"/>
        <v>15350.341705999996</v>
      </c>
      <c r="CL176" s="26">
        <v>24</v>
      </c>
      <c r="CM176" s="26">
        <f t="shared" si="872"/>
        <v>439857.77754239994</v>
      </c>
      <c r="CN176" s="26"/>
      <c r="CO176" s="26">
        <f t="shared" si="873"/>
        <v>0</v>
      </c>
      <c r="CP176" s="26">
        <v>0</v>
      </c>
      <c r="CQ176" s="26">
        <f t="shared" si="874"/>
        <v>0</v>
      </c>
      <c r="CR176" s="26"/>
      <c r="CS176" s="26">
        <f t="shared" si="875"/>
        <v>0</v>
      </c>
      <c r="CT176" s="26">
        <v>0</v>
      </c>
      <c r="CU176" s="26">
        <f t="shared" si="876"/>
        <v>0</v>
      </c>
      <c r="CV176" s="26">
        <v>1</v>
      </c>
      <c r="CW176" s="26">
        <f t="shared" si="877"/>
        <v>20177.792426399996</v>
      </c>
      <c r="CX176" s="26">
        <v>0</v>
      </c>
      <c r="CY176" s="26">
        <f t="shared" si="878"/>
        <v>0</v>
      </c>
      <c r="CZ176" s="26">
        <v>0</v>
      </c>
      <c r="DA176" s="26">
        <f t="shared" si="879"/>
        <v>0</v>
      </c>
      <c r="DB176" s="26"/>
      <c r="DC176" s="26">
        <f t="shared" si="880"/>
        <v>0</v>
      </c>
      <c r="DD176" s="26">
        <v>0</v>
      </c>
      <c r="DE176" s="26">
        <f t="shared" si="881"/>
        <v>0</v>
      </c>
      <c r="DF176" s="26"/>
      <c r="DG176" s="26">
        <f t="shared" si="882"/>
        <v>0</v>
      </c>
      <c r="DH176" s="26"/>
      <c r="DI176" s="26">
        <f t="shared" si="883"/>
        <v>0</v>
      </c>
      <c r="DJ176" s="26">
        <v>1</v>
      </c>
      <c r="DK176" s="26">
        <f t="shared" si="884"/>
        <v>26224.961643999999</v>
      </c>
      <c r="DL176" s="26"/>
      <c r="DM176" s="26">
        <f t="shared" si="885"/>
        <v>0</v>
      </c>
      <c r="DN176" s="26">
        <v>2</v>
      </c>
      <c r="DO176" s="26">
        <f t="shared" si="886"/>
        <v>52139.914455999999</v>
      </c>
      <c r="DP176" s="26"/>
      <c r="DQ176" s="26">
        <f t="shared" si="887"/>
        <v>0</v>
      </c>
      <c r="DR176" s="26"/>
      <c r="DS176" s="26">
        <f t="shared" si="888"/>
        <v>0</v>
      </c>
      <c r="DT176" s="27">
        <f t="shared" si="889"/>
        <v>559</v>
      </c>
      <c r="DU176" s="28">
        <f t="shared" si="889"/>
        <v>9416361.8126526643</v>
      </c>
    </row>
    <row r="177" spans="1:125" ht="60" x14ac:dyDescent="0.25">
      <c r="A177" s="31"/>
      <c r="B177" s="47">
        <v>147</v>
      </c>
      <c r="C177" s="21" t="s">
        <v>304</v>
      </c>
      <c r="D177" s="22">
        <f t="shared" si="890"/>
        <v>18150.400000000001</v>
      </c>
      <c r="E177" s="22">
        <f t="shared" si="890"/>
        <v>18790</v>
      </c>
      <c r="F177" s="29">
        <v>0.71</v>
      </c>
      <c r="G177" s="23">
        <v>1</v>
      </c>
      <c r="H177" s="24"/>
      <c r="I177" s="22">
        <v>1.4</v>
      </c>
      <c r="J177" s="22">
        <v>1.68</v>
      </c>
      <c r="K177" s="22">
        <v>2.23</v>
      </c>
      <c r="L177" s="22">
        <v>2.39</v>
      </c>
      <c r="M177" s="25">
        <v>2.57</v>
      </c>
      <c r="N177" s="26">
        <v>120</v>
      </c>
      <c r="O177" s="26">
        <f t="shared" si="834"/>
        <v>2273500.0595999998</v>
      </c>
      <c r="P177" s="26">
        <v>0</v>
      </c>
      <c r="Q177" s="26">
        <f t="shared" si="835"/>
        <v>0</v>
      </c>
      <c r="R177" s="26">
        <v>0</v>
      </c>
      <c r="S177" s="26">
        <f t="shared" si="836"/>
        <v>0</v>
      </c>
      <c r="T177" s="26"/>
      <c r="U177" s="26">
        <f t="shared" si="837"/>
        <v>0</v>
      </c>
      <c r="V177" s="26">
        <v>0</v>
      </c>
      <c r="W177" s="26">
        <f t="shared" si="838"/>
        <v>0</v>
      </c>
      <c r="X177" s="26">
        <v>0</v>
      </c>
      <c r="Y177" s="26">
        <f t="shared" si="839"/>
        <v>0</v>
      </c>
      <c r="Z177" s="26">
        <v>0</v>
      </c>
      <c r="AA177" s="26">
        <f t="shared" si="840"/>
        <v>0</v>
      </c>
      <c r="AB177" s="26"/>
      <c r="AC177" s="26">
        <f t="shared" si="841"/>
        <v>0</v>
      </c>
      <c r="AD177" s="26"/>
      <c r="AE177" s="26">
        <f t="shared" si="842"/>
        <v>0</v>
      </c>
      <c r="AF177" s="26">
        <v>4</v>
      </c>
      <c r="AG177" s="26">
        <f t="shared" si="843"/>
        <v>93422.090626666642</v>
      </c>
      <c r="AH177" s="26">
        <v>2</v>
      </c>
      <c r="AI177" s="26">
        <f t="shared" si="844"/>
        <v>37368.83625066666</v>
      </c>
      <c r="AJ177" s="26"/>
      <c r="AK177" s="26">
        <f t="shared" si="845"/>
        <v>0</v>
      </c>
      <c r="AL177" s="26">
        <v>212</v>
      </c>
      <c r="AM177" s="26">
        <f t="shared" si="846"/>
        <v>3961096.642570666</v>
      </c>
      <c r="AN177" s="26"/>
      <c r="AO177" s="26">
        <f t="shared" si="847"/>
        <v>0</v>
      </c>
      <c r="AP177" s="26">
        <v>0</v>
      </c>
      <c r="AQ177" s="26">
        <f t="shared" si="848"/>
        <v>0</v>
      </c>
      <c r="AR177" s="26">
        <v>2</v>
      </c>
      <c r="AS177" s="26">
        <f t="shared" si="849"/>
        <v>44842.603500799996</v>
      </c>
      <c r="AT177" s="26">
        <v>0</v>
      </c>
      <c r="AU177" s="26">
        <f t="shared" si="850"/>
        <v>0</v>
      </c>
      <c r="AV177" s="26"/>
      <c r="AW177" s="26">
        <f t="shared" si="851"/>
        <v>0</v>
      </c>
      <c r="AX177" s="26"/>
      <c r="AY177" s="26">
        <f t="shared" si="852"/>
        <v>0</v>
      </c>
      <c r="AZ177" s="26">
        <v>6</v>
      </c>
      <c r="BA177" s="26">
        <f t="shared" si="853"/>
        <v>134527.81050240001</v>
      </c>
      <c r="BB177" s="26">
        <v>0</v>
      </c>
      <c r="BC177" s="26">
        <f t="shared" si="854"/>
        <v>0</v>
      </c>
      <c r="BD177" s="26">
        <v>0</v>
      </c>
      <c r="BE177" s="26">
        <f t="shared" si="855"/>
        <v>0</v>
      </c>
      <c r="BF177" s="26">
        <v>0</v>
      </c>
      <c r="BG177" s="26">
        <f t="shared" si="856"/>
        <v>0</v>
      </c>
      <c r="BH177" s="26">
        <v>0</v>
      </c>
      <c r="BI177" s="26">
        <f t="shared" si="857"/>
        <v>0</v>
      </c>
      <c r="BJ177" s="26"/>
      <c r="BK177" s="26">
        <f t="shared" si="858"/>
        <v>0</v>
      </c>
      <c r="BL177" s="26"/>
      <c r="BM177" s="26">
        <f t="shared" si="859"/>
        <v>0</v>
      </c>
      <c r="BN177" s="30">
        <v>160</v>
      </c>
      <c r="BO177" s="26">
        <f t="shared" si="860"/>
        <v>3751768.1680640006</v>
      </c>
      <c r="BP177" s="26">
        <v>0</v>
      </c>
      <c r="BQ177" s="26">
        <f t="shared" si="861"/>
        <v>0</v>
      </c>
      <c r="BR177" s="26"/>
      <c r="BS177" s="26">
        <f t="shared" si="862"/>
        <v>0</v>
      </c>
      <c r="BT177" s="26"/>
      <c r="BU177" s="26">
        <f t="shared" si="863"/>
        <v>0</v>
      </c>
      <c r="BV177" s="26"/>
      <c r="BW177" s="26">
        <f t="shared" si="864"/>
        <v>0</v>
      </c>
      <c r="BX177" s="26">
        <v>0</v>
      </c>
      <c r="BY177" s="26">
        <f t="shared" si="865"/>
        <v>0</v>
      </c>
      <c r="BZ177" s="26"/>
      <c r="CA177" s="26">
        <f t="shared" si="866"/>
        <v>0</v>
      </c>
      <c r="CB177" s="26">
        <v>0</v>
      </c>
      <c r="CC177" s="26">
        <f t="shared" si="867"/>
        <v>0</v>
      </c>
      <c r="CD177" s="26"/>
      <c r="CE177" s="26">
        <f t="shared" si="868"/>
        <v>0</v>
      </c>
      <c r="CF177" s="26"/>
      <c r="CG177" s="26">
        <f t="shared" si="869"/>
        <v>0</v>
      </c>
      <c r="CH177" s="26">
        <v>6</v>
      </c>
      <c r="CI177" s="26">
        <f t="shared" si="870"/>
        <v>106208.46462799999</v>
      </c>
      <c r="CJ177" s="26">
        <v>11</v>
      </c>
      <c r="CK177" s="26">
        <f t="shared" si="871"/>
        <v>196534.70282599994</v>
      </c>
      <c r="CL177" s="26">
        <v>94</v>
      </c>
      <c r="CM177" s="26">
        <f t="shared" si="872"/>
        <v>2005198.6388783993</v>
      </c>
      <c r="CN177" s="26">
        <v>16</v>
      </c>
      <c r="CO177" s="26">
        <f t="shared" si="873"/>
        <v>341310.40661759995</v>
      </c>
      <c r="CP177" s="26"/>
      <c r="CQ177" s="26">
        <f t="shared" si="874"/>
        <v>0</v>
      </c>
      <c r="CR177" s="26">
        <v>30</v>
      </c>
      <c r="CS177" s="26">
        <f t="shared" si="875"/>
        <v>642933.85951199988</v>
      </c>
      <c r="CT177" s="26"/>
      <c r="CU177" s="26">
        <f t="shared" si="876"/>
        <v>0</v>
      </c>
      <c r="CV177" s="26">
        <v>1</v>
      </c>
      <c r="CW177" s="26">
        <f t="shared" si="877"/>
        <v>23485.627250399997</v>
      </c>
      <c r="CX177" s="26">
        <v>0</v>
      </c>
      <c r="CY177" s="26">
        <f t="shared" si="878"/>
        <v>0</v>
      </c>
      <c r="CZ177" s="26">
        <v>0</v>
      </c>
      <c r="DA177" s="26">
        <f t="shared" si="879"/>
        <v>0</v>
      </c>
      <c r="DB177" s="26">
        <v>8</v>
      </c>
      <c r="DC177" s="26">
        <f t="shared" si="880"/>
        <v>187885.01800319998</v>
      </c>
      <c r="DD177" s="26">
        <v>8</v>
      </c>
      <c r="DE177" s="26">
        <f t="shared" si="881"/>
        <v>187091.19210879997</v>
      </c>
      <c r="DF177" s="26">
        <v>8</v>
      </c>
      <c r="DG177" s="26">
        <f t="shared" si="882"/>
        <v>156630.9866613333</v>
      </c>
      <c r="DH177" s="26">
        <v>1</v>
      </c>
      <c r="DI177" s="26">
        <f t="shared" si="883"/>
        <v>19578.873332666662</v>
      </c>
      <c r="DJ177" s="26">
        <v>2</v>
      </c>
      <c r="DK177" s="26">
        <f t="shared" si="884"/>
        <v>61048.271367999994</v>
      </c>
      <c r="DL177" s="26">
        <v>10</v>
      </c>
      <c r="DM177" s="26">
        <f t="shared" si="885"/>
        <v>303437.20708000002</v>
      </c>
      <c r="DN177" s="26">
        <v>2</v>
      </c>
      <c r="DO177" s="26">
        <f t="shared" si="886"/>
        <v>60687.441415999994</v>
      </c>
      <c r="DP177" s="26">
        <v>1</v>
      </c>
      <c r="DQ177" s="26">
        <f t="shared" si="887"/>
        <v>40517.156294833323</v>
      </c>
      <c r="DR177" s="26">
        <v>8</v>
      </c>
      <c r="DS177" s="26">
        <f t="shared" si="888"/>
        <v>369184.36419066659</v>
      </c>
      <c r="DT177" s="27">
        <f t="shared" si="889"/>
        <v>712</v>
      </c>
      <c r="DU177" s="28">
        <f t="shared" si="889"/>
        <v>14998258.421283098</v>
      </c>
    </row>
    <row r="178" spans="1:125" ht="45" x14ac:dyDescent="0.25">
      <c r="A178" s="31"/>
      <c r="B178" s="47">
        <v>148</v>
      </c>
      <c r="C178" s="21" t="s">
        <v>305</v>
      </c>
      <c r="D178" s="22">
        <f t="shared" si="890"/>
        <v>18150.400000000001</v>
      </c>
      <c r="E178" s="22">
        <f t="shared" si="890"/>
        <v>18790</v>
      </c>
      <c r="F178" s="29">
        <v>0.84</v>
      </c>
      <c r="G178" s="23">
        <v>1</v>
      </c>
      <c r="H178" s="24"/>
      <c r="I178" s="22">
        <v>1.4</v>
      </c>
      <c r="J178" s="22">
        <v>1.68</v>
      </c>
      <c r="K178" s="22">
        <v>2.23</v>
      </c>
      <c r="L178" s="22">
        <v>2.39</v>
      </c>
      <c r="M178" s="25">
        <v>2.57</v>
      </c>
      <c r="N178" s="26">
        <v>18</v>
      </c>
      <c r="O178" s="26">
        <f t="shared" si="834"/>
        <v>403466.20776000002</v>
      </c>
      <c r="P178" s="26">
        <v>0</v>
      </c>
      <c r="Q178" s="26">
        <f t="shared" si="835"/>
        <v>0</v>
      </c>
      <c r="R178" s="26">
        <v>0</v>
      </c>
      <c r="S178" s="26">
        <f t="shared" si="836"/>
        <v>0</v>
      </c>
      <c r="T178" s="26"/>
      <c r="U178" s="26">
        <f t="shared" si="837"/>
        <v>0</v>
      </c>
      <c r="V178" s="26">
        <v>0</v>
      </c>
      <c r="W178" s="26">
        <f t="shared" si="838"/>
        <v>0</v>
      </c>
      <c r="X178" s="26">
        <v>0</v>
      </c>
      <c r="Y178" s="26">
        <f t="shared" si="839"/>
        <v>0</v>
      </c>
      <c r="Z178" s="26">
        <v>0</v>
      </c>
      <c r="AA178" s="26">
        <f t="shared" si="840"/>
        <v>0</v>
      </c>
      <c r="AB178" s="26"/>
      <c r="AC178" s="26">
        <f t="shared" si="841"/>
        <v>0</v>
      </c>
      <c r="AD178" s="26">
        <v>0</v>
      </c>
      <c r="AE178" s="26">
        <f t="shared" si="842"/>
        <v>0</v>
      </c>
      <c r="AF178" s="26">
        <v>0</v>
      </c>
      <c r="AG178" s="26">
        <f t="shared" si="843"/>
        <v>0</v>
      </c>
      <c r="AH178" s="26"/>
      <c r="AI178" s="26">
        <f t="shared" si="844"/>
        <v>0</v>
      </c>
      <c r="AJ178" s="26"/>
      <c r="AK178" s="26">
        <f t="shared" si="845"/>
        <v>0</v>
      </c>
      <c r="AL178" s="26">
        <v>338</v>
      </c>
      <c r="AM178" s="26">
        <f t="shared" si="846"/>
        <v>7471661.9635840002</v>
      </c>
      <c r="AN178" s="26">
        <v>0</v>
      </c>
      <c r="AO178" s="26">
        <f t="shared" si="847"/>
        <v>0</v>
      </c>
      <c r="AP178" s="26">
        <v>0</v>
      </c>
      <c r="AQ178" s="26">
        <f t="shared" si="848"/>
        <v>0</v>
      </c>
      <c r="AR178" s="26">
        <v>2</v>
      </c>
      <c r="AS178" s="26">
        <f t="shared" si="849"/>
        <v>53053.221043199992</v>
      </c>
      <c r="AT178" s="26">
        <v>0</v>
      </c>
      <c r="AU178" s="26">
        <f t="shared" si="850"/>
        <v>0</v>
      </c>
      <c r="AV178" s="26"/>
      <c r="AW178" s="26">
        <f t="shared" si="851"/>
        <v>0</v>
      </c>
      <c r="AX178" s="26"/>
      <c r="AY178" s="26">
        <f t="shared" si="852"/>
        <v>0</v>
      </c>
      <c r="AZ178" s="26">
        <v>0</v>
      </c>
      <c r="BA178" s="26">
        <f t="shared" si="853"/>
        <v>0</v>
      </c>
      <c r="BB178" s="26">
        <v>0</v>
      </c>
      <c r="BC178" s="26">
        <f t="shared" si="854"/>
        <v>0</v>
      </c>
      <c r="BD178" s="26">
        <v>0</v>
      </c>
      <c r="BE178" s="26">
        <f t="shared" si="855"/>
        <v>0</v>
      </c>
      <c r="BF178" s="26">
        <v>0</v>
      </c>
      <c r="BG178" s="26">
        <f t="shared" si="856"/>
        <v>0</v>
      </c>
      <c r="BH178" s="26">
        <v>0</v>
      </c>
      <c r="BI178" s="26">
        <f t="shared" si="857"/>
        <v>0</v>
      </c>
      <c r="BJ178" s="26">
        <v>0</v>
      </c>
      <c r="BK178" s="26">
        <f t="shared" si="858"/>
        <v>0</v>
      </c>
      <c r="BL178" s="26"/>
      <c r="BM178" s="26">
        <f t="shared" si="859"/>
        <v>0</v>
      </c>
      <c r="BN178" s="30">
        <v>240</v>
      </c>
      <c r="BO178" s="26">
        <f t="shared" si="860"/>
        <v>6658067.4531840002</v>
      </c>
      <c r="BP178" s="26">
        <v>0</v>
      </c>
      <c r="BQ178" s="26">
        <f t="shared" si="861"/>
        <v>0</v>
      </c>
      <c r="BR178" s="26">
        <v>0</v>
      </c>
      <c r="BS178" s="26">
        <f t="shared" si="862"/>
        <v>0</v>
      </c>
      <c r="BT178" s="26">
        <v>0</v>
      </c>
      <c r="BU178" s="26">
        <f t="shared" si="863"/>
        <v>0</v>
      </c>
      <c r="BV178" s="26">
        <v>0</v>
      </c>
      <c r="BW178" s="26">
        <f t="shared" si="864"/>
        <v>0</v>
      </c>
      <c r="BX178" s="26">
        <v>0</v>
      </c>
      <c r="BY178" s="26">
        <f t="shared" si="865"/>
        <v>0</v>
      </c>
      <c r="BZ178" s="26">
        <v>0</v>
      </c>
      <c r="CA178" s="26">
        <f t="shared" si="866"/>
        <v>0</v>
      </c>
      <c r="CB178" s="26">
        <v>0</v>
      </c>
      <c r="CC178" s="26">
        <f t="shared" si="867"/>
        <v>0</v>
      </c>
      <c r="CD178" s="26"/>
      <c r="CE178" s="26">
        <f t="shared" si="868"/>
        <v>0</v>
      </c>
      <c r="CF178" s="26"/>
      <c r="CG178" s="26">
        <f t="shared" si="869"/>
        <v>0</v>
      </c>
      <c r="CH178" s="26">
        <v>0</v>
      </c>
      <c r="CI178" s="26">
        <f t="shared" si="870"/>
        <v>0</v>
      </c>
      <c r="CJ178" s="26">
        <v>0</v>
      </c>
      <c r="CK178" s="26">
        <f t="shared" si="871"/>
        <v>0</v>
      </c>
      <c r="CL178" s="26">
        <v>20</v>
      </c>
      <c r="CM178" s="26">
        <f t="shared" si="872"/>
        <v>504754.826688</v>
      </c>
      <c r="CN178" s="26">
        <v>0</v>
      </c>
      <c r="CO178" s="26">
        <f t="shared" si="873"/>
        <v>0</v>
      </c>
      <c r="CP178" s="26">
        <v>0</v>
      </c>
      <c r="CQ178" s="26">
        <f t="shared" si="874"/>
        <v>0</v>
      </c>
      <c r="CR178" s="26"/>
      <c r="CS178" s="26">
        <f t="shared" si="875"/>
        <v>0</v>
      </c>
      <c r="CT178" s="26">
        <v>0</v>
      </c>
      <c r="CU178" s="26">
        <f t="shared" si="876"/>
        <v>0</v>
      </c>
      <c r="CV178" s="26">
        <v>0</v>
      </c>
      <c r="CW178" s="26">
        <f t="shared" si="877"/>
        <v>0</v>
      </c>
      <c r="CX178" s="26">
        <v>0</v>
      </c>
      <c r="CY178" s="26">
        <f t="shared" si="878"/>
        <v>0</v>
      </c>
      <c r="CZ178" s="26">
        <v>0</v>
      </c>
      <c r="DA178" s="26">
        <f t="shared" si="879"/>
        <v>0</v>
      </c>
      <c r="DB178" s="26"/>
      <c r="DC178" s="26">
        <f t="shared" si="880"/>
        <v>0</v>
      </c>
      <c r="DD178" s="26">
        <v>0</v>
      </c>
      <c r="DE178" s="26">
        <f t="shared" si="881"/>
        <v>0</v>
      </c>
      <c r="DF178" s="26">
        <v>0</v>
      </c>
      <c r="DG178" s="26">
        <f t="shared" si="882"/>
        <v>0</v>
      </c>
      <c r="DH178" s="26">
        <v>0</v>
      </c>
      <c r="DI178" s="26">
        <f t="shared" si="883"/>
        <v>0</v>
      </c>
      <c r="DJ178" s="26">
        <v>1</v>
      </c>
      <c r="DK178" s="26">
        <f t="shared" si="884"/>
        <v>36113.061935999998</v>
      </c>
      <c r="DL178" s="26">
        <v>0</v>
      </c>
      <c r="DM178" s="26">
        <f t="shared" si="885"/>
        <v>0</v>
      </c>
      <c r="DN178" s="26">
        <v>0</v>
      </c>
      <c r="DO178" s="26">
        <f t="shared" si="886"/>
        <v>0</v>
      </c>
      <c r="DP178" s="26">
        <v>0</v>
      </c>
      <c r="DQ178" s="26">
        <f t="shared" si="887"/>
        <v>0</v>
      </c>
      <c r="DR178" s="26">
        <v>2</v>
      </c>
      <c r="DS178" s="26">
        <f t="shared" si="888"/>
        <v>109195.37532399998</v>
      </c>
      <c r="DT178" s="27">
        <f t="shared" si="889"/>
        <v>621</v>
      </c>
      <c r="DU178" s="28">
        <f t="shared" si="889"/>
        <v>15236312.109519199</v>
      </c>
    </row>
    <row r="179" spans="1:125" ht="45" x14ac:dyDescent="0.25">
      <c r="A179" s="31"/>
      <c r="B179" s="47">
        <v>149</v>
      </c>
      <c r="C179" s="21" t="s">
        <v>306</v>
      </c>
      <c r="D179" s="22">
        <f t="shared" si="890"/>
        <v>18150.400000000001</v>
      </c>
      <c r="E179" s="22">
        <f t="shared" si="890"/>
        <v>18790</v>
      </c>
      <c r="F179" s="29">
        <v>0.91</v>
      </c>
      <c r="G179" s="23">
        <v>1</v>
      </c>
      <c r="H179" s="24"/>
      <c r="I179" s="22">
        <v>1.4</v>
      </c>
      <c r="J179" s="22">
        <v>1.68</v>
      </c>
      <c r="K179" s="22">
        <v>2.23</v>
      </c>
      <c r="L179" s="22">
        <v>2.39</v>
      </c>
      <c r="M179" s="25">
        <v>2.57</v>
      </c>
      <c r="N179" s="26">
        <v>470</v>
      </c>
      <c r="O179" s="26">
        <f t="shared" si="834"/>
        <v>11412863.562099999</v>
      </c>
      <c r="P179" s="26">
        <v>0</v>
      </c>
      <c r="Q179" s="26">
        <f t="shared" si="835"/>
        <v>0</v>
      </c>
      <c r="R179" s="26">
        <v>0</v>
      </c>
      <c r="S179" s="26">
        <f t="shared" si="836"/>
        <v>0</v>
      </c>
      <c r="T179" s="26"/>
      <c r="U179" s="26">
        <f t="shared" si="837"/>
        <v>0</v>
      </c>
      <c r="V179" s="26">
        <v>0</v>
      </c>
      <c r="W179" s="26">
        <f t="shared" si="838"/>
        <v>0</v>
      </c>
      <c r="X179" s="26">
        <v>0</v>
      </c>
      <c r="Y179" s="26">
        <f t="shared" si="839"/>
        <v>0</v>
      </c>
      <c r="Z179" s="26">
        <v>0</v>
      </c>
      <c r="AA179" s="26">
        <f t="shared" si="840"/>
        <v>0</v>
      </c>
      <c r="AB179" s="26">
        <v>25</v>
      </c>
      <c r="AC179" s="26">
        <f t="shared" si="841"/>
        <v>748363.57808333344</v>
      </c>
      <c r="AD179" s="26">
        <v>0</v>
      </c>
      <c r="AE179" s="26">
        <f t="shared" si="842"/>
        <v>0</v>
      </c>
      <c r="AF179" s="26">
        <v>0</v>
      </c>
      <c r="AG179" s="26">
        <f t="shared" si="843"/>
        <v>0</v>
      </c>
      <c r="AH179" s="26">
        <v>4</v>
      </c>
      <c r="AI179" s="26">
        <f t="shared" si="844"/>
        <v>95790.537994666651</v>
      </c>
      <c r="AJ179" s="26"/>
      <c r="AK179" s="26">
        <f t="shared" si="845"/>
        <v>0</v>
      </c>
      <c r="AL179" s="26">
        <v>620</v>
      </c>
      <c r="AM179" s="26">
        <f t="shared" si="846"/>
        <v>14847533.389173331</v>
      </c>
      <c r="AN179" s="26">
        <v>1</v>
      </c>
      <c r="AO179" s="26">
        <f t="shared" si="847"/>
        <v>28737.161398399996</v>
      </c>
      <c r="AP179" s="26">
        <v>0</v>
      </c>
      <c r="AQ179" s="26">
        <f t="shared" si="848"/>
        <v>0</v>
      </c>
      <c r="AR179" s="26"/>
      <c r="AS179" s="26">
        <f t="shared" si="849"/>
        <v>0</v>
      </c>
      <c r="AT179" s="26">
        <v>0</v>
      </c>
      <c r="AU179" s="26">
        <f t="shared" si="850"/>
        <v>0</v>
      </c>
      <c r="AV179" s="26"/>
      <c r="AW179" s="26">
        <f t="shared" si="851"/>
        <v>0</v>
      </c>
      <c r="AX179" s="26"/>
      <c r="AY179" s="26">
        <f t="shared" si="852"/>
        <v>0</v>
      </c>
      <c r="AZ179" s="26">
        <v>1</v>
      </c>
      <c r="BA179" s="26">
        <f t="shared" si="853"/>
        <v>28737.161398399996</v>
      </c>
      <c r="BB179" s="26">
        <v>0</v>
      </c>
      <c r="BC179" s="26">
        <f t="shared" si="854"/>
        <v>0</v>
      </c>
      <c r="BD179" s="26">
        <v>0</v>
      </c>
      <c r="BE179" s="26">
        <f t="shared" si="855"/>
        <v>0</v>
      </c>
      <c r="BF179" s="26">
        <v>0</v>
      </c>
      <c r="BG179" s="26">
        <f t="shared" si="856"/>
        <v>0</v>
      </c>
      <c r="BH179" s="26">
        <v>0</v>
      </c>
      <c r="BI179" s="26">
        <f t="shared" si="857"/>
        <v>0</v>
      </c>
      <c r="BJ179" s="26">
        <v>0</v>
      </c>
      <c r="BK179" s="26">
        <f t="shared" si="858"/>
        <v>0</v>
      </c>
      <c r="BL179" s="26">
        <v>0</v>
      </c>
      <c r="BM179" s="26">
        <f t="shared" si="859"/>
        <v>0</v>
      </c>
      <c r="BN179" s="30">
        <v>634</v>
      </c>
      <c r="BO179" s="26">
        <f t="shared" si="860"/>
        <v>19054094.426785603</v>
      </c>
      <c r="BP179" s="26">
        <v>0</v>
      </c>
      <c r="BQ179" s="26">
        <f t="shared" si="861"/>
        <v>0</v>
      </c>
      <c r="BR179" s="26">
        <v>0</v>
      </c>
      <c r="BS179" s="26">
        <f t="shared" si="862"/>
        <v>0</v>
      </c>
      <c r="BT179" s="26">
        <v>0</v>
      </c>
      <c r="BU179" s="26">
        <f t="shared" si="863"/>
        <v>0</v>
      </c>
      <c r="BV179" s="26">
        <v>0</v>
      </c>
      <c r="BW179" s="26">
        <f t="shared" si="864"/>
        <v>0</v>
      </c>
      <c r="BX179" s="26">
        <v>0</v>
      </c>
      <c r="BY179" s="26">
        <f t="shared" si="865"/>
        <v>0</v>
      </c>
      <c r="BZ179" s="26">
        <v>0</v>
      </c>
      <c r="CA179" s="26">
        <f t="shared" si="866"/>
        <v>0</v>
      </c>
      <c r="CB179" s="26">
        <v>0</v>
      </c>
      <c r="CC179" s="26">
        <f t="shared" si="867"/>
        <v>0</v>
      </c>
      <c r="CD179" s="26"/>
      <c r="CE179" s="26">
        <f t="shared" si="868"/>
        <v>0</v>
      </c>
      <c r="CF179" s="26"/>
      <c r="CG179" s="26">
        <f t="shared" si="869"/>
        <v>0</v>
      </c>
      <c r="CH179" s="26">
        <v>0</v>
      </c>
      <c r="CI179" s="26">
        <f t="shared" si="870"/>
        <v>0</v>
      </c>
      <c r="CJ179" s="26">
        <v>0</v>
      </c>
      <c r="CK179" s="26">
        <f t="shared" si="871"/>
        <v>0</v>
      </c>
      <c r="CL179" s="26">
        <v>38</v>
      </c>
      <c r="CM179" s="26">
        <f t="shared" si="872"/>
        <v>1038953.6849327998</v>
      </c>
      <c r="CN179" s="26">
        <v>2</v>
      </c>
      <c r="CO179" s="26">
        <f t="shared" si="873"/>
        <v>54681.772891199995</v>
      </c>
      <c r="CP179" s="26">
        <v>2</v>
      </c>
      <c r="CQ179" s="26">
        <f t="shared" si="874"/>
        <v>45780.11049733332</v>
      </c>
      <c r="CR179" s="26">
        <v>0</v>
      </c>
      <c r="CS179" s="26">
        <f t="shared" si="875"/>
        <v>0</v>
      </c>
      <c r="CT179" s="26">
        <v>0</v>
      </c>
      <c r="CU179" s="26">
        <f t="shared" si="876"/>
        <v>0</v>
      </c>
      <c r="CV179" s="26">
        <v>0</v>
      </c>
      <c r="CW179" s="26">
        <f t="shared" si="877"/>
        <v>0</v>
      </c>
      <c r="CX179" s="26">
        <v>0</v>
      </c>
      <c r="CY179" s="26">
        <f t="shared" si="878"/>
        <v>0</v>
      </c>
      <c r="CZ179" s="26"/>
      <c r="DA179" s="26">
        <f t="shared" si="879"/>
        <v>0</v>
      </c>
      <c r="DB179" s="26"/>
      <c r="DC179" s="26">
        <f t="shared" si="880"/>
        <v>0</v>
      </c>
      <c r="DD179" s="26">
        <v>6</v>
      </c>
      <c r="DE179" s="26">
        <f t="shared" si="881"/>
        <v>179844.70227359998</v>
      </c>
      <c r="DF179" s="26">
        <v>2</v>
      </c>
      <c r="DG179" s="26">
        <f t="shared" si="882"/>
        <v>50188.097838666661</v>
      </c>
      <c r="DH179" s="26">
        <v>0</v>
      </c>
      <c r="DI179" s="26">
        <f t="shared" si="883"/>
        <v>0</v>
      </c>
      <c r="DJ179" s="26">
        <v>0</v>
      </c>
      <c r="DK179" s="26">
        <f t="shared" si="884"/>
        <v>0</v>
      </c>
      <c r="DL179" s="26">
        <v>2</v>
      </c>
      <c r="DM179" s="26">
        <f t="shared" si="885"/>
        <v>77782.495335999993</v>
      </c>
      <c r="DN179" s="26">
        <v>0</v>
      </c>
      <c r="DO179" s="26">
        <f t="shared" si="886"/>
        <v>0</v>
      </c>
      <c r="DP179" s="26">
        <v>0</v>
      </c>
      <c r="DQ179" s="26">
        <f t="shared" si="887"/>
        <v>0</v>
      </c>
      <c r="DR179" s="26">
        <v>0</v>
      </c>
      <c r="DS179" s="26">
        <f t="shared" si="888"/>
        <v>0</v>
      </c>
      <c r="DT179" s="27">
        <f t="shared" si="889"/>
        <v>1807</v>
      </c>
      <c r="DU179" s="28">
        <f t="shared" si="889"/>
        <v>47663350.680703335</v>
      </c>
    </row>
    <row r="180" spans="1:125" ht="45" x14ac:dyDescent="0.25">
      <c r="A180" s="31"/>
      <c r="B180" s="47">
        <v>150</v>
      </c>
      <c r="C180" s="21" t="s">
        <v>307</v>
      </c>
      <c r="D180" s="22">
        <f t="shared" si="890"/>
        <v>18150.400000000001</v>
      </c>
      <c r="E180" s="22">
        <f t="shared" si="890"/>
        <v>18790</v>
      </c>
      <c r="F180" s="29">
        <v>1.1000000000000001</v>
      </c>
      <c r="G180" s="23">
        <v>1</v>
      </c>
      <c r="H180" s="24"/>
      <c r="I180" s="22">
        <v>1.4</v>
      </c>
      <c r="J180" s="22">
        <v>1.68</v>
      </c>
      <c r="K180" s="22">
        <v>2.23</v>
      </c>
      <c r="L180" s="22">
        <v>2.39</v>
      </c>
      <c r="M180" s="25">
        <v>2.57</v>
      </c>
      <c r="N180" s="26">
        <v>74</v>
      </c>
      <c r="O180" s="26">
        <f t="shared" si="834"/>
        <v>2172099.8222000003</v>
      </c>
      <c r="P180" s="26">
        <v>0</v>
      </c>
      <c r="Q180" s="26">
        <f t="shared" si="835"/>
        <v>0</v>
      </c>
      <c r="R180" s="26">
        <v>0</v>
      </c>
      <c r="S180" s="26">
        <f t="shared" si="836"/>
        <v>0</v>
      </c>
      <c r="T180" s="26"/>
      <c r="U180" s="26">
        <f t="shared" si="837"/>
        <v>0</v>
      </c>
      <c r="V180" s="26">
        <v>0</v>
      </c>
      <c r="W180" s="26">
        <f t="shared" si="838"/>
        <v>0</v>
      </c>
      <c r="X180" s="26">
        <v>0</v>
      </c>
      <c r="Y180" s="26">
        <f t="shared" si="839"/>
        <v>0</v>
      </c>
      <c r="Z180" s="26">
        <v>0</v>
      </c>
      <c r="AA180" s="26">
        <f t="shared" si="840"/>
        <v>0</v>
      </c>
      <c r="AB180" s="26">
        <v>20</v>
      </c>
      <c r="AC180" s="26">
        <f t="shared" si="841"/>
        <v>723692.25133333344</v>
      </c>
      <c r="AD180" s="26">
        <v>0</v>
      </c>
      <c r="AE180" s="26">
        <f t="shared" si="842"/>
        <v>0</v>
      </c>
      <c r="AF180" s="26">
        <v>0</v>
      </c>
      <c r="AG180" s="26">
        <f t="shared" si="843"/>
        <v>0</v>
      </c>
      <c r="AH180" s="26"/>
      <c r="AI180" s="26">
        <f t="shared" si="844"/>
        <v>0</v>
      </c>
      <c r="AJ180" s="26"/>
      <c r="AK180" s="26">
        <f t="shared" si="845"/>
        <v>0</v>
      </c>
      <c r="AL180" s="26">
        <v>102</v>
      </c>
      <c r="AM180" s="26">
        <f t="shared" si="846"/>
        <v>2952664.3854400003</v>
      </c>
      <c r="AN180" s="26"/>
      <c r="AO180" s="26">
        <f t="shared" si="847"/>
        <v>0</v>
      </c>
      <c r="AP180" s="26">
        <v>0</v>
      </c>
      <c r="AQ180" s="26">
        <f t="shared" si="848"/>
        <v>0</v>
      </c>
      <c r="AR180" s="26">
        <v>8</v>
      </c>
      <c r="AS180" s="26">
        <f t="shared" si="849"/>
        <v>277897.82451199996</v>
      </c>
      <c r="AT180" s="26">
        <v>0</v>
      </c>
      <c r="AU180" s="26">
        <f t="shared" si="850"/>
        <v>0</v>
      </c>
      <c r="AV180" s="26"/>
      <c r="AW180" s="26">
        <f t="shared" si="851"/>
        <v>0</v>
      </c>
      <c r="AX180" s="26"/>
      <c r="AY180" s="26">
        <f t="shared" si="852"/>
        <v>0</v>
      </c>
      <c r="AZ180" s="26">
        <v>0</v>
      </c>
      <c r="BA180" s="26">
        <f t="shared" si="853"/>
        <v>0</v>
      </c>
      <c r="BB180" s="26">
        <v>0</v>
      </c>
      <c r="BC180" s="26">
        <f t="shared" si="854"/>
        <v>0</v>
      </c>
      <c r="BD180" s="26">
        <v>0</v>
      </c>
      <c r="BE180" s="26">
        <f t="shared" si="855"/>
        <v>0</v>
      </c>
      <c r="BF180" s="26">
        <v>0</v>
      </c>
      <c r="BG180" s="26">
        <f t="shared" si="856"/>
        <v>0</v>
      </c>
      <c r="BH180" s="26">
        <v>0</v>
      </c>
      <c r="BI180" s="26">
        <f t="shared" si="857"/>
        <v>0</v>
      </c>
      <c r="BJ180" s="26">
        <v>0</v>
      </c>
      <c r="BK180" s="26">
        <f t="shared" si="858"/>
        <v>0</v>
      </c>
      <c r="BL180" s="26">
        <v>0</v>
      </c>
      <c r="BM180" s="26">
        <f t="shared" si="859"/>
        <v>0</v>
      </c>
      <c r="BN180" s="30">
        <v>64</v>
      </c>
      <c r="BO180" s="26">
        <f t="shared" si="860"/>
        <v>2325039.4280960001</v>
      </c>
      <c r="BP180" s="26">
        <v>0</v>
      </c>
      <c r="BQ180" s="26">
        <f t="shared" si="861"/>
        <v>0</v>
      </c>
      <c r="BR180" s="26">
        <v>0</v>
      </c>
      <c r="BS180" s="26">
        <f t="shared" si="862"/>
        <v>0</v>
      </c>
      <c r="BT180" s="26">
        <v>0</v>
      </c>
      <c r="BU180" s="26">
        <f t="shared" si="863"/>
        <v>0</v>
      </c>
      <c r="BV180" s="26">
        <v>0</v>
      </c>
      <c r="BW180" s="26">
        <f t="shared" si="864"/>
        <v>0</v>
      </c>
      <c r="BX180" s="26">
        <v>0</v>
      </c>
      <c r="BY180" s="26">
        <f t="shared" si="865"/>
        <v>0</v>
      </c>
      <c r="BZ180" s="26">
        <v>0</v>
      </c>
      <c r="CA180" s="26">
        <f t="shared" si="866"/>
        <v>0</v>
      </c>
      <c r="CB180" s="26">
        <v>0</v>
      </c>
      <c r="CC180" s="26">
        <f t="shared" si="867"/>
        <v>0</v>
      </c>
      <c r="CD180" s="26"/>
      <c r="CE180" s="26">
        <f t="shared" si="868"/>
        <v>0</v>
      </c>
      <c r="CF180" s="26"/>
      <c r="CG180" s="26">
        <f t="shared" si="869"/>
        <v>0</v>
      </c>
      <c r="CH180" s="26">
        <v>0</v>
      </c>
      <c r="CI180" s="26">
        <f t="shared" si="870"/>
        <v>0</v>
      </c>
      <c r="CJ180" s="26">
        <v>0</v>
      </c>
      <c r="CK180" s="26">
        <f t="shared" si="871"/>
        <v>0</v>
      </c>
      <c r="CL180" s="26">
        <v>20</v>
      </c>
      <c r="CM180" s="26">
        <f t="shared" si="872"/>
        <v>660988.46351999999</v>
      </c>
      <c r="CN180" s="26">
        <v>0</v>
      </c>
      <c r="CO180" s="26">
        <f t="shared" si="873"/>
        <v>0</v>
      </c>
      <c r="CP180" s="26">
        <v>0</v>
      </c>
      <c r="CQ180" s="26">
        <f t="shared" si="874"/>
        <v>0</v>
      </c>
      <c r="CR180" s="26">
        <v>0</v>
      </c>
      <c r="CS180" s="26">
        <f t="shared" si="875"/>
        <v>0</v>
      </c>
      <c r="CT180" s="26">
        <v>0</v>
      </c>
      <c r="CU180" s="26">
        <f t="shared" si="876"/>
        <v>0</v>
      </c>
      <c r="CV180" s="26">
        <v>0</v>
      </c>
      <c r="CW180" s="26">
        <f t="shared" si="877"/>
        <v>0</v>
      </c>
      <c r="CX180" s="26">
        <v>0</v>
      </c>
      <c r="CY180" s="26">
        <f t="shared" si="878"/>
        <v>0</v>
      </c>
      <c r="CZ180" s="26">
        <v>0</v>
      </c>
      <c r="DA180" s="26">
        <f t="shared" si="879"/>
        <v>0</v>
      </c>
      <c r="DB180" s="26">
        <v>0</v>
      </c>
      <c r="DC180" s="26">
        <f t="shared" si="880"/>
        <v>0</v>
      </c>
      <c r="DD180" s="26"/>
      <c r="DE180" s="26">
        <f t="shared" si="881"/>
        <v>0</v>
      </c>
      <c r="DF180" s="26">
        <v>0</v>
      </c>
      <c r="DG180" s="26">
        <f t="shared" si="882"/>
        <v>0</v>
      </c>
      <c r="DH180" s="26">
        <v>0</v>
      </c>
      <c r="DI180" s="26">
        <f t="shared" si="883"/>
        <v>0</v>
      </c>
      <c r="DJ180" s="26">
        <v>0</v>
      </c>
      <c r="DK180" s="26">
        <f t="shared" si="884"/>
        <v>0</v>
      </c>
      <c r="DL180" s="26">
        <v>0</v>
      </c>
      <c r="DM180" s="26">
        <f t="shared" si="885"/>
        <v>0</v>
      </c>
      <c r="DN180" s="26">
        <v>0</v>
      </c>
      <c r="DO180" s="26">
        <f t="shared" si="886"/>
        <v>0</v>
      </c>
      <c r="DP180" s="26">
        <v>0</v>
      </c>
      <c r="DQ180" s="26">
        <f t="shared" si="887"/>
        <v>0</v>
      </c>
      <c r="DR180" s="26">
        <v>0</v>
      </c>
      <c r="DS180" s="26">
        <f t="shared" si="888"/>
        <v>0</v>
      </c>
      <c r="DT180" s="27">
        <f t="shared" si="889"/>
        <v>288</v>
      </c>
      <c r="DU180" s="28">
        <f t="shared" si="889"/>
        <v>9112382.1751013342</v>
      </c>
    </row>
    <row r="181" spans="1:125" ht="45" x14ac:dyDescent="0.25">
      <c r="A181" s="31"/>
      <c r="B181" s="47">
        <v>151</v>
      </c>
      <c r="C181" s="21" t="s">
        <v>308</v>
      </c>
      <c r="D181" s="22">
        <f t="shared" si="890"/>
        <v>18150.400000000001</v>
      </c>
      <c r="E181" s="22">
        <f t="shared" si="890"/>
        <v>18790</v>
      </c>
      <c r="F181" s="29">
        <v>1.35</v>
      </c>
      <c r="G181" s="23">
        <v>1</v>
      </c>
      <c r="H181" s="24"/>
      <c r="I181" s="22">
        <v>1.4</v>
      </c>
      <c r="J181" s="22">
        <v>1.68</v>
      </c>
      <c r="K181" s="22">
        <v>2.23</v>
      </c>
      <c r="L181" s="22">
        <v>2.39</v>
      </c>
      <c r="M181" s="25">
        <v>2.57</v>
      </c>
      <c r="N181" s="26">
        <v>200</v>
      </c>
      <c r="O181" s="26">
        <f t="shared" si="834"/>
        <v>7204753.7100000009</v>
      </c>
      <c r="P181" s="26">
        <v>0</v>
      </c>
      <c r="Q181" s="26">
        <f t="shared" si="835"/>
        <v>0</v>
      </c>
      <c r="R181" s="26">
        <v>0</v>
      </c>
      <c r="S181" s="26">
        <f t="shared" si="836"/>
        <v>0</v>
      </c>
      <c r="T181" s="26"/>
      <c r="U181" s="26">
        <f t="shared" si="837"/>
        <v>0</v>
      </c>
      <c r="V181" s="26">
        <v>0</v>
      </c>
      <c r="W181" s="26">
        <f t="shared" si="838"/>
        <v>0</v>
      </c>
      <c r="X181" s="26">
        <v>0</v>
      </c>
      <c r="Y181" s="26">
        <f t="shared" si="839"/>
        <v>0</v>
      </c>
      <c r="Z181" s="26">
        <v>0</v>
      </c>
      <c r="AA181" s="26">
        <f t="shared" si="840"/>
        <v>0</v>
      </c>
      <c r="AB181" s="26">
        <v>50</v>
      </c>
      <c r="AC181" s="26">
        <f t="shared" si="841"/>
        <v>2220419.4075000002</v>
      </c>
      <c r="AD181" s="26">
        <v>0</v>
      </c>
      <c r="AE181" s="26">
        <f t="shared" si="842"/>
        <v>0</v>
      </c>
      <c r="AF181" s="26"/>
      <c r="AG181" s="26">
        <f t="shared" si="843"/>
        <v>0</v>
      </c>
      <c r="AH181" s="26">
        <v>0</v>
      </c>
      <c r="AI181" s="26">
        <f t="shared" si="844"/>
        <v>0</v>
      </c>
      <c r="AJ181" s="26"/>
      <c r="AK181" s="26">
        <f t="shared" si="845"/>
        <v>0</v>
      </c>
      <c r="AL181" s="26">
        <v>148</v>
      </c>
      <c r="AM181" s="26">
        <f t="shared" si="846"/>
        <v>5257953.1569600003</v>
      </c>
      <c r="AN181" s="26">
        <v>0</v>
      </c>
      <c r="AO181" s="26">
        <f t="shared" si="847"/>
        <v>0</v>
      </c>
      <c r="AP181" s="26">
        <v>0</v>
      </c>
      <c r="AQ181" s="26">
        <f t="shared" si="848"/>
        <v>0</v>
      </c>
      <c r="AR181" s="26">
        <v>0</v>
      </c>
      <c r="AS181" s="26">
        <f t="shared" si="849"/>
        <v>0</v>
      </c>
      <c r="AT181" s="26">
        <v>0</v>
      </c>
      <c r="AU181" s="26">
        <f t="shared" si="850"/>
        <v>0</v>
      </c>
      <c r="AV181" s="26"/>
      <c r="AW181" s="26">
        <f t="shared" si="851"/>
        <v>0</v>
      </c>
      <c r="AX181" s="26"/>
      <c r="AY181" s="26">
        <f t="shared" si="852"/>
        <v>0</v>
      </c>
      <c r="AZ181" s="26">
        <v>0</v>
      </c>
      <c r="BA181" s="26">
        <f t="shared" si="853"/>
        <v>0</v>
      </c>
      <c r="BB181" s="26">
        <v>0</v>
      </c>
      <c r="BC181" s="26">
        <f t="shared" si="854"/>
        <v>0</v>
      </c>
      <c r="BD181" s="26">
        <v>0</v>
      </c>
      <c r="BE181" s="26">
        <f t="shared" si="855"/>
        <v>0</v>
      </c>
      <c r="BF181" s="26">
        <v>0</v>
      </c>
      <c r="BG181" s="26">
        <f t="shared" si="856"/>
        <v>0</v>
      </c>
      <c r="BH181" s="26">
        <v>0</v>
      </c>
      <c r="BI181" s="26">
        <f t="shared" si="857"/>
        <v>0</v>
      </c>
      <c r="BJ181" s="26">
        <v>0</v>
      </c>
      <c r="BK181" s="26">
        <f t="shared" si="858"/>
        <v>0</v>
      </c>
      <c r="BL181" s="26">
        <v>0</v>
      </c>
      <c r="BM181" s="26">
        <f t="shared" si="859"/>
        <v>0</v>
      </c>
      <c r="BN181" s="30">
        <v>59</v>
      </c>
      <c r="BO181" s="26">
        <f t="shared" si="860"/>
        <v>2630531.1143160006</v>
      </c>
      <c r="BP181" s="26">
        <v>0</v>
      </c>
      <c r="BQ181" s="26">
        <f t="shared" si="861"/>
        <v>0</v>
      </c>
      <c r="BR181" s="26">
        <v>0</v>
      </c>
      <c r="BS181" s="26">
        <f t="shared" si="862"/>
        <v>0</v>
      </c>
      <c r="BT181" s="26">
        <v>0</v>
      </c>
      <c r="BU181" s="26">
        <f t="shared" si="863"/>
        <v>0</v>
      </c>
      <c r="BV181" s="26">
        <v>0</v>
      </c>
      <c r="BW181" s="26">
        <f t="shared" si="864"/>
        <v>0</v>
      </c>
      <c r="BX181" s="26">
        <v>0</v>
      </c>
      <c r="BY181" s="26">
        <f t="shared" si="865"/>
        <v>0</v>
      </c>
      <c r="BZ181" s="26">
        <v>0</v>
      </c>
      <c r="CA181" s="26">
        <f t="shared" si="866"/>
        <v>0</v>
      </c>
      <c r="CB181" s="26">
        <v>0</v>
      </c>
      <c r="CC181" s="26">
        <f t="shared" si="867"/>
        <v>0</v>
      </c>
      <c r="CD181" s="26"/>
      <c r="CE181" s="26">
        <f t="shared" si="868"/>
        <v>0</v>
      </c>
      <c r="CF181" s="26"/>
      <c r="CG181" s="26">
        <f t="shared" si="869"/>
        <v>0</v>
      </c>
      <c r="CH181" s="26">
        <v>0</v>
      </c>
      <c r="CI181" s="26">
        <f t="shared" si="870"/>
        <v>0</v>
      </c>
      <c r="CJ181" s="26">
        <v>0</v>
      </c>
      <c r="CK181" s="26">
        <f t="shared" si="871"/>
        <v>0</v>
      </c>
      <c r="CL181" s="26">
        <v>2</v>
      </c>
      <c r="CM181" s="26">
        <f t="shared" si="872"/>
        <v>81121.311431999988</v>
      </c>
      <c r="CN181" s="26">
        <v>0</v>
      </c>
      <c r="CO181" s="26">
        <f t="shared" si="873"/>
        <v>0</v>
      </c>
      <c r="CP181" s="26">
        <v>0</v>
      </c>
      <c r="CQ181" s="26">
        <f t="shared" si="874"/>
        <v>0</v>
      </c>
      <c r="CR181" s="26">
        <v>0</v>
      </c>
      <c r="CS181" s="26">
        <f t="shared" si="875"/>
        <v>0</v>
      </c>
      <c r="CT181" s="26">
        <v>0</v>
      </c>
      <c r="CU181" s="26">
        <f t="shared" si="876"/>
        <v>0</v>
      </c>
      <c r="CV181" s="26">
        <v>0</v>
      </c>
      <c r="CW181" s="26">
        <f t="shared" si="877"/>
        <v>0</v>
      </c>
      <c r="CX181" s="26">
        <v>0</v>
      </c>
      <c r="CY181" s="26">
        <f t="shared" si="878"/>
        <v>0</v>
      </c>
      <c r="CZ181" s="26">
        <v>0</v>
      </c>
      <c r="DA181" s="26">
        <f t="shared" si="879"/>
        <v>0</v>
      </c>
      <c r="DB181" s="26">
        <v>0</v>
      </c>
      <c r="DC181" s="26">
        <f t="shared" si="880"/>
        <v>0</v>
      </c>
      <c r="DD181" s="26"/>
      <c r="DE181" s="26">
        <f t="shared" si="881"/>
        <v>0</v>
      </c>
      <c r="DF181" s="26">
        <v>0</v>
      </c>
      <c r="DG181" s="26">
        <f t="shared" si="882"/>
        <v>0</v>
      </c>
      <c r="DH181" s="26">
        <v>0</v>
      </c>
      <c r="DI181" s="26">
        <f t="shared" si="883"/>
        <v>0</v>
      </c>
      <c r="DJ181" s="26">
        <v>0</v>
      </c>
      <c r="DK181" s="26">
        <f t="shared" si="884"/>
        <v>0</v>
      </c>
      <c r="DL181" s="26">
        <v>0</v>
      </c>
      <c r="DM181" s="26">
        <f t="shared" si="885"/>
        <v>0</v>
      </c>
      <c r="DN181" s="26">
        <v>0</v>
      </c>
      <c r="DO181" s="26">
        <f t="shared" si="886"/>
        <v>0</v>
      </c>
      <c r="DP181" s="26">
        <v>0</v>
      </c>
      <c r="DQ181" s="26">
        <f t="shared" si="887"/>
        <v>0</v>
      </c>
      <c r="DR181" s="26">
        <v>0</v>
      </c>
      <c r="DS181" s="26">
        <f t="shared" si="888"/>
        <v>0</v>
      </c>
      <c r="DT181" s="27">
        <f t="shared" si="889"/>
        <v>459</v>
      </c>
      <c r="DU181" s="28">
        <f t="shared" si="889"/>
        <v>17394778.700208005</v>
      </c>
    </row>
    <row r="182" spans="1:125" ht="45" x14ac:dyDescent="0.25">
      <c r="A182" s="31"/>
      <c r="B182" s="47">
        <v>152</v>
      </c>
      <c r="C182" s="21" t="s">
        <v>309</v>
      </c>
      <c r="D182" s="22">
        <f t="shared" si="890"/>
        <v>18150.400000000001</v>
      </c>
      <c r="E182" s="22">
        <f t="shared" si="890"/>
        <v>18790</v>
      </c>
      <c r="F182" s="29">
        <v>1.96</v>
      </c>
      <c r="G182" s="23">
        <v>1</v>
      </c>
      <c r="H182" s="24"/>
      <c r="I182" s="22">
        <v>1.4</v>
      </c>
      <c r="J182" s="22">
        <v>1.68</v>
      </c>
      <c r="K182" s="22">
        <v>2.23</v>
      </c>
      <c r="L182" s="22">
        <v>2.39</v>
      </c>
      <c r="M182" s="25">
        <v>2.57</v>
      </c>
      <c r="N182" s="26">
        <v>25</v>
      </c>
      <c r="O182" s="26">
        <f t="shared" si="834"/>
        <v>1307529.3769999999</v>
      </c>
      <c r="P182" s="26"/>
      <c r="Q182" s="26">
        <f t="shared" si="835"/>
        <v>0</v>
      </c>
      <c r="R182" s="26"/>
      <c r="S182" s="26">
        <f t="shared" si="836"/>
        <v>0</v>
      </c>
      <c r="T182" s="26"/>
      <c r="U182" s="26">
        <f t="shared" si="837"/>
        <v>0</v>
      </c>
      <c r="V182" s="26"/>
      <c r="W182" s="26">
        <f t="shared" si="838"/>
        <v>0</v>
      </c>
      <c r="X182" s="26"/>
      <c r="Y182" s="26">
        <f t="shared" si="839"/>
        <v>0</v>
      </c>
      <c r="Z182" s="26"/>
      <c r="AA182" s="26">
        <f t="shared" si="840"/>
        <v>0</v>
      </c>
      <c r="AB182" s="26">
        <v>30</v>
      </c>
      <c r="AC182" s="26">
        <f t="shared" si="841"/>
        <v>1934232.0171999999</v>
      </c>
      <c r="AD182" s="26"/>
      <c r="AE182" s="26">
        <f t="shared" si="842"/>
        <v>0</v>
      </c>
      <c r="AF182" s="26"/>
      <c r="AG182" s="26">
        <f t="shared" si="843"/>
        <v>0</v>
      </c>
      <c r="AH182" s="26"/>
      <c r="AI182" s="26">
        <f t="shared" si="844"/>
        <v>0</v>
      </c>
      <c r="AJ182" s="26"/>
      <c r="AK182" s="26">
        <f t="shared" si="845"/>
        <v>0</v>
      </c>
      <c r="AL182" s="26">
        <v>8</v>
      </c>
      <c r="AM182" s="26">
        <f t="shared" si="846"/>
        <v>412636.16366933321</v>
      </c>
      <c r="AN182" s="26"/>
      <c r="AO182" s="26">
        <f t="shared" si="847"/>
        <v>0</v>
      </c>
      <c r="AP182" s="26"/>
      <c r="AQ182" s="26">
        <f t="shared" si="848"/>
        <v>0</v>
      </c>
      <c r="AR182" s="26"/>
      <c r="AS182" s="26">
        <f t="shared" si="849"/>
        <v>0</v>
      </c>
      <c r="AT182" s="26"/>
      <c r="AU182" s="26">
        <f t="shared" si="850"/>
        <v>0</v>
      </c>
      <c r="AV182" s="26"/>
      <c r="AW182" s="26">
        <f t="shared" si="851"/>
        <v>0</v>
      </c>
      <c r="AX182" s="26"/>
      <c r="AY182" s="26">
        <f t="shared" si="852"/>
        <v>0</v>
      </c>
      <c r="AZ182" s="26"/>
      <c r="BA182" s="26">
        <f t="shared" si="853"/>
        <v>0</v>
      </c>
      <c r="BB182" s="26"/>
      <c r="BC182" s="26">
        <f t="shared" si="854"/>
        <v>0</v>
      </c>
      <c r="BD182" s="26"/>
      <c r="BE182" s="26">
        <f t="shared" si="855"/>
        <v>0</v>
      </c>
      <c r="BF182" s="26"/>
      <c r="BG182" s="26">
        <f t="shared" si="856"/>
        <v>0</v>
      </c>
      <c r="BH182" s="26"/>
      <c r="BI182" s="26">
        <f t="shared" si="857"/>
        <v>0</v>
      </c>
      <c r="BJ182" s="26"/>
      <c r="BK182" s="26">
        <f t="shared" si="858"/>
        <v>0</v>
      </c>
      <c r="BL182" s="26"/>
      <c r="BM182" s="26">
        <f t="shared" si="859"/>
        <v>0</v>
      </c>
      <c r="BN182" s="30">
        <v>2</v>
      </c>
      <c r="BO182" s="26">
        <f t="shared" si="860"/>
        <v>129462.42270079999</v>
      </c>
      <c r="BP182" s="26"/>
      <c r="BQ182" s="26">
        <f t="shared" si="861"/>
        <v>0</v>
      </c>
      <c r="BR182" s="26"/>
      <c r="BS182" s="26">
        <f t="shared" si="862"/>
        <v>0</v>
      </c>
      <c r="BT182" s="26"/>
      <c r="BU182" s="26">
        <f t="shared" si="863"/>
        <v>0</v>
      </c>
      <c r="BV182" s="26"/>
      <c r="BW182" s="26">
        <f t="shared" si="864"/>
        <v>0</v>
      </c>
      <c r="BX182" s="26"/>
      <c r="BY182" s="26">
        <f t="shared" si="865"/>
        <v>0</v>
      </c>
      <c r="BZ182" s="26"/>
      <c r="CA182" s="26">
        <f t="shared" si="866"/>
        <v>0</v>
      </c>
      <c r="CB182" s="26"/>
      <c r="CC182" s="26">
        <f t="shared" si="867"/>
        <v>0</v>
      </c>
      <c r="CD182" s="26"/>
      <c r="CE182" s="26">
        <f t="shared" si="868"/>
        <v>0</v>
      </c>
      <c r="CF182" s="26"/>
      <c r="CG182" s="26">
        <f t="shared" si="869"/>
        <v>0</v>
      </c>
      <c r="CH182" s="26"/>
      <c r="CI182" s="26">
        <f t="shared" si="870"/>
        <v>0</v>
      </c>
      <c r="CJ182" s="26"/>
      <c r="CK182" s="26">
        <f t="shared" si="871"/>
        <v>0</v>
      </c>
      <c r="CL182" s="26"/>
      <c r="CM182" s="26">
        <f t="shared" si="872"/>
        <v>0</v>
      </c>
      <c r="CN182" s="26"/>
      <c r="CO182" s="26">
        <f t="shared" si="873"/>
        <v>0</v>
      </c>
      <c r="CP182" s="26"/>
      <c r="CQ182" s="26">
        <f t="shared" si="874"/>
        <v>0</v>
      </c>
      <c r="CR182" s="26"/>
      <c r="CS182" s="26">
        <f t="shared" si="875"/>
        <v>0</v>
      </c>
      <c r="CT182" s="26"/>
      <c r="CU182" s="26">
        <f t="shared" si="876"/>
        <v>0</v>
      </c>
      <c r="CV182" s="26"/>
      <c r="CW182" s="26">
        <f t="shared" si="877"/>
        <v>0</v>
      </c>
      <c r="CX182" s="26"/>
      <c r="CY182" s="26">
        <f t="shared" si="878"/>
        <v>0</v>
      </c>
      <c r="CZ182" s="26"/>
      <c r="DA182" s="26">
        <f t="shared" si="879"/>
        <v>0</v>
      </c>
      <c r="DB182" s="26"/>
      <c r="DC182" s="26">
        <f t="shared" si="880"/>
        <v>0</v>
      </c>
      <c r="DD182" s="26"/>
      <c r="DE182" s="26">
        <f t="shared" si="881"/>
        <v>0</v>
      </c>
      <c r="DF182" s="26"/>
      <c r="DG182" s="26">
        <f t="shared" si="882"/>
        <v>0</v>
      </c>
      <c r="DH182" s="26"/>
      <c r="DI182" s="26">
        <f t="shared" si="883"/>
        <v>0</v>
      </c>
      <c r="DJ182" s="26"/>
      <c r="DK182" s="26">
        <f t="shared" si="884"/>
        <v>0</v>
      </c>
      <c r="DL182" s="26"/>
      <c r="DM182" s="26">
        <f t="shared" si="885"/>
        <v>0</v>
      </c>
      <c r="DN182" s="26"/>
      <c r="DO182" s="26">
        <f t="shared" si="886"/>
        <v>0</v>
      </c>
      <c r="DP182" s="26"/>
      <c r="DQ182" s="26">
        <f t="shared" si="887"/>
        <v>0</v>
      </c>
      <c r="DR182" s="26"/>
      <c r="DS182" s="26">
        <f t="shared" si="888"/>
        <v>0</v>
      </c>
      <c r="DT182" s="27">
        <f t="shared" si="889"/>
        <v>65</v>
      </c>
      <c r="DU182" s="28">
        <f t="shared" si="889"/>
        <v>3783859.9805701333</v>
      </c>
    </row>
    <row r="183" spans="1:125" ht="18.75" customHeight="1" x14ac:dyDescent="0.25">
      <c r="A183" s="31"/>
      <c r="B183" s="47">
        <v>153</v>
      </c>
      <c r="C183" s="21" t="s">
        <v>310</v>
      </c>
      <c r="D183" s="22">
        <f t="shared" si="890"/>
        <v>18150.400000000001</v>
      </c>
      <c r="E183" s="22">
        <f t="shared" si="890"/>
        <v>18790</v>
      </c>
      <c r="F183" s="29">
        <v>25</v>
      </c>
      <c r="G183" s="23">
        <v>1</v>
      </c>
      <c r="H183" s="24"/>
      <c r="I183" s="22">
        <v>1.4</v>
      </c>
      <c r="J183" s="22">
        <v>1.68</v>
      </c>
      <c r="K183" s="22">
        <v>2.23</v>
      </c>
      <c r="L183" s="22">
        <v>2.39</v>
      </c>
      <c r="M183" s="25">
        <v>2.57</v>
      </c>
      <c r="N183" s="26"/>
      <c r="O183" s="26">
        <f>(N183/12*1*$D183*$F183*$G183*$I183*O$9)+(N183/12*11*$E183*$F183*$G183*$I183)</f>
        <v>0</v>
      </c>
      <c r="P183" s="26"/>
      <c r="Q183" s="26">
        <f>(P183/12*1*$D183*$F183*$G183*$I183*Q$9)+(P183/12*11*$E183*$F183*$G183*$I183)</f>
        <v>0</v>
      </c>
      <c r="R183" s="26"/>
      <c r="S183" s="26">
        <f>(R183/12*1*$D183*$F183*$G183*$I183*S$9)+(R183/12*11*$E183*$F183*$G183*$I183)</f>
        <v>0</v>
      </c>
      <c r="T183" s="26"/>
      <c r="U183" s="26">
        <f>(T183/12*1*$D183*$F183*$G183*$I183*U$9)+(T183/12*11*$E183*$F183*$G183*$I183)</f>
        <v>0</v>
      </c>
      <c r="V183" s="26"/>
      <c r="W183" s="26">
        <f>(V183/12*1*$D183*$F183*$G183*$I183*W$9)+(V183/12*11*$E183*$F183*$G183*$I183)</f>
        <v>0</v>
      </c>
      <c r="X183" s="26"/>
      <c r="Y183" s="26">
        <f>(X183/12*1*$D183*$F183*$G183*$I183*Y$9)+(X183/12*11*$E183*$F183*$G183*$I183)</f>
        <v>0</v>
      </c>
      <c r="Z183" s="26"/>
      <c r="AA183" s="26">
        <f>(Z183/12*1*$D183*$F183*$G183*$I183*AA$9)+(Z183/12*11*$E183*$F183*$G183*$I183)</f>
        <v>0</v>
      </c>
      <c r="AB183" s="26">
        <v>25</v>
      </c>
      <c r="AC183" s="26">
        <f>(AB183/12*1*$D183*$F183*$G183*$I183*AC$9)+(AB183/12*11*$E183*$F183*$G183*$I183)</f>
        <v>16791652.5</v>
      </c>
      <c r="AD183" s="26"/>
      <c r="AE183" s="26">
        <f>(AD183/12*1*$D183*$F183*$G183*$I183*AE$9)+(AD183/12*11*$E183*$F183*$G183*$I183)</f>
        <v>0</v>
      </c>
      <c r="AF183" s="26"/>
      <c r="AG183" s="26">
        <f>(AF183/12*1*$D183*$F183*$G183*$I183*AG$9)+(AF183/12*11*$E183*$F183*$G183*$I183)</f>
        <v>0</v>
      </c>
      <c r="AH183" s="26"/>
      <c r="AI183" s="26">
        <f>(AH183/12*1*$D183*$F183*$G183*$I183*AI$9)+(AH183/12*11*$E183*$F183*$G183*$I183)</f>
        <v>0</v>
      </c>
      <c r="AJ183" s="26"/>
      <c r="AK183" s="26">
        <f>(AJ183/12*1*$D183*$F183*$G183*$I183*AK$9)+(AJ183/12*11*$E183*$F183*$G183*$I183)</f>
        <v>0</v>
      </c>
      <c r="AL183" s="26"/>
      <c r="AM183" s="26">
        <f>(AL183/12*1*$D183*$F183*$G183*$I183*AM$9)+(AL183/12*11*$E183*$F183*$G183*$I183)</f>
        <v>0</v>
      </c>
      <c r="AN183" s="26"/>
      <c r="AO183" s="26">
        <f>(AN183/12*1*$D183*$F183*$G183*$J183*AO$9)+(AN183/12*11*$E183*$F183*$G183*$J183)</f>
        <v>0</v>
      </c>
      <c r="AP183" s="26"/>
      <c r="AQ183" s="26">
        <f>(AP183/12*1*$D183*$F183*$G183*$J183*AQ$9)+(AP183/12*11*$E183*$F183*$G183*$J183)</f>
        <v>0</v>
      </c>
      <c r="AR183" s="26"/>
      <c r="AS183" s="26">
        <f>(AR183/12*1*$D183*$F183*$G183*$J183*AS$9)+(AR183/12*11*$E183*$F183*$G183*$J183)</f>
        <v>0</v>
      </c>
      <c r="AT183" s="26"/>
      <c r="AU183" s="26">
        <f>(AT183/12*1*$D183*$F183*$G183*$J183*AU$9)+(AT183/12*11*$E183*$F183*$G183*$J183)</f>
        <v>0</v>
      </c>
      <c r="AV183" s="26"/>
      <c r="AW183" s="26">
        <f>(AV183/12*1*$D183*$F183*$G183*$I183*AW$9)+(AV183/12*11*$E183*$F183*$G183*$I183)</f>
        <v>0</v>
      </c>
      <c r="AX183" s="26"/>
      <c r="AY183" s="26">
        <f>(AX183/12*1*$D183*$F183*$G183*$I183*AY$9)+(AX183/12*11*$E183*$F183*$G183*$I183)</f>
        <v>0</v>
      </c>
      <c r="AZ183" s="26"/>
      <c r="BA183" s="26">
        <f>(AZ183/12*1*$D183*$F183*$G183*$J183*BA$9)+(AZ183/12*11*$E183*$F183*$G183*$J183)</f>
        <v>0</v>
      </c>
      <c r="BB183" s="26"/>
      <c r="BC183" s="26">
        <f>(BB183/12*1*$D183*$F183*$G183*$I183*BC$9)+(BB183/12*11*$E183*$F183*$G183*$I183)</f>
        <v>0</v>
      </c>
      <c r="BD183" s="26"/>
      <c r="BE183" s="26">
        <f>(BD183/12*1*$D183*$F183*$G183*$I183*BE$9)+(BD183/12*11*$E183*$F183*$G183*$I183)</f>
        <v>0</v>
      </c>
      <c r="BF183" s="26"/>
      <c r="BG183" s="26">
        <f>(BF183/12*1*$D183*$F183*$G183*$I183*BG$9)+(BF183/12*11*$E183*$F183*$G183*$I183)</f>
        <v>0</v>
      </c>
      <c r="BH183" s="26"/>
      <c r="BI183" s="26">
        <f>(BH183/12*1*$D183*$F183*$G183*$J183*BI$9)+(BH183/12*11*$E183*$F183*$G183*$J183)</f>
        <v>0</v>
      </c>
      <c r="BJ183" s="26"/>
      <c r="BK183" s="26">
        <f>(BJ183/12*1*$D183*$F183*$G183*$I183*BK$9)+(BJ183/12*11*$E183*$F183*$G183*$I183)</f>
        <v>0</v>
      </c>
      <c r="BL183" s="26"/>
      <c r="BM183" s="26">
        <f>(BL183/12*1*$D183*$F183*$G183*$I183*BM$9)+(BL183/12*11*$E183*$F183*$G183*$I183)</f>
        <v>0</v>
      </c>
      <c r="BN183" s="30"/>
      <c r="BO183" s="26">
        <f>(BN183/12*1*$D183*$F183*$G183*$J183*BO$9)+(BN183/12*11*$E183*$F183*$G183*$J183)</f>
        <v>0</v>
      </c>
      <c r="BP183" s="26"/>
      <c r="BQ183" s="26">
        <f>(BP183/12*1*$D183*$F183*$G183*$J183*BQ$9)+(BP183/12*11*$E183*$F183*$G183*$J183)</f>
        <v>0</v>
      </c>
      <c r="BR183" s="26"/>
      <c r="BS183" s="26">
        <f>(BR183/12*1*$D183*$F183*$G183*$J183*BS$9)+(BR183/12*11*$E183*$F183*$G183*$J183)</f>
        <v>0</v>
      </c>
      <c r="BT183" s="26"/>
      <c r="BU183" s="26">
        <f>(BT183/12*1*$D183*$F183*$G183*$I183*BU$9)+(BT183/12*11*$E183*$F183*$G183*$I183)</f>
        <v>0</v>
      </c>
      <c r="BV183" s="26"/>
      <c r="BW183" s="26">
        <f>(BV183/12*1*$D183*$F183*$G183*$I183*BW$9)+(BV183/12*11*$E183*$F183*$G183*$I183)</f>
        <v>0</v>
      </c>
      <c r="BX183" s="26"/>
      <c r="BY183" s="26">
        <f>(BX183/12*1*$D183*$F183*$G183*$I183*BY$9)+(BX183/12*11*$E183*$F183*$G183*$I183)</f>
        <v>0</v>
      </c>
      <c r="BZ183" s="26"/>
      <c r="CA183" s="26">
        <f>(BZ183/12*1*$D183*$F183*$G183*$I183*CA$9)+(BZ183/12*11*$E183*$F183*$G183*$I183)</f>
        <v>0</v>
      </c>
      <c r="CB183" s="26"/>
      <c r="CC183" s="26">
        <f>(CB183/12*1*$D183*$F183*$G183*$J183*CC$9)+(CB183/12*11*$E183*$F183*$G183*$J183)</f>
        <v>0</v>
      </c>
      <c r="CD183" s="26"/>
      <c r="CE183" s="26">
        <f>(CD183/12*1*$D183*$F183*$G183*$I183*CE$9)+(CD183/12*11*$E183*$F183*$G183*$I183)</f>
        <v>0</v>
      </c>
      <c r="CF183" s="26"/>
      <c r="CG183" s="26">
        <f>(CF183/12*1*$D183*$F183*$G183*$J183*CG$9)+(CF183/12*11*$E183*$F183*$G183*$J183)</f>
        <v>0</v>
      </c>
      <c r="CH183" s="26"/>
      <c r="CI183" s="26">
        <f>(CH183/12*1*$D183*$F183*$G183*$I183*CI$9)+(CH183/12*11*$E183*$F183*$G183*$I183)</f>
        <v>0</v>
      </c>
      <c r="CJ183" s="26"/>
      <c r="CK183" s="26">
        <f>(CJ183/12*1*$D183*$F183*$G183*$I183*CK$9)+(CJ183/12*11*$E183*$F183*$G183*$I183)</f>
        <v>0</v>
      </c>
      <c r="CL183" s="26"/>
      <c r="CM183" s="26">
        <f>(CL183/12*1*$D183*$F183*$G183*$J183*CM$9)+(CL183/12*11*$E183*$F183*$G183*$J183)</f>
        <v>0</v>
      </c>
      <c r="CN183" s="26"/>
      <c r="CO183" s="26">
        <f>(CN183/12*1*$D183*$F183*$G183*$J183*CO$9)+(CN183/12*11*$E183*$F183*$G183*$J183)</f>
        <v>0</v>
      </c>
      <c r="CP183" s="26"/>
      <c r="CQ183" s="26">
        <f>(CP183/12*1*$D183*$F183*$G183*$I183*CQ$9)+(CP183/12*11*$E183*$F183*$G183*$I183)</f>
        <v>0</v>
      </c>
      <c r="CR183" s="26"/>
      <c r="CS183" s="26">
        <f>(CR183/12*1*$D183*$F183*$G183*$J183*CS$9)+(CR183/12*11*$E183*$F183*$G183*$J183)</f>
        <v>0</v>
      </c>
      <c r="CT183" s="26"/>
      <c r="CU183" s="26">
        <f>(CT183/12*1*$D183*$F183*$G183*$J183*CU$9)+(CT183/12*11*$E183*$F183*$G183*$J183)</f>
        <v>0</v>
      </c>
      <c r="CV183" s="26"/>
      <c r="CW183" s="26">
        <f>(CV183/12*1*$D183*$F183*$G183*$J183*CW$9)+(CV183/12*11*$E183*$F183*$G183*$J183)</f>
        <v>0</v>
      </c>
      <c r="CX183" s="26"/>
      <c r="CY183" s="26">
        <f>(CX183/12*1*$D183*$F183*$G183*$J183*CY$9)+(CX183/12*11*$E183*$F183*$G183*$J183)</f>
        <v>0</v>
      </c>
      <c r="CZ183" s="26"/>
      <c r="DA183" s="26">
        <f>(CZ183/12*1*$D183*$F183*$G183*$I183*DA$9)+(CZ183/12*11*$E183*$F183*$G183*$I183)</f>
        <v>0</v>
      </c>
      <c r="DB183" s="26"/>
      <c r="DC183" s="26">
        <f>(DB183/12*1*$D183*$F183*$G183*$J183*DC$9)+(DB183/12*11*$E183*$F183*$G183*$J183)</f>
        <v>0</v>
      </c>
      <c r="DD183" s="26"/>
      <c r="DE183" s="26">
        <f>(DD183/12*1*$D183*$F183*$G183*$J183*DE$9)+(DD183/12*11*$E183*$F183*$G183*$J183)</f>
        <v>0</v>
      </c>
      <c r="DF183" s="26"/>
      <c r="DG183" s="26">
        <f>(DF183/12*1*$D183*$F183*$G183*$I183*DG$9)+(DF183/12*11*$E183*$F183*$G183*$I183)</f>
        <v>0</v>
      </c>
      <c r="DH183" s="26"/>
      <c r="DI183" s="26">
        <f>(DH183/12*1*$D183*$F183*$G183*$I183*DI$9)+(DH183/12*11*$E183*$F183*$G183*$I183)</f>
        <v>0</v>
      </c>
      <c r="DJ183" s="26"/>
      <c r="DK183" s="26">
        <f>(DJ183/12*1*$D183*$F183*$G183*$J183*DK$9)+(DJ183/12*11*$E183*$F183*$G183*$J183)</f>
        <v>0</v>
      </c>
      <c r="DL183" s="26"/>
      <c r="DM183" s="26">
        <f>(DL183/12*1*$D183*$F183*$G183*$J183*DM$9)+(DL183/12*11*$E183*$F183*$G183*$J183)</f>
        <v>0</v>
      </c>
      <c r="DN183" s="26"/>
      <c r="DO183" s="26">
        <f>(DN183/12*1*$D183*$F183*$G183*$J183*DO$9)+(DN183/12*11*$E183*$F183*$G183*$J183)</f>
        <v>0</v>
      </c>
      <c r="DP183" s="26"/>
      <c r="DQ183" s="26">
        <f>(DP183/12*1*$D183*$F183*$G183*$K183*DQ$9)+(DP183/12*11*$E183*$F183*$G183*$K183)</f>
        <v>0</v>
      </c>
      <c r="DR183" s="26"/>
      <c r="DS183" s="26">
        <f>(DR183/12*1*$D183*$F183*$G183*$L183*DS$9)+(DR183/12*11*$E183*$F183*$G183*$M183)</f>
        <v>0</v>
      </c>
      <c r="DT183" s="27">
        <f t="shared" si="889"/>
        <v>25</v>
      </c>
      <c r="DU183" s="28">
        <f t="shared" si="889"/>
        <v>16791652.5</v>
      </c>
    </row>
    <row r="184" spans="1:125" x14ac:dyDescent="0.25">
      <c r="A184" s="31">
        <v>21</v>
      </c>
      <c r="B184" s="59"/>
      <c r="C184" s="35" t="s">
        <v>311</v>
      </c>
      <c r="D184" s="22">
        <f t="shared" si="890"/>
        <v>18150.400000000001</v>
      </c>
      <c r="E184" s="22">
        <f t="shared" si="890"/>
        <v>18790</v>
      </c>
      <c r="F184" s="48"/>
      <c r="G184" s="23">
        <v>1</v>
      </c>
      <c r="H184" s="24"/>
      <c r="I184" s="22">
        <v>1.4</v>
      </c>
      <c r="J184" s="22">
        <v>1.68</v>
      </c>
      <c r="K184" s="22">
        <v>2.23</v>
      </c>
      <c r="L184" s="22">
        <v>2.39</v>
      </c>
      <c r="M184" s="25">
        <v>2.57</v>
      </c>
      <c r="N184" s="34">
        <f>SUM(N185:N192)</f>
        <v>0</v>
      </c>
      <c r="O184" s="34">
        <f>SUM(O185:O192)</f>
        <v>0</v>
      </c>
      <c r="P184" s="34">
        <f t="shared" ref="P184:BW184" si="891">SUM(P185:P192)</f>
        <v>0</v>
      </c>
      <c r="Q184" s="34">
        <f t="shared" si="891"/>
        <v>0</v>
      </c>
      <c r="R184" s="34">
        <f>SUM(R185:R192)</f>
        <v>7850</v>
      </c>
      <c r="S184" s="34">
        <f>SUM(S185:S192)</f>
        <v>302780840.86782002</v>
      </c>
      <c r="T184" s="34">
        <f>SUM(T185:T192)</f>
        <v>0</v>
      </c>
      <c r="U184" s="34">
        <f>SUM(U185:U192)</f>
        <v>0</v>
      </c>
      <c r="V184" s="34">
        <f t="shared" si="891"/>
        <v>0</v>
      </c>
      <c r="W184" s="34">
        <f t="shared" si="891"/>
        <v>0</v>
      </c>
      <c r="X184" s="34">
        <f t="shared" si="891"/>
        <v>0</v>
      </c>
      <c r="Y184" s="34">
        <f t="shared" si="891"/>
        <v>0</v>
      </c>
      <c r="Z184" s="34">
        <f t="shared" si="891"/>
        <v>0</v>
      </c>
      <c r="AA184" s="34">
        <f t="shared" si="891"/>
        <v>0</v>
      </c>
      <c r="AB184" s="34">
        <f t="shared" si="891"/>
        <v>0</v>
      </c>
      <c r="AC184" s="34">
        <f t="shared" si="891"/>
        <v>0</v>
      </c>
      <c r="AD184" s="34">
        <f t="shared" si="891"/>
        <v>0</v>
      </c>
      <c r="AE184" s="34">
        <f t="shared" si="891"/>
        <v>0</v>
      </c>
      <c r="AF184" s="34">
        <f>SUM(AF185:AF192)</f>
        <v>0</v>
      </c>
      <c r="AG184" s="34">
        <f>SUM(AG185:AG192)</f>
        <v>0</v>
      </c>
      <c r="AH184" s="34">
        <f>SUM(AH185:AH192)</f>
        <v>5</v>
      </c>
      <c r="AI184" s="34">
        <f>SUM(AI185:AI192)</f>
        <v>67106.008760000012</v>
      </c>
      <c r="AJ184" s="34">
        <f t="shared" si="891"/>
        <v>0</v>
      </c>
      <c r="AK184" s="34">
        <f t="shared" si="891"/>
        <v>0</v>
      </c>
      <c r="AL184" s="34">
        <f t="shared" si="891"/>
        <v>0</v>
      </c>
      <c r="AM184" s="34">
        <f t="shared" si="891"/>
        <v>0</v>
      </c>
      <c r="AN184" s="34">
        <f t="shared" si="891"/>
        <v>0</v>
      </c>
      <c r="AO184" s="34">
        <f t="shared" si="891"/>
        <v>0</v>
      </c>
      <c r="AP184" s="34">
        <f t="shared" si="891"/>
        <v>0</v>
      </c>
      <c r="AQ184" s="34">
        <f t="shared" si="891"/>
        <v>0</v>
      </c>
      <c r="AR184" s="34">
        <f t="shared" si="891"/>
        <v>2</v>
      </c>
      <c r="AS184" s="34">
        <f t="shared" si="891"/>
        <v>41684.673676799997</v>
      </c>
      <c r="AT184" s="34">
        <f t="shared" si="891"/>
        <v>0</v>
      </c>
      <c r="AU184" s="34">
        <f t="shared" si="891"/>
        <v>0</v>
      </c>
      <c r="AV184" s="34">
        <f t="shared" si="891"/>
        <v>0</v>
      </c>
      <c r="AW184" s="34">
        <f t="shared" si="891"/>
        <v>0</v>
      </c>
      <c r="AX184" s="34">
        <f t="shared" si="891"/>
        <v>0</v>
      </c>
      <c r="AY184" s="34">
        <f t="shared" si="891"/>
        <v>0</v>
      </c>
      <c r="AZ184" s="34">
        <f t="shared" si="891"/>
        <v>0</v>
      </c>
      <c r="BA184" s="34">
        <f t="shared" si="891"/>
        <v>0</v>
      </c>
      <c r="BB184" s="34">
        <f t="shared" si="891"/>
        <v>0</v>
      </c>
      <c r="BC184" s="34">
        <f t="shared" si="891"/>
        <v>0</v>
      </c>
      <c r="BD184" s="34">
        <f t="shared" si="891"/>
        <v>0</v>
      </c>
      <c r="BE184" s="34">
        <f t="shared" si="891"/>
        <v>0</v>
      </c>
      <c r="BF184" s="34">
        <f t="shared" si="891"/>
        <v>0</v>
      </c>
      <c r="BG184" s="34">
        <f t="shared" si="891"/>
        <v>0</v>
      </c>
      <c r="BH184" s="34">
        <f t="shared" si="891"/>
        <v>0</v>
      </c>
      <c r="BI184" s="34">
        <f t="shared" si="891"/>
        <v>0</v>
      </c>
      <c r="BJ184" s="34">
        <f t="shared" si="891"/>
        <v>2515</v>
      </c>
      <c r="BK184" s="34">
        <f t="shared" si="891"/>
        <v>42983363.743833333</v>
      </c>
      <c r="BL184" s="34">
        <f t="shared" si="891"/>
        <v>0</v>
      </c>
      <c r="BM184" s="34">
        <f t="shared" si="891"/>
        <v>0</v>
      </c>
      <c r="BN184" s="34">
        <f t="shared" si="891"/>
        <v>1200</v>
      </c>
      <c r="BO184" s="34">
        <f t="shared" si="891"/>
        <v>27550252.102788802</v>
      </c>
      <c r="BP184" s="34">
        <f t="shared" si="891"/>
        <v>8</v>
      </c>
      <c r="BQ184" s="34">
        <f t="shared" si="891"/>
        <v>142308.47097599998</v>
      </c>
      <c r="BR184" s="34">
        <f t="shared" si="891"/>
        <v>0</v>
      </c>
      <c r="BS184" s="34">
        <f t="shared" si="891"/>
        <v>0</v>
      </c>
      <c r="BT184" s="34">
        <f>SUM(BT185:BT192)</f>
        <v>0</v>
      </c>
      <c r="BU184" s="34">
        <f>SUM(BU185:BU192)</f>
        <v>0</v>
      </c>
      <c r="BV184" s="34">
        <f t="shared" si="891"/>
        <v>0</v>
      </c>
      <c r="BW184" s="34">
        <f t="shared" si="891"/>
        <v>0</v>
      </c>
      <c r="BX184" s="34">
        <f>SUM(BX185:BX192)</f>
        <v>0</v>
      </c>
      <c r="BY184" s="34">
        <f>SUM(BY185:BY192)</f>
        <v>0</v>
      </c>
      <c r="BZ184" s="34">
        <f t="shared" ref="BZ184:DQ184" si="892">SUM(BZ185:BZ192)</f>
        <v>0</v>
      </c>
      <c r="CA184" s="34">
        <f t="shared" si="892"/>
        <v>0</v>
      </c>
      <c r="CB184" s="34">
        <f>SUM(CB185:CB192)</f>
        <v>0</v>
      </c>
      <c r="CC184" s="34">
        <f>SUM(CC185:CC192)</f>
        <v>0</v>
      </c>
      <c r="CD184" s="34">
        <f t="shared" si="892"/>
        <v>0</v>
      </c>
      <c r="CE184" s="34">
        <f t="shared" si="892"/>
        <v>0</v>
      </c>
      <c r="CF184" s="34">
        <f>SUM(CF185:CF192)</f>
        <v>0</v>
      </c>
      <c r="CG184" s="34">
        <f>SUM(CG185:CG192)</f>
        <v>0</v>
      </c>
      <c r="CH184" s="34">
        <f t="shared" si="892"/>
        <v>0</v>
      </c>
      <c r="CI184" s="34">
        <f t="shared" si="892"/>
        <v>0</v>
      </c>
      <c r="CJ184" s="34">
        <f>SUM(CJ185:CJ192)</f>
        <v>1</v>
      </c>
      <c r="CK184" s="34">
        <f>SUM(CK185:CK192)</f>
        <v>16608.566435999997</v>
      </c>
      <c r="CL184" s="34">
        <f>SUM(CL185:CL192)</f>
        <v>1</v>
      </c>
      <c r="CM184" s="34">
        <f>SUM(CM185:CM192)</f>
        <v>23735.494826399998</v>
      </c>
      <c r="CN184" s="34">
        <f t="shared" si="892"/>
        <v>15</v>
      </c>
      <c r="CO184" s="34">
        <f t="shared" si="892"/>
        <v>265897.63191599998</v>
      </c>
      <c r="CP184" s="34">
        <f t="shared" si="892"/>
        <v>0</v>
      </c>
      <c r="CQ184" s="34">
        <f t="shared" si="892"/>
        <v>0</v>
      </c>
      <c r="CR184" s="34">
        <f t="shared" si="892"/>
        <v>0</v>
      </c>
      <c r="CS184" s="34">
        <f t="shared" si="892"/>
        <v>0</v>
      </c>
      <c r="CT184" s="34">
        <f t="shared" si="892"/>
        <v>0</v>
      </c>
      <c r="CU184" s="34">
        <f t="shared" si="892"/>
        <v>0</v>
      </c>
      <c r="CV184" s="34">
        <f t="shared" si="892"/>
        <v>0</v>
      </c>
      <c r="CW184" s="34">
        <f t="shared" si="892"/>
        <v>0</v>
      </c>
      <c r="CX184" s="34">
        <f t="shared" si="892"/>
        <v>1</v>
      </c>
      <c r="CY184" s="34">
        <f t="shared" si="892"/>
        <v>21831.709838399998</v>
      </c>
      <c r="CZ184" s="34">
        <f t="shared" si="892"/>
        <v>0</v>
      </c>
      <c r="DA184" s="34">
        <f t="shared" si="892"/>
        <v>0</v>
      </c>
      <c r="DB184" s="34">
        <f>SUM(DB185:DB192)</f>
        <v>0</v>
      </c>
      <c r="DC184" s="34">
        <f>SUM(DC185:DC192)</f>
        <v>0</v>
      </c>
      <c r="DD184" s="34">
        <f t="shared" si="892"/>
        <v>0</v>
      </c>
      <c r="DE184" s="34">
        <f t="shared" si="892"/>
        <v>0</v>
      </c>
      <c r="DF184" s="34">
        <f>SUM(DF185:DF192)</f>
        <v>1</v>
      </c>
      <c r="DG184" s="34">
        <f>SUM(DG185:DG192)</f>
        <v>14063.697745999998</v>
      </c>
      <c r="DH184" s="34">
        <f t="shared" si="892"/>
        <v>0</v>
      </c>
      <c r="DI184" s="34">
        <f t="shared" si="892"/>
        <v>0</v>
      </c>
      <c r="DJ184" s="34">
        <f>SUM(DJ185:DJ192)</f>
        <v>2</v>
      </c>
      <c r="DK184" s="34">
        <f>SUM(DK185:DK192)</f>
        <v>56749.097328000003</v>
      </c>
      <c r="DL184" s="34">
        <f t="shared" si="892"/>
        <v>40</v>
      </c>
      <c r="DM184" s="34">
        <f t="shared" si="892"/>
        <v>871847.74992000021</v>
      </c>
      <c r="DN184" s="34">
        <f t="shared" si="892"/>
        <v>5</v>
      </c>
      <c r="DO184" s="34">
        <f t="shared" si="892"/>
        <v>108980.96874000003</v>
      </c>
      <c r="DP184" s="34">
        <f t="shared" si="892"/>
        <v>2</v>
      </c>
      <c r="DQ184" s="34">
        <f t="shared" si="892"/>
        <v>58207.745662999994</v>
      </c>
      <c r="DR184" s="34">
        <f>SUM(DR185:DR192)</f>
        <v>4</v>
      </c>
      <c r="DS184" s="34">
        <f>SUM(DS185:DS192)</f>
        <v>171592.73265200001</v>
      </c>
      <c r="DT184" s="34">
        <f t="shared" ref="DT184:DU184" si="893">SUM(DT185:DT192)</f>
        <v>11652</v>
      </c>
      <c r="DU184" s="34">
        <f t="shared" si="893"/>
        <v>375175071.2629208</v>
      </c>
    </row>
    <row r="185" spans="1:125" ht="25.5" customHeight="1" x14ac:dyDescent="0.25">
      <c r="A185" s="31"/>
      <c r="B185" s="47">
        <v>154</v>
      </c>
      <c r="C185" s="21" t="s">
        <v>312</v>
      </c>
      <c r="D185" s="22">
        <f t="shared" si="890"/>
        <v>18150.400000000001</v>
      </c>
      <c r="E185" s="22">
        <f t="shared" si="890"/>
        <v>18790</v>
      </c>
      <c r="F185" s="29">
        <v>0.49</v>
      </c>
      <c r="G185" s="23">
        <v>1</v>
      </c>
      <c r="H185" s="24"/>
      <c r="I185" s="22">
        <v>1.4</v>
      </c>
      <c r="J185" s="22">
        <v>1.68</v>
      </c>
      <c r="K185" s="22">
        <v>2.23</v>
      </c>
      <c r="L185" s="22">
        <v>2.39</v>
      </c>
      <c r="M185" s="25">
        <v>2.57</v>
      </c>
      <c r="N185" s="26">
        <v>0</v>
      </c>
      <c r="O185" s="26">
        <f>(N185/12*1*$D185*$F185*$G185*$I185*O$9)+(N185/12*11*$E185*$F185*$G185*$I185*O$10)</f>
        <v>0</v>
      </c>
      <c r="P185" s="26">
        <v>0</v>
      </c>
      <c r="Q185" s="26">
        <f t="shared" ref="Q185:Q188" si="894">(P185/12*1*$D185*$F185*$G185*$I185*$Q$9)+(P185/12*11*$E185*$F185*$G185*$I185*$Q$10)</f>
        <v>0</v>
      </c>
      <c r="R185" s="26">
        <v>146</v>
      </c>
      <c r="S185" s="26">
        <f>(R185/12*1*$D185*$F185*$G185*$I185*S$9)+(R185/12*11*$E185*$F185*$G185*$I185*S$10)</f>
        <v>1939290.7481266663</v>
      </c>
      <c r="T185" s="26"/>
      <c r="U185" s="26">
        <f>(T185/12*1*$D185*$F185*$G185*$I185*U$9)+(T185/12*11*$E185*$F185*$G185*$I185*U$10)</f>
        <v>0</v>
      </c>
      <c r="V185" s="26">
        <v>0</v>
      </c>
      <c r="W185" s="26">
        <f t="shared" ref="W185:W188" si="895">(V185/12*1*$D185*$F185*$G185*$I185*W$9)+(V185/12*11*$E185*$F185*$G185*$I185*W$10)</f>
        <v>0</v>
      </c>
      <c r="X185" s="26">
        <v>0</v>
      </c>
      <c r="Y185" s="26">
        <f t="shared" ref="Y185:Y188" si="896">(X185/12*1*$D185*$F185*$G185*$I185*Y$9)+(X185/12*11*$E185*$F185*$G185*$I185*Y$10)</f>
        <v>0</v>
      </c>
      <c r="Z185" s="26">
        <v>0</v>
      </c>
      <c r="AA185" s="26">
        <f t="shared" ref="AA185:AA188" si="897">(Z185/12*1*$D185*$F185*$G185*$I185*AA$9)+(Z185/12*11*$E185*$F185*$G185*$I185*AA$10)</f>
        <v>0</v>
      </c>
      <c r="AB185" s="26">
        <v>0</v>
      </c>
      <c r="AC185" s="26">
        <f t="shared" ref="AC185:AC188" si="898">(AB185/12*1*$D185*$F185*$G185*$I185*AC$9)+(AB185/12*11*$E185*$F185*$G185*$I185*AC$10)</f>
        <v>0</v>
      </c>
      <c r="AD185" s="26">
        <v>0</v>
      </c>
      <c r="AE185" s="26">
        <f t="shared" ref="AE185:AE188" si="899">(AD185/12*1*$D185*$F185*$G185*$I185*AE$9)+(AD185/12*11*$E185*$F185*$G185*$I185*AE$10)</f>
        <v>0</v>
      </c>
      <c r="AF185" s="26">
        <v>0</v>
      </c>
      <c r="AG185" s="26">
        <f>(AF185/12*1*$D185*$F185*$G185*$I185*AG$9)+(AF185/12*11*$E185*$F185*$G185*$I185*AG$10)</f>
        <v>0</v>
      </c>
      <c r="AH185" s="26"/>
      <c r="AI185" s="26">
        <f>(AH185/12*1*$D185*$F185*$G185*$I185*AI$9)+(AH185/12*11*$E185*$F185*$G185*$I185*AI$10)</f>
        <v>0</v>
      </c>
      <c r="AJ185" s="26"/>
      <c r="AK185" s="26">
        <f t="shared" ref="AK185:AK188" si="900">(AJ185/12*1*$D185*$F185*$G185*$I185*AK$9)+(AJ185/12*11*$E185*$F185*$G185*$I185*AK$10)</f>
        <v>0</v>
      </c>
      <c r="AL185" s="26">
        <v>0</v>
      </c>
      <c r="AM185" s="26">
        <f t="shared" ref="AM185:AM188" si="901">(AL185/12*1*$D185*$F185*$G185*$I185*AM$9)+(AL185/12*11*$E185*$F185*$G185*$I185*AM$10)</f>
        <v>0</v>
      </c>
      <c r="AN185" s="26">
        <v>0</v>
      </c>
      <c r="AO185" s="26">
        <f>(AN185/12*1*$D185*$F185*$G185*$J185*AO$9)+(AN185/12*11*$E185*$F185*$G185*$J185*AO$10)</f>
        <v>0</v>
      </c>
      <c r="AP185" s="26">
        <v>0</v>
      </c>
      <c r="AQ185" s="26">
        <f>(AP185/12*1*$D185*$F185*$G185*$J185*AQ$9)+(AP185/12*11*$E185*$F185*$G185*$J185*AQ$10)</f>
        <v>0</v>
      </c>
      <c r="AR185" s="26">
        <v>0</v>
      </c>
      <c r="AS185" s="26">
        <f>(AR185/12*1*$D185*$F185*$G185*$J185*AS$9)+(AR185/12*11*$E185*$F185*$G185*$J185*AS$10)</f>
        <v>0</v>
      </c>
      <c r="AT185" s="26">
        <v>0</v>
      </c>
      <c r="AU185" s="26">
        <f>(AT185/12*1*$D185*$F185*$G185*$J185*AU$9)+(AT185/12*11*$E185*$F185*$G185*$J185*AU$10)</f>
        <v>0</v>
      </c>
      <c r="AV185" s="26"/>
      <c r="AW185" s="26">
        <f>(AV185/12*1*$D185*$F185*$G185*$I185*AW$9)+(AV185/12*11*$E185*$F185*$G185*$I185*AW$10)</f>
        <v>0</v>
      </c>
      <c r="AX185" s="26"/>
      <c r="AY185" s="26">
        <f>(AX185/12*1*$D185*$F185*$G185*$I185*AY$9)+(AX185/12*11*$E185*$F185*$G185*$I185*AY$10)</f>
        <v>0</v>
      </c>
      <c r="AZ185" s="26">
        <v>0</v>
      </c>
      <c r="BA185" s="26">
        <f>(AZ185/12*1*$D185*$F185*$G185*$J185*BA$9)+(AZ185/12*11*$E185*$F185*$G185*$J185*BA$10)</f>
        <v>0</v>
      </c>
      <c r="BB185" s="26">
        <v>0</v>
      </c>
      <c r="BC185" s="26">
        <f>(BB185/12*1*$D185*$F185*$G185*$I185*BC$9)+(BB185/12*11*$E185*$F185*$G185*$I185*BC$10)</f>
        <v>0</v>
      </c>
      <c r="BD185" s="26">
        <v>0</v>
      </c>
      <c r="BE185" s="26">
        <f>(BD185/12*1*$D185*$F185*$G185*$I185*BE$9)+(BD185/12*11*$E185*$F185*$G185*$I185*BE$10)</f>
        <v>0</v>
      </c>
      <c r="BF185" s="26">
        <v>0</v>
      </c>
      <c r="BG185" s="26">
        <f>(BF185/12*1*$D185*$F185*$G185*$I185*BG$9)+(BF185/12*11*$E185*$F185*$G185*$I185*BG$10)</f>
        <v>0</v>
      </c>
      <c r="BH185" s="26">
        <v>0</v>
      </c>
      <c r="BI185" s="26">
        <f>(BH185/12*1*$D185*$F185*$G185*$J185*BI$9)+(BH185/12*11*$E185*$F185*$G185*$J185*BI$10)</f>
        <v>0</v>
      </c>
      <c r="BJ185" s="26">
        <v>190</v>
      </c>
      <c r="BK185" s="26">
        <f>(BJ185/12*1*$D185*$F185*$G185*$I185*BK$9)+(BJ185/12*11*$E185*$F185*$G185*$I185*BK$10)</f>
        <v>2574105.731633333</v>
      </c>
      <c r="BL185" s="26">
        <v>0</v>
      </c>
      <c r="BM185" s="26">
        <f t="shared" ref="BM185:BM188" si="902">(BL185/12*1*$D185*$F185*$G185*$I185*BM$9)+(BL185/12*11*$E185*$F185*$G185*$I185*BM$10)</f>
        <v>0</v>
      </c>
      <c r="BN185" s="30">
        <v>46</v>
      </c>
      <c r="BO185" s="26">
        <f>(BN185/12*1*$D185*$F185*$G185*$J185*BO$9)+(BN185/12*11*$E185*$F185*$G185*$J185*BO$10)</f>
        <v>744408.93052960013</v>
      </c>
      <c r="BP185" s="26">
        <v>0</v>
      </c>
      <c r="BQ185" s="26">
        <f t="shared" ref="BQ185:BQ188" si="903">(BP185/12*1*$D185*$F185*$G185*$J185*BQ$9)+(BP185/12*11*$E185*$F185*$G185*$J185*BQ$10)</f>
        <v>0</v>
      </c>
      <c r="BR185" s="26">
        <v>0</v>
      </c>
      <c r="BS185" s="26">
        <f t="shared" ref="BS185:BS188" si="904">(BR185/12*1*$D185*$F185*$G185*$J185*BS$9)+(BR185/12*11*$E185*$F185*$G185*$J185*BS$10)</f>
        <v>0</v>
      </c>
      <c r="BT185" s="26">
        <v>0</v>
      </c>
      <c r="BU185" s="26">
        <f>(BT185/12*1*$D185*$F185*$G185*$I185*BU$9)+(BT185/12*11*$E185*$F185*$G185*$I185*BU$10)</f>
        <v>0</v>
      </c>
      <c r="BV185" s="26">
        <v>0</v>
      </c>
      <c r="BW185" s="26">
        <f t="shared" ref="BW185:BW192" si="905">(BV185/12*1*$D185*$F185*$G185*$I185*BW$9)+(BV185/12*11*$E185*$F185*$G185*$I185*BW$10)</f>
        <v>0</v>
      </c>
      <c r="BX185" s="26">
        <v>0</v>
      </c>
      <c r="BY185" s="26">
        <f>(BX185/12*1*$D185*$F185*$G185*$I185*BY$9)+(BX185/12*11*$E185*$F185*$G185*$I185*BY$10)</f>
        <v>0</v>
      </c>
      <c r="BZ185" s="26">
        <v>0</v>
      </c>
      <c r="CA185" s="26">
        <f>(BZ185/12*1*$D185*$F185*$G185*$I185*CA$9)+(BZ185/12*11*$E185*$F185*$G185*$I185*CA$10)</f>
        <v>0</v>
      </c>
      <c r="CB185" s="26">
        <v>0</v>
      </c>
      <c r="CC185" s="26">
        <f>(CB185/12*1*$D185*$F185*$G185*$J185*CC$9)+(CB185/12*11*$E185*$F185*$G185*$J185*CC$10)</f>
        <v>0</v>
      </c>
      <c r="CD185" s="26"/>
      <c r="CE185" s="26">
        <f>(CD185/12*1*$D185*$F185*$G185*$I185*CE$9)+(CD185/12*11*$E185*$F185*$G185*$I185*CE$10)</f>
        <v>0</v>
      </c>
      <c r="CF185" s="26"/>
      <c r="CG185" s="26">
        <f>(CF185/12*1*$D185*$F185*$G185*$J185*CG$9)+(CF185/12*11*$E185*$F185*$G185*$J185*CG$10)</f>
        <v>0</v>
      </c>
      <c r="CH185" s="26">
        <v>0</v>
      </c>
      <c r="CI185" s="26">
        <f>(CH185/12*1*$D185*$F185*$G185*$I185*CI$9)+(CH185/12*11*$E185*$F185*$G185*$I185*CI$10)</f>
        <v>0</v>
      </c>
      <c r="CJ185" s="26">
        <v>0</v>
      </c>
      <c r="CK185" s="26">
        <f>(CJ185/12*1*$D185*$F185*$G185*$I185*CK$9)+(CJ185/12*11*$E185*$F185*$G185*$I185*CK$10)</f>
        <v>0</v>
      </c>
      <c r="CL185" s="26">
        <v>0</v>
      </c>
      <c r="CM185" s="26">
        <f>(CL185/12*1*$D185*$F185*$G185*$J185*CM$9)+(CL185/12*11*$E185*$F185*$G185*$J185*CM$10)</f>
        <v>0</v>
      </c>
      <c r="CN185" s="26">
        <v>0</v>
      </c>
      <c r="CO185" s="26">
        <f t="shared" ref="CO185:CO192" si="906">(CN185/12*1*$D185*$F185*$G185*$J185*CO$9)+(CN185/12*11*$E185*$F185*$G185*$J185*CO$10)</f>
        <v>0</v>
      </c>
      <c r="CP185" s="26">
        <v>0</v>
      </c>
      <c r="CQ185" s="26">
        <f t="shared" ref="CQ185:CQ192" si="907">(CP185/12*1*$D185*$F185*$G185*$I185*CQ$9)+(CP185/12*11*$E185*$F185*$G185*$I185*CQ$10)</f>
        <v>0</v>
      </c>
      <c r="CR185" s="26">
        <v>0</v>
      </c>
      <c r="CS185" s="26">
        <f t="shared" ref="CS185:CS192" si="908">(CR185/12*1*$D185*$F185*$G185*$J185*CS$9)+(CR185/12*11*$E185*$F185*$G185*$J185*CS$10)</f>
        <v>0</v>
      </c>
      <c r="CT185" s="26">
        <v>0</v>
      </c>
      <c r="CU185" s="26">
        <f>(CT185/12*1*$D185*$F185*$G185*$J185*CU$9)+(CT185/12*11*$E185*$F185*$G185*$J185*CU$10)</f>
        <v>0</v>
      </c>
      <c r="CV185" s="26">
        <v>0</v>
      </c>
      <c r="CW185" s="26">
        <f>(CV185/12*1*$D185*$F185*$G185*$J185*CW$9)+(CV185/12*11*$E185*$F185*$G185*$J185*CW$10)</f>
        <v>0</v>
      </c>
      <c r="CX185" s="26">
        <v>0</v>
      </c>
      <c r="CY185" s="26">
        <f>(CX185/12*1*$D185*$F185*$G185*$J185*CY$9)+(CX185/12*11*$E185*$F185*$G185*$J185*CY$10)</f>
        <v>0</v>
      </c>
      <c r="CZ185" s="26">
        <v>0</v>
      </c>
      <c r="DA185" s="26">
        <f>(CZ185/12*1*$D185*$F185*$G185*$I185*DA$9)+(CZ185/12*11*$E185*$F185*$G185*$I185*DA$10)</f>
        <v>0</v>
      </c>
      <c r="DB185" s="26">
        <v>0</v>
      </c>
      <c r="DC185" s="26">
        <f>(DB185/12*1*$D185*$F185*$G185*$J185*DC$9)+(DB185/12*11*$E185*$F185*$G185*$J185*DC$10)</f>
        <v>0</v>
      </c>
      <c r="DD185" s="26">
        <v>0</v>
      </c>
      <c r="DE185" s="26">
        <f>(DD185/12*1*$D185*$F185*$G185*$J185*DE$9)+(DD185/12*11*$E185*$F185*$G185*$J185*DE$10)</f>
        <v>0</v>
      </c>
      <c r="DF185" s="26">
        <v>0</v>
      </c>
      <c r="DG185" s="26">
        <f>(DF185/12*1*$D185*$F185*$G185*$I185*DG$9)+(DF185/12*11*$E185*$F185*$G185*$I185*DG$10)</f>
        <v>0</v>
      </c>
      <c r="DH185" s="26">
        <v>0</v>
      </c>
      <c r="DI185" s="26">
        <f>(DH185/12*1*$D185*$F185*$G185*$I185*DI$9)+(DH185/12*11*$E185*$F185*$G185*$I185*DI$10)</f>
        <v>0</v>
      </c>
      <c r="DJ185" s="26">
        <v>0</v>
      </c>
      <c r="DK185" s="26">
        <f>(DJ185/12*1*$D185*$F185*$G185*$J185*DK$9)+(DJ185/12*11*$E185*$F185*$G185*$J185*DK$10)</f>
        <v>0</v>
      </c>
      <c r="DL185" s="26">
        <v>0</v>
      </c>
      <c r="DM185" s="26">
        <f t="shared" ref="DM185:DM188" si="909">(DL185/12*1*$D185*$F185*$G185*$J185*DM$9)+(DL185/12*11*$E185*$F185*$G185*$J185*DM$10)</f>
        <v>0</v>
      </c>
      <c r="DN185" s="26">
        <v>0</v>
      </c>
      <c r="DO185" s="26">
        <f t="shared" ref="DO185:DO188" si="910">(DN185/12*1*$D185*$F185*$G185*$J185*DO$9)+(DN185/12*11*$E185*$F185*$G185*$J185*DO$10)</f>
        <v>0</v>
      </c>
      <c r="DP185" s="26">
        <v>0</v>
      </c>
      <c r="DQ185" s="26">
        <f t="shared" ref="DQ185:DQ192" si="911">(DP185/12*1*$D185*$F185*$G185*$K185*DQ$9)+(DP185/12*11*$E185*$F185*$G185*$K185*DQ$10)</f>
        <v>0</v>
      </c>
      <c r="DR185" s="26">
        <v>0</v>
      </c>
      <c r="DS185" s="26">
        <f>(DR185/12*1*$D185*$F185*$G185*$L185*DS$9)+(DR185/12*11*$E185*$F185*$G185*$M185*DS$10)</f>
        <v>0</v>
      </c>
      <c r="DT185" s="27">
        <f t="shared" ref="DT185:DU192" si="912">SUM(AJ185,AF185,AD185,P185,V185,N185,Z185,AB185,R185,BV185,CP185,CJ185,DH185,BT185,DF185,CZ185,AL185,BJ185,BL185,BB185,BD185,BF185,CH185,BX185,X185,AH185,BZ185,DN185,DJ185,CR185,DD185,DL185,CN185,CV185,CL185,DB185,CX185,CB185,AN185,AP185,BN185,AR185,BH185,AT185,BP185,BR185,AZ185,CT185,DP185,DR185,CD185,T185,AX185,CF185,AV185)</f>
        <v>382</v>
      </c>
      <c r="DU185" s="28">
        <f t="shared" si="912"/>
        <v>5257805.4102895996</v>
      </c>
    </row>
    <row r="186" spans="1:125" ht="30.75" customHeight="1" x14ac:dyDescent="0.25">
      <c r="A186" s="31"/>
      <c r="B186" s="47">
        <v>155</v>
      </c>
      <c r="C186" s="21" t="s">
        <v>313</v>
      </c>
      <c r="D186" s="22">
        <f t="shared" si="890"/>
        <v>18150.400000000001</v>
      </c>
      <c r="E186" s="22">
        <f t="shared" si="890"/>
        <v>18790</v>
      </c>
      <c r="F186" s="29">
        <v>0.79</v>
      </c>
      <c r="G186" s="23">
        <v>1</v>
      </c>
      <c r="H186" s="24"/>
      <c r="I186" s="22">
        <v>1.4</v>
      </c>
      <c r="J186" s="22">
        <v>1.68</v>
      </c>
      <c r="K186" s="22">
        <v>2.23</v>
      </c>
      <c r="L186" s="22">
        <v>2.39</v>
      </c>
      <c r="M186" s="25">
        <v>2.57</v>
      </c>
      <c r="N186" s="26">
        <v>0</v>
      </c>
      <c r="O186" s="26">
        <f>(N186/12*1*$D186*$F186*$G186*$I186*O$9)+(N186/12*11*$E186*$F186*$G186*$I186*O$10)</f>
        <v>0</v>
      </c>
      <c r="P186" s="26">
        <v>0</v>
      </c>
      <c r="Q186" s="26">
        <f t="shared" si="894"/>
        <v>0</v>
      </c>
      <c r="R186" s="26">
        <v>540</v>
      </c>
      <c r="S186" s="26">
        <f>(R186/12*1*$D186*$F186*$G186*$I186*S$9)+(R186/12*11*$E186*$F186*$G186*$I186*S$10)</f>
        <v>11564179.943399999</v>
      </c>
      <c r="T186" s="26"/>
      <c r="U186" s="26">
        <f>(T186/12*1*$D186*$F186*$G186*$I186*U$9)+(T186/12*11*$E186*$F186*$G186*$I186*U$10)</f>
        <v>0</v>
      </c>
      <c r="V186" s="26">
        <v>0</v>
      </c>
      <c r="W186" s="26">
        <f t="shared" si="895"/>
        <v>0</v>
      </c>
      <c r="X186" s="26">
        <v>0</v>
      </c>
      <c r="Y186" s="26">
        <f t="shared" si="896"/>
        <v>0</v>
      </c>
      <c r="Z186" s="26">
        <v>0</v>
      </c>
      <c r="AA186" s="26">
        <f t="shared" si="897"/>
        <v>0</v>
      </c>
      <c r="AB186" s="26">
        <v>0</v>
      </c>
      <c r="AC186" s="26">
        <f t="shared" si="898"/>
        <v>0</v>
      </c>
      <c r="AD186" s="26">
        <v>0</v>
      </c>
      <c r="AE186" s="26">
        <f t="shared" si="899"/>
        <v>0</v>
      </c>
      <c r="AF186" s="26">
        <v>0</v>
      </c>
      <c r="AG186" s="26">
        <f>(AF186/12*1*$D186*$F186*$G186*$I186*AG$9)+(AF186/12*11*$E186*$F186*$G186*$I186*AG$10)</f>
        <v>0</v>
      </c>
      <c r="AH186" s="26">
        <v>0</v>
      </c>
      <c r="AI186" s="26">
        <f>(AH186/12*1*$D186*$F186*$G186*$I186*AI$9)+(AH186/12*11*$E186*$F186*$G186*$I186*AI$10)</f>
        <v>0</v>
      </c>
      <c r="AJ186" s="26"/>
      <c r="AK186" s="26">
        <f t="shared" si="900"/>
        <v>0</v>
      </c>
      <c r="AL186" s="26">
        <v>0</v>
      </c>
      <c r="AM186" s="26">
        <f t="shared" si="901"/>
        <v>0</v>
      </c>
      <c r="AN186" s="26">
        <v>0</v>
      </c>
      <c r="AO186" s="26">
        <f>(AN186/12*1*$D186*$F186*$G186*$J186*AO$9)+(AN186/12*11*$E186*$F186*$G186*$J186*AO$10)</f>
        <v>0</v>
      </c>
      <c r="AP186" s="26">
        <v>0</v>
      </c>
      <c r="AQ186" s="26">
        <f>(AP186/12*1*$D186*$F186*$G186*$J186*AQ$9)+(AP186/12*11*$E186*$F186*$G186*$J186*AQ$10)</f>
        <v>0</v>
      </c>
      <c r="AR186" s="26">
        <v>0</v>
      </c>
      <c r="AS186" s="26">
        <f>(AR186/12*1*$D186*$F186*$G186*$J186*AS$9)+(AR186/12*11*$E186*$F186*$G186*$J186*AS$10)</f>
        <v>0</v>
      </c>
      <c r="AT186" s="26">
        <v>0</v>
      </c>
      <c r="AU186" s="26">
        <f>(AT186/12*1*$D186*$F186*$G186*$J186*AU$9)+(AT186/12*11*$E186*$F186*$G186*$J186*AU$10)</f>
        <v>0</v>
      </c>
      <c r="AV186" s="26"/>
      <c r="AW186" s="26">
        <f>(AV186/12*1*$D186*$F186*$G186*$I186*AW$9)+(AV186/12*11*$E186*$F186*$G186*$I186*AW$10)</f>
        <v>0</v>
      </c>
      <c r="AX186" s="26"/>
      <c r="AY186" s="26">
        <f>(AX186/12*1*$D186*$F186*$G186*$I186*AY$9)+(AX186/12*11*$E186*$F186*$G186*$I186*AY$10)</f>
        <v>0</v>
      </c>
      <c r="AZ186" s="26">
        <v>0</v>
      </c>
      <c r="BA186" s="26">
        <f>(AZ186/12*1*$D186*$F186*$G186*$J186*BA$9)+(AZ186/12*11*$E186*$F186*$G186*$J186*BA$10)</f>
        <v>0</v>
      </c>
      <c r="BB186" s="26">
        <v>0</v>
      </c>
      <c r="BC186" s="26">
        <f>(BB186/12*1*$D186*$F186*$G186*$I186*BC$9)+(BB186/12*11*$E186*$F186*$G186*$I186*BC$10)</f>
        <v>0</v>
      </c>
      <c r="BD186" s="26">
        <v>0</v>
      </c>
      <c r="BE186" s="26">
        <f>(BD186/12*1*$D186*$F186*$G186*$I186*BE$9)+(BD186/12*11*$E186*$F186*$G186*$I186*BE$10)</f>
        <v>0</v>
      </c>
      <c r="BF186" s="26">
        <v>0</v>
      </c>
      <c r="BG186" s="26">
        <f>(BF186/12*1*$D186*$F186*$G186*$I186*BG$9)+(BF186/12*11*$E186*$F186*$G186*$I186*BG$10)</f>
        <v>0</v>
      </c>
      <c r="BH186" s="26">
        <v>0</v>
      </c>
      <c r="BI186" s="26">
        <f>(BH186/12*1*$D186*$F186*$G186*$J186*BI$9)+(BH186/12*11*$E186*$F186*$G186*$J186*BI$10)</f>
        <v>0</v>
      </c>
      <c r="BJ186" s="26">
        <v>140</v>
      </c>
      <c r="BK186" s="26">
        <f>(BJ186/12*1*$D186*$F186*$G186*$I186*BK$9)+(BJ186/12*11*$E186*$F186*$G186*$I186*BK$10)</f>
        <v>3057960.1924666665</v>
      </c>
      <c r="BL186" s="26">
        <v>0</v>
      </c>
      <c r="BM186" s="26">
        <f t="shared" si="902"/>
        <v>0</v>
      </c>
      <c r="BN186" s="30">
        <v>102</v>
      </c>
      <c r="BO186" s="26">
        <f>(BN186/12*1*$D186*$F186*$G186*$J186*BO$9)+(BN186/12*11*$E186*$F186*$G186*$J186*BO$10)</f>
        <v>2661245.4135792004</v>
      </c>
      <c r="BP186" s="26">
        <v>0</v>
      </c>
      <c r="BQ186" s="26">
        <f t="shared" si="903"/>
        <v>0</v>
      </c>
      <c r="BR186" s="26">
        <v>0</v>
      </c>
      <c r="BS186" s="26">
        <f t="shared" si="904"/>
        <v>0</v>
      </c>
      <c r="BT186" s="26">
        <v>0</v>
      </c>
      <c r="BU186" s="26">
        <f>(BT186/12*1*$D186*$F186*$G186*$I186*BU$9)+(BT186/12*11*$E186*$F186*$G186*$I186*BU$10)</f>
        <v>0</v>
      </c>
      <c r="BV186" s="26">
        <v>0</v>
      </c>
      <c r="BW186" s="26">
        <f t="shared" si="905"/>
        <v>0</v>
      </c>
      <c r="BX186" s="26">
        <v>0</v>
      </c>
      <c r="BY186" s="26">
        <f>(BX186/12*1*$D186*$F186*$G186*$I186*BY$9)+(BX186/12*11*$E186*$F186*$G186*$I186*BY$10)</f>
        <v>0</v>
      </c>
      <c r="BZ186" s="26">
        <v>0</v>
      </c>
      <c r="CA186" s="26">
        <f>(BZ186/12*1*$D186*$F186*$G186*$I186*CA$9)+(BZ186/12*11*$E186*$F186*$G186*$I186*CA$10)</f>
        <v>0</v>
      </c>
      <c r="CB186" s="26">
        <v>0</v>
      </c>
      <c r="CC186" s="26">
        <f>(CB186/12*1*$D186*$F186*$G186*$J186*CC$9)+(CB186/12*11*$E186*$F186*$G186*$J186*CC$10)</f>
        <v>0</v>
      </c>
      <c r="CD186" s="26"/>
      <c r="CE186" s="26">
        <f>(CD186/12*1*$D186*$F186*$G186*$I186*CE$9)+(CD186/12*11*$E186*$F186*$G186*$I186*CE$10)</f>
        <v>0</v>
      </c>
      <c r="CF186" s="26"/>
      <c r="CG186" s="26">
        <f>(CF186/12*1*$D186*$F186*$G186*$J186*CG$9)+(CF186/12*11*$E186*$F186*$G186*$J186*CG$10)</f>
        <v>0</v>
      </c>
      <c r="CH186" s="26">
        <v>0</v>
      </c>
      <c r="CI186" s="26">
        <f>(CH186/12*1*$D186*$F186*$G186*$I186*CI$9)+(CH186/12*11*$E186*$F186*$G186*$I186*CI$10)</f>
        <v>0</v>
      </c>
      <c r="CJ186" s="26">
        <v>0</v>
      </c>
      <c r="CK186" s="26">
        <f>(CJ186/12*1*$D186*$F186*$G186*$I186*CK$9)+(CJ186/12*11*$E186*$F186*$G186*$I186*CK$10)</f>
        <v>0</v>
      </c>
      <c r="CL186" s="26">
        <v>1</v>
      </c>
      <c r="CM186" s="26">
        <f>(CL186/12*1*$D186*$F186*$G186*$J186*CM$9)+(CL186/12*11*$E186*$F186*$G186*$J186*CM$10)</f>
        <v>23735.494826399998</v>
      </c>
      <c r="CN186" s="26">
        <v>0</v>
      </c>
      <c r="CO186" s="26">
        <f t="shared" si="906"/>
        <v>0</v>
      </c>
      <c r="CP186" s="26">
        <v>0</v>
      </c>
      <c r="CQ186" s="26">
        <f t="shared" si="907"/>
        <v>0</v>
      </c>
      <c r="CR186" s="26">
        <v>0</v>
      </c>
      <c r="CS186" s="26">
        <f t="shared" si="908"/>
        <v>0</v>
      </c>
      <c r="CT186" s="26">
        <v>0</v>
      </c>
      <c r="CU186" s="26">
        <f>(CT186/12*1*$D186*$F186*$G186*$J186*CU$9)+(CT186/12*11*$E186*$F186*$G186*$J186*CU$10)</f>
        <v>0</v>
      </c>
      <c r="CV186" s="26">
        <v>0</v>
      </c>
      <c r="CW186" s="26">
        <f>(CV186/12*1*$D186*$F186*$G186*$J186*CW$9)+(CV186/12*11*$E186*$F186*$G186*$J186*CW$10)</f>
        <v>0</v>
      </c>
      <c r="CX186" s="26">
        <v>0</v>
      </c>
      <c r="CY186" s="26">
        <f>(CX186/12*1*$D186*$F186*$G186*$J186*CY$9)+(CX186/12*11*$E186*$F186*$G186*$J186*CY$10)</f>
        <v>0</v>
      </c>
      <c r="CZ186" s="26">
        <v>0</v>
      </c>
      <c r="DA186" s="26">
        <f>(CZ186/12*1*$D186*$F186*$G186*$I186*DA$9)+(CZ186/12*11*$E186*$F186*$G186*$I186*DA$10)</f>
        <v>0</v>
      </c>
      <c r="DB186" s="26">
        <v>0</v>
      </c>
      <c r="DC186" s="26">
        <f>(DB186/12*1*$D186*$F186*$G186*$J186*DC$9)+(DB186/12*11*$E186*$F186*$G186*$J186*DC$10)</f>
        <v>0</v>
      </c>
      <c r="DD186" s="26">
        <v>0</v>
      </c>
      <c r="DE186" s="26">
        <f>(DD186/12*1*$D186*$F186*$G186*$J186*DE$9)+(DD186/12*11*$E186*$F186*$G186*$J186*DE$10)</f>
        <v>0</v>
      </c>
      <c r="DF186" s="26"/>
      <c r="DG186" s="26">
        <f>(DF186/12*1*$D186*$F186*$G186*$I186*DG$9)+(DF186/12*11*$E186*$F186*$G186*$I186*DG$10)</f>
        <v>0</v>
      </c>
      <c r="DH186" s="26">
        <v>0</v>
      </c>
      <c r="DI186" s="26">
        <f>(DH186/12*1*$D186*$F186*$G186*$I186*DI$9)+(DH186/12*11*$E186*$F186*$G186*$I186*DI$10)</f>
        <v>0</v>
      </c>
      <c r="DJ186" s="26">
        <v>0</v>
      </c>
      <c r="DK186" s="26">
        <f>(DJ186/12*1*$D186*$F186*$G186*$J186*DK$9)+(DJ186/12*11*$E186*$F186*$G186*$J186*DK$10)</f>
        <v>0</v>
      </c>
      <c r="DL186" s="26">
        <v>0</v>
      </c>
      <c r="DM186" s="26">
        <f t="shared" si="909"/>
        <v>0</v>
      </c>
      <c r="DN186" s="26">
        <v>0</v>
      </c>
      <c r="DO186" s="26">
        <f t="shared" si="910"/>
        <v>0</v>
      </c>
      <c r="DP186" s="26">
        <v>0</v>
      </c>
      <c r="DQ186" s="26">
        <f t="shared" si="911"/>
        <v>0</v>
      </c>
      <c r="DR186" s="26">
        <v>0</v>
      </c>
      <c r="DS186" s="26">
        <f>(DR186/12*1*$D186*$F186*$G186*$L186*DS$9)+(DR186/12*11*$E186*$F186*$G186*$M186*DS$10)</f>
        <v>0</v>
      </c>
      <c r="DT186" s="27">
        <f t="shared" si="912"/>
        <v>783</v>
      </c>
      <c r="DU186" s="28">
        <f t="shared" si="912"/>
        <v>17307121.044272266</v>
      </c>
    </row>
    <row r="187" spans="1:125" ht="30.75" customHeight="1" x14ac:dyDescent="0.25">
      <c r="A187" s="31"/>
      <c r="B187" s="47">
        <v>156</v>
      </c>
      <c r="C187" s="21" t="s">
        <v>314</v>
      </c>
      <c r="D187" s="22">
        <f t="shared" si="890"/>
        <v>18150.400000000001</v>
      </c>
      <c r="E187" s="22">
        <f t="shared" si="890"/>
        <v>18790</v>
      </c>
      <c r="F187" s="29">
        <v>1.07</v>
      </c>
      <c r="G187" s="23">
        <v>1</v>
      </c>
      <c r="H187" s="24"/>
      <c r="I187" s="22">
        <v>1.4</v>
      </c>
      <c r="J187" s="22">
        <v>1.68</v>
      </c>
      <c r="K187" s="22">
        <v>2.23</v>
      </c>
      <c r="L187" s="22">
        <v>2.39</v>
      </c>
      <c r="M187" s="25">
        <v>2.57</v>
      </c>
      <c r="N187" s="26">
        <v>0</v>
      </c>
      <c r="O187" s="26">
        <f>(N187/12*1*$D187*$F187*$G187*$I187*O$9)+(N187/12*11*$E187*$F187*$G187*$I187*O$10)</f>
        <v>0</v>
      </c>
      <c r="P187" s="26">
        <v>0</v>
      </c>
      <c r="Q187" s="26">
        <f t="shared" si="894"/>
        <v>0</v>
      </c>
      <c r="R187" s="26">
        <v>730</v>
      </c>
      <c r="S187" s="26">
        <f>(R187/12*1*$D187*$F187*$G187*$I187*S$9)+(R187/12*11*$E187*$F187*$G187*$I187*S$10)</f>
        <v>21173888.78056667</v>
      </c>
      <c r="T187" s="26"/>
      <c r="U187" s="26">
        <f>(T187/12*1*$D187*$F187*$G187*$I187*U$9)+(T187/12*11*$E187*$F187*$G187*$I187*U$10)</f>
        <v>0</v>
      </c>
      <c r="V187" s="26">
        <v>0</v>
      </c>
      <c r="W187" s="26">
        <f t="shared" si="895"/>
        <v>0</v>
      </c>
      <c r="X187" s="26"/>
      <c r="Y187" s="26">
        <f t="shared" si="896"/>
        <v>0</v>
      </c>
      <c r="Z187" s="26">
        <v>0</v>
      </c>
      <c r="AA187" s="26">
        <f t="shared" si="897"/>
        <v>0</v>
      </c>
      <c r="AB187" s="26">
        <v>0</v>
      </c>
      <c r="AC187" s="26">
        <f t="shared" si="898"/>
        <v>0</v>
      </c>
      <c r="AD187" s="26">
        <v>0</v>
      </c>
      <c r="AE187" s="26">
        <f t="shared" si="899"/>
        <v>0</v>
      </c>
      <c r="AF187" s="26">
        <v>0</v>
      </c>
      <c r="AG187" s="26">
        <f>(AF187/12*1*$D187*$F187*$G187*$I187*AG$9)+(AF187/12*11*$E187*$F187*$G187*$I187*AG$10)</f>
        <v>0</v>
      </c>
      <c r="AH187" s="26">
        <v>0</v>
      </c>
      <c r="AI187" s="26">
        <f>(AH187/12*1*$D187*$F187*$G187*$I187*AI$9)+(AH187/12*11*$E187*$F187*$G187*$I187*AI$10)</f>
        <v>0</v>
      </c>
      <c r="AJ187" s="26"/>
      <c r="AK187" s="26">
        <f t="shared" si="900"/>
        <v>0</v>
      </c>
      <c r="AL187" s="26">
        <v>0</v>
      </c>
      <c r="AM187" s="26">
        <f t="shared" si="901"/>
        <v>0</v>
      </c>
      <c r="AN187" s="26">
        <v>0</v>
      </c>
      <c r="AO187" s="26">
        <f>(AN187/12*1*$D187*$F187*$G187*$J187*AO$9)+(AN187/12*11*$E187*$F187*$G187*$J187*AO$10)</f>
        <v>0</v>
      </c>
      <c r="AP187" s="26">
        <v>0</v>
      </c>
      <c r="AQ187" s="26">
        <f>(AP187/12*1*$D187*$F187*$G187*$J187*AQ$9)+(AP187/12*11*$E187*$F187*$G187*$J187*AQ$10)</f>
        <v>0</v>
      </c>
      <c r="AR187" s="26">
        <v>0</v>
      </c>
      <c r="AS187" s="26">
        <f>(AR187/12*1*$D187*$F187*$G187*$J187*AS$9)+(AR187/12*11*$E187*$F187*$G187*$J187*AS$10)</f>
        <v>0</v>
      </c>
      <c r="AT187" s="26">
        <v>0</v>
      </c>
      <c r="AU187" s="26">
        <f>(AT187/12*1*$D187*$F187*$G187*$J187*AU$9)+(AT187/12*11*$E187*$F187*$G187*$J187*AU$10)</f>
        <v>0</v>
      </c>
      <c r="AV187" s="26"/>
      <c r="AW187" s="26">
        <f>(AV187/12*1*$D187*$F187*$G187*$I187*AW$9)+(AV187/12*11*$E187*$F187*$G187*$I187*AW$10)</f>
        <v>0</v>
      </c>
      <c r="AX187" s="26"/>
      <c r="AY187" s="26">
        <f>(AX187/12*1*$D187*$F187*$G187*$I187*AY$9)+(AX187/12*11*$E187*$F187*$G187*$I187*AY$10)</f>
        <v>0</v>
      </c>
      <c r="AZ187" s="26">
        <v>0</v>
      </c>
      <c r="BA187" s="26">
        <f>(AZ187/12*1*$D187*$F187*$G187*$J187*BA$9)+(AZ187/12*11*$E187*$F187*$G187*$J187*BA$10)</f>
        <v>0</v>
      </c>
      <c r="BB187" s="26">
        <v>0</v>
      </c>
      <c r="BC187" s="26">
        <f>(BB187/12*1*$D187*$F187*$G187*$I187*BC$9)+(BB187/12*11*$E187*$F187*$G187*$I187*BC$10)</f>
        <v>0</v>
      </c>
      <c r="BD187" s="26">
        <v>0</v>
      </c>
      <c r="BE187" s="26">
        <f>(BD187/12*1*$D187*$F187*$G187*$I187*BE$9)+(BD187/12*11*$E187*$F187*$G187*$I187*BE$10)</f>
        <v>0</v>
      </c>
      <c r="BF187" s="26">
        <v>0</v>
      </c>
      <c r="BG187" s="26">
        <f>(BF187/12*1*$D187*$F187*$G187*$I187*BG$9)+(BF187/12*11*$E187*$F187*$G187*$I187*BG$10)</f>
        <v>0</v>
      </c>
      <c r="BH187" s="26">
        <v>0</v>
      </c>
      <c r="BI187" s="26">
        <f>(BH187/12*1*$D187*$F187*$G187*$J187*BI$9)+(BH187/12*11*$E187*$F187*$G187*$J187*BI$10)</f>
        <v>0</v>
      </c>
      <c r="BJ187" s="26">
        <v>60</v>
      </c>
      <c r="BK187" s="26">
        <f>(BJ187/12*1*$D187*$F187*$G187*$I187*BK$9)+(BJ187/12*11*$E187*$F187*$G187*$I187*BK$10)</f>
        <v>1775054.6505999998</v>
      </c>
      <c r="BL187" s="26">
        <v>0</v>
      </c>
      <c r="BM187" s="26">
        <f t="shared" si="902"/>
        <v>0</v>
      </c>
      <c r="BN187" s="30">
        <v>34</v>
      </c>
      <c r="BO187" s="26">
        <f>(BN187/12*1*$D187*$F187*$G187*$J187*BO$9)+(BN187/12*11*$E187*$F187*$G187*$J187*BO$10)</f>
        <v>1201490.5453712002</v>
      </c>
      <c r="BP187" s="26">
        <v>0</v>
      </c>
      <c r="BQ187" s="26">
        <f t="shared" si="903"/>
        <v>0</v>
      </c>
      <c r="BR187" s="26">
        <v>0</v>
      </c>
      <c r="BS187" s="26">
        <f t="shared" si="904"/>
        <v>0</v>
      </c>
      <c r="BT187" s="26">
        <v>0</v>
      </c>
      <c r="BU187" s="26">
        <f>(BT187/12*1*$D187*$F187*$G187*$I187*BU$9)+(BT187/12*11*$E187*$F187*$G187*$I187*BU$10)</f>
        <v>0</v>
      </c>
      <c r="BV187" s="26">
        <v>0</v>
      </c>
      <c r="BW187" s="26">
        <f t="shared" si="905"/>
        <v>0</v>
      </c>
      <c r="BX187" s="26">
        <v>0</v>
      </c>
      <c r="BY187" s="26">
        <f>(BX187/12*1*$D187*$F187*$G187*$I187*BY$9)+(BX187/12*11*$E187*$F187*$G187*$I187*BY$10)</f>
        <v>0</v>
      </c>
      <c r="BZ187" s="26">
        <v>0</v>
      </c>
      <c r="CA187" s="26">
        <f>(BZ187/12*1*$D187*$F187*$G187*$I187*CA$9)+(BZ187/12*11*$E187*$F187*$G187*$I187*CA$10)</f>
        <v>0</v>
      </c>
      <c r="CB187" s="26">
        <v>0</v>
      </c>
      <c r="CC187" s="26">
        <f>(CB187/12*1*$D187*$F187*$G187*$J187*CC$9)+(CB187/12*11*$E187*$F187*$G187*$J187*CC$10)</f>
        <v>0</v>
      </c>
      <c r="CD187" s="26"/>
      <c r="CE187" s="26">
        <f>(CD187/12*1*$D187*$F187*$G187*$I187*CE$9)+(CD187/12*11*$E187*$F187*$G187*$I187*CE$10)</f>
        <v>0</v>
      </c>
      <c r="CF187" s="26"/>
      <c r="CG187" s="26">
        <f>(CF187/12*1*$D187*$F187*$G187*$J187*CG$9)+(CF187/12*11*$E187*$F187*$G187*$J187*CG$10)</f>
        <v>0</v>
      </c>
      <c r="CH187" s="26">
        <v>0</v>
      </c>
      <c r="CI187" s="26">
        <f>(CH187/12*1*$D187*$F187*$G187*$I187*CI$9)+(CH187/12*11*$E187*$F187*$G187*$I187*CI$10)</f>
        <v>0</v>
      </c>
      <c r="CJ187" s="26">
        <v>0</v>
      </c>
      <c r="CK187" s="26">
        <f>(CJ187/12*1*$D187*$F187*$G187*$I187*CK$9)+(CJ187/12*11*$E187*$F187*$G187*$I187*CK$10)</f>
        <v>0</v>
      </c>
      <c r="CL187" s="26">
        <v>0</v>
      </c>
      <c r="CM187" s="26">
        <f>(CL187/12*1*$D187*$F187*$G187*$J187*CM$9)+(CL187/12*11*$E187*$F187*$G187*$J187*CM$10)</f>
        <v>0</v>
      </c>
      <c r="CN187" s="26"/>
      <c r="CO187" s="26">
        <f t="shared" si="906"/>
        <v>0</v>
      </c>
      <c r="CP187" s="26">
        <v>0</v>
      </c>
      <c r="CQ187" s="26">
        <f t="shared" si="907"/>
        <v>0</v>
      </c>
      <c r="CR187" s="26">
        <v>0</v>
      </c>
      <c r="CS187" s="26">
        <f t="shared" si="908"/>
        <v>0</v>
      </c>
      <c r="CT187" s="26">
        <v>0</v>
      </c>
      <c r="CU187" s="26">
        <f>(CT187/12*1*$D187*$F187*$G187*$J187*CU$9)+(CT187/12*11*$E187*$F187*$G187*$J187*CU$10)</f>
        <v>0</v>
      </c>
      <c r="CV187" s="26">
        <v>0</v>
      </c>
      <c r="CW187" s="26">
        <f>(CV187/12*1*$D187*$F187*$G187*$J187*CW$9)+(CV187/12*11*$E187*$F187*$G187*$J187*CW$10)</f>
        <v>0</v>
      </c>
      <c r="CX187" s="26">
        <v>0</v>
      </c>
      <c r="CY187" s="26">
        <f>(CX187/12*1*$D187*$F187*$G187*$J187*CY$9)+(CX187/12*11*$E187*$F187*$G187*$J187*CY$10)</f>
        <v>0</v>
      </c>
      <c r="CZ187" s="26">
        <v>0</v>
      </c>
      <c r="DA187" s="26">
        <f>(CZ187/12*1*$D187*$F187*$G187*$I187*DA$9)+(CZ187/12*11*$E187*$F187*$G187*$I187*DA$10)</f>
        <v>0</v>
      </c>
      <c r="DB187" s="26">
        <v>0</v>
      </c>
      <c r="DC187" s="26">
        <f>(DB187/12*1*$D187*$F187*$G187*$J187*DC$9)+(DB187/12*11*$E187*$F187*$G187*$J187*DC$10)</f>
        <v>0</v>
      </c>
      <c r="DD187" s="26">
        <v>0</v>
      </c>
      <c r="DE187" s="26">
        <f>(DD187/12*1*$D187*$F187*$G187*$J187*DE$9)+(DD187/12*11*$E187*$F187*$G187*$J187*DE$10)</f>
        <v>0</v>
      </c>
      <c r="DF187" s="26">
        <v>0</v>
      </c>
      <c r="DG187" s="26">
        <f>(DF187/12*1*$D187*$F187*$G187*$I187*DG$9)+(DF187/12*11*$E187*$F187*$G187*$I187*DG$10)</f>
        <v>0</v>
      </c>
      <c r="DH187" s="26">
        <v>0</v>
      </c>
      <c r="DI187" s="26">
        <f>(DH187/12*1*$D187*$F187*$G187*$I187*DI$9)+(DH187/12*11*$E187*$F187*$G187*$I187*DI$10)</f>
        <v>0</v>
      </c>
      <c r="DJ187" s="26">
        <v>0</v>
      </c>
      <c r="DK187" s="26">
        <f>(DJ187/12*1*$D187*$F187*$G187*$J187*DK$9)+(DJ187/12*11*$E187*$F187*$G187*$J187*DK$10)</f>
        <v>0</v>
      </c>
      <c r="DL187" s="26">
        <v>0</v>
      </c>
      <c r="DM187" s="26">
        <f t="shared" si="909"/>
        <v>0</v>
      </c>
      <c r="DN187" s="26">
        <v>0</v>
      </c>
      <c r="DO187" s="26">
        <f t="shared" si="910"/>
        <v>0</v>
      </c>
      <c r="DP187" s="26">
        <v>0</v>
      </c>
      <c r="DQ187" s="26">
        <f t="shared" si="911"/>
        <v>0</v>
      </c>
      <c r="DR187" s="26">
        <v>0</v>
      </c>
      <c r="DS187" s="26">
        <f>(DR187/12*1*$D187*$F187*$G187*$L187*DS$9)+(DR187/12*11*$E187*$F187*$G187*$M187*DS$10)</f>
        <v>0</v>
      </c>
      <c r="DT187" s="27">
        <f t="shared" si="912"/>
        <v>824</v>
      </c>
      <c r="DU187" s="28">
        <f t="shared" si="912"/>
        <v>24150433.976537872</v>
      </c>
    </row>
    <row r="188" spans="1:125" ht="27" customHeight="1" x14ac:dyDescent="0.25">
      <c r="A188" s="31"/>
      <c r="B188" s="47">
        <v>157</v>
      </c>
      <c r="C188" s="21" t="s">
        <v>315</v>
      </c>
      <c r="D188" s="22">
        <f t="shared" si="890"/>
        <v>18150.400000000001</v>
      </c>
      <c r="E188" s="22">
        <f t="shared" si="890"/>
        <v>18790</v>
      </c>
      <c r="F188" s="29">
        <v>1.19</v>
      </c>
      <c r="G188" s="23">
        <v>1</v>
      </c>
      <c r="H188" s="24"/>
      <c r="I188" s="22">
        <v>1.4</v>
      </c>
      <c r="J188" s="22">
        <v>1.68</v>
      </c>
      <c r="K188" s="22">
        <v>2.23</v>
      </c>
      <c r="L188" s="22">
        <v>2.39</v>
      </c>
      <c r="M188" s="25">
        <v>2.57</v>
      </c>
      <c r="N188" s="26">
        <v>0</v>
      </c>
      <c r="O188" s="26">
        <f>(N188/12*1*$D188*$F188*$G188*$I188*O$9)+(N188/12*11*$E188*$F188*$G188*$I188*O$10)</f>
        <v>0</v>
      </c>
      <c r="P188" s="26">
        <v>0</v>
      </c>
      <c r="Q188" s="26">
        <f t="shared" si="894"/>
        <v>0</v>
      </c>
      <c r="R188" s="26">
        <v>600</v>
      </c>
      <c r="S188" s="26">
        <f>(R188/12*1*$D188*$F188*$G188*$I188*S$9)+(R188/12*11*$E188*$F188*$G188*$I188*S$10)</f>
        <v>19354956.585999999</v>
      </c>
      <c r="T188" s="26"/>
      <c r="U188" s="26">
        <f>(T188/12*1*$D188*$F188*$G188*$I188*U$9)+(T188/12*11*$E188*$F188*$G188*$I188*U$10)</f>
        <v>0</v>
      </c>
      <c r="V188" s="26">
        <v>0</v>
      </c>
      <c r="W188" s="26">
        <f t="shared" si="895"/>
        <v>0</v>
      </c>
      <c r="X188" s="26"/>
      <c r="Y188" s="26">
        <f t="shared" si="896"/>
        <v>0</v>
      </c>
      <c r="Z188" s="26">
        <v>0</v>
      </c>
      <c r="AA188" s="26">
        <f t="shared" si="897"/>
        <v>0</v>
      </c>
      <c r="AB188" s="26">
        <v>0</v>
      </c>
      <c r="AC188" s="26">
        <f t="shared" si="898"/>
        <v>0</v>
      </c>
      <c r="AD188" s="26">
        <v>0</v>
      </c>
      <c r="AE188" s="26">
        <f t="shared" si="899"/>
        <v>0</v>
      </c>
      <c r="AF188" s="26">
        <v>0</v>
      </c>
      <c r="AG188" s="26">
        <f>(AF188/12*1*$D188*$F188*$G188*$I188*AG$9)+(AF188/12*11*$E188*$F188*$G188*$I188*AG$10)</f>
        <v>0</v>
      </c>
      <c r="AH188" s="26"/>
      <c r="AI188" s="26">
        <f>(AH188/12*1*$D188*$F188*$G188*$I188*AI$9)+(AH188/12*11*$E188*$F188*$G188*$I188*AI$10)</f>
        <v>0</v>
      </c>
      <c r="AJ188" s="26"/>
      <c r="AK188" s="26">
        <f t="shared" si="900"/>
        <v>0</v>
      </c>
      <c r="AL188" s="26">
        <v>0</v>
      </c>
      <c r="AM188" s="26">
        <f t="shared" si="901"/>
        <v>0</v>
      </c>
      <c r="AN188" s="26">
        <v>0</v>
      </c>
      <c r="AO188" s="26">
        <f>(AN188/12*1*$D188*$F188*$G188*$J188*AO$9)+(AN188/12*11*$E188*$F188*$G188*$J188*AO$10)</f>
        <v>0</v>
      </c>
      <c r="AP188" s="26">
        <v>0</v>
      </c>
      <c r="AQ188" s="26">
        <f>(AP188/12*1*$D188*$F188*$G188*$J188*AQ$9)+(AP188/12*11*$E188*$F188*$G188*$J188*AQ$10)</f>
        <v>0</v>
      </c>
      <c r="AR188" s="26">
        <v>0</v>
      </c>
      <c r="AS188" s="26">
        <f>(AR188/12*1*$D188*$F188*$G188*$J188*AS$9)+(AR188/12*11*$E188*$F188*$G188*$J188*AS$10)</f>
        <v>0</v>
      </c>
      <c r="AT188" s="26">
        <v>0</v>
      </c>
      <c r="AU188" s="26">
        <f>(AT188/12*1*$D188*$F188*$G188*$J188*AU$9)+(AT188/12*11*$E188*$F188*$G188*$J188*AU$10)</f>
        <v>0</v>
      </c>
      <c r="AV188" s="26"/>
      <c r="AW188" s="26">
        <f>(AV188/12*1*$D188*$F188*$G188*$I188*AW$9)+(AV188/12*11*$E188*$F188*$G188*$I188*AW$10)</f>
        <v>0</v>
      </c>
      <c r="AX188" s="26"/>
      <c r="AY188" s="26">
        <f>(AX188/12*1*$D188*$F188*$G188*$I188*AY$9)+(AX188/12*11*$E188*$F188*$G188*$I188*AY$10)</f>
        <v>0</v>
      </c>
      <c r="AZ188" s="26">
        <v>0</v>
      </c>
      <c r="BA188" s="26">
        <f>(AZ188/12*1*$D188*$F188*$G188*$J188*BA$9)+(AZ188/12*11*$E188*$F188*$G188*$J188*BA$10)</f>
        <v>0</v>
      </c>
      <c r="BB188" s="26">
        <v>0</v>
      </c>
      <c r="BC188" s="26">
        <f>(BB188/12*1*$D188*$F188*$G188*$I188*BC$9)+(BB188/12*11*$E188*$F188*$G188*$I188*BC$10)</f>
        <v>0</v>
      </c>
      <c r="BD188" s="26">
        <v>0</v>
      </c>
      <c r="BE188" s="26">
        <f>(BD188/12*1*$D188*$F188*$G188*$I188*BE$9)+(BD188/12*11*$E188*$F188*$G188*$I188*BE$10)</f>
        <v>0</v>
      </c>
      <c r="BF188" s="26">
        <v>0</v>
      </c>
      <c r="BG188" s="26">
        <f>(BF188/12*1*$D188*$F188*$G188*$I188*BG$9)+(BF188/12*11*$E188*$F188*$G188*$I188*BG$10)</f>
        <v>0</v>
      </c>
      <c r="BH188" s="26">
        <v>0</v>
      </c>
      <c r="BI188" s="26">
        <f>(BH188/12*1*$D188*$F188*$G188*$J188*BI$9)+(BH188/12*11*$E188*$F188*$G188*$J188*BI$10)</f>
        <v>0</v>
      </c>
      <c r="BJ188" s="26">
        <v>70</v>
      </c>
      <c r="BK188" s="26">
        <f>(BJ188/12*1*$D188*$F188*$G188*$I188*BK$9)+(BJ188/12*11*$E188*$F188*$G188*$I188*BK$10)</f>
        <v>2303147.2335666665</v>
      </c>
      <c r="BL188" s="26">
        <v>0</v>
      </c>
      <c r="BM188" s="26">
        <f t="shared" si="902"/>
        <v>0</v>
      </c>
      <c r="BN188" s="30">
        <v>238</v>
      </c>
      <c r="BO188" s="26">
        <f>(BN188/12*1*$D188*$F188*$G188*$J188*BO$9)+(BN188/12*11*$E188*$F188*$G188*$J188*BO$10)</f>
        <v>9353660.0401328001</v>
      </c>
      <c r="BP188" s="26">
        <v>0</v>
      </c>
      <c r="BQ188" s="26">
        <f t="shared" si="903"/>
        <v>0</v>
      </c>
      <c r="BR188" s="26">
        <v>0</v>
      </c>
      <c r="BS188" s="26">
        <f t="shared" si="904"/>
        <v>0</v>
      </c>
      <c r="BT188" s="26">
        <v>0</v>
      </c>
      <c r="BU188" s="26">
        <f>(BT188/12*1*$D188*$F188*$G188*$I188*BU$9)+(BT188/12*11*$E188*$F188*$G188*$I188*BU$10)</f>
        <v>0</v>
      </c>
      <c r="BV188" s="26">
        <v>0</v>
      </c>
      <c r="BW188" s="26">
        <f t="shared" si="905"/>
        <v>0</v>
      </c>
      <c r="BX188" s="26">
        <v>0</v>
      </c>
      <c r="BY188" s="26">
        <f>(BX188/12*1*$D188*$F188*$G188*$I188*BY$9)+(BX188/12*11*$E188*$F188*$G188*$I188*BY$10)</f>
        <v>0</v>
      </c>
      <c r="BZ188" s="26">
        <v>0</v>
      </c>
      <c r="CA188" s="26">
        <f>(BZ188/12*1*$D188*$F188*$G188*$I188*CA$9)+(BZ188/12*11*$E188*$F188*$G188*$I188*CA$10)</f>
        <v>0</v>
      </c>
      <c r="CB188" s="26">
        <v>0</v>
      </c>
      <c r="CC188" s="26">
        <f>(CB188/12*1*$D188*$F188*$G188*$J188*CC$9)+(CB188/12*11*$E188*$F188*$G188*$J188*CC$10)</f>
        <v>0</v>
      </c>
      <c r="CD188" s="26"/>
      <c r="CE188" s="26">
        <f>(CD188/12*1*$D188*$F188*$G188*$I188*CE$9)+(CD188/12*11*$E188*$F188*$G188*$I188*CE$10)</f>
        <v>0</v>
      </c>
      <c r="CF188" s="26"/>
      <c r="CG188" s="26">
        <f>(CF188/12*1*$D188*$F188*$G188*$J188*CG$9)+(CF188/12*11*$E188*$F188*$G188*$J188*CG$10)</f>
        <v>0</v>
      </c>
      <c r="CH188" s="26">
        <v>0</v>
      </c>
      <c r="CI188" s="26">
        <f>(CH188/12*1*$D188*$F188*$G188*$I188*CI$9)+(CH188/12*11*$E188*$F188*$G188*$I188*CI$10)</f>
        <v>0</v>
      </c>
      <c r="CJ188" s="26">
        <v>0</v>
      </c>
      <c r="CK188" s="26">
        <f>(CJ188/12*1*$D188*$F188*$G188*$I188*CK$9)+(CJ188/12*11*$E188*$F188*$G188*$I188*CK$10)</f>
        <v>0</v>
      </c>
      <c r="CL188" s="26">
        <v>0</v>
      </c>
      <c r="CM188" s="26">
        <f>(CL188/12*1*$D188*$F188*$G188*$J188*CM$9)+(CL188/12*11*$E188*$F188*$G188*$J188*CM$10)</f>
        <v>0</v>
      </c>
      <c r="CN188" s="26">
        <v>0</v>
      </c>
      <c r="CO188" s="26">
        <f t="shared" si="906"/>
        <v>0</v>
      </c>
      <c r="CP188" s="26">
        <v>0</v>
      </c>
      <c r="CQ188" s="26">
        <f t="shared" si="907"/>
        <v>0</v>
      </c>
      <c r="CR188" s="26">
        <v>0</v>
      </c>
      <c r="CS188" s="26">
        <f t="shared" si="908"/>
        <v>0</v>
      </c>
      <c r="CT188" s="26">
        <v>0</v>
      </c>
      <c r="CU188" s="26">
        <f>(CT188/12*1*$D188*$F188*$G188*$J188*CU$9)+(CT188/12*11*$E188*$F188*$G188*$J188*CU$10)</f>
        <v>0</v>
      </c>
      <c r="CV188" s="26">
        <v>0</v>
      </c>
      <c r="CW188" s="26">
        <f>(CV188/12*1*$D188*$F188*$G188*$J188*CW$9)+(CV188/12*11*$E188*$F188*$G188*$J188*CW$10)</f>
        <v>0</v>
      </c>
      <c r="CX188" s="26">
        <v>0</v>
      </c>
      <c r="CY188" s="26">
        <f>(CX188/12*1*$D188*$F188*$G188*$J188*CY$9)+(CX188/12*11*$E188*$F188*$G188*$J188*CY$10)</f>
        <v>0</v>
      </c>
      <c r="CZ188" s="26">
        <v>0</v>
      </c>
      <c r="DA188" s="26">
        <f>(CZ188/12*1*$D188*$F188*$G188*$I188*DA$9)+(CZ188/12*11*$E188*$F188*$G188*$I188*DA$10)</f>
        <v>0</v>
      </c>
      <c r="DB188" s="26">
        <v>0</v>
      </c>
      <c r="DC188" s="26">
        <f>(DB188/12*1*$D188*$F188*$G188*$J188*DC$9)+(DB188/12*11*$E188*$F188*$G188*$J188*DC$10)</f>
        <v>0</v>
      </c>
      <c r="DD188" s="26">
        <v>0</v>
      </c>
      <c r="DE188" s="26">
        <f>(DD188/12*1*$D188*$F188*$G188*$J188*DE$9)+(DD188/12*11*$E188*$F188*$G188*$J188*DE$10)</f>
        <v>0</v>
      </c>
      <c r="DF188" s="26">
        <v>0</v>
      </c>
      <c r="DG188" s="26">
        <f>(DF188/12*1*$D188*$F188*$G188*$I188*DG$9)+(DF188/12*11*$E188*$F188*$G188*$I188*DG$10)</f>
        <v>0</v>
      </c>
      <c r="DH188" s="26">
        <v>0</v>
      </c>
      <c r="DI188" s="26">
        <f>(DH188/12*1*$D188*$F188*$G188*$I188*DI$9)+(DH188/12*11*$E188*$F188*$G188*$I188*DI$10)</f>
        <v>0</v>
      </c>
      <c r="DJ188" s="26">
        <v>0</v>
      </c>
      <c r="DK188" s="26">
        <f>(DJ188/12*1*$D188*$F188*$G188*$J188*DK$9)+(DJ188/12*11*$E188*$F188*$G188*$J188*DK$10)</f>
        <v>0</v>
      </c>
      <c r="DL188" s="26">
        <v>0</v>
      </c>
      <c r="DM188" s="26">
        <f t="shared" si="909"/>
        <v>0</v>
      </c>
      <c r="DN188" s="26">
        <v>0</v>
      </c>
      <c r="DO188" s="26">
        <f t="shared" si="910"/>
        <v>0</v>
      </c>
      <c r="DP188" s="26">
        <v>0</v>
      </c>
      <c r="DQ188" s="26">
        <f t="shared" si="911"/>
        <v>0</v>
      </c>
      <c r="DR188" s="26">
        <v>0</v>
      </c>
      <c r="DS188" s="26">
        <f>(DR188/12*1*$D188*$F188*$G188*$L188*DS$9)+(DR188/12*11*$E188*$F188*$G188*$M188*DS$10)</f>
        <v>0</v>
      </c>
      <c r="DT188" s="27">
        <f t="shared" si="912"/>
        <v>908</v>
      </c>
      <c r="DU188" s="28">
        <f t="shared" si="912"/>
        <v>31011763.859699465</v>
      </c>
    </row>
    <row r="189" spans="1:125" ht="27" customHeight="1" x14ac:dyDescent="0.25">
      <c r="A189" s="31"/>
      <c r="B189" s="47">
        <v>158</v>
      </c>
      <c r="C189" s="21" t="s">
        <v>316</v>
      </c>
      <c r="D189" s="22">
        <f t="shared" si="890"/>
        <v>18150.400000000001</v>
      </c>
      <c r="E189" s="22">
        <f t="shared" si="890"/>
        <v>18790</v>
      </c>
      <c r="F189" s="29">
        <v>2.11</v>
      </c>
      <c r="G189" s="23">
        <v>1</v>
      </c>
      <c r="H189" s="24">
        <v>0.8</v>
      </c>
      <c r="I189" s="22">
        <v>1.4</v>
      </c>
      <c r="J189" s="22">
        <v>1.68</v>
      </c>
      <c r="K189" s="22">
        <v>2.23</v>
      </c>
      <c r="L189" s="22">
        <v>2.39</v>
      </c>
      <c r="M189" s="25">
        <v>2.57</v>
      </c>
      <c r="N189" s="26">
        <v>0</v>
      </c>
      <c r="O189" s="26">
        <f>(N189/12*1*$D189*$F189*$G189*$I189*O$9)+(N189/12*11*$E189*$F189*$G189*$I189)</f>
        <v>0</v>
      </c>
      <c r="P189" s="26">
        <v>0</v>
      </c>
      <c r="Q189" s="26">
        <f t="shared" ref="Q189:Q190" si="913">(P189/12*1*$D189*$F189*$G189*$I189*$Q$9)+(P189/12*11*$E189*$F189*$G189*$I189)</f>
        <v>0</v>
      </c>
      <c r="R189" s="26">
        <v>4844</v>
      </c>
      <c r="S189" s="26">
        <f>(R189/12*1*$D189*$F189*$G189*$I189*S$9)+(R189/12*11*$E189*$F189*$H189*$I189)</f>
        <v>225306943.20362669</v>
      </c>
      <c r="T189" s="26"/>
      <c r="U189" s="26">
        <f>(T189/12*1*$D189*$F189*$G189*$I189*U$9)+(T189/12*11*$E189*$F189*$G189*$I189)</f>
        <v>0</v>
      </c>
      <c r="V189" s="26">
        <v>0</v>
      </c>
      <c r="W189" s="26">
        <f t="shared" ref="W189:W190" si="914">(V189/12*1*$D189*$F189*$G189*$I189*W$9)+(V189/12*11*$E189*$F189*$G189*$I189)</f>
        <v>0</v>
      </c>
      <c r="X189" s="26"/>
      <c r="Y189" s="26">
        <f t="shared" ref="Y189:Y190" si="915">(X189/12*1*$D189*$F189*$G189*$I189*Y$9)+(X189/12*11*$E189*$F189*$G189*$I189)</f>
        <v>0</v>
      </c>
      <c r="Z189" s="26">
        <v>0</v>
      </c>
      <c r="AA189" s="26">
        <f t="shared" ref="AA189:AA190" si="916">(Z189/12*1*$D189*$F189*$G189*$I189*AA$9)+(Z189/12*11*$E189*$F189*$G189*$I189)</f>
        <v>0</v>
      </c>
      <c r="AB189" s="26">
        <v>0</v>
      </c>
      <c r="AC189" s="26">
        <f t="shared" ref="AC189:AC190" si="917">(AB189/12*1*$D189*$F189*$G189*$I189*AC$9)+(AB189/12*11*$E189*$F189*$G189*$I189)</f>
        <v>0</v>
      </c>
      <c r="AD189" s="26">
        <v>0</v>
      </c>
      <c r="AE189" s="26">
        <f t="shared" ref="AE189:AE190" si="918">(AD189/12*1*$D189*$F189*$G189*$I189*AE$9)+(AD189/12*11*$E189*$F189*$G189*$I189)</f>
        <v>0</v>
      </c>
      <c r="AF189" s="26">
        <v>0</v>
      </c>
      <c r="AG189" s="26">
        <f>(AF189/12*1*$D189*$F189*$G189*$I189*AG$9)+(AF189/12*11*$E189*$F189*$G189*$I189)</f>
        <v>0</v>
      </c>
      <c r="AH189" s="26">
        <v>0</v>
      </c>
      <c r="AI189" s="26">
        <f>(AH189/12*1*$D189*$F189*$G189*$I189*AI$9)+(AH189/12*11*$E189*$F189*$G189*$I189)</f>
        <v>0</v>
      </c>
      <c r="AJ189" s="26"/>
      <c r="AK189" s="26">
        <f t="shared" ref="AK189:AK190" si="919">(AJ189/12*1*$D189*$F189*$G189*$I189*AK$9)+(AJ189/12*11*$E189*$F189*$G189*$I189)</f>
        <v>0</v>
      </c>
      <c r="AL189" s="26">
        <v>0</v>
      </c>
      <c r="AM189" s="26">
        <f t="shared" ref="AM189:AM190" si="920">(AL189/12*1*$D189*$F189*$G189*$I189*AM$9)+(AL189/12*11*$E189*$F189*$G189*$I189)</f>
        <v>0</v>
      </c>
      <c r="AN189" s="26">
        <v>0</v>
      </c>
      <c r="AO189" s="26">
        <f>(AN189/12*1*$D189*$F189*$G189*$J189*AO$9)+(AN189/12*11*$E189*$F189*$G189*$J189)</f>
        <v>0</v>
      </c>
      <c r="AP189" s="26">
        <v>0</v>
      </c>
      <c r="AQ189" s="26">
        <f>(AP189/12*1*$D189*$F189*$G189*$J189*AQ$9)+(AP189/12*11*$E189*$F189*$G189*$J189)</f>
        <v>0</v>
      </c>
      <c r="AR189" s="26">
        <v>0</v>
      </c>
      <c r="AS189" s="26">
        <f>(AR189/12*1*$D189*$F189*$G189*$J189*AS$9)+(AR189/12*11*$E189*$F189*$G189*$J189)</f>
        <v>0</v>
      </c>
      <c r="AT189" s="26">
        <v>0</v>
      </c>
      <c r="AU189" s="26">
        <f>(AT189/12*1*$D189*$F189*$G189*$J189*AU$9)+(AT189/12*11*$E189*$F189*$G189*$J189)</f>
        <v>0</v>
      </c>
      <c r="AV189" s="26"/>
      <c r="AW189" s="26">
        <f>(AV189/12*1*$D189*$F189*$G189*$I189*AW$9)+(AV189/12*11*$E189*$F189*$G189*$I189)</f>
        <v>0</v>
      </c>
      <c r="AX189" s="26"/>
      <c r="AY189" s="26">
        <f>(AX189/12*1*$D189*$F189*$G189*$I189*AY$9)+(AX189/12*11*$E189*$F189*$G189*$I189)</f>
        <v>0</v>
      </c>
      <c r="AZ189" s="26">
        <v>0</v>
      </c>
      <c r="BA189" s="26">
        <f>(AZ189/12*1*$D189*$F189*$G189*$J189*BA$9)+(AZ189/12*11*$E189*$F189*$G189*$J189)</f>
        <v>0</v>
      </c>
      <c r="BB189" s="26">
        <v>0</v>
      </c>
      <c r="BC189" s="26">
        <f>(BB189/12*1*$D189*$F189*$G189*$I189*BC$9)+(BB189/12*11*$E189*$F189*$G189*$I189)</f>
        <v>0</v>
      </c>
      <c r="BD189" s="26">
        <v>0</v>
      </c>
      <c r="BE189" s="26">
        <f>(BD189/12*1*$D189*$F189*$G189*$I189*BE$9)+(BD189/12*11*$E189*$F189*$G189*$I189)</f>
        <v>0</v>
      </c>
      <c r="BF189" s="26">
        <v>0</v>
      </c>
      <c r="BG189" s="26">
        <f>(BF189/12*1*$D189*$F189*$G189*$I189*BG$9)+(BF189/12*11*$E189*$F189*$G189*$I189)</f>
        <v>0</v>
      </c>
      <c r="BH189" s="26">
        <v>0</v>
      </c>
      <c r="BI189" s="26">
        <f>(BH189/12*1*$D189*$F189*$G189*$J189*BI$9)+(BH189/12*11*$E189*$F189*$G189*$J189)</f>
        <v>0</v>
      </c>
      <c r="BJ189" s="26">
        <v>30</v>
      </c>
      <c r="BK189" s="26">
        <f>(BJ189/12*1*$D189*$F189*$G189*$I189*BK$9)+(BJ189/12*11*$E189*$F189*$H189*$I189)</f>
        <v>1368569.2944</v>
      </c>
      <c r="BL189" s="26">
        <v>0</v>
      </c>
      <c r="BM189" s="26">
        <f t="shared" ref="BM189:BM190" si="921">(BL189/12*1*$D189*$F189*$G189*$I189*BM$9)+(BL189/12*11*$E189*$F189*$G189*$I189)</f>
        <v>0</v>
      </c>
      <c r="BN189" s="30">
        <v>2</v>
      </c>
      <c r="BO189" s="26">
        <f>(BN189/12*1*$D189*$F189*$G189*$J189*BO$9)+(BN189/12*11*$E189*$F189*$H189*$J189)</f>
        <v>108842.14817279998</v>
      </c>
      <c r="BP189" s="26">
        <v>0</v>
      </c>
      <c r="BQ189" s="26">
        <f t="shared" ref="BQ189:BQ190" si="922">(BP189/12*1*$D189*$F189*$G189*$J189*BQ$9)+(BP189/12*11*$E189*$F189*$G189*$J189)</f>
        <v>0</v>
      </c>
      <c r="BR189" s="26">
        <v>0</v>
      </c>
      <c r="BS189" s="26">
        <f t="shared" ref="BS189:BS190" si="923">(BR189/12*1*$D189*$F189*$G189*$J189*BS$9)+(BR189/12*11*$E189*$F189*$G189*$J189)</f>
        <v>0</v>
      </c>
      <c r="BT189" s="26">
        <v>0</v>
      </c>
      <c r="BU189" s="26">
        <f>(BT189/12*1*$D189*$F189*$G189*$I189*BU$9)+(BT189/12*11*$E189*$F189*$G189*$I189)</f>
        <v>0</v>
      </c>
      <c r="BV189" s="26">
        <v>0</v>
      </c>
      <c r="BW189" s="26">
        <f t="shared" ref="BW189:BW190" si="924">(BV189/12*1*$D189*$F189*$G189*$I189*BW$9)+(BV189/12*11*$E189*$F189*$G189*$I189)</f>
        <v>0</v>
      </c>
      <c r="BX189" s="26">
        <v>0</v>
      </c>
      <c r="BY189" s="26">
        <f>(BX189/12*1*$D189*$F189*$G189*$I189*BY$9)+(BX189/12*11*$E189*$F189*$G189*$I189)</f>
        <v>0</v>
      </c>
      <c r="BZ189" s="26">
        <v>0</v>
      </c>
      <c r="CA189" s="26">
        <f>(BZ189/12*1*$D189*$F189*$G189*$I189*CA$9)+(BZ189/12*11*$E189*$F189*$G189*$I189)</f>
        <v>0</v>
      </c>
      <c r="CB189" s="26">
        <v>0</v>
      </c>
      <c r="CC189" s="26">
        <f>(CB189/12*1*$D189*$F189*$G189*$J189*CC$9)+(CB189/12*11*$E189*$F189*$G189*$J189)</f>
        <v>0</v>
      </c>
      <c r="CD189" s="26"/>
      <c r="CE189" s="26">
        <f>(CD189/12*1*$D189*$F189*$G189*$I189*CE$9)+(CD189/12*11*$E189*$F189*$G189*$I189)</f>
        <v>0</v>
      </c>
      <c r="CF189" s="26"/>
      <c r="CG189" s="26">
        <f>(CF189/12*1*$D189*$F189*$G189*$J189*CG$9)+(CF189/12*11*$E189*$F189*$G189*$J189)</f>
        <v>0</v>
      </c>
      <c r="CH189" s="26">
        <v>0</v>
      </c>
      <c r="CI189" s="26">
        <f>(CH189/12*1*$D189*$F189*$G189*$I189*CI$9)+(CH189/12*11*$E189*$F189*$G189*$I189)</f>
        <v>0</v>
      </c>
      <c r="CJ189" s="26">
        <v>0</v>
      </c>
      <c r="CK189" s="26">
        <f>(CJ189/12*1*$D189*$F189*$G189*$I189*CK$9)+(CJ189/12*11*$E189*$F189*$G189*$I189)</f>
        <v>0</v>
      </c>
      <c r="CL189" s="26">
        <v>0</v>
      </c>
      <c r="CM189" s="26">
        <f>(CL189/12*1*$D189*$F189*$G189*$J189*CM$9)+(CL189/12*11*$E189*$F189*$G189*$J189)</f>
        <v>0</v>
      </c>
      <c r="CN189" s="26">
        <v>0</v>
      </c>
      <c r="CO189" s="26">
        <f t="shared" ref="CO189:CO190" si="925">(CN189/12*1*$D189*$F189*$G189*$J189*CO$9)+(CN189/12*11*$E189*$F189*$G189*$J189)</f>
        <v>0</v>
      </c>
      <c r="CP189" s="26">
        <v>0</v>
      </c>
      <c r="CQ189" s="26">
        <f t="shared" ref="CQ189:CQ190" si="926">(CP189/12*1*$D189*$F189*$G189*$I189*CQ$9)+(CP189/12*11*$E189*$F189*$G189*$I189)</f>
        <v>0</v>
      </c>
      <c r="CR189" s="26">
        <v>0</v>
      </c>
      <c r="CS189" s="26">
        <f t="shared" ref="CS189:CS190" si="927">(CR189/12*1*$D189*$F189*$G189*$J189*CS$9)+(CR189/12*11*$E189*$F189*$G189*$J189)</f>
        <v>0</v>
      </c>
      <c r="CT189" s="26">
        <v>0</v>
      </c>
      <c r="CU189" s="26">
        <f>(CT189/12*1*$D189*$F189*$G189*$J189*CU$9)+(CT189/12*11*$E189*$F189*$G189*$J189)</f>
        <v>0</v>
      </c>
      <c r="CV189" s="26">
        <v>0</v>
      </c>
      <c r="CW189" s="26">
        <f>(CV189/12*1*$D189*$F189*$G189*$J189*CW$9)+(CV189/12*11*$D189*$F189*$G189*$J189*CW$10)</f>
        <v>0</v>
      </c>
      <c r="CX189" s="26">
        <v>0</v>
      </c>
      <c r="CY189" s="26">
        <f>(CX189/12*1*$D189*$F189*$G189*$J189*CY$9)+(CX189/12*11*$E189*$F189*$G189*$J189)</f>
        <v>0</v>
      </c>
      <c r="CZ189" s="26">
        <v>0</v>
      </c>
      <c r="DA189" s="26">
        <f>(CZ189/12*1*$D189*$F189*$G189*$I189*DA$9)+(CZ189/12*11*$E189*$F189*$G189*$I189)</f>
        <v>0</v>
      </c>
      <c r="DB189" s="26">
        <v>0</v>
      </c>
      <c r="DC189" s="26">
        <f>(DB189/12*1*$D189*$F189*$G189*$J189*DC$9)+(DB189/12*11*$E189*$F189*$G189*$J189)</f>
        <v>0</v>
      </c>
      <c r="DD189" s="26">
        <v>0</v>
      </c>
      <c r="DE189" s="26">
        <f>(DD189/12*1*$D189*$F189*$G189*$J189*DE$9)+(DD189/12*11*$E189*$F189*$G189*$J189)</f>
        <v>0</v>
      </c>
      <c r="DF189" s="26">
        <v>0</v>
      </c>
      <c r="DG189" s="26">
        <f>(DF189/12*1*$D189*$F189*$G189*$I189*DG$9)+(DF189/12*11*$E189*$F189*$G189*$I189)</f>
        <v>0</v>
      </c>
      <c r="DH189" s="26">
        <v>0</v>
      </c>
      <c r="DI189" s="26">
        <f>(DH189/12*1*$D189*$F189*$G189*$I189*DI$9)+(DH189/12*11*$E189*$F189*$G189*$I189)</f>
        <v>0</v>
      </c>
      <c r="DJ189" s="26">
        <v>0</v>
      </c>
      <c r="DK189" s="26">
        <f>(DJ189/12*1*$D189*$F189*$G189*$J189*DK$9)+(DJ189/12*11*$E189*$F189*$G189*$J189)</f>
        <v>0</v>
      </c>
      <c r="DL189" s="26">
        <v>0</v>
      </c>
      <c r="DM189" s="26">
        <f t="shared" ref="DM189:DM190" si="928">(DL189/12*1*$D189*$F189*$G189*$J189*DM$9)+(DL189/12*11*$E189*$F189*$G189*$J189)</f>
        <v>0</v>
      </c>
      <c r="DN189" s="26">
        <v>0</v>
      </c>
      <c r="DO189" s="26">
        <f t="shared" ref="DO189:DO190" si="929">(DN189/12*1*$D189*$F189*$G189*$J189*DO$9)+(DN189/12*11*$E189*$F189*$G189*$J189)</f>
        <v>0</v>
      </c>
      <c r="DP189" s="26">
        <v>0</v>
      </c>
      <c r="DQ189" s="26">
        <f t="shared" ref="DQ189:DQ190" si="930">(DP189/12*1*$D189*$F189*$G189*$K189*DQ$9)+(DP189/12*11*$E189*$F189*$G189*$K189)</f>
        <v>0</v>
      </c>
      <c r="DR189" s="26">
        <v>0</v>
      </c>
      <c r="DS189" s="26">
        <f>(DR189/12*1*$D189*$F189*$G189*$L189*DS$9)+(DR189/12*11*$E189*$F189*$G189*$M189)</f>
        <v>0</v>
      </c>
      <c r="DT189" s="27">
        <f t="shared" si="912"/>
        <v>4876</v>
      </c>
      <c r="DU189" s="28">
        <f t="shared" si="912"/>
        <v>226784354.64619949</v>
      </c>
    </row>
    <row r="190" spans="1:125" ht="27" customHeight="1" x14ac:dyDescent="0.25">
      <c r="A190" s="31"/>
      <c r="B190" s="47">
        <v>159</v>
      </c>
      <c r="C190" s="21" t="s">
        <v>317</v>
      </c>
      <c r="D190" s="22">
        <f t="shared" si="890"/>
        <v>18150.400000000001</v>
      </c>
      <c r="E190" s="22">
        <f t="shared" si="890"/>
        <v>18790</v>
      </c>
      <c r="F190" s="29">
        <v>2.33</v>
      </c>
      <c r="G190" s="23">
        <v>1</v>
      </c>
      <c r="H190" s="24"/>
      <c r="I190" s="22">
        <v>1.4</v>
      </c>
      <c r="J190" s="22">
        <v>1.68</v>
      </c>
      <c r="K190" s="22">
        <v>2.23</v>
      </c>
      <c r="L190" s="22">
        <v>2.39</v>
      </c>
      <c r="M190" s="25">
        <v>2.57</v>
      </c>
      <c r="N190" s="26"/>
      <c r="O190" s="26">
        <f>(N190/12*1*$D190*$F190*$G190*$I190*O$9)+(N190/12*11*$E190*$F190*$G190*$I190)</f>
        <v>0</v>
      </c>
      <c r="P190" s="26"/>
      <c r="Q190" s="26">
        <f t="shared" si="913"/>
        <v>0</v>
      </c>
      <c r="R190" s="26">
        <v>200</v>
      </c>
      <c r="S190" s="26">
        <f>(R190/12*1*$D190*$F190*$G190*$I190*S$9)+(R190/12*11*$E190*$F190*$G190*$I190)</f>
        <v>12519856.104</v>
      </c>
      <c r="T190" s="26"/>
      <c r="U190" s="26">
        <f>(T190/12*1*$D190*$F190*$G190*$I190*U$9)+(T190/12*11*$E190*$F190*$G190*$I190)</f>
        <v>0</v>
      </c>
      <c r="V190" s="26"/>
      <c r="W190" s="26">
        <f t="shared" si="914"/>
        <v>0</v>
      </c>
      <c r="X190" s="26"/>
      <c r="Y190" s="26">
        <f t="shared" si="915"/>
        <v>0</v>
      </c>
      <c r="Z190" s="26"/>
      <c r="AA190" s="26">
        <f t="shared" si="916"/>
        <v>0</v>
      </c>
      <c r="AB190" s="26"/>
      <c r="AC190" s="26">
        <f t="shared" si="917"/>
        <v>0</v>
      </c>
      <c r="AD190" s="26"/>
      <c r="AE190" s="26">
        <f t="shared" si="918"/>
        <v>0</v>
      </c>
      <c r="AF190" s="26"/>
      <c r="AG190" s="26">
        <f>(AF190/12*1*$D190*$F190*$G190*$I190*AG$9)+(AF190/12*11*$E190*$F190*$G190*$I190)</f>
        <v>0</v>
      </c>
      <c r="AH190" s="26"/>
      <c r="AI190" s="26">
        <f>(AH190/12*1*$D190*$F190*$G190*$I190*AI$9)+(AH190/12*11*$E190*$F190*$G190*$I190)</f>
        <v>0</v>
      </c>
      <c r="AJ190" s="26"/>
      <c r="AK190" s="26">
        <f t="shared" si="919"/>
        <v>0</v>
      </c>
      <c r="AL190" s="26"/>
      <c r="AM190" s="26">
        <f t="shared" si="920"/>
        <v>0</v>
      </c>
      <c r="AN190" s="26"/>
      <c r="AO190" s="26">
        <f>(AN190/12*1*$D190*$F190*$G190*$J190*AO$9)+(AN190/12*11*$E190*$F190*$G190*$J190)</f>
        <v>0</v>
      </c>
      <c r="AP190" s="26"/>
      <c r="AQ190" s="26">
        <f>(AP190/12*1*$D190*$F190*$G190*$J190*AQ$9)+(AP190/12*11*$E190*$F190*$G190*$J190)</f>
        <v>0</v>
      </c>
      <c r="AR190" s="26"/>
      <c r="AS190" s="26">
        <f>(AR190/12*1*$D190*$F190*$G190*$J190*AS$9)+(AR190/12*11*$E190*$F190*$G190*$J190)</f>
        <v>0</v>
      </c>
      <c r="AT190" s="26"/>
      <c r="AU190" s="26">
        <f>(AT190/12*1*$D190*$F190*$G190*$J190*AU$9)+(AT190/12*11*$E190*$F190*$G190*$J190)</f>
        <v>0</v>
      </c>
      <c r="AV190" s="26"/>
      <c r="AW190" s="26">
        <f>(AV190/12*1*$D190*$F190*$G190*$I190*AW$9)+(AV190/12*11*$E190*$F190*$G190*$I190)</f>
        <v>0</v>
      </c>
      <c r="AX190" s="26"/>
      <c r="AY190" s="26">
        <f>(AX190/12*1*$D190*$F190*$G190*$I190*AY$9)+(AX190/12*11*$E190*$F190*$G190*$I190)</f>
        <v>0</v>
      </c>
      <c r="AZ190" s="26"/>
      <c r="BA190" s="26">
        <f>(AZ190/12*1*$D190*$F190*$G190*$J190*BA$9)+(AZ190/12*11*$E190*$F190*$G190*$J190)</f>
        <v>0</v>
      </c>
      <c r="BB190" s="26"/>
      <c r="BC190" s="26">
        <f>(BB190/12*1*$D190*$F190*$G190*$I190*BC$9)+(BB190/12*11*$E190*$F190*$G190*$I190)</f>
        <v>0</v>
      </c>
      <c r="BD190" s="26"/>
      <c r="BE190" s="26">
        <f>(BD190/12*1*$D190*$F190*$G190*$I190*BE$9)+(BD190/12*11*$E190*$F190*$G190*$I190)</f>
        <v>0</v>
      </c>
      <c r="BF190" s="26"/>
      <c r="BG190" s="26">
        <f>(BF190/12*1*$D190*$F190*$G190*$I190*BG$9)+(BF190/12*11*$E190*$F190*$G190*$I190)</f>
        <v>0</v>
      </c>
      <c r="BH190" s="26"/>
      <c r="BI190" s="26">
        <f>(BH190/12*1*$D190*$F190*$G190*$J190*BI$9)+(BH190/12*11*$E190*$F190*$G190*$J190)</f>
        <v>0</v>
      </c>
      <c r="BJ190" s="26">
        <v>50</v>
      </c>
      <c r="BK190" s="26">
        <f>(BJ190/12*1*$D190*$F190*$G190*$I190*BK$9)+(BJ190/12*11*$E190*$F190*$G190*$I190)</f>
        <v>3080625.1886666669</v>
      </c>
      <c r="BL190" s="26"/>
      <c r="BM190" s="26">
        <f t="shared" si="921"/>
        <v>0</v>
      </c>
      <c r="BN190" s="30"/>
      <c r="BO190" s="26">
        <f>(BN190/12*1*$D190*$F190*$G190*$J190*BO$9)+(BN190/12*11*$E190*$F190*$G190*$J190)</f>
        <v>0</v>
      </c>
      <c r="BP190" s="26"/>
      <c r="BQ190" s="26">
        <f t="shared" si="922"/>
        <v>0</v>
      </c>
      <c r="BR190" s="26"/>
      <c r="BS190" s="26">
        <f t="shared" si="923"/>
        <v>0</v>
      </c>
      <c r="BT190" s="26"/>
      <c r="BU190" s="26">
        <f>(BT190/12*1*$D190*$F190*$G190*$I190*BU$9)+(BT190/12*11*$E190*$F190*$G190*$I190)</f>
        <v>0</v>
      </c>
      <c r="BV190" s="26"/>
      <c r="BW190" s="26">
        <f t="shared" si="924"/>
        <v>0</v>
      </c>
      <c r="BX190" s="26"/>
      <c r="BY190" s="26">
        <f>(BX190/12*1*$D190*$F190*$G190*$I190*BY$9)+(BX190/12*11*$E190*$F190*$G190*$I190)</f>
        <v>0</v>
      </c>
      <c r="BZ190" s="26"/>
      <c r="CA190" s="26">
        <f>(BZ190/12*1*$D190*$F190*$G190*$I190*CA$9)+(BZ190/12*11*$E190*$F190*$G190*$I190)</f>
        <v>0</v>
      </c>
      <c r="CB190" s="26"/>
      <c r="CC190" s="26">
        <f>(CB190/12*1*$D190*$F190*$G190*$J190*CC$9)+(CB190/12*11*$E190*$F190*$G190*$J190)</f>
        <v>0</v>
      </c>
      <c r="CD190" s="26"/>
      <c r="CE190" s="26">
        <f>(CD190/12*1*$D190*$F190*$G190*$I190*CE$9)+(CD190/12*11*$E190*$F190*$G190*$I190)</f>
        <v>0</v>
      </c>
      <c r="CF190" s="26"/>
      <c r="CG190" s="26">
        <f>(CF190/12*1*$D190*$F190*$G190*$J190*CG$9)+(CF190/12*11*$E190*$F190*$G190*$J190)</f>
        <v>0</v>
      </c>
      <c r="CH190" s="26"/>
      <c r="CI190" s="26">
        <f>(CH190/12*1*$D190*$F190*$G190*$I190*CI$9)+(CH190/12*11*$E190*$F190*$G190*$I190)</f>
        <v>0</v>
      </c>
      <c r="CJ190" s="26"/>
      <c r="CK190" s="26">
        <f>(CJ190/12*1*$D190*$F190*$G190*$I190*CK$9)+(CJ190/12*11*$E190*$F190*$G190*$I190)</f>
        <v>0</v>
      </c>
      <c r="CL190" s="26"/>
      <c r="CM190" s="26">
        <f>(CL190/12*1*$D190*$F190*$G190*$J190*CM$9)+(CL190/12*11*$E190*$F190*$G190*$J190)</f>
        <v>0</v>
      </c>
      <c r="CN190" s="26"/>
      <c r="CO190" s="26">
        <f t="shared" si="925"/>
        <v>0</v>
      </c>
      <c r="CP190" s="26"/>
      <c r="CQ190" s="26">
        <f t="shared" si="926"/>
        <v>0</v>
      </c>
      <c r="CR190" s="26"/>
      <c r="CS190" s="26">
        <f t="shared" si="927"/>
        <v>0</v>
      </c>
      <c r="CT190" s="26"/>
      <c r="CU190" s="26">
        <f>(CT190/12*1*$D190*$F190*$G190*$J190*CU$9)+(CT190/12*11*$E190*$F190*$G190*$J190)</f>
        <v>0</v>
      </c>
      <c r="CV190" s="26"/>
      <c r="CW190" s="26">
        <f>(CV190/12*1*$D190*$F190*$G190*$J190*CW$9)+(CV190/12*11*$D190*$F190*$G190*$J190*CW$10)</f>
        <v>0</v>
      </c>
      <c r="CX190" s="26"/>
      <c r="CY190" s="26">
        <f>(CX190/12*1*$D190*$F190*$G190*$J190*CY$9)+(CX190/12*11*$E190*$F190*$G190*$J190)</f>
        <v>0</v>
      </c>
      <c r="CZ190" s="26"/>
      <c r="DA190" s="26">
        <f>(CZ190/12*1*$D190*$F190*$G190*$I190*DA$9)+(CZ190/12*11*$E190*$F190*$G190*$I190)</f>
        <v>0</v>
      </c>
      <c r="DB190" s="26"/>
      <c r="DC190" s="26">
        <f>(DB190/12*1*$D190*$F190*$G190*$J190*DC$9)+(DB190/12*11*$E190*$F190*$G190*$J190)</f>
        <v>0</v>
      </c>
      <c r="DD190" s="26"/>
      <c r="DE190" s="26">
        <f>(DD190/12*1*$D190*$F190*$G190*$J190*DE$9)+(DD190/12*11*$E190*$F190*$G190*$J190)</f>
        <v>0</v>
      </c>
      <c r="DF190" s="26"/>
      <c r="DG190" s="26">
        <f>(DF190/12*1*$D190*$F190*$G190*$I190*DG$9)+(DF190/12*11*$E190*$F190*$G190*$I190)</f>
        <v>0</v>
      </c>
      <c r="DH190" s="26"/>
      <c r="DI190" s="26">
        <f>(DH190/12*1*$D190*$F190*$G190*$I190*DI$9)+(DH190/12*11*$E190*$F190*$G190*$I190)</f>
        <v>0</v>
      </c>
      <c r="DJ190" s="26"/>
      <c r="DK190" s="26">
        <f>(DJ190/12*1*$D190*$F190*$G190*$J190*DK$9)+(DJ190/12*11*$E190*$F190*$G190*$J190)</f>
        <v>0</v>
      </c>
      <c r="DL190" s="26"/>
      <c r="DM190" s="26">
        <f t="shared" si="928"/>
        <v>0</v>
      </c>
      <c r="DN190" s="26"/>
      <c r="DO190" s="26">
        <f t="shared" si="929"/>
        <v>0</v>
      </c>
      <c r="DP190" s="26"/>
      <c r="DQ190" s="26">
        <f t="shared" si="930"/>
        <v>0</v>
      </c>
      <c r="DR190" s="26"/>
      <c r="DS190" s="26">
        <f>(DR190/12*1*$D190*$F190*$G190*$L190*DS$9)+(DR190/12*11*$E190*$F190*$G190*$M190)</f>
        <v>0</v>
      </c>
      <c r="DT190" s="27">
        <f t="shared" si="912"/>
        <v>250</v>
      </c>
      <c r="DU190" s="28">
        <f t="shared" si="912"/>
        <v>15600481.292666666</v>
      </c>
    </row>
    <row r="191" spans="1:125" x14ac:dyDescent="0.25">
      <c r="A191" s="31"/>
      <c r="B191" s="47">
        <v>160</v>
      </c>
      <c r="C191" s="21" t="s">
        <v>318</v>
      </c>
      <c r="D191" s="22">
        <f t="shared" ref="D191:E206" si="931">D190</f>
        <v>18150.400000000001</v>
      </c>
      <c r="E191" s="22">
        <f t="shared" si="931"/>
        <v>18790</v>
      </c>
      <c r="F191" s="29">
        <v>0.51</v>
      </c>
      <c r="G191" s="23">
        <v>1</v>
      </c>
      <c r="H191" s="24"/>
      <c r="I191" s="22">
        <v>1.4</v>
      </c>
      <c r="J191" s="22">
        <v>1.68</v>
      </c>
      <c r="K191" s="22">
        <v>2.23</v>
      </c>
      <c r="L191" s="22">
        <v>2.39</v>
      </c>
      <c r="M191" s="25">
        <v>2.57</v>
      </c>
      <c r="N191" s="26"/>
      <c r="O191" s="26">
        <f>(N191/12*1*$D191*$F191*$G191*$I191*O$9)+(N191/12*11*$E191*$F191*$G191*$I191*O$10)</f>
        <v>0</v>
      </c>
      <c r="P191" s="26">
        <v>0</v>
      </c>
      <c r="Q191" s="26">
        <f t="shared" ref="Q191:Q192" si="932">(P191/12*1*$D191*$F191*$G191*$I191*$Q$9)+(P191/12*11*$E191*$F191*$G191*$I191*$Q$10)</f>
        <v>0</v>
      </c>
      <c r="R191" s="26">
        <v>790</v>
      </c>
      <c r="S191" s="26">
        <f>(R191/12*1*$D191*$F191*$G191*$I191*S$9)+(R191/12*11*$E191*$F191*$G191*$I191*S$10)</f>
        <v>10921725.5021</v>
      </c>
      <c r="T191" s="26"/>
      <c r="U191" s="26">
        <f>(T191/12*1*$D191*$F191*$G191*$I191*U$9)+(T191/12*11*$E191*$F191*$G191*$I191*U$10)</f>
        <v>0</v>
      </c>
      <c r="V191" s="26">
        <v>0</v>
      </c>
      <c r="W191" s="26">
        <f t="shared" ref="W191:W192" si="933">(V191/12*1*$D191*$F191*$G191*$I191*W$9)+(V191/12*11*$E191*$F191*$G191*$I191*W$10)</f>
        <v>0</v>
      </c>
      <c r="X191" s="26"/>
      <c r="Y191" s="26">
        <f t="shared" ref="Y191:Y192" si="934">(X191/12*1*$D191*$F191*$G191*$I191*Y$9)+(X191/12*11*$E191*$F191*$G191*$I191*Y$10)</f>
        <v>0</v>
      </c>
      <c r="Z191" s="26">
        <v>0</v>
      </c>
      <c r="AA191" s="26">
        <f t="shared" ref="AA191:AA192" si="935">(Z191/12*1*$D191*$F191*$G191*$I191*AA$9)+(Z191/12*11*$E191*$F191*$G191*$I191*AA$10)</f>
        <v>0</v>
      </c>
      <c r="AB191" s="26">
        <v>0</v>
      </c>
      <c r="AC191" s="26">
        <f t="shared" ref="AC191:AC192" si="936">(AB191/12*1*$D191*$F191*$G191*$I191*AC$9)+(AB191/12*11*$E191*$F191*$G191*$I191*AC$10)</f>
        <v>0</v>
      </c>
      <c r="AD191" s="26">
        <v>0</v>
      </c>
      <c r="AE191" s="26">
        <f t="shared" ref="AE191:AE192" si="937">(AD191/12*1*$D191*$F191*$G191*$I191*AE$9)+(AD191/12*11*$E191*$F191*$G191*$I191*AE$10)</f>
        <v>0</v>
      </c>
      <c r="AF191" s="26">
        <v>0</v>
      </c>
      <c r="AG191" s="26">
        <f>(AF191/12*1*$D191*$F191*$G191*$I191*AG$9)+(AF191/12*11*$E191*$F191*$G191*$I191*AG$10)</f>
        <v>0</v>
      </c>
      <c r="AH191" s="26">
        <v>5</v>
      </c>
      <c r="AI191" s="26">
        <f>(AH191/12*1*$D191*$F191*$G191*$I191*AI$9)+(AH191/12*11*$E191*$F191*$G191*$I191*AI$10)</f>
        <v>67106.008760000012</v>
      </c>
      <c r="AJ191" s="26"/>
      <c r="AK191" s="26">
        <f t="shared" ref="AK191:AK192" si="938">(AJ191/12*1*$D191*$F191*$G191*$I191*AK$9)+(AJ191/12*11*$E191*$F191*$G191*$I191*AK$10)</f>
        <v>0</v>
      </c>
      <c r="AL191" s="26">
        <v>0</v>
      </c>
      <c r="AM191" s="26">
        <f t="shared" ref="AM191:AM192" si="939">(AL191/12*1*$D191*$F191*$G191*$I191*AM$9)+(AL191/12*11*$E191*$F191*$G191*$I191*AM$10)</f>
        <v>0</v>
      </c>
      <c r="AN191" s="26"/>
      <c r="AO191" s="26">
        <f>(AN191/12*1*$D191*$F191*$G191*$J191*AO$9)+(AN191/12*11*$E191*$F191*$G191*$J191*AO$10)</f>
        <v>0</v>
      </c>
      <c r="AP191" s="26">
        <v>0</v>
      </c>
      <c r="AQ191" s="26">
        <f>(AP191/12*1*$D191*$F191*$G191*$J191*AQ$9)+(AP191/12*11*$E191*$F191*$G191*$J191*AQ$10)</f>
        <v>0</v>
      </c>
      <c r="AR191" s="26"/>
      <c r="AS191" s="26">
        <f>(AR191/12*1*$D191*$F191*$G191*$J191*AS$9)+(AR191/12*11*$E191*$F191*$G191*$J191*AS$10)</f>
        <v>0</v>
      </c>
      <c r="AT191" s="26">
        <v>0</v>
      </c>
      <c r="AU191" s="26">
        <f>(AT191/12*1*$D191*$F191*$G191*$J191*AU$9)+(AT191/12*11*$E191*$F191*$G191*$J191*AU$10)</f>
        <v>0</v>
      </c>
      <c r="AV191" s="26"/>
      <c r="AW191" s="26">
        <f>(AV191/12*1*$D191*$F191*$G191*$I191*AW$9)+(AV191/12*11*$E191*$F191*$G191*$I191*AW$10)</f>
        <v>0</v>
      </c>
      <c r="AX191" s="26"/>
      <c r="AY191" s="26">
        <f>(AX191/12*1*$D191*$F191*$G191*$I191*AY$9)+(AX191/12*11*$E191*$F191*$G191*$I191*AY$10)</f>
        <v>0</v>
      </c>
      <c r="AZ191" s="26">
        <v>0</v>
      </c>
      <c r="BA191" s="26">
        <f>(AZ191/12*1*$D191*$F191*$G191*$J191*BA$9)+(AZ191/12*11*$E191*$F191*$G191*$J191*BA$10)</f>
        <v>0</v>
      </c>
      <c r="BB191" s="26">
        <v>0</v>
      </c>
      <c r="BC191" s="26">
        <f>(BB191/12*1*$D191*$F191*$G191*$I191*BC$9)+(BB191/12*11*$E191*$F191*$G191*$I191*BC$10)</f>
        <v>0</v>
      </c>
      <c r="BD191" s="26">
        <v>0</v>
      </c>
      <c r="BE191" s="26">
        <f>(BD191/12*1*$D191*$F191*$G191*$I191*BE$9)+(BD191/12*11*$E191*$F191*$G191*$I191*BE$10)</f>
        <v>0</v>
      </c>
      <c r="BF191" s="26">
        <v>0</v>
      </c>
      <c r="BG191" s="26">
        <f>(BF191/12*1*$D191*$F191*$G191*$I191*BG$9)+(BF191/12*11*$E191*$F191*$G191*$I191*BG$10)</f>
        <v>0</v>
      </c>
      <c r="BH191" s="26">
        <v>0</v>
      </c>
      <c r="BI191" s="26">
        <f>(BH191/12*1*$D191*$F191*$G191*$J191*BI$9)+(BH191/12*11*$E191*$F191*$G191*$J191*BI$10)</f>
        <v>0</v>
      </c>
      <c r="BJ191" s="26">
        <v>1740</v>
      </c>
      <c r="BK191" s="26">
        <f>(BJ191/12*1*$D191*$F191*$G191*$I191*BK$9)+(BJ191/12*11*$E191*$F191*$G191*$I191*BK$10)</f>
        <v>24535568.488200001</v>
      </c>
      <c r="BL191" s="26">
        <v>0</v>
      </c>
      <c r="BM191" s="26">
        <f t="shared" ref="BM191:BM192" si="940">(BL191/12*1*$D191*$F191*$G191*$I191*BM$9)+(BL191/12*11*$E191*$F191*$G191*$I191*BM$10)</f>
        <v>0</v>
      </c>
      <c r="BN191" s="30">
        <v>702</v>
      </c>
      <c r="BO191" s="26">
        <f>(BN191/12*1*$D191*$F191*$G191*$J191*BO$9)+(BN191/12*11*$E191*$F191*$G191*$J191*BO$10)</f>
        <v>11824014.4324848</v>
      </c>
      <c r="BP191" s="26">
        <v>8</v>
      </c>
      <c r="BQ191" s="26">
        <f t="shared" ref="BQ191:BQ192" si="941">(BP191/12*1*$D191*$F191*$G191*$J191*BQ$9)+(BP191/12*11*$E191*$F191*$G191*$J191*BQ$10)</f>
        <v>142308.47097599998</v>
      </c>
      <c r="BR191" s="26">
        <v>0</v>
      </c>
      <c r="BS191" s="26">
        <f t="shared" ref="BS191:BS192" si="942">(BR191/12*1*$D191*$F191*$G191*$J191*BS$9)+(BR191/12*11*$E191*$F191*$G191*$J191*BS$10)</f>
        <v>0</v>
      </c>
      <c r="BT191" s="26">
        <v>0</v>
      </c>
      <c r="BU191" s="26">
        <f>(BT191/12*1*$D191*$F191*$G191*$I191*BU$9)+(BT191/12*11*$E191*$F191*$G191*$I191*BU$10)</f>
        <v>0</v>
      </c>
      <c r="BV191" s="26">
        <v>0</v>
      </c>
      <c r="BW191" s="26">
        <f t="shared" si="905"/>
        <v>0</v>
      </c>
      <c r="BX191" s="26">
        <v>0</v>
      </c>
      <c r="BY191" s="26">
        <f>(BX191/12*1*$D191*$F191*$G191*$I191*BY$9)+(BX191/12*11*$E191*$F191*$G191*$I191*BY$10)</f>
        <v>0</v>
      </c>
      <c r="BZ191" s="26">
        <v>0</v>
      </c>
      <c r="CA191" s="26">
        <f>(BZ191/12*1*$D191*$F191*$G191*$I191*CA$9)+(BZ191/12*11*$E191*$F191*$G191*$I191*CA$10)</f>
        <v>0</v>
      </c>
      <c r="CB191" s="26">
        <v>0</v>
      </c>
      <c r="CC191" s="26">
        <f>(CB191/12*1*$D191*$F191*$G191*$J191*CC$9)+(CB191/12*11*$E191*$F191*$G191*$J191*CC$10)</f>
        <v>0</v>
      </c>
      <c r="CD191" s="26"/>
      <c r="CE191" s="26">
        <f>(CD191/12*1*$D191*$F191*$G191*$I191*CE$9)+(CD191/12*11*$E191*$F191*$G191*$I191*CE$10)</f>
        <v>0</v>
      </c>
      <c r="CF191" s="26"/>
      <c r="CG191" s="26">
        <f>(CF191/12*1*$D191*$F191*$G191*$J191*CG$9)+(CF191/12*11*$E191*$F191*$G191*$J191*CG$10)</f>
        <v>0</v>
      </c>
      <c r="CH191" s="26">
        <v>0</v>
      </c>
      <c r="CI191" s="26">
        <f>(CH191/12*1*$D191*$F191*$G191*$I191*CI$9)+(CH191/12*11*$E191*$F191*$G191*$I191*CI$10)</f>
        <v>0</v>
      </c>
      <c r="CJ191" s="26">
        <v>0</v>
      </c>
      <c r="CK191" s="26">
        <f>(CJ191/12*1*$D191*$F191*$G191*$I191*CK$9)+(CJ191/12*11*$E191*$F191*$G191*$I191*CK$10)</f>
        <v>0</v>
      </c>
      <c r="CL191" s="26">
        <v>0</v>
      </c>
      <c r="CM191" s="26">
        <f>(CL191/12*1*$D191*$F191*$G191*$J191*CM$9)+(CL191/12*11*$E191*$F191*$G191*$J191*CM$10)</f>
        <v>0</v>
      </c>
      <c r="CN191" s="26">
        <v>7</v>
      </c>
      <c r="CO191" s="26">
        <f t="shared" si="906"/>
        <v>107260.4006712</v>
      </c>
      <c r="CP191" s="26">
        <v>0</v>
      </c>
      <c r="CQ191" s="26">
        <f t="shared" si="907"/>
        <v>0</v>
      </c>
      <c r="CR191" s="26">
        <v>0</v>
      </c>
      <c r="CS191" s="26">
        <f t="shared" si="908"/>
        <v>0</v>
      </c>
      <c r="CT191" s="26">
        <v>0</v>
      </c>
      <c r="CU191" s="26">
        <f>(CT191/12*1*$D191*$F191*$G191*$J191*CU$9)+(CT191/12*11*$E191*$F191*$G191*$J191*CU$10)</f>
        <v>0</v>
      </c>
      <c r="CV191" s="26">
        <v>0</v>
      </c>
      <c r="CW191" s="26">
        <f>(CV191/12*1*$D191*$F191*$G191*$J191*CW$9)+(CV191/12*11*$E191*$F191*$G191*$J191*CW$10)</f>
        <v>0</v>
      </c>
      <c r="CX191" s="26">
        <v>0</v>
      </c>
      <c r="CY191" s="26">
        <f>(CX191/12*1*$D191*$F191*$G191*$J191*CY$9)+(CX191/12*11*$E191*$F191*$G191*$J191*CY$10)</f>
        <v>0</v>
      </c>
      <c r="CZ191" s="26">
        <v>0</v>
      </c>
      <c r="DA191" s="26">
        <f>(CZ191/12*1*$D191*$F191*$G191*$I191*DA$9)+(CZ191/12*11*$E191*$F191*$G191*$I191*DA$10)</f>
        <v>0</v>
      </c>
      <c r="DB191" s="26">
        <v>0</v>
      </c>
      <c r="DC191" s="26">
        <f>(DB191/12*1*$D191*$F191*$G191*$J191*DC$9)+(DB191/12*11*$E191*$F191*$G191*$J191*DC$10)</f>
        <v>0</v>
      </c>
      <c r="DD191" s="26"/>
      <c r="DE191" s="26">
        <f>(DD191/12*1*$D191*$F191*$G191*$J191*DE$9)+(DD191/12*11*$E191*$F191*$G191*$J191*DE$10)</f>
        <v>0</v>
      </c>
      <c r="DF191" s="26">
        <v>1</v>
      </c>
      <c r="DG191" s="26">
        <f>(DF191/12*1*$D191*$F191*$G191*$I191*DG$9)+(DF191/12*11*$E191*$F191*$G191*$I191*DG$10)</f>
        <v>14063.697745999998</v>
      </c>
      <c r="DH191" s="26">
        <v>0</v>
      </c>
      <c r="DI191" s="26">
        <f>(DH191/12*1*$D191*$F191*$G191*$I191*DI$9)+(DH191/12*11*$E191*$F191*$G191*$I191*DI$10)</f>
        <v>0</v>
      </c>
      <c r="DJ191" s="26"/>
      <c r="DK191" s="26">
        <f>(DJ191/12*1*$D191*$F191*$G191*$J191*DK$9)+(DJ191/12*11*$E191*$F191*$G191*$J191*DK$10)</f>
        <v>0</v>
      </c>
      <c r="DL191" s="26">
        <v>40</v>
      </c>
      <c r="DM191" s="26">
        <f t="shared" ref="DM191:DM192" si="943">(DL191/12*1*$D191*$F191*$G191*$J191*DM$9)+(DL191/12*11*$E191*$F191*$G191*$J191*DM$10)</f>
        <v>871847.74992000021</v>
      </c>
      <c r="DN191" s="26">
        <v>5</v>
      </c>
      <c r="DO191" s="26">
        <f t="shared" ref="DO191:DO192" si="944">(DN191/12*1*$D191*$F191*$G191*$J191*DO$9)+(DN191/12*11*$E191*$F191*$G191*$J191*DO$10)</f>
        <v>108980.96874000003</v>
      </c>
      <c r="DP191" s="26">
        <v>2</v>
      </c>
      <c r="DQ191" s="26">
        <f t="shared" si="911"/>
        <v>58207.745662999994</v>
      </c>
      <c r="DR191" s="26">
        <v>0</v>
      </c>
      <c r="DS191" s="26">
        <f>(DR191/12*1*$D191*$F191*$G191*$L191*DS$9)+(DR191/12*11*$E191*$F191*$G191*$M191*DS$10)</f>
        <v>0</v>
      </c>
      <c r="DT191" s="27">
        <f t="shared" si="912"/>
        <v>3300</v>
      </c>
      <c r="DU191" s="28">
        <f t="shared" si="912"/>
        <v>48651083.465261005</v>
      </c>
    </row>
    <row r="192" spans="1:125" x14ac:dyDescent="0.25">
      <c r="A192" s="31"/>
      <c r="B192" s="47">
        <v>161</v>
      </c>
      <c r="C192" s="21" t="s">
        <v>319</v>
      </c>
      <c r="D192" s="22">
        <f t="shared" si="931"/>
        <v>18150.400000000001</v>
      </c>
      <c r="E192" s="22">
        <f t="shared" si="931"/>
        <v>18790</v>
      </c>
      <c r="F192" s="29">
        <v>0.66</v>
      </c>
      <c r="G192" s="23">
        <v>1</v>
      </c>
      <c r="H192" s="24"/>
      <c r="I192" s="22">
        <v>1.4</v>
      </c>
      <c r="J192" s="22">
        <v>1.68</v>
      </c>
      <c r="K192" s="22">
        <v>2.23</v>
      </c>
      <c r="L192" s="22">
        <v>2.39</v>
      </c>
      <c r="M192" s="25">
        <v>2.57</v>
      </c>
      <c r="N192" s="26"/>
      <c r="O192" s="26">
        <f>(N192/12*1*$D192*$F192*$G192*$I192*O$9)+(N192/12*11*$E192*$F192*$G192*$I192*O$10)</f>
        <v>0</v>
      </c>
      <c r="P192" s="26"/>
      <c r="Q192" s="26">
        <f t="shared" si="932"/>
        <v>0</v>
      </c>
      <c r="R192" s="26"/>
      <c r="S192" s="26">
        <f>(R192/12*1*$D192*$F192*$G192*$I192*S$9)+(R192/12*11*$E192*$F192*$G192*$I192*S$10)</f>
        <v>0</v>
      </c>
      <c r="T192" s="26"/>
      <c r="U192" s="26">
        <f>(T192/12*1*$D192*$F192*$G192*$I192*U$9)+(T192/12*11*$E192*$F192*$G192*$I192*U$10)</f>
        <v>0</v>
      </c>
      <c r="V192" s="26"/>
      <c r="W192" s="26">
        <f t="shared" si="933"/>
        <v>0</v>
      </c>
      <c r="X192" s="26"/>
      <c r="Y192" s="26">
        <f t="shared" si="934"/>
        <v>0</v>
      </c>
      <c r="Z192" s="26"/>
      <c r="AA192" s="26">
        <f t="shared" si="935"/>
        <v>0</v>
      </c>
      <c r="AB192" s="26"/>
      <c r="AC192" s="26">
        <f t="shared" si="936"/>
        <v>0</v>
      </c>
      <c r="AD192" s="26"/>
      <c r="AE192" s="26">
        <f t="shared" si="937"/>
        <v>0</v>
      </c>
      <c r="AF192" s="26"/>
      <c r="AG192" s="26">
        <f>(AF192/12*1*$D192*$F192*$G192*$I192*AG$9)+(AF192/12*11*$E192*$F192*$G192*$I192*AG$10)</f>
        <v>0</v>
      </c>
      <c r="AH192" s="26"/>
      <c r="AI192" s="26">
        <f>(AH192/12*1*$D192*$F192*$G192*$I192*AI$9)+(AH192/12*11*$E192*$F192*$G192*$I192*AI$10)</f>
        <v>0</v>
      </c>
      <c r="AJ192" s="26"/>
      <c r="AK192" s="26">
        <f t="shared" si="938"/>
        <v>0</v>
      </c>
      <c r="AL192" s="26"/>
      <c r="AM192" s="26">
        <f t="shared" si="939"/>
        <v>0</v>
      </c>
      <c r="AN192" s="26"/>
      <c r="AO192" s="26">
        <f>(AN192/12*1*$D192*$F192*$G192*$J192*AO$9)+(AN192/12*11*$E192*$F192*$G192*$J192*AO$10)</f>
        <v>0</v>
      </c>
      <c r="AP192" s="26"/>
      <c r="AQ192" s="26">
        <f>(AP192/12*1*$D192*$F192*$G192*$J192*AQ$9)+(AP192/12*11*$E192*$F192*$G192*$J192*AQ$10)</f>
        <v>0</v>
      </c>
      <c r="AR192" s="26">
        <v>2</v>
      </c>
      <c r="AS192" s="26">
        <f>(AR192/12*1*$D192*$F192*$G192*$J192*AS$9)+(AR192/12*11*$E192*$F192*$G192*$J192*AS$10)</f>
        <v>41684.673676799997</v>
      </c>
      <c r="AT192" s="26"/>
      <c r="AU192" s="26">
        <f>(AT192/12*1*$D192*$F192*$G192*$J192*AU$9)+(AT192/12*11*$E192*$F192*$G192*$J192*AU$10)</f>
        <v>0</v>
      </c>
      <c r="AV192" s="26"/>
      <c r="AW192" s="26">
        <f>(AV192/12*1*$D192*$F192*$G192*$I192*AW$9)+(AV192/12*11*$E192*$F192*$G192*$I192*AW$10)</f>
        <v>0</v>
      </c>
      <c r="AX192" s="26"/>
      <c r="AY192" s="26">
        <f>(AX192/12*1*$D192*$F192*$G192*$I192*AY$9)+(AX192/12*11*$E192*$F192*$G192*$I192*AY$10)</f>
        <v>0</v>
      </c>
      <c r="AZ192" s="26"/>
      <c r="BA192" s="26">
        <f>(AZ192/12*1*$D192*$F192*$G192*$J192*BA$9)+(AZ192/12*11*$E192*$F192*$G192*$J192*BA$10)</f>
        <v>0</v>
      </c>
      <c r="BB192" s="26"/>
      <c r="BC192" s="26">
        <f>(BB192/12*1*$D192*$F192*$G192*$I192*BC$9)+(BB192/12*11*$E192*$F192*$G192*$I192*BC$10)</f>
        <v>0</v>
      </c>
      <c r="BD192" s="26"/>
      <c r="BE192" s="26">
        <f>(BD192/12*1*$D192*$F192*$G192*$I192*BE$9)+(BD192/12*11*$E192*$F192*$G192*$I192*BE$10)</f>
        <v>0</v>
      </c>
      <c r="BF192" s="26"/>
      <c r="BG192" s="26">
        <f>(BF192/12*1*$D192*$F192*$G192*$I192*BG$9)+(BF192/12*11*$E192*$F192*$G192*$I192*BG$10)</f>
        <v>0</v>
      </c>
      <c r="BH192" s="26"/>
      <c r="BI192" s="26">
        <f>(BH192/12*1*$D192*$F192*$G192*$J192*BI$9)+(BH192/12*11*$E192*$F192*$G192*$J192*BI$10)</f>
        <v>0</v>
      </c>
      <c r="BJ192" s="26">
        <v>235</v>
      </c>
      <c r="BK192" s="26">
        <f>(BJ192/12*1*$D192*$F192*$G192*$I192*BK$9)+(BJ192/12*11*$E192*$F192*$G192*$I192*BK$10)</f>
        <v>4288332.9643000001</v>
      </c>
      <c r="BL192" s="26"/>
      <c r="BM192" s="26">
        <f t="shared" si="940"/>
        <v>0</v>
      </c>
      <c r="BN192" s="30">
        <v>76</v>
      </c>
      <c r="BO192" s="26">
        <f>(BN192/12*1*$D192*$F192*$G192*$J192*BO$9)+(BN192/12*11*$E192*$F192*$G192*$J192*BO$10)</f>
        <v>1656590.5925183999</v>
      </c>
      <c r="BP192" s="26"/>
      <c r="BQ192" s="26">
        <f t="shared" si="941"/>
        <v>0</v>
      </c>
      <c r="BR192" s="26"/>
      <c r="BS192" s="26">
        <f t="shared" si="942"/>
        <v>0</v>
      </c>
      <c r="BT192" s="26"/>
      <c r="BU192" s="26">
        <f>(BT192/12*1*$D192*$F192*$G192*$I192*BU$9)+(BT192/12*11*$E192*$F192*$G192*$I192*BU$10)</f>
        <v>0</v>
      </c>
      <c r="BV192" s="26"/>
      <c r="BW192" s="26">
        <f t="shared" si="905"/>
        <v>0</v>
      </c>
      <c r="BX192" s="26"/>
      <c r="BY192" s="26">
        <f>(BX192/12*1*$D192*$F192*$G192*$I192*BY$9)+(BX192/12*11*$E192*$F192*$G192*$I192*BY$10)</f>
        <v>0</v>
      </c>
      <c r="BZ192" s="26"/>
      <c r="CA192" s="26">
        <f>(BZ192/12*1*$D192*$F192*$G192*$I192*CA$9)+(BZ192/12*11*$E192*$F192*$G192*$I192*CA$10)</f>
        <v>0</v>
      </c>
      <c r="CB192" s="26"/>
      <c r="CC192" s="26">
        <f>(CB192/12*1*$D192*$F192*$G192*$J192*CC$9)+(CB192/12*11*$E192*$F192*$G192*$J192*CC$10)</f>
        <v>0</v>
      </c>
      <c r="CD192" s="26"/>
      <c r="CE192" s="26">
        <f>(CD192/12*1*$D192*$F192*$G192*$I192*CE$9)+(CD192/12*11*$E192*$F192*$G192*$I192*CE$10)</f>
        <v>0</v>
      </c>
      <c r="CF192" s="26"/>
      <c r="CG192" s="26">
        <f>(CF192/12*1*$D192*$F192*$G192*$J192*CG$9)+(CF192/12*11*$E192*$F192*$G192*$J192*CG$10)</f>
        <v>0</v>
      </c>
      <c r="CH192" s="26"/>
      <c r="CI192" s="26">
        <f>(CH192/12*1*$D192*$F192*$G192*$I192*CI$9)+(CH192/12*11*$E192*$F192*$G192*$I192*CI$10)</f>
        <v>0</v>
      </c>
      <c r="CJ192" s="26">
        <v>1</v>
      </c>
      <c r="CK192" s="26">
        <f>(CJ192/12*1*$D192*$F192*$G192*$I192*CK$9)+(CJ192/12*11*$E192*$F192*$G192*$I192*CK$10)</f>
        <v>16608.566435999997</v>
      </c>
      <c r="CL192" s="26"/>
      <c r="CM192" s="26">
        <f>(CL192/12*1*$D192*$F192*$G192*$J192*CM$9)+(CL192/12*11*$E192*$F192*$G192*$J192*CM$10)</f>
        <v>0</v>
      </c>
      <c r="CN192" s="26">
        <v>8</v>
      </c>
      <c r="CO192" s="26">
        <f t="shared" si="906"/>
        <v>158637.23124479997</v>
      </c>
      <c r="CP192" s="26"/>
      <c r="CQ192" s="26">
        <f t="shared" si="907"/>
        <v>0</v>
      </c>
      <c r="CR192" s="26"/>
      <c r="CS192" s="26">
        <f t="shared" si="908"/>
        <v>0</v>
      </c>
      <c r="CT192" s="26"/>
      <c r="CU192" s="26">
        <f>(CT192/12*1*$D192*$F192*$G192*$J192*CU$9)+(CT192/12*11*$E192*$F192*$G192*$J192*CU$10)</f>
        <v>0</v>
      </c>
      <c r="CV192" s="26"/>
      <c r="CW192" s="26">
        <f>(CV192/12*1*$D192*$F192*$G192*$J192*CW$9)+(CV192/12*11*$E192*$F192*$G192*$J192*CW$10)</f>
        <v>0</v>
      </c>
      <c r="CX192" s="26">
        <v>1</v>
      </c>
      <c r="CY192" s="26">
        <f>(CX192/12*1*$D192*$F192*$G192*$J192*CY$9)+(CX192/12*11*$E192*$F192*$G192*$J192*CY$10)</f>
        <v>21831.709838399998</v>
      </c>
      <c r="CZ192" s="26"/>
      <c r="DA192" s="26">
        <f>(CZ192/12*1*$D192*$F192*$G192*$I192*DA$9)+(CZ192/12*11*$E192*$F192*$G192*$I192*DA$10)</f>
        <v>0</v>
      </c>
      <c r="DB192" s="26"/>
      <c r="DC192" s="26">
        <f>(DB192/12*1*$D192*$F192*$G192*$J192*DC$9)+(DB192/12*11*$E192*$F192*$G192*$J192*DC$10)</f>
        <v>0</v>
      </c>
      <c r="DD192" s="26"/>
      <c r="DE192" s="26">
        <f>(DD192/12*1*$D192*$F192*$G192*$J192*DE$9)+(DD192/12*11*$E192*$F192*$G192*$J192*DE$10)</f>
        <v>0</v>
      </c>
      <c r="DF192" s="26"/>
      <c r="DG192" s="26">
        <f>(DF192/12*1*$D192*$F192*$G192*$I192*DG$9)+(DF192/12*11*$E192*$F192*$G192*$I192*DG$10)</f>
        <v>0</v>
      </c>
      <c r="DH192" s="26"/>
      <c r="DI192" s="26">
        <f>(DH192/12*1*$D192*$F192*$G192*$I192*DI$9)+(DH192/12*11*$E192*$F192*$G192*$I192*DI$10)</f>
        <v>0</v>
      </c>
      <c r="DJ192" s="26">
        <v>2</v>
      </c>
      <c r="DK192" s="26">
        <f>(DJ192/12*1*$D192*$F192*$G192*$J192*DK$9)+(DJ192/12*11*$E192*$F192*$G192*$J192*DK$10)</f>
        <v>56749.097328000003</v>
      </c>
      <c r="DL192" s="26"/>
      <c r="DM192" s="26">
        <f t="shared" si="943"/>
        <v>0</v>
      </c>
      <c r="DN192" s="26"/>
      <c r="DO192" s="26">
        <f t="shared" si="944"/>
        <v>0</v>
      </c>
      <c r="DP192" s="26"/>
      <c r="DQ192" s="26">
        <f t="shared" si="911"/>
        <v>0</v>
      </c>
      <c r="DR192" s="26">
        <v>4</v>
      </c>
      <c r="DS192" s="26">
        <f>(DR192/12*1*$D192*$F192*$G192*$L192*DS$9)+(DR192/12*11*$E192*$F192*$G192*$M192*DS$10)</f>
        <v>171592.73265200001</v>
      </c>
      <c r="DT192" s="27">
        <f t="shared" si="912"/>
        <v>329</v>
      </c>
      <c r="DU192" s="28">
        <f t="shared" si="912"/>
        <v>6412027.5679943999</v>
      </c>
    </row>
    <row r="193" spans="1:125" x14ac:dyDescent="0.25">
      <c r="A193" s="31">
        <v>22</v>
      </c>
      <c r="B193" s="59"/>
      <c r="C193" s="35" t="s">
        <v>320</v>
      </c>
      <c r="D193" s="22">
        <f t="shared" si="931"/>
        <v>18150.400000000001</v>
      </c>
      <c r="E193" s="22">
        <f t="shared" si="931"/>
        <v>18790</v>
      </c>
      <c r="F193" s="48"/>
      <c r="G193" s="23"/>
      <c r="H193" s="24"/>
      <c r="I193" s="22"/>
      <c r="J193" s="22"/>
      <c r="K193" s="22"/>
      <c r="L193" s="22"/>
      <c r="M193" s="25">
        <v>2.57</v>
      </c>
      <c r="N193" s="34">
        <f>SUM(N194:N197)</f>
        <v>0</v>
      </c>
      <c r="O193" s="34">
        <f>SUM(O194:O197)</f>
        <v>0</v>
      </c>
      <c r="P193" s="34">
        <f t="shared" ref="P193:BW193" si="945">SUM(P194:P197)</f>
        <v>0</v>
      </c>
      <c r="Q193" s="34">
        <f t="shared" si="945"/>
        <v>0</v>
      </c>
      <c r="R193" s="34">
        <f>SUM(R194:R197)</f>
        <v>0</v>
      </c>
      <c r="S193" s="34">
        <f>SUM(S194:S197)</f>
        <v>0</v>
      </c>
      <c r="T193" s="34">
        <f>SUM(T194:T197)</f>
        <v>0</v>
      </c>
      <c r="U193" s="34">
        <f>SUM(U194:U197)</f>
        <v>0</v>
      </c>
      <c r="V193" s="34">
        <f t="shared" si="945"/>
        <v>0</v>
      </c>
      <c r="W193" s="34">
        <f t="shared" si="945"/>
        <v>0</v>
      </c>
      <c r="X193" s="34">
        <f t="shared" si="945"/>
        <v>0</v>
      </c>
      <c r="Y193" s="34">
        <f t="shared" si="945"/>
        <v>0</v>
      </c>
      <c r="Z193" s="34">
        <f t="shared" si="945"/>
        <v>0</v>
      </c>
      <c r="AA193" s="34">
        <f t="shared" si="945"/>
        <v>0</v>
      </c>
      <c r="AB193" s="34">
        <f t="shared" si="945"/>
        <v>0</v>
      </c>
      <c r="AC193" s="34">
        <f t="shared" si="945"/>
        <v>0</v>
      </c>
      <c r="AD193" s="34">
        <f t="shared" si="945"/>
        <v>25</v>
      </c>
      <c r="AE193" s="34">
        <f t="shared" si="945"/>
        <v>1743440.4236666667</v>
      </c>
      <c r="AF193" s="34">
        <f>SUM(AF194:AF197)</f>
        <v>386</v>
      </c>
      <c r="AG193" s="34">
        <f>SUM(AG194:AG197)</f>
        <v>10134981.028900001</v>
      </c>
      <c r="AH193" s="34">
        <f>SUM(AH194:AH197)</f>
        <v>0</v>
      </c>
      <c r="AI193" s="34">
        <f>SUM(AI194:AI197)</f>
        <v>0</v>
      </c>
      <c r="AJ193" s="34">
        <f t="shared" si="945"/>
        <v>0</v>
      </c>
      <c r="AK193" s="34">
        <f t="shared" si="945"/>
        <v>0</v>
      </c>
      <c r="AL193" s="34">
        <f t="shared" si="945"/>
        <v>0</v>
      </c>
      <c r="AM193" s="34">
        <f t="shared" si="945"/>
        <v>0</v>
      </c>
      <c r="AN193" s="34">
        <f t="shared" si="945"/>
        <v>0</v>
      </c>
      <c r="AO193" s="34">
        <f t="shared" si="945"/>
        <v>0</v>
      </c>
      <c r="AP193" s="34">
        <f t="shared" si="945"/>
        <v>0</v>
      </c>
      <c r="AQ193" s="34">
        <f t="shared" si="945"/>
        <v>0</v>
      </c>
      <c r="AR193" s="34">
        <f t="shared" si="945"/>
        <v>35</v>
      </c>
      <c r="AS193" s="34">
        <f t="shared" si="945"/>
        <v>431057.42097599991</v>
      </c>
      <c r="AT193" s="34">
        <f t="shared" si="945"/>
        <v>0</v>
      </c>
      <c r="AU193" s="34">
        <f t="shared" si="945"/>
        <v>0</v>
      </c>
      <c r="AV193" s="34">
        <f t="shared" si="945"/>
        <v>0</v>
      </c>
      <c r="AW193" s="34">
        <f t="shared" si="945"/>
        <v>0</v>
      </c>
      <c r="AX193" s="34">
        <f t="shared" si="945"/>
        <v>0</v>
      </c>
      <c r="AY193" s="34">
        <f t="shared" si="945"/>
        <v>0</v>
      </c>
      <c r="AZ193" s="34">
        <f t="shared" si="945"/>
        <v>0</v>
      </c>
      <c r="BA193" s="34">
        <f t="shared" si="945"/>
        <v>0</v>
      </c>
      <c r="BB193" s="34">
        <f t="shared" si="945"/>
        <v>0</v>
      </c>
      <c r="BC193" s="34">
        <f t="shared" si="945"/>
        <v>0</v>
      </c>
      <c r="BD193" s="34">
        <f t="shared" si="945"/>
        <v>0</v>
      </c>
      <c r="BE193" s="34">
        <f t="shared" si="945"/>
        <v>0</v>
      </c>
      <c r="BF193" s="34">
        <f t="shared" si="945"/>
        <v>0</v>
      </c>
      <c r="BG193" s="34">
        <f t="shared" si="945"/>
        <v>0</v>
      </c>
      <c r="BH193" s="34">
        <f t="shared" si="945"/>
        <v>0</v>
      </c>
      <c r="BI193" s="34">
        <f t="shared" si="945"/>
        <v>0</v>
      </c>
      <c r="BJ193" s="34">
        <f t="shared" si="945"/>
        <v>3</v>
      </c>
      <c r="BK193" s="34">
        <f t="shared" si="945"/>
        <v>32349.126810000002</v>
      </c>
      <c r="BL193" s="34">
        <f t="shared" si="945"/>
        <v>0</v>
      </c>
      <c r="BM193" s="34">
        <f t="shared" si="945"/>
        <v>0</v>
      </c>
      <c r="BN193" s="34">
        <f t="shared" si="945"/>
        <v>0</v>
      </c>
      <c r="BO193" s="34">
        <f t="shared" si="945"/>
        <v>0</v>
      </c>
      <c r="BP193" s="34">
        <f t="shared" si="945"/>
        <v>88</v>
      </c>
      <c r="BQ193" s="34">
        <f t="shared" si="945"/>
        <v>1298913.5929280003</v>
      </c>
      <c r="BR193" s="34">
        <f t="shared" si="945"/>
        <v>0</v>
      </c>
      <c r="BS193" s="34">
        <f t="shared" si="945"/>
        <v>0</v>
      </c>
      <c r="BT193" s="34">
        <f>SUM(BT194:BT197)</f>
        <v>0</v>
      </c>
      <c r="BU193" s="34">
        <f>SUM(BU194:BU197)</f>
        <v>0</v>
      </c>
      <c r="BV193" s="34">
        <f t="shared" si="945"/>
        <v>0</v>
      </c>
      <c r="BW193" s="34">
        <f t="shared" si="945"/>
        <v>0</v>
      </c>
      <c r="BX193" s="34">
        <f>SUM(BX194:BX197)</f>
        <v>4</v>
      </c>
      <c r="BY193" s="34">
        <f>SUM(BY194:BY197)</f>
        <v>89283.062231999997</v>
      </c>
      <c r="BZ193" s="34">
        <f t="shared" ref="BZ193:DQ193" si="946">SUM(BZ194:BZ197)</f>
        <v>0</v>
      </c>
      <c r="CA193" s="34">
        <f t="shared" si="946"/>
        <v>0</v>
      </c>
      <c r="CB193" s="34">
        <f>SUM(CB194:CB197)</f>
        <v>0</v>
      </c>
      <c r="CC193" s="34">
        <f>SUM(CC194:CC197)</f>
        <v>0</v>
      </c>
      <c r="CD193" s="34">
        <f t="shared" si="946"/>
        <v>0</v>
      </c>
      <c r="CE193" s="34">
        <f t="shared" si="946"/>
        <v>0</v>
      </c>
      <c r="CF193" s="34">
        <f>SUM(CF194:CF197)</f>
        <v>0</v>
      </c>
      <c r="CG193" s="34">
        <f>SUM(CG194:CG197)</f>
        <v>0</v>
      </c>
      <c r="CH193" s="34">
        <f t="shared" si="946"/>
        <v>0</v>
      </c>
      <c r="CI193" s="34">
        <f t="shared" si="946"/>
        <v>0</v>
      </c>
      <c r="CJ193" s="34">
        <f>SUM(CJ194:CJ197)</f>
        <v>30</v>
      </c>
      <c r="CK193" s="34">
        <f>SUM(CK194:CK197)</f>
        <v>294424.58681999997</v>
      </c>
      <c r="CL193" s="34">
        <f>SUM(CL194:CL197)</f>
        <v>20</v>
      </c>
      <c r="CM193" s="34">
        <f>SUM(CM194:CM197)</f>
        <v>234350.45524800001</v>
      </c>
      <c r="CN193" s="34">
        <f t="shared" si="946"/>
        <v>10</v>
      </c>
      <c r="CO193" s="34">
        <f t="shared" si="946"/>
        <v>117175.22762400001</v>
      </c>
      <c r="CP193" s="34">
        <f t="shared" si="946"/>
        <v>0</v>
      </c>
      <c r="CQ193" s="34">
        <f t="shared" si="946"/>
        <v>0</v>
      </c>
      <c r="CR193" s="34">
        <f t="shared" si="946"/>
        <v>5</v>
      </c>
      <c r="CS193" s="34">
        <f t="shared" si="946"/>
        <v>58860.142068000008</v>
      </c>
      <c r="CT193" s="34">
        <f t="shared" si="946"/>
        <v>0</v>
      </c>
      <c r="CU193" s="34">
        <f t="shared" si="946"/>
        <v>0</v>
      </c>
      <c r="CV193" s="34">
        <f t="shared" si="946"/>
        <v>0</v>
      </c>
      <c r="CW193" s="34">
        <f t="shared" si="946"/>
        <v>0</v>
      </c>
      <c r="CX193" s="34">
        <f t="shared" si="946"/>
        <v>7</v>
      </c>
      <c r="CY193" s="34">
        <f t="shared" si="946"/>
        <v>90303.890695200011</v>
      </c>
      <c r="CZ193" s="34">
        <f t="shared" si="946"/>
        <v>0</v>
      </c>
      <c r="DA193" s="34">
        <f t="shared" si="946"/>
        <v>0</v>
      </c>
      <c r="DB193" s="34">
        <f>SUM(DB194:DB197)</f>
        <v>23</v>
      </c>
      <c r="DC193" s="34">
        <f>SUM(DC194:DC197)</f>
        <v>296712.78371280001</v>
      </c>
      <c r="DD193" s="34">
        <f t="shared" si="946"/>
        <v>12</v>
      </c>
      <c r="DE193" s="34">
        <f t="shared" si="946"/>
        <v>393945.5383136</v>
      </c>
      <c r="DF193" s="34">
        <f>SUM(DF194:DF197)</f>
        <v>4</v>
      </c>
      <c r="DG193" s="34">
        <f>SUM(DG194:DG197)</f>
        <v>43018.369575999997</v>
      </c>
      <c r="DH193" s="34">
        <f t="shared" si="946"/>
        <v>6</v>
      </c>
      <c r="DI193" s="34">
        <f t="shared" si="946"/>
        <v>64527.554364000011</v>
      </c>
      <c r="DJ193" s="34">
        <f>SUM(DJ194:DJ197)</f>
        <v>2</v>
      </c>
      <c r="DK193" s="34">
        <f>SUM(DK194:DK197)</f>
        <v>33533.557511999992</v>
      </c>
      <c r="DL193" s="34">
        <f t="shared" si="946"/>
        <v>15</v>
      </c>
      <c r="DM193" s="34">
        <f t="shared" si="946"/>
        <v>250015.16357999999</v>
      </c>
      <c r="DN193" s="34">
        <f t="shared" si="946"/>
        <v>4</v>
      </c>
      <c r="DO193" s="34">
        <f t="shared" si="946"/>
        <v>66670.710287999987</v>
      </c>
      <c r="DP193" s="34">
        <f t="shared" si="946"/>
        <v>0</v>
      </c>
      <c r="DQ193" s="34">
        <f t="shared" si="946"/>
        <v>0</v>
      </c>
      <c r="DR193" s="34">
        <f>SUM(DR194:DR197)</f>
        <v>22</v>
      </c>
      <c r="DS193" s="34">
        <f>SUM(DS194:DS197)</f>
        <v>557676.38111900003</v>
      </c>
      <c r="DT193" s="34">
        <f t="shared" ref="DT193:DU193" si="947">SUM(DT194:DT197)</f>
        <v>701</v>
      </c>
      <c r="DU193" s="34">
        <f t="shared" si="947"/>
        <v>16231239.016433269</v>
      </c>
    </row>
    <row r="194" spans="1:125" ht="20.25" customHeight="1" x14ac:dyDescent="0.25">
      <c r="A194" s="31"/>
      <c r="B194" s="47">
        <v>162</v>
      </c>
      <c r="C194" s="21" t="s">
        <v>321</v>
      </c>
      <c r="D194" s="22">
        <f t="shared" si="931"/>
        <v>18150.400000000001</v>
      </c>
      <c r="E194" s="22">
        <f t="shared" si="931"/>
        <v>18790</v>
      </c>
      <c r="F194" s="29">
        <v>1.1100000000000001</v>
      </c>
      <c r="G194" s="23">
        <v>1</v>
      </c>
      <c r="H194" s="24"/>
      <c r="I194" s="22">
        <v>1.4</v>
      </c>
      <c r="J194" s="22">
        <v>1.68</v>
      </c>
      <c r="K194" s="22">
        <v>2.23</v>
      </c>
      <c r="L194" s="22">
        <v>2.39</v>
      </c>
      <c r="M194" s="25">
        <v>2.57</v>
      </c>
      <c r="N194" s="26"/>
      <c r="O194" s="26">
        <f>(N194/12*1*$D194*$F194*$G194*$I194*O$9)+(N194/12*11*$E194*$F194*$G194*$I194*O$10)</f>
        <v>0</v>
      </c>
      <c r="P194" s="26"/>
      <c r="Q194" s="26">
        <f t="shared" ref="Q194:Q197" si="948">(P194/12*1*$D194*$F194*$G194*$I194*$Q$9)+(P194/12*11*$E194*$F194*$G194*$I194*$Q$10)</f>
        <v>0</v>
      </c>
      <c r="R194" s="26"/>
      <c r="S194" s="26">
        <f>(R194/12*1*$D194*$F194*$G194*$I194*S$9)+(R194/12*11*$E194*$F194*$G194*$I194*S$10)</f>
        <v>0</v>
      </c>
      <c r="T194" s="26"/>
      <c r="U194" s="26">
        <f>(T194/12*1*$D194*$F194*$G194*$I194*U$9)+(T194/12*11*$E194*$F194*$G194*$I194*U$10)</f>
        <v>0</v>
      </c>
      <c r="V194" s="26"/>
      <c r="W194" s="26">
        <f t="shared" ref="W194:W197" si="949">(V194/12*1*$D194*$F194*$G194*$I194*W$9)+(V194/12*11*$E194*$F194*$G194*$I194*W$10)</f>
        <v>0</v>
      </c>
      <c r="X194" s="26"/>
      <c r="Y194" s="26">
        <f t="shared" ref="Y194:Y197" si="950">(X194/12*1*$D194*$F194*$G194*$I194*Y$9)+(X194/12*11*$E194*$F194*$G194*$I194*Y$10)</f>
        <v>0</v>
      </c>
      <c r="Z194" s="26"/>
      <c r="AA194" s="26">
        <f t="shared" ref="AA194:AA197" si="951">(Z194/12*1*$D194*$F194*$G194*$I194*AA$9)+(Z194/12*11*$E194*$F194*$G194*$I194*AA$10)</f>
        <v>0</v>
      </c>
      <c r="AB194" s="26"/>
      <c r="AC194" s="26">
        <f t="shared" ref="AC194:AC197" si="952">(AB194/12*1*$D194*$F194*$G194*$I194*AC$9)+(AB194/12*11*$E194*$F194*$G194*$I194*AC$10)</f>
        <v>0</v>
      </c>
      <c r="AD194" s="26"/>
      <c r="AE194" s="26">
        <f t="shared" ref="AE194:AE197" si="953">(AD194/12*1*$D194*$F194*$G194*$I194*AE$9)+(AD194/12*11*$E194*$F194*$G194*$I194*AE$10)</f>
        <v>0</v>
      </c>
      <c r="AF194" s="26">
        <v>12</v>
      </c>
      <c r="AG194" s="26">
        <f>(AF194/12*1*$D194*$F194*$G194*$I194*AG$9)+(AF194/12*11*$E194*$F194*$G194*$I194*AG$10)</f>
        <v>438162.76308</v>
      </c>
      <c r="AH194" s="26"/>
      <c r="AI194" s="26">
        <f>(AH194/12*1*$D194*$F194*$G194*$I194*AI$9)+(AH194/12*11*$E194*$F194*$G194*$I194*AI$10)</f>
        <v>0</v>
      </c>
      <c r="AJ194" s="26"/>
      <c r="AK194" s="26">
        <f t="shared" ref="AK194:AK197" si="954">(AJ194/12*1*$D194*$F194*$G194*$I194*AK$9)+(AJ194/12*11*$E194*$F194*$G194*$I194*AK$10)</f>
        <v>0</v>
      </c>
      <c r="AL194" s="26"/>
      <c r="AM194" s="26">
        <f t="shared" ref="AM194:AM197" si="955">(AL194/12*1*$D194*$F194*$G194*$I194*AM$9)+(AL194/12*11*$E194*$F194*$G194*$I194*AM$10)</f>
        <v>0</v>
      </c>
      <c r="AN194" s="26"/>
      <c r="AO194" s="26">
        <f>(AN194/12*1*$D194*$F194*$G194*$J194*AO$9)+(AN194/12*11*$E194*$F194*$G194*$J194*AO$10)</f>
        <v>0</v>
      </c>
      <c r="AP194" s="26"/>
      <c r="AQ194" s="26">
        <f>(AP194/12*1*$D194*$F194*$G194*$J194*AQ$9)+(AP194/12*11*$E194*$F194*$G194*$J194*AQ$10)</f>
        <v>0</v>
      </c>
      <c r="AR194" s="26"/>
      <c r="AS194" s="26">
        <f>(AR194/12*1*$D194*$F194*$G194*$J194*AS$9)+(AR194/12*11*$E194*$F194*$G194*$J194*AS$10)</f>
        <v>0</v>
      </c>
      <c r="AT194" s="26"/>
      <c r="AU194" s="26">
        <f>(AT194/12*1*$D194*$F194*$G194*$J194*AU$9)+(AT194/12*11*$E194*$F194*$G194*$J194*AU$10)</f>
        <v>0</v>
      </c>
      <c r="AV194" s="26"/>
      <c r="AW194" s="26">
        <f>(AV194/12*1*$D194*$F194*$G194*$I194*AW$9)+(AV194/12*11*$E194*$F194*$G194*$I194*AW$10)</f>
        <v>0</v>
      </c>
      <c r="AX194" s="26"/>
      <c r="AY194" s="26">
        <f>(AX194/12*1*$D194*$F194*$G194*$I194*AY$9)+(AX194/12*11*$E194*$F194*$G194*$I194*AY$10)</f>
        <v>0</v>
      </c>
      <c r="AZ194" s="26"/>
      <c r="BA194" s="26">
        <f>(AZ194/12*1*$D194*$F194*$G194*$J194*BA$9)+(AZ194/12*11*$E194*$F194*$G194*$J194*BA$10)</f>
        <v>0</v>
      </c>
      <c r="BB194" s="26"/>
      <c r="BC194" s="26">
        <f>(BB194/12*1*$D194*$F194*$G194*$I194*BC$9)+(BB194/12*11*$E194*$F194*$G194*$I194*BC$10)</f>
        <v>0</v>
      </c>
      <c r="BD194" s="26"/>
      <c r="BE194" s="26">
        <f>(BD194/12*1*$D194*$F194*$G194*$I194*BE$9)+(BD194/12*11*$E194*$F194*$G194*$I194*BE$10)</f>
        <v>0</v>
      </c>
      <c r="BF194" s="26"/>
      <c r="BG194" s="26">
        <f>(BF194/12*1*$D194*$F194*$G194*$I194*BG$9)+(BF194/12*11*$E194*$F194*$G194*$I194*BG$10)</f>
        <v>0</v>
      </c>
      <c r="BH194" s="26"/>
      <c r="BI194" s="26">
        <f>(BH194/12*1*$D194*$F194*$G194*$J194*BI$9)+(BH194/12*11*$E194*$F194*$G194*$J194*BI$10)</f>
        <v>0</v>
      </c>
      <c r="BJ194" s="26"/>
      <c r="BK194" s="26">
        <f>(BJ194/12*1*$D194*$F194*$G194*$I194*BK$9)+(BJ194/12*11*$E194*$F194*$G194*$I194*BK$10)</f>
        <v>0</v>
      </c>
      <c r="BL194" s="26"/>
      <c r="BM194" s="26">
        <f t="shared" ref="BM194:BM197" si="956">(BL194/12*1*$D194*$F194*$G194*$I194*BM$9)+(BL194/12*11*$E194*$F194*$G194*$I194*BM$10)</f>
        <v>0</v>
      </c>
      <c r="BN194" s="30"/>
      <c r="BO194" s="26">
        <f>(BN194/12*1*$D194*$F194*$G194*$J194*BO$9)+(BN194/12*11*$E194*$F194*$G194*$J194*BO$10)</f>
        <v>0</v>
      </c>
      <c r="BP194" s="26"/>
      <c r="BQ194" s="26">
        <f t="shared" ref="BQ194:BQ197" si="957">(BP194/12*1*$D194*$F194*$G194*$J194*BQ$9)+(BP194/12*11*$E194*$F194*$G194*$J194*BQ$10)</f>
        <v>0</v>
      </c>
      <c r="BR194" s="26"/>
      <c r="BS194" s="26">
        <f t="shared" ref="BS194:BS197" si="958">(BR194/12*1*$D194*$F194*$G194*$J194*BS$9)+(BR194/12*11*$E194*$F194*$G194*$J194*BS$10)</f>
        <v>0</v>
      </c>
      <c r="BT194" s="26"/>
      <c r="BU194" s="26">
        <f>(BT194/12*1*$D194*$F194*$G194*$I194*BU$9)+(BT194/12*11*$E194*$F194*$G194*$I194*BU$10)</f>
        <v>0</v>
      </c>
      <c r="BV194" s="26"/>
      <c r="BW194" s="26">
        <f t="shared" ref="BW194:BW197" si="959">(BV194/12*1*$D194*$F194*$G194*$I194*BW$9)+(BV194/12*11*$E194*$F194*$G194*$I194*BW$10)</f>
        <v>0</v>
      </c>
      <c r="BX194" s="26">
        <v>4</v>
      </c>
      <c r="BY194" s="26">
        <f>(BX194/12*1*$D194*$F194*$G194*$I194*BY$9)+(BX194/12*11*$E194*$F194*$G194*$I194*BY$10)</f>
        <v>89283.062231999997</v>
      </c>
      <c r="BZ194" s="26"/>
      <c r="CA194" s="26">
        <f>(BZ194/12*1*$D194*$F194*$G194*$I194*CA$9)+(BZ194/12*11*$E194*$F194*$G194*$I194*CA$10)</f>
        <v>0</v>
      </c>
      <c r="CB194" s="26"/>
      <c r="CC194" s="26">
        <f>(CB194/12*1*$D194*$F194*$G194*$J194*CC$9)+(CB194/12*11*$E194*$F194*$G194*$J194*CC$10)</f>
        <v>0</v>
      </c>
      <c r="CD194" s="26"/>
      <c r="CE194" s="26">
        <f>(CD194/12*1*$D194*$F194*$G194*$I194*CE$9)+(CD194/12*11*$E194*$F194*$G194*$I194*CE$10)</f>
        <v>0</v>
      </c>
      <c r="CF194" s="26"/>
      <c r="CG194" s="26">
        <f>(CF194/12*1*$D194*$F194*$G194*$J194*CG$9)+(CF194/12*11*$E194*$F194*$G194*$J194*CG$10)</f>
        <v>0</v>
      </c>
      <c r="CH194" s="26"/>
      <c r="CI194" s="26">
        <f>(CH194/12*1*$D194*$F194*$G194*$I194*CI$9)+(CH194/12*11*$E194*$F194*$G194*$I194*CI$10)</f>
        <v>0</v>
      </c>
      <c r="CJ194" s="26"/>
      <c r="CK194" s="26">
        <f>(CJ194/12*1*$D194*$F194*$G194*$I194*CK$9)+(CJ194/12*11*$E194*$F194*$G194*$I194*CK$10)</f>
        <v>0</v>
      </c>
      <c r="CL194" s="26"/>
      <c r="CM194" s="26">
        <f>(CL194/12*1*$D194*$F194*$G194*$J194*CM$9)+(CL194/12*11*$E194*$F194*$G194*$J194*CM$10)</f>
        <v>0</v>
      </c>
      <c r="CN194" s="26"/>
      <c r="CO194" s="26">
        <f t="shared" ref="CO194:CO197" si="960">(CN194/12*1*$D194*$F194*$G194*$J194*CO$9)+(CN194/12*11*$E194*$F194*$G194*$J194*CO$10)</f>
        <v>0</v>
      </c>
      <c r="CP194" s="26"/>
      <c r="CQ194" s="26">
        <f t="shared" ref="CQ194:CQ197" si="961">(CP194/12*1*$D194*$F194*$G194*$I194*CQ$9)+(CP194/12*11*$E194*$F194*$G194*$I194*CQ$10)</f>
        <v>0</v>
      </c>
      <c r="CR194" s="32"/>
      <c r="CS194" s="26">
        <f t="shared" ref="CS194:CS197" si="962">(CR194/12*1*$D194*$F194*$G194*$J194*CS$9)+(CR194/12*11*$E194*$F194*$G194*$J194*CS$10)</f>
        <v>0</v>
      </c>
      <c r="CT194" s="26"/>
      <c r="CU194" s="26">
        <f>(CT194/12*1*$D194*$F194*$G194*$J194*CU$9)+(CT194/12*11*$E194*$F194*$G194*$J194*CU$10)</f>
        <v>0</v>
      </c>
      <c r="CV194" s="26"/>
      <c r="CW194" s="26">
        <f>(CV194/12*1*$D194*$F194*$G194*$J194*CW$9)+(CV194/12*11*$E194*$F194*$G194*$J194*CW$10)</f>
        <v>0</v>
      </c>
      <c r="CX194" s="26">
        <v>0</v>
      </c>
      <c r="CY194" s="26">
        <f>(CX194/12*1*$D194*$F194*$G194*$J194*CY$9)+(CX194/12*11*$E194*$F194*$G194*$J194*CY$10)</f>
        <v>0</v>
      </c>
      <c r="CZ194" s="26"/>
      <c r="DA194" s="26">
        <f>(CZ194/12*1*$D194*$F194*$G194*$I194*DA$9)+(CZ194/12*11*$E194*$F194*$G194*$I194*DA$10)</f>
        <v>0</v>
      </c>
      <c r="DB194" s="26"/>
      <c r="DC194" s="26">
        <f>(DB194/12*1*$D194*$F194*$G194*$J194*DC$9)+(DB194/12*11*$E194*$F194*$G194*$J194*DC$10)</f>
        <v>0</v>
      </c>
      <c r="DD194" s="26">
        <v>2</v>
      </c>
      <c r="DE194" s="26">
        <f>(DD194/12*1*$D194*$F194*$G194*$J194*DE$9)+(DD194/12*11*$E194*$F194*$G194*$J194*DE$10)</f>
        <v>73123.670155200001</v>
      </c>
      <c r="DF194" s="26">
        <v>0</v>
      </c>
      <c r="DG194" s="26">
        <f>(DF194/12*1*$D194*$F194*$G194*$I194*DG$9)+(DF194/12*11*$E194*$F194*$G194*$I194*DG$10)</f>
        <v>0</v>
      </c>
      <c r="DH194" s="26"/>
      <c r="DI194" s="26">
        <f>(DH194/12*1*$D194*$F194*$G194*$I194*DI$9)+(DH194/12*11*$E194*$F194*$G194*$I194*DI$10)</f>
        <v>0</v>
      </c>
      <c r="DJ194" s="26"/>
      <c r="DK194" s="26">
        <f>(DJ194/12*1*$D194*$F194*$G194*$J194*DK$9)+(DJ194/12*11*$E194*$F194*$G194*$J194*DK$10)</f>
        <v>0</v>
      </c>
      <c r="DL194" s="26">
        <v>0</v>
      </c>
      <c r="DM194" s="26">
        <f t="shared" ref="DM194:DM197" si="963">(DL194/12*1*$D194*$F194*$G194*$J194*DM$9)+(DL194/12*11*$E194*$F194*$G194*$J194*DM$10)</f>
        <v>0</v>
      </c>
      <c r="DN194" s="26"/>
      <c r="DO194" s="26">
        <f t="shared" ref="DO194:DO197" si="964">(DN194/12*1*$D194*$F194*$G194*$J194*DO$9)+(DN194/12*11*$E194*$F194*$G194*$J194*DO$10)</f>
        <v>0</v>
      </c>
      <c r="DP194" s="26"/>
      <c r="DQ194" s="26">
        <f t="shared" ref="DQ194:DQ197" si="965">(DP194/12*1*$D194*$F194*$G194*$K194*DQ$9)+(DP194/12*11*$E194*$F194*$G194*$K194*DQ$10)</f>
        <v>0</v>
      </c>
      <c r="DR194" s="26"/>
      <c r="DS194" s="26">
        <f>(DR194/12*1*$D194*$F194*$G194*$L194*DS$9)+(DR194/12*11*$E194*$F194*$G194*$M194*DS$10)</f>
        <v>0</v>
      </c>
      <c r="DT194" s="27">
        <f t="shared" ref="DT194:DU197" si="966">SUM(AJ194,AF194,AD194,P194,V194,N194,Z194,AB194,R194,BV194,CP194,CJ194,DH194,BT194,DF194,CZ194,AL194,BJ194,BL194,BB194,BD194,BF194,CH194,BX194,X194,AH194,BZ194,DN194,DJ194,CR194,DD194,DL194,CN194,CV194,CL194,DB194,CX194,CB194,AN194,AP194,BN194,AR194,BH194,AT194,BP194,BR194,AZ194,CT194,DP194,DR194,CD194,T194,AX194,CF194,AV194)</f>
        <v>18</v>
      </c>
      <c r="DU194" s="28">
        <f t="shared" si="966"/>
        <v>600569.49546719994</v>
      </c>
    </row>
    <row r="195" spans="1:125" x14ac:dyDescent="0.25">
      <c r="A195" s="31"/>
      <c r="B195" s="47">
        <v>163</v>
      </c>
      <c r="C195" s="21" t="s">
        <v>322</v>
      </c>
      <c r="D195" s="22">
        <f t="shared" si="931"/>
        <v>18150.400000000001</v>
      </c>
      <c r="E195" s="22">
        <f t="shared" si="931"/>
        <v>18790</v>
      </c>
      <c r="F195" s="33">
        <v>0.39</v>
      </c>
      <c r="G195" s="23">
        <v>1</v>
      </c>
      <c r="H195" s="24"/>
      <c r="I195" s="22">
        <v>1.4</v>
      </c>
      <c r="J195" s="22">
        <v>1.68</v>
      </c>
      <c r="K195" s="22">
        <v>2.23</v>
      </c>
      <c r="L195" s="22">
        <v>2.39</v>
      </c>
      <c r="M195" s="25">
        <v>2.57</v>
      </c>
      <c r="N195" s="26"/>
      <c r="O195" s="26">
        <f>(N195/12*1*$D195*$F195*$G195*$I195*O$9)+(N195/12*11*$E195*$F195*$G195*$I195*O$10)</f>
        <v>0</v>
      </c>
      <c r="P195" s="26"/>
      <c r="Q195" s="26">
        <f t="shared" si="948"/>
        <v>0</v>
      </c>
      <c r="R195" s="26"/>
      <c r="S195" s="26">
        <f>(R195/12*1*$D195*$F195*$G195*$I195*S$9)+(R195/12*11*$E195*$F195*$G195*$I195*S$10)</f>
        <v>0</v>
      </c>
      <c r="T195" s="26"/>
      <c r="U195" s="26">
        <f>(T195/12*1*$D195*$F195*$G195*$I195*U$9)+(T195/12*11*$E195*$F195*$G195*$I195*U$10)</f>
        <v>0</v>
      </c>
      <c r="V195" s="26"/>
      <c r="W195" s="26">
        <f t="shared" si="949"/>
        <v>0</v>
      </c>
      <c r="X195" s="26"/>
      <c r="Y195" s="26">
        <f t="shared" si="950"/>
        <v>0</v>
      </c>
      <c r="Z195" s="26"/>
      <c r="AA195" s="26">
        <f t="shared" si="951"/>
        <v>0</v>
      </c>
      <c r="AB195" s="26"/>
      <c r="AC195" s="26">
        <f t="shared" si="952"/>
        <v>0</v>
      </c>
      <c r="AD195" s="26"/>
      <c r="AE195" s="26">
        <f t="shared" si="953"/>
        <v>0</v>
      </c>
      <c r="AF195" s="26">
        <v>272</v>
      </c>
      <c r="AG195" s="26">
        <f>(AF195/12*1*$D195*$F195*$G195*$I195*AG$9)+(AF195/12*11*$E195*$F195*$G195*$I195*AG$10)</f>
        <v>3489512.4555200008</v>
      </c>
      <c r="AH195" s="26"/>
      <c r="AI195" s="26">
        <f>(AH195/12*1*$D195*$F195*$G195*$I195*AI$9)+(AH195/12*11*$E195*$F195*$G195*$I195*AI$10)</f>
        <v>0</v>
      </c>
      <c r="AJ195" s="26"/>
      <c r="AK195" s="26">
        <f t="shared" si="954"/>
        <v>0</v>
      </c>
      <c r="AL195" s="26"/>
      <c r="AM195" s="26">
        <f t="shared" si="955"/>
        <v>0</v>
      </c>
      <c r="AN195" s="26"/>
      <c r="AO195" s="26">
        <f>(AN195/12*1*$D195*$F195*$G195*$J195*AO$9)+(AN195/12*11*$E195*$F195*$G195*$J195*AO$10)</f>
        <v>0</v>
      </c>
      <c r="AP195" s="26"/>
      <c r="AQ195" s="26">
        <f>(AP195/12*1*$D195*$F195*$G195*$J195*AQ$9)+(AP195/12*11*$E195*$F195*$G195*$J195*AQ$10)</f>
        <v>0</v>
      </c>
      <c r="AR195" s="26">
        <v>35</v>
      </c>
      <c r="AS195" s="26">
        <f>(AR195/12*1*$D195*$F195*$G195*$J195*AS$9)+(AR195/12*11*$E195*$F195*$G195*$J195*AS$10)</f>
        <v>431057.42097599991</v>
      </c>
      <c r="AT195" s="26"/>
      <c r="AU195" s="26">
        <f>(AT195/12*1*$D195*$F195*$G195*$J195*AU$9)+(AT195/12*11*$E195*$F195*$G195*$J195*AU$10)</f>
        <v>0</v>
      </c>
      <c r="AV195" s="26"/>
      <c r="AW195" s="26">
        <f>(AV195/12*1*$D195*$F195*$G195*$I195*AW$9)+(AV195/12*11*$E195*$F195*$G195*$I195*AW$10)</f>
        <v>0</v>
      </c>
      <c r="AX195" s="26"/>
      <c r="AY195" s="26">
        <f>(AX195/12*1*$D195*$F195*$G195*$I195*AY$9)+(AX195/12*11*$E195*$F195*$G195*$I195*AY$10)</f>
        <v>0</v>
      </c>
      <c r="AZ195" s="26"/>
      <c r="BA195" s="26">
        <f>(AZ195/12*1*$D195*$F195*$G195*$J195*BA$9)+(AZ195/12*11*$E195*$F195*$G195*$J195*BA$10)</f>
        <v>0</v>
      </c>
      <c r="BB195" s="26"/>
      <c r="BC195" s="26">
        <f>(BB195/12*1*$D195*$F195*$G195*$I195*BC$9)+(BB195/12*11*$E195*$F195*$G195*$I195*BC$10)</f>
        <v>0</v>
      </c>
      <c r="BD195" s="26"/>
      <c r="BE195" s="26">
        <f>(BD195/12*1*$D195*$F195*$G195*$I195*BE$9)+(BD195/12*11*$E195*$F195*$G195*$I195*BE$10)</f>
        <v>0</v>
      </c>
      <c r="BF195" s="26"/>
      <c r="BG195" s="26">
        <f>(BF195/12*1*$D195*$F195*$G195*$I195*BG$9)+(BF195/12*11*$E195*$F195*$G195*$I195*BG$10)</f>
        <v>0</v>
      </c>
      <c r="BH195" s="26"/>
      <c r="BI195" s="26">
        <f>(BH195/12*1*$D195*$F195*$G195*$J195*BI$9)+(BH195/12*11*$E195*$F195*$G195*$J195*BI$10)</f>
        <v>0</v>
      </c>
      <c r="BJ195" s="26">
        <v>3</v>
      </c>
      <c r="BK195" s="26">
        <f>(BJ195/12*1*$D195*$F195*$G195*$I195*BK$9)+(BJ195/12*11*$E195*$F195*$G195*$I195*BK$10)</f>
        <v>32349.126810000002</v>
      </c>
      <c r="BL195" s="26"/>
      <c r="BM195" s="26">
        <f t="shared" si="956"/>
        <v>0</v>
      </c>
      <c r="BN195" s="30"/>
      <c r="BO195" s="26">
        <f>(BN195/12*1*$D195*$F195*$G195*$J195*BO$9)+(BN195/12*11*$E195*$F195*$G195*$J195*BO$10)</f>
        <v>0</v>
      </c>
      <c r="BP195" s="26">
        <v>86</v>
      </c>
      <c r="BQ195" s="26">
        <f t="shared" si="957"/>
        <v>1169859.3422880003</v>
      </c>
      <c r="BR195" s="26"/>
      <c r="BS195" s="26">
        <f t="shared" si="958"/>
        <v>0</v>
      </c>
      <c r="BT195" s="26"/>
      <c r="BU195" s="26">
        <f>(BT195/12*1*$D195*$F195*$G195*$I195*BU$9)+(BT195/12*11*$E195*$F195*$G195*$I195*BU$10)</f>
        <v>0</v>
      </c>
      <c r="BV195" s="26"/>
      <c r="BW195" s="26">
        <f t="shared" si="959"/>
        <v>0</v>
      </c>
      <c r="BX195" s="26"/>
      <c r="BY195" s="26">
        <f>(BX195/12*1*$D195*$F195*$G195*$I195*BY$9)+(BX195/12*11*$E195*$F195*$G195*$I195*BY$10)</f>
        <v>0</v>
      </c>
      <c r="BZ195" s="26"/>
      <c r="CA195" s="26">
        <f>(BZ195/12*1*$D195*$F195*$G195*$I195*CA$9)+(BZ195/12*11*$E195*$F195*$G195*$I195*CA$10)</f>
        <v>0</v>
      </c>
      <c r="CB195" s="26"/>
      <c r="CC195" s="26">
        <f>(CB195/12*1*$D195*$F195*$G195*$J195*CC$9)+(CB195/12*11*$E195*$F195*$G195*$J195*CC$10)</f>
        <v>0</v>
      </c>
      <c r="CD195" s="26"/>
      <c r="CE195" s="26">
        <f>(CD195/12*1*$D195*$F195*$G195*$I195*CE$9)+(CD195/12*11*$E195*$F195*$G195*$I195*CE$10)</f>
        <v>0</v>
      </c>
      <c r="CF195" s="26"/>
      <c r="CG195" s="26">
        <f>(CF195/12*1*$D195*$F195*$G195*$J195*CG$9)+(CF195/12*11*$E195*$F195*$G195*$J195*CG$10)</f>
        <v>0</v>
      </c>
      <c r="CH195" s="26"/>
      <c r="CI195" s="26">
        <f>(CH195/12*1*$D195*$F195*$G195*$I195*CI$9)+(CH195/12*11*$E195*$F195*$G195*$I195*CI$10)</f>
        <v>0</v>
      </c>
      <c r="CJ195" s="26">
        <v>30</v>
      </c>
      <c r="CK195" s="26">
        <f>(CJ195/12*1*$D195*$F195*$G195*$I195*CK$9)+(CJ195/12*11*$E195*$F195*$G195*$I195*CK$10)</f>
        <v>294424.58681999997</v>
      </c>
      <c r="CL195" s="26">
        <v>20</v>
      </c>
      <c r="CM195" s="26">
        <f>(CL195/12*1*$D195*$F195*$G195*$J195*CM$9)+(CL195/12*11*$E195*$F195*$G195*$J195*CM$10)</f>
        <v>234350.45524800001</v>
      </c>
      <c r="CN195" s="26">
        <v>10</v>
      </c>
      <c r="CO195" s="26">
        <f t="shared" si="960"/>
        <v>117175.22762400001</v>
      </c>
      <c r="CP195" s="26"/>
      <c r="CQ195" s="26">
        <f t="shared" si="961"/>
        <v>0</v>
      </c>
      <c r="CR195" s="32">
        <v>5</v>
      </c>
      <c r="CS195" s="26">
        <f t="shared" si="962"/>
        <v>58860.142068000008</v>
      </c>
      <c r="CT195" s="26"/>
      <c r="CU195" s="26">
        <f>(CT195/12*1*$D195*$F195*$G195*$J195*CU$9)+(CT195/12*11*$E195*$F195*$G195*$J195*CU$10)</f>
        <v>0</v>
      </c>
      <c r="CV195" s="26"/>
      <c r="CW195" s="26">
        <f>(CV195/12*1*$D195*$F195*$G195*$J195*CW$9)+(CV195/12*11*$E195*$F195*$G195*$J195*CW$10)</f>
        <v>0</v>
      </c>
      <c r="CX195" s="26">
        <v>7</v>
      </c>
      <c r="CY195" s="26">
        <f>(CX195/12*1*$D195*$F195*$G195*$J195*CY$9)+(CX195/12*11*$E195*$F195*$G195*$J195*CY$10)</f>
        <v>90303.890695200011</v>
      </c>
      <c r="CZ195" s="26"/>
      <c r="DA195" s="26">
        <f>(CZ195/12*1*$D195*$F195*$G195*$I195*DA$9)+(CZ195/12*11*$E195*$F195*$G195*$I195*DA$10)</f>
        <v>0</v>
      </c>
      <c r="DB195" s="26">
        <v>23</v>
      </c>
      <c r="DC195" s="26">
        <f>(DB195/12*1*$D195*$F195*$G195*$J195*DC$9)+(DB195/12*11*$E195*$F195*$G195*$J195*DC$10)</f>
        <v>296712.78371280001</v>
      </c>
      <c r="DD195" s="26">
        <v>6</v>
      </c>
      <c r="DE195" s="26">
        <f>(DD195/12*1*$D195*$F195*$G195*$J195*DE$9)+(DD195/12*11*$E195*$F195*$G195*$J195*DE$10)</f>
        <v>77076.300974400001</v>
      </c>
      <c r="DF195" s="26">
        <v>4</v>
      </c>
      <c r="DG195" s="26">
        <f>(DF195/12*1*$D195*$F195*$G195*$I195*DG$9)+(DF195/12*11*$E195*$F195*$G195*$I195*DG$10)</f>
        <v>43018.369575999997</v>
      </c>
      <c r="DH195" s="26">
        <v>6</v>
      </c>
      <c r="DI195" s="26">
        <f>(DH195/12*1*$D195*$F195*$G195*$I195*DI$9)+(DH195/12*11*$E195*$F195*$G195*$I195*DI$10)</f>
        <v>64527.554364000011</v>
      </c>
      <c r="DJ195" s="26">
        <v>2</v>
      </c>
      <c r="DK195" s="26">
        <f>(DJ195/12*1*$D195*$F195*$G195*$J195*DK$9)+(DJ195/12*11*$E195*$F195*$G195*$J195*DK$10)</f>
        <v>33533.557511999992</v>
      </c>
      <c r="DL195" s="26">
        <v>15</v>
      </c>
      <c r="DM195" s="26">
        <f t="shared" si="963"/>
        <v>250015.16357999999</v>
      </c>
      <c r="DN195" s="26">
        <v>4</v>
      </c>
      <c r="DO195" s="26">
        <f t="shared" si="964"/>
        <v>66670.710287999987</v>
      </c>
      <c r="DP195" s="26"/>
      <c r="DQ195" s="26">
        <f t="shared" si="965"/>
        <v>0</v>
      </c>
      <c r="DR195" s="26">
        <v>22</v>
      </c>
      <c r="DS195" s="26">
        <f>(DR195/12*1*$D195*$F195*$G195*$L195*DS$9)+(DR195/12*11*$E195*$F195*$G195*$M195*DS$10)</f>
        <v>557676.38111900003</v>
      </c>
      <c r="DT195" s="27">
        <f t="shared" si="966"/>
        <v>550</v>
      </c>
      <c r="DU195" s="28">
        <f t="shared" si="966"/>
        <v>7307123.4691754011</v>
      </c>
    </row>
    <row r="196" spans="1:125" ht="30.75" customHeight="1" x14ac:dyDescent="0.25">
      <c r="A196" s="31"/>
      <c r="B196" s="47">
        <v>164</v>
      </c>
      <c r="C196" s="21" t="s">
        <v>323</v>
      </c>
      <c r="D196" s="22">
        <f t="shared" si="931"/>
        <v>18150.400000000001</v>
      </c>
      <c r="E196" s="22">
        <f t="shared" si="931"/>
        <v>18790</v>
      </c>
      <c r="F196" s="29">
        <v>1.85</v>
      </c>
      <c r="G196" s="23">
        <v>1</v>
      </c>
      <c r="H196" s="24"/>
      <c r="I196" s="22">
        <v>1.4</v>
      </c>
      <c r="J196" s="22">
        <v>1.68</v>
      </c>
      <c r="K196" s="22">
        <v>2.23</v>
      </c>
      <c r="L196" s="22">
        <v>2.39</v>
      </c>
      <c r="M196" s="25">
        <v>2.57</v>
      </c>
      <c r="N196" s="26"/>
      <c r="O196" s="26">
        <f>(N196/12*1*$D196*$F196*$G196*$I196*O$9)+(N196/12*11*$E196*$F196*$G196*$I196*O$10)</f>
        <v>0</v>
      </c>
      <c r="P196" s="26"/>
      <c r="Q196" s="26">
        <f t="shared" si="948"/>
        <v>0</v>
      </c>
      <c r="R196" s="26"/>
      <c r="S196" s="26">
        <f>(R196/12*1*$D196*$F196*$G196*$I196*S$9)+(R196/12*11*$E196*$F196*$G196*$I196*S$10)</f>
        <v>0</v>
      </c>
      <c r="T196" s="26"/>
      <c r="U196" s="26">
        <f>(T196/12*1*$D196*$F196*$G196*$I196*U$9)+(T196/12*11*$E196*$F196*$G196*$I196*U$10)</f>
        <v>0</v>
      </c>
      <c r="V196" s="26"/>
      <c r="W196" s="26">
        <f t="shared" si="949"/>
        <v>0</v>
      </c>
      <c r="X196" s="26"/>
      <c r="Y196" s="26">
        <f t="shared" si="950"/>
        <v>0</v>
      </c>
      <c r="Z196" s="26"/>
      <c r="AA196" s="26">
        <f t="shared" si="951"/>
        <v>0</v>
      </c>
      <c r="AB196" s="26"/>
      <c r="AC196" s="26">
        <f t="shared" si="952"/>
        <v>0</v>
      </c>
      <c r="AD196" s="26"/>
      <c r="AE196" s="26">
        <f t="shared" si="953"/>
        <v>0</v>
      </c>
      <c r="AF196" s="26">
        <v>102</v>
      </c>
      <c r="AG196" s="26">
        <f>(AF196/12*1*$D196*$F196*$G196*$I196*AG$9)+(AF196/12*11*$E196*$F196*$G196*$I196*AG$10)</f>
        <v>6207305.8103</v>
      </c>
      <c r="AH196" s="26"/>
      <c r="AI196" s="26">
        <f>(AH196/12*1*$D196*$F196*$G196*$I196*AI$9)+(AH196/12*11*$E196*$F196*$G196*$I196*AI$10)</f>
        <v>0</v>
      </c>
      <c r="AJ196" s="26"/>
      <c r="AK196" s="26">
        <f t="shared" si="954"/>
        <v>0</v>
      </c>
      <c r="AL196" s="26"/>
      <c r="AM196" s="26">
        <f t="shared" si="955"/>
        <v>0</v>
      </c>
      <c r="AN196" s="26"/>
      <c r="AO196" s="26">
        <f>(AN196/12*1*$D196*$F196*$G196*$J196*AO$9)+(AN196/12*11*$E196*$F196*$G196*$J196*AO$10)</f>
        <v>0</v>
      </c>
      <c r="AP196" s="26"/>
      <c r="AQ196" s="26">
        <f>(AP196/12*1*$D196*$F196*$G196*$J196*AQ$9)+(AP196/12*11*$E196*$F196*$G196*$J196*AQ$10)</f>
        <v>0</v>
      </c>
      <c r="AR196" s="26"/>
      <c r="AS196" s="26">
        <f>(AR196/12*1*$D196*$F196*$G196*$J196*AS$9)+(AR196/12*11*$E196*$F196*$G196*$J196*AS$10)</f>
        <v>0</v>
      </c>
      <c r="AT196" s="26"/>
      <c r="AU196" s="26">
        <f>(AT196/12*1*$D196*$F196*$G196*$J196*AU$9)+(AT196/12*11*$E196*$F196*$G196*$J196*AU$10)</f>
        <v>0</v>
      </c>
      <c r="AV196" s="26"/>
      <c r="AW196" s="26">
        <f>(AV196/12*1*$D196*$F196*$G196*$I196*AW$9)+(AV196/12*11*$E196*$F196*$G196*$I196*AW$10)</f>
        <v>0</v>
      </c>
      <c r="AX196" s="26"/>
      <c r="AY196" s="26">
        <f>(AX196/12*1*$D196*$F196*$G196*$I196*AY$9)+(AX196/12*11*$E196*$F196*$G196*$I196*AY$10)</f>
        <v>0</v>
      </c>
      <c r="AZ196" s="26"/>
      <c r="BA196" s="26">
        <f>(AZ196/12*1*$D196*$F196*$G196*$J196*BA$9)+(AZ196/12*11*$E196*$F196*$G196*$J196*BA$10)</f>
        <v>0</v>
      </c>
      <c r="BB196" s="26"/>
      <c r="BC196" s="26">
        <f>(BB196/12*1*$D196*$F196*$G196*$I196*BC$9)+(BB196/12*11*$E196*$F196*$G196*$I196*BC$10)</f>
        <v>0</v>
      </c>
      <c r="BD196" s="26"/>
      <c r="BE196" s="26">
        <f>(BD196/12*1*$D196*$F196*$G196*$I196*BE$9)+(BD196/12*11*$E196*$F196*$G196*$I196*BE$10)</f>
        <v>0</v>
      </c>
      <c r="BF196" s="26"/>
      <c r="BG196" s="26">
        <f>(BF196/12*1*$D196*$F196*$G196*$I196*BG$9)+(BF196/12*11*$E196*$F196*$G196*$I196*BG$10)</f>
        <v>0</v>
      </c>
      <c r="BH196" s="26"/>
      <c r="BI196" s="26">
        <f>(BH196/12*1*$D196*$F196*$G196*$J196*BI$9)+(BH196/12*11*$E196*$F196*$G196*$J196*BI$10)</f>
        <v>0</v>
      </c>
      <c r="BJ196" s="26"/>
      <c r="BK196" s="26">
        <f>(BJ196/12*1*$D196*$F196*$G196*$I196*BK$9)+(BJ196/12*11*$E196*$F196*$G196*$I196*BK$10)</f>
        <v>0</v>
      </c>
      <c r="BL196" s="26"/>
      <c r="BM196" s="26">
        <f t="shared" si="956"/>
        <v>0</v>
      </c>
      <c r="BN196" s="30"/>
      <c r="BO196" s="26">
        <f>(BN196/12*1*$D196*$F196*$G196*$J196*BO$9)+(BN196/12*11*$E196*$F196*$G196*$J196*BO$10)</f>
        <v>0</v>
      </c>
      <c r="BP196" s="26">
        <v>2</v>
      </c>
      <c r="BQ196" s="26">
        <f t="shared" si="957"/>
        <v>129054.25064000001</v>
      </c>
      <c r="BR196" s="26"/>
      <c r="BS196" s="26">
        <f t="shared" si="958"/>
        <v>0</v>
      </c>
      <c r="BT196" s="26"/>
      <c r="BU196" s="26">
        <f>(BT196/12*1*$D196*$F196*$G196*$I196*BU$9)+(BT196/12*11*$E196*$F196*$G196*$I196*BU$10)</f>
        <v>0</v>
      </c>
      <c r="BV196" s="26"/>
      <c r="BW196" s="26">
        <f t="shared" si="959"/>
        <v>0</v>
      </c>
      <c r="BX196" s="26"/>
      <c r="BY196" s="26">
        <f>(BX196/12*1*$D196*$F196*$G196*$I196*BY$9)+(BX196/12*11*$E196*$F196*$G196*$I196*BY$10)</f>
        <v>0</v>
      </c>
      <c r="BZ196" s="26"/>
      <c r="CA196" s="26">
        <f>(BZ196/12*1*$D196*$F196*$G196*$I196*CA$9)+(BZ196/12*11*$E196*$F196*$G196*$I196*CA$10)</f>
        <v>0</v>
      </c>
      <c r="CB196" s="26"/>
      <c r="CC196" s="26">
        <f>(CB196/12*1*$D196*$F196*$G196*$J196*CC$9)+(CB196/12*11*$E196*$F196*$G196*$J196*CC$10)</f>
        <v>0</v>
      </c>
      <c r="CD196" s="26"/>
      <c r="CE196" s="26">
        <f>(CD196/12*1*$D196*$F196*$G196*$I196*CE$9)+(CD196/12*11*$E196*$F196*$G196*$I196*CE$10)</f>
        <v>0</v>
      </c>
      <c r="CF196" s="26"/>
      <c r="CG196" s="26">
        <f>(CF196/12*1*$D196*$F196*$G196*$J196*CG$9)+(CF196/12*11*$E196*$F196*$G196*$J196*CG$10)</f>
        <v>0</v>
      </c>
      <c r="CH196" s="26"/>
      <c r="CI196" s="26">
        <f>(CH196/12*1*$D196*$F196*$G196*$I196*CI$9)+(CH196/12*11*$E196*$F196*$G196*$I196*CI$10)</f>
        <v>0</v>
      </c>
      <c r="CJ196" s="26"/>
      <c r="CK196" s="26">
        <f>(CJ196/12*1*$D196*$F196*$G196*$I196*CK$9)+(CJ196/12*11*$E196*$F196*$G196*$I196*CK$10)</f>
        <v>0</v>
      </c>
      <c r="CL196" s="26"/>
      <c r="CM196" s="26">
        <f>(CL196/12*1*$D196*$F196*$G196*$J196*CM$9)+(CL196/12*11*$E196*$F196*$G196*$J196*CM$10)</f>
        <v>0</v>
      </c>
      <c r="CN196" s="26"/>
      <c r="CO196" s="26">
        <f t="shared" si="960"/>
        <v>0</v>
      </c>
      <c r="CP196" s="26"/>
      <c r="CQ196" s="26">
        <f t="shared" si="961"/>
        <v>0</v>
      </c>
      <c r="CR196" s="26"/>
      <c r="CS196" s="26">
        <f t="shared" si="962"/>
        <v>0</v>
      </c>
      <c r="CT196" s="26"/>
      <c r="CU196" s="26">
        <f>(CT196/12*1*$D196*$F196*$G196*$J196*CU$9)+(CT196/12*11*$E196*$F196*$G196*$J196*CU$10)</f>
        <v>0</v>
      </c>
      <c r="CV196" s="26"/>
      <c r="CW196" s="26">
        <f>(CV196/12*1*$D196*$F196*$G196*$J196*CW$9)+(CV196/12*11*$E196*$F196*$G196*$J196*CW$10)</f>
        <v>0</v>
      </c>
      <c r="CX196" s="26">
        <v>0</v>
      </c>
      <c r="CY196" s="26">
        <f>(CX196/12*1*$D196*$F196*$G196*$J196*CY$9)+(CX196/12*11*$E196*$F196*$G196*$J196*CY$10)</f>
        <v>0</v>
      </c>
      <c r="CZ196" s="26"/>
      <c r="DA196" s="26">
        <f>(CZ196/12*1*$D196*$F196*$G196*$I196*DA$9)+(CZ196/12*11*$E196*$F196*$G196*$I196*DA$10)</f>
        <v>0</v>
      </c>
      <c r="DB196" s="26"/>
      <c r="DC196" s="26">
        <f>(DB196/12*1*$D196*$F196*$G196*$J196*DC$9)+(DB196/12*11*$E196*$F196*$G196*$J196*DC$10)</f>
        <v>0</v>
      </c>
      <c r="DD196" s="26">
        <v>4</v>
      </c>
      <c r="DE196" s="26">
        <f>(DD196/12*1*$D196*$F196*$G196*$J196*DE$9)+(DD196/12*11*$E196*$F196*$G196*$J196*DE$10)</f>
        <v>243745.56718400001</v>
      </c>
      <c r="DF196" s="26"/>
      <c r="DG196" s="26">
        <f>(DF196/12*1*$D196*$F196*$G196*$I196*DG$9)+(DF196/12*11*$E196*$F196*$G196*$I196*DG$10)</f>
        <v>0</v>
      </c>
      <c r="DH196" s="26"/>
      <c r="DI196" s="26">
        <f>(DH196/12*1*$D196*$F196*$G196*$I196*DI$9)+(DH196/12*11*$E196*$F196*$G196*$I196*DI$10)</f>
        <v>0</v>
      </c>
      <c r="DJ196" s="26"/>
      <c r="DK196" s="26">
        <f>(DJ196/12*1*$D196*$F196*$G196*$J196*DK$9)+(DJ196/12*11*$E196*$F196*$G196*$J196*DK$10)</f>
        <v>0</v>
      </c>
      <c r="DL196" s="26"/>
      <c r="DM196" s="26">
        <f t="shared" si="963"/>
        <v>0</v>
      </c>
      <c r="DN196" s="26"/>
      <c r="DO196" s="26">
        <f t="shared" si="964"/>
        <v>0</v>
      </c>
      <c r="DP196" s="26"/>
      <c r="DQ196" s="26">
        <f t="shared" si="965"/>
        <v>0</v>
      </c>
      <c r="DR196" s="26"/>
      <c r="DS196" s="26">
        <f>(DR196/12*1*$D196*$F196*$G196*$L196*DS$9)+(DR196/12*11*$E196*$F196*$G196*$M196*DS$10)</f>
        <v>0</v>
      </c>
      <c r="DT196" s="27">
        <f t="shared" si="966"/>
        <v>108</v>
      </c>
      <c r="DU196" s="28">
        <f t="shared" si="966"/>
        <v>6580105.6281240005</v>
      </c>
    </row>
    <row r="197" spans="1:125" ht="30" x14ac:dyDescent="0.25">
      <c r="A197" s="31"/>
      <c r="B197" s="47">
        <v>165</v>
      </c>
      <c r="C197" s="21" t="s">
        <v>324</v>
      </c>
      <c r="D197" s="22">
        <f t="shared" si="931"/>
        <v>18150.400000000001</v>
      </c>
      <c r="E197" s="22">
        <f t="shared" si="931"/>
        <v>18790</v>
      </c>
      <c r="F197" s="33">
        <v>2.12</v>
      </c>
      <c r="G197" s="23">
        <v>1</v>
      </c>
      <c r="H197" s="24"/>
      <c r="I197" s="22">
        <v>1.4</v>
      </c>
      <c r="J197" s="22">
        <v>1.68</v>
      </c>
      <c r="K197" s="22">
        <v>2.23</v>
      </c>
      <c r="L197" s="22">
        <v>2.39</v>
      </c>
      <c r="M197" s="25">
        <v>2.57</v>
      </c>
      <c r="N197" s="26"/>
      <c r="O197" s="26">
        <f>(N197/12*1*$D197*$F197*$G197*$I197*O$9)+(N197/12*11*$E197*$F197*$G197*$I197*O$10)</f>
        <v>0</v>
      </c>
      <c r="P197" s="26"/>
      <c r="Q197" s="26">
        <f t="shared" si="948"/>
        <v>0</v>
      </c>
      <c r="R197" s="26"/>
      <c r="S197" s="26">
        <f>(R197/12*1*$D197*$F197*$G197*$I197*S$9)+(R197/12*11*$E197*$F197*$G197*$I197*S$10)</f>
        <v>0</v>
      </c>
      <c r="T197" s="26"/>
      <c r="U197" s="26">
        <f>(T197/12*1*$D197*$F197*$G197*$I197*U$9)+(T197/12*11*$E197*$F197*$G197*$I197*U$10)</f>
        <v>0</v>
      </c>
      <c r="V197" s="26"/>
      <c r="W197" s="26">
        <f t="shared" si="949"/>
        <v>0</v>
      </c>
      <c r="X197" s="26"/>
      <c r="Y197" s="26">
        <f t="shared" si="950"/>
        <v>0</v>
      </c>
      <c r="Z197" s="26"/>
      <c r="AA197" s="26">
        <f t="shared" si="951"/>
        <v>0</v>
      </c>
      <c r="AB197" s="26"/>
      <c r="AC197" s="26">
        <f t="shared" si="952"/>
        <v>0</v>
      </c>
      <c r="AD197" s="26">
        <v>25</v>
      </c>
      <c r="AE197" s="26">
        <f t="shared" si="953"/>
        <v>1743440.4236666667</v>
      </c>
      <c r="AF197" s="26"/>
      <c r="AG197" s="26">
        <f>(AF197/12*1*$D197*$F197*$G197*$I197*AG$9)+(AF197/12*11*$E197*$F197*$G197*$I197*AG$10)</f>
        <v>0</v>
      </c>
      <c r="AH197" s="26"/>
      <c r="AI197" s="26">
        <f>(AH197/12*1*$D197*$F197*$G197*$I197*AI$9)+(AH197/12*11*$E197*$F197*$G197*$I197*AI$10)</f>
        <v>0</v>
      </c>
      <c r="AJ197" s="26"/>
      <c r="AK197" s="26">
        <f t="shared" si="954"/>
        <v>0</v>
      </c>
      <c r="AL197" s="26"/>
      <c r="AM197" s="26">
        <f t="shared" si="955"/>
        <v>0</v>
      </c>
      <c r="AN197" s="26"/>
      <c r="AO197" s="26">
        <f>(AN197/12*1*$D197*$F197*$G197*$J197*AO$9)+(AN197/12*11*$E197*$F197*$G197*$J197*AO$10)</f>
        <v>0</v>
      </c>
      <c r="AP197" s="26"/>
      <c r="AQ197" s="26">
        <f>(AP197/12*1*$D197*$F197*$G197*$J197*AQ$9)+(AP197/12*11*$E197*$F197*$G197*$J197*AQ$10)</f>
        <v>0</v>
      </c>
      <c r="AR197" s="26"/>
      <c r="AS197" s="26">
        <f>(AR197/12*1*$D197*$F197*$G197*$J197*AS$9)+(AR197/12*11*$E197*$F197*$G197*$J197*AS$10)</f>
        <v>0</v>
      </c>
      <c r="AT197" s="26"/>
      <c r="AU197" s="26">
        <f>(AT197/12*1*$D197*$F197*$G197*$J197*AU$9)+(AT197/12*11*$E197*$F197*$G197*$J197*AU$10)</f>
        <v>0</v>
      </c>
      <c r="AV197" s="26"/>
      <c r="AW197" s="26">
        <f>(AV197/12*1*$D197*$F197*$G197*$I197*AW$9)+(AV197/12*11*$E197*$F197*$G197*$I197*AW$10)</f>
        <v>0</v>
      </c>
      <c r="AX197" s="26"/>
      <c r="AY197" s="26">
        <f>(AX197/12*1*$D197*$F197*$G197*$I197*AY$9)+(AX197/12*11*$E197*$F197*$G197*$I197*AY$10)</f>
        <v>0</v>
      </c>
      <c r="AZ197" s="26"/>
      <c r="BA197" s="26">
        <f>(AZ197/12*1*$D197*$F197*$G197*$J197*BA$9)+(AZ197/12*11*$E197*$F197*$G197*$J197*BA$10)</f>
        <v>0</v>
      </c>
      <c r="BB197" s="26"/>
      <c r="BC197" s="26">
        <f>(BB197/12*1*$D197*$F197*$G197*$I197*BC$9)+(BB197/12*11*$E197*$F197*$G197*$I197*BC$10)</f>
        <v>0</v>
      </c>
      <c r="BD197" s="26"/>
      <c r="BE197" s="26">
        <f>(BD197/12*1*$D197*$F197*$G197*$I197*BE$9)+(BD197/12*11*$E197*$F197*$G197*$I197*BE$10)</f>
        <v>0</v>
      </c>
      <c r="BF197" s="26"/>
      <c r="BG197" s="26">
        <f>(BF197/12*1*$D197*$F197*$G197*$I197*BG$9)+(BF197/12*11*$E197*$F197*$G197*$I197*BG$10)</f>
        <v>0</v>
      </c>
      <c r="BH197" s="26"/>
      <c r="BI197" s="26">
        <f>(BH197/12*1*$D197*$F197*$G197*$J197*BI$9)+(BH197/12*11*$E197*$F197*$G197*$J197*BI$10)</f>
        <v>0</v>
      </c>
      <c r="BJ197" s="26"/>
      <c r="BK197" s="26">
        <f>(BJ197/12*1*$D197*$F197*$G197*$I197*BK$9)+(BJ197/12*11*$E197*$F197*$G197*$I197*BK$10)</f>
        <v>0</v>
      </c>
      <c r="BL197" s="26"/>
      <c r="BM197" s="26">
        <f t="shared" si="956"/>
        <v>0</v>
      </c>
      <c r="BN197" s="30"/>
      <c r="BO197" s="26">
        <f>(BN197/12*1*$D197*$F197*$G197*$J197*BO$9)+(BN197/12*11*$E197*$F197*$G197*$J197*BO$10)</f>
        <v>0</v>
      </c>
      <c r="BP197" s="26"/>
      <c r="BQ197" s="26">
        <f t="shared" si="957"/>
        <v>0</v>
      </c>
      <c r="BR197" s="26"/>
      <c r="BS197" s="26">
        <f t="shared" si="958"/>
        <v>0</v>
      </c>
      <c r="BT197" s="26"/>
      <c r="BU197" s="26">
        <f>(BT197/12*1*$D197*$F197*$G197*$I197*BU$9)+(BT197/12*11*$E197*$F197*$G197*$I197*BU$10)</f>
        <v>0</v>
      </c>
      <c r="BV197" s="26"/>
      <c r="BW197" s="26">
        <f t="shared" si="959"/>
        <v>0</v>
      </c>
      <c r="BX197" s="26"/>
      <c r="BY197" s="26">
        <f>(BX197/12*1*$D197*$F197*$G197*$I197*BY$9)+(BX197/12*11*$E197*$F197*$G197*$I197*BY$10)</f>
        <v>0</v>
      </c>
      <c r="BZ197" s="26"/>
      <c r="CA197" s="26">
        <f>(BZ197/12*1*$D197*$F197*$G197*$I197*CA$9)+(BZ197/12*11*$E197*$F197*$G197*$I197*CA$10)</f>
        <v>0</v>
      </c>
      <c r="CB197" s="26"/>
      <c r="CC197" s="26">
        <f>(CB197/12*1*$D197*$F197*$G197*$J197*CC$9)+(CB197/12*11*$E197*$F197*$G197*$J197*CC$10)</f>
        <v>0</v>
      </c>
      <c r="CD197" s="26"/>
      <c r="CE197" s="26">
        <f>(CD197/12*1*$D197*$F197*$G197*$I197*CE$9)+(CD197/12*11*$E197*$F197*$G197*$I197*CE$10)</f>
        <v>0</v>
      </c>
      <c r="CF197" s="26"/>
      <c r="CG197" s="26">
        <f>(CF197/12*1*$D197*$F197*$G197*$J197*CG$9)+(CF197/12*11*$E197*$F197*$G197*$J197*CG$10)</f>
        <v>0</v>
      </c>
      <c r="CH197" s="26"/>
      <c r="CI197" s="26">
        <f>(CH197/12*1*$D197*$F197*$G197*$I197*CI$9)+(CH197/12*11*$E197*$F197*$G197*$I197*CI$10)</f>
        <v>0</v>
      </c>
      <c r="CJ197" s="26"/>
      <c r="CK197" s="26">
        <f>(CJ197/12*1*$D197*$F197*$G197*$I197*CK$9)+(CJ197/12*11*$E197*$F197*$G197*$I197*CK$10)</f>
        <v>0</v>
      </c>
      <c r="CL197" s="26"/>
      <c r="CM197" s="26">
        <f>(CL197/12*1*$D197*$F197*$G197*$J197*CM$9)+(CL197/12*11*$E197*$F197*$G197*$J197*CM$10)</f>
        <v>0</v>
      </c>
      <c r="CN197" s="26"/>
      <c r="CO197" s="26">
        <f t="shared" si="960"/>
        <v>0</v>
      </c>
      <c r="CP197" s="26"/>
      <c r="CQ197" s="26">
        <f t="shared" si="961"/>
        <v>0</v>
      </c>
      <c r="CR197" s="26"/>
      <c r="CS197" s="26">
        <f t="shared" si="962"/>
        <v>0</v>
      </c>
      <c r="CT197" s="26"/>
      <c r="CU197" s="26">
        <f>(CT197/12*1*$D197*$F197*$G197*$J197*CU$9)+(CT197/12*11*$E197*$F197*$G197*$J197*CU$10)</f>
        <v>0</v>
      </c>
      <c r="CV197" s="26"/>
      <c r="CW197" s="26">
        <f>(CV197/12*1*$D197*$F197*$G197*$J197*CW$9)+(CV197/12*11*$E197*$F197*$G197*$J197*CW$10)</f>
        <v>0</v>
      </c>
      <c r="CX197" s="26">
        <v>0</v>
      </c>
      <c r="CY197" s="26">
        <f>(CX197/12*1*$D197*$F197*$G197*$J197*CY$9)+(CX197/12*11*$E197*$F197*$G197*$J197*CY$10)</f>
        <v>0</v>
      </c>
      <c r="CZ197" s="26"/>
      <c r="DA197" s="26">
        <f>(CZ197/12*1*$D197*$F197*$G197*$I197*DA$9)+(CZ197/12*11*$E197*$F197*$G197*$I197*DA$10)</f>
        <v>0</v>
      </c>
      <c r="DB197" s="26"/>
      <c r="DC197" s="26">
        <f>(DB197/12*1*$D197*$F197*$G197*$J197*DC$9)+(DB197/12*11*$E197*$F197*$G197*$J197*DC$10)</f>
        <v>0</v>
      </c>
      <c r="DD197" s="26"/>
      <c r="DE197" s="26">
        <f>(DD197/12*1*$D197*$F197*$G197*$J197*DE$9)+(DD197/12*11*$E197*$F197*$G197*$J197*DE$10)</f>
        <v>0</v>
      </c>
      <c r="DF197" s="26"/>
      <c r="DG197" s="26">
        <f>(DF197/12*1*$D197*$F197*$G197*$I197*DG$9)+(DF197/12*11*$E197*$F197*$G197*$I197*DG$10)</f>
        <v>0</v>
      </c>
      <c r="DH197" s="26"/>
      <c r="DI197" s="26">
        <f>(DH197/12*1*$D197*$F197*$G197*$I197*DI$9)+(DH197/12*11*$E197*$F197*$G197*$I197*DI$10)</f>
        <v>0</v>
      </c>
      <c r="DJ197" s="26"/>
      <c r="DK197" s="26">
        <f>(DJ197/12*1*$D197*$F197*$G197*$J197*DK$9)+(DJ197/12*11*$E197*$F197*$G197*$J197*DK$10)</f>
        <v>0</v>
      </c>
      <c r="DL197" s="26"/>
      <c r="DM197" s="26">
        <f t="shared" si="963"/>
        <v>0</v>
      </c>
      <c r="DN197" s="26"/>
      <c r="DO197" s="26">
        <f t="shared" si="964"/>
        <v>0</v>
      </c>
      <c r="DP197" s="26"/>
      <c r="DQ197" s="26">
        <f t="shared" si="965"/>
        <v>0</v>
      </c>
      <c r="DR197" s="26"/>
      <c r="DS197" s="26">
        <f>(DR197/12*1*$D197*$F197*$G197*$L197*DS$9)+(DR197/12*11*$E197*$F197*$G197*$M197*DS$10)</f>
        <v>0</v>
      </c>
      <c r="DT197" s="27">
        <f t="shared" si="966"/>
        <v>25</v>
      </c>
      <c r="DU197" s="28">
        <f t="shared" si="966"/>
        <v>1743440.4236666667</v>
      </c>
    </row>
    <row r="198" spans="1:125" x14ac:dyDescent="0.25">
      <c r="A198" s="31">
        <v>23</v>
      </c>
      <c r="B198" s="59"/>
      <c r="C198" s="35" t="s">
        <v>325</v>
      </c>
      <c r="D198" s="22">
        <f t="shared" si="931"/>
        <v>18150.400000000001</v>
      </c>
      <c r="E198" s="22">
        <f t="shared" si="931"/>
        <v>18790</v>
      </c>
      <c r="F198" s="48"/>
      <c r="G198" s="23">
        <v>1</v>
      </c>
      <c r="H198" s="24"/>
      <c r="I198" s="22">
        <v>1.4</v>
      </c>
      <c r="J198" s="22">
        <v>1.68</v>
      </c>
      <c r="K198" s="22">
        <v>2.23</v>
      </c>
      <c r="L198" s="22">
        <v>2.39</v>
      </c>
      <c r="M198" s="25">
        <v>2.57</v>
      </c>
      <c r="N198" s="34">
        <f>SUM(N199:N204)</f>
        <v>790</v>
      </c>
      <c r="O198" s="34">
        <f>SUM(O199:O204)</f>
        <v>24355803.338019997</v>
      </c>
      <c r="P198" s="34">
        <f t="shared" ref="P198:BW198" si="967">SUM(P199:P204)</f>
        <v>0</v>
      </c>
      <c r="Q198" s="34">
        <f t="shared" si="967"/>
        <v>0</v>
      </c>
      <c r="R198" s="34">
        <f>SUM(R199:R204)</f>
        <v>0</v>
      </c>
      <c r="S198" s="34">
        <f>SUM(S199:S204)</f>
        <v>0</v>
      </c>
      <c r="T198" s="34">
        <f>SUM(T199:T204)</f>
        <v>0</v>
      </c>
      <c r="U198" s="34">
        <f>SUM(U199:U204)</f>
        <v>0</v>
      </c>
      <c r="V198" s="34">
        <f t="shared" si="967"/>
        <v>0</v>
      </c>
      <c r="W198" s="34">
        <f t="shared" si="967"/>
        <v>0</v>
      </c>
      <c r="X198" s="34">
        <f t="shared" si="967"/>
        <v>230</v>
      </c>
      <c r="Y198" s="34">
        <f t="shared" si="967"/>
        <v>7764750.120306666</v>
      </c>
      <c r="Z198" s="34">
        <f t="shared" si="967"/>
        <v>0</v>
      </c>
      <c r="AA198" s="34">
        <f t="shared" si="967"/>
        <v>0</v>
      </c>
      <c r="AB198" s="34">
        <f t="shared" si="967"/>
        <v>0</v>
      </c>
      <c r="AC198" s="34">
        <f t="shared" si="967"/>
        <v>0</v>
      </c>
      <c r="AD198" s="34">
        <f t="shared" si="967"/>
        <v>0</v>
      </c>
      <c r="AE198" s="34">
        <f t="shared" si="967"/>
        <v>0</v>
      </c>
      <c r="AF198" s="34">
        <f>SUM(AF199:AF204)</f>
        <v>143</v>
      </c>
      <c r="AG198" s="34">
        <f>SUM(AG199:AG204)</f>
        <v>7301396.9139066674</v>
      </c>
      <c r="AH198" s="34">
        <f>SUM(AH199:AH204)</f>
        <v>8</v>
      </c>
      <c r="AI198" s="34">
        <f>SUM(AI199:AI204)</f>
        <v>260002.88884266664</v>
      </c>
      <c r="AJ198" s="34">
        <f t="shared" si="967"/>
        <v>154</v>
      </c>
      <c r="AK198" s="34">
        <f t="shared" si="967"/>
        <v>5193741.9172053328</v>
      </c>
      <c r="AL198" s="34">
        <f t="shared" si="967"/>
        <v>2</v>
      </c>
      <c r="AM198" s="34">
        <f t="shared" si="967"/>
        <v>47895.268997333325</v>
      </c>
      <c r="AN198" s="34">
        <f t="shared" si="967"/>
        <v>588</v>
      </c>
      <c r="AO198" s="34">
        <f t="shared" si="967"/>
        <v>23716052.978239998</v>
      </c>
      <c r="AP198" s="34">
        <f t="shared" si="967"/>
        <v>112</v>
      </c>
      <c r="AQ198" s="34">
        <f t="shared" si="967"/>
        <v>4494365.7255167998</v>
      </c>
      <c r="AR198" s="34">
        <f t="shared" si="967"/>
        <v>178</v>
      </c>
      <c r="AS198" s="34">
        <f t="shared" si="967"/>
        <v>7009972.6233152002</v>
      </c>
      <c r="AT198" s="34">
        <f t="shared" si="967"/>
        <v>0</v>
      </c>
      <c r="AU198" s="34">
        <f t="shared" si="967"/>
        <v>0</v>
      </c>
      <c r="AV198" s="34">
        <f t="shared" si="967"/>
        <v>0</v>
      </c>
      <c r="AW198" s="34">
        <f t="shared" si="967"/>
        <v>0</v>
      </c>
      <c r="AX198" s="34">
        <f t="shared" si="967"/>
        <v>0</v>
      </c>
      <c r="AY198" s="34">
        <f t="shared" si="967"/>
        <v>0</v>
      </c>
      <c r="AZ198" s="34">
        <f t="shared" si="967"/>
        <v>55</v>
      </c>
      <c r="BA198" s="34">
        <f t="shared" si="967"/>
        <v>2187497.9890847998</v>
      </c>
      <c r="BB198" s="34">
        <f t="shared" si="967"/>
        <v>0</v>
      </c>
      <c r="BC198" s="34">
        <f t="shared" si="967"/>
        <v>0</v>
      </c>
      <c r="BD198" s="34">
        <f t="shared" si="967"/>
        <v>0</v>
      </c>
      <c r="BE198" s="34">
        <f t="shared" si="967"/>
        <v>0</v>
      </c>
      <c r="BF198" s="34">
        <f t="shared" si="967"/>
        <v>0</v>
      </c>
      <c r="BG198" s="34">
        <f t="shared" si="967"/>
        <v>0</v>
      </c>
      <c r="BH198" s="34">
        <f t="shared" si="967"/>
        <v>0</v>
      </c>
      <c r="BI198" s="34">
        <f t="shared" si="967"/>
        <v>0</v>
      </c>
      <c r="BJ198" s="34">
        <f t="shared" si="967"/>
        <v>404</v>
      </c>
      <c r="BK198" s="34">
        <f t="shared" si="967"/>
        <v>13508663.569940001</v>
      </c>
      <c r="BL198" s="34">
        <f t="shared" si="967"/>
        <v>350</v>
      </c>
      <c r="BM198" s="34">
        <f t="shared" si="967"/>
        <v>12015455.889182668</v>
      </c>
      <c r="BN198" s="34">
        <f t="shared" si="967"/>
        <v>146</v>
      </c>
      <c r="BO198" s="34">
        <f t="shared" si="967"/>
        <v>6065578.7125583999</v>
      </c>
      <c r="BP198" s="34">
        <f t="shared" si="967"/>
        <v>720</v>
      </c>
      <c r="BQ198" s="34">
        <f t="shared" si="967"/>
        <v>32359132.564528003</v>
      </c>
      <c r="BR198" s="34">
        <f t="shared" si="967"/>
        <v>129</v>
      </c>
      <c r="BS198" s="34">
        <f t="shared" si="967"/>
        <v>5999278.6783999996</v>
      </c>
      <c r="BT198" s="34">
        <f>SUM(BT199:BT204)</f>
        <v>41</v>
      </c>
      <c r="BU198" s="34">
        <f>SUM(BU199:BU204)</f>
        <v>1025490.469514</v>
      </c>
      <c r="BV198" s="34">
        <f t="shared" si="967"/>
        <v>90</v>
      </c>
      <c r="BW198" s="34">
        <f t="shared" si="967"/>
        <v>2215932.688116</v>
      </c>
      <c r="BX198" s="34">
        <f>SUM(BX199:BX204)</f>
        <v>767</v>
      </c>
      <c r="BY198" s="34">
        <f>SUM(BY199:BY204)</f>
        <v>19687116.310134001</v>
      </c>
      <c r="BZ198" s="34">
        <f t="shared" ref="BZ198:DQ198" si="968">SUM(BZ199:BZ204)</f>
        <v>20</v>
      </c>
      <c r="CA198" s="34">
        <f t="shared" si="968"/>
        <v>564806.14282399998</v>
      </c>
      <c r="CB198" s="34">
        <f>SUM(CB199:CB204)</f>
        <v>30</v>
      </c>
      <c r="CC198" s="34">
        <f>SUM(CC199:CC204)</f>
        <v>1045837.2118319999</v>
      </c>
      <c r="CD198" s="34">
        <f t="shared" si="968"/>
        <v>0</v>
      </c>
      <c r="CE198" s="34">
        <f t="shared" si="968"/>
        <v>0</v>
      </c>
      <c r="CF198" s="34">
        <f>SUM(CF199:CF204)</f>
        <v>0</v>
      </c>
      <c r="CG198" s="34">
        <f>SUM(CG199:CG204)</f>
        <v>0</v>
      </c>
      <c r="CH198" s="34">
        <f t="shared" si="968"/>
        <v>988</v>
      </c>
      <c r="CI198" s="34">
        <f t="shared" si="968"/>
        <v>31336483.378153324</v>
      </c>
      <c r="CJ198" s="34">
        <f>SUM(CJ199:CJ204)</f>
        <v>212</v>
      </c>
      <c r="CK198" s="34">
        <f>SUM(CK199:CK204)</f>
        <v>6805485.9196239999</v>
      </c>
      <c r="CL198" s="34">
        <f>SUM(CL199:CL204)</f>
        <v>462</v>
      </c>
      <c r="CM198" s="34">
        <f>SUM(CM199:CM204)</f>
        <v>17497566.426580802</v>
      </c>
      <c r="CN198" s="34">
        <f t="shared" si="968"/>
        <v>160</v>
      </c>
      <c r="CO198" s="34">
        <f t="shared" si="968"/>
        <v>6069075.8923199996</v>
      </c>
      <c r="CP198" s="34">
        <f t="shared" si="968"/>
        <v>170</v>
      </c>
      <c r="CQ198" s="34">
        <f t="shared" si="968"/>
        <v>5445317.7584959986</v>
      </c>
      <c r="CR198" s="34">
        <f t="shared" si="968"/>
        <v>119</v>
      </c>
      <c r="CS198" s="34">
        <f t="shared" si="968"/>
        <v>4517742.288880799</v>
      </c>
      <c r="CT198" s="34">
        <f t="shared" si="968"/>
        <v>19</v>
      </c>
      <c r="CU198" s="34">
        <f t="shared" si="968"/>
        <v>798842.10999599996</v>
      </c>
      <c r="CV198" s="34">
        <f t="shared" si="968"/>
        <v>112</v>
      </c>
      <c r="CW198" s="34">
        <f t="shared" si="968"/>
        <v>4630968.7535999995</v>
      </c>
      <c r="CX198" s="34">
        <f t="shared" si="968"/>
        <v>152</v>
      </c>
      <c r="CY198" s="34">
        <f t="shared" si="968"/>
        <v>6385444.3442495996</v>
      </c>
      <c r="CZ198" s="34">
        <f t="shared" si="968"/>
        <v>0</v>
      </c>
      <c r="DA198" s="34">
        <f t="shared" si="968"/>
        <v>0</v>
      </c>
      <c r="DB198" s="34">
        <f>SUM(DB199:DB204)</f>
        <v>82</v>
      </c>
      <c r="DC198" s="34">
        <f>SUM(DC199:DC204)</f>
        <v>3452717.9892912004</v>
      </c>
      <c r="DD198" s="34">
        <f t="shared" si="968"/>
        <v>158</v>
      </c>
      <c r="DE198" s="34">
        <f t="shared" si="968"/>
        <v>6593646.9782288009</v>
      </c>
      <c r="DF198" s="34">
        <f>SUM(DF199:DF204)</f>
        <v>250</v>
      </c>
      <c r="DG198" s="34">
        <f>SUM(DG199:DG204)</f>
        <v>8744310.8926599994</v>
      </c>
      <c r="DH198" s="34">
        <f t="shared" si="968"/>
        <v>72</v>
      </c>
      <c r="DI198" s="34">
        <f t="shared" si="968"/>
        <v>2425574.2230159994</v>
      </c>
      <c r="DJ198" s="34">
        <f>SUM(DJ199:DJ204)</f>
        <v>13</v>
      </c>
      <c r="DK198" s="34">
        <f>SUM(DK199:DK204)</f>
        <v>720971.48650800006</v>
      </c>
      <c r="DL198" s="34">
        <f t="shared" si="968"/>
        <v>50</v>
      </c>
      <c r="DM198" s="34">
        <f t="shared" si="968"/>
        <v>2602721.9593200004</v>
      </c>
      <c r="DN198" s="34">
        <f t="shared" si="968"/>
        <v>26</v>
      </c>
      <c r="DO198" s="34">
        <f t="shared" si="968"/>
        <v>1349654.5069840001</v>
      </c>
      <c r="DP198" s="34">
        <f t="shared" si="968"/>
        <v>24</v>
      </c>
      <c r="DQ198" s="34">
        <f t="shared" si="968"/>
        <v>1741667.0565046668</v>
      </c>
      <c r="DR198" s="34">
        <f>SUM(DR199:DR204)</f>
        <v>64</v>
      </c>
      <c r="DS198" s="34">
        <f>SUM(DS199:DS204)</f>
        <v>5285576.1436593337</v>
      </c>
      <c r="DT198" s="34">
        <f t="shared" ref="DT198:DU198" si="969">SUM(DT199:DT204)</f>
        <v>8090</v>
      </c>
      <c r="DU198" s="34">
        <f t="shared" si="969"/>
        <v>293222540.10853702</v>
      </c>
    </row>
    <row r="199" spans="1:125" x14ac:dyDescent="0.25">
      <c r="A199" s="31"/>
      <c r="B199" s="47">
        <v>166</v>
      </c>
      <c r="C199" s="21" t="s">
        <v>326</v>
      </c>
      <c r="D199" s="22">
        <f t="shared" si="931"/>
        <v>18150.400000000001</v>
      </c>
      <c r="E199" s="22">
        <f t="shared" si="931"/>
        <v>18790</v>
      </c>
      <c r="F199" s="29">
        <v>0.85</v>
      </c>
      <c r="G199" s="23">
        <v>1</v>
      </c>
      <c r="H199" s="24"/>
      <c r="I199" s="22">
        <v>1.4</v>
      </c>
      <c r="J199" s="22">
        <v>1.68</v>
      </c>
      <c r="K199" s="22">
        <v>2.23</v>
      </c>
      <c r="L199" s="22">
        <v>2.39</v>
      </c>
      <c r="M199" s="25">
        <v>2.57</v>
      </c>
      <c r="N199" s="26">
        <v>82</v>
      </c>
      <c r="O199" s="26">
        <f t="shared" ref="O199:O204" si="970">(N199/12*1*$D199*$F199*$G199*$I199*O$9)+(N199/12*11*$E199*$F199*$G199*$I199*O$10)</f>
        <v>1859893.8280999998</v>
      </c>
      <c r="P199" s="26">
        <v>0</v>
      </c>
      <c r="Q199" s="26">
        <f t="shared" ref="Q199:Q204" si="971">(P199/12*1*$D199*$F199*$G199*$I199*$Q$9)+(P199/12*11*$E199*$F199*$G199*$I199*$Q$10)</f>
        <v>0</v>
      </c>
      <c r="R199" s="26">
        <v>0</v>
      </c>
      <c r="S199" s="26">
        <f t="shared" ref="S199:S204" si="972">(R199/12*1*$D199*$F199*$G199*$I199*S$9)+(R199/12*11*$E199*$F199*$G199*$I199*S$10)</f>
        <v>0</v>
      </c>
      <c r="T199" s="26"/>
      <c r="U199" s="26">
        <f t="shared" ref="U199:U204" si="973">(T199/12*1*$D199*$F199*$G199*$I199*U$9)+(T199/12*11*$E199*$F199*$G199*$I199*U$10)</f>
        <v>0</v>
      </c>
      <c r="V199" s="26">
        <v>0</v>
      </c>
      <c r="W199" s="26">
        <f t="shared" ref="W199:W204" si="974">(V199/12*1*$D199*$F199*$G199*$I199*W$9)+(V199/12*11*$E199*$F199*$G199*$I199*W$10)</f>
        <v>0</v>
      </c>
      <c r="X199" s="26">
        <v>4</v>
      </c>
      <c r="Y199" s="26">
        <f t="shared" ref="Y199:Y204" si="975">(X199/12*1*$D199*$F199*$G199*$I199*Y$9)+(X199/12*11*$E199*$F199*$G199*$I199*Y$10)</f>
        <v>91546.398533333311</v>
      </c>
      <c r="Z199" s="26">
        <v>0</v>
      </c>
      <c r="AA199" s="26">
        <f t="shared" ref="AA199:AA204" si="976">(Z199/12*1*$D199*$F199*$G199*$I199*AA$9)+(Z199/12*11*$E199*$F199*$G199*$I199*AA$10)</f>
        <v>0</v>
      </c>
      <c r="AB199" s="26">
        <v>0</v>
      </c>
      <c r="AC199" s="26">
        <f t="shared" ref="AC199:AC204" si="977">(AB199/12*1*$D199*$F199*$G199*$I199*AC$9)+(AB199/12*11*$E199*$F199*$G199*$I199*AC$10)</f>
        <v>0</v>
      </c>
      <c r="AD199" s="26">
        <v>0</v>
      </c>
      <c r="AE199" s="26">
        <f t="shared" ref="AE199:AE204" si="978">(AD199/12*1*$D199*$F199*$G199*$I199*AE$9)+(AD199/12*11*$E199*$F199*$G199*$I199*AE$10)</f>
        <v>0</v>
      </c>
      <c r="AF199" s="26">
        <v>4</v>
      </c>
      <c r="AG199" s="26">
        <f t="shared" ref="AG199:AG204" si="979">(AF199/12*1*$D199*$F199*$G199*$I199*AG$9)+(AF199/12*11*$E199*$F199*$G199*$I199*AG$10)</f>
        <v>111843.34793333331</v>
      </c>
      <c r="AH199" s="26"/>
      <c r="AI199" s="26">
        <f t="shared" ref="AI199:AI204" si="980">(AH199/12*1*$D199*$F199*$G199*$I199*AI$9)+(AH199/12*11*$E199*$F199*$G199*$I199*AI$10)</f>
        <v>0</v>
      </c>
      <c r="AJ199" s="26">
        <v>2</v>
      </c>
      <c r="AK199" s="26">
        <f t="shared" ref="AK199:AK204" si="981">(AJ199/12*1*$D199*$F199*$G199*$I199*AK$9)+(AJ199/12*11*$E199*$F199*$G199*$I199*AK$10)</f>
        <v>44737.339173333319</v>
      </c>
      <c r="AL199" s="26">
        <v>0</v>
      </c>
      <c r="AM199" s="26">
        <f t="shared" ref="AM199:AM204" si="982">(AL199/12*1*$D199*$F199*$G199*$I199*AM$9)+(AL199/12*11*$E199*$F199*$G199*$I199*AM$10)</f>
        <v>0</v>
      </c>
      <c r="AN199" s="26">
        <v>3</v>
      </c>
      <c r="AO199" s="26">
        <f t="shared" ref="AO199:AO204" si="983">(AN199/12*1*$D199*$F199*$G199*$J199*AO$9)+(AN199/12*11*$E199*$F199*$G199*$J199*AO$10)</f>
        <v>80527.210512000005</v>
      </c>
      <c r="AP199" s="26"/>
      <c r="AQ199" s="26">
        <f t="shared" ref="AQ199:AQ204" si="984">(AP199/12*1*$D199*$F199*$G199*$J199*AQ$9)+(AP199/12*11*$E199*$F199*$G199*$J199*AQ$10)</f>
        <v>0</v>
      </c>
      <c r="AR199" s="26">
        <v>10</v>
      </c>
      <c r="AS199" s="26">
        <f t="shared" ref="AS199:AS204" si="985">(AR199/12*1*$D199*$F199*$G199*$J199*AS$9)+(AR199/12*11*$E199*$F199*$G199*$J199*AS$10)</f>
        <v>268424.03504000005</v>
      </c>
      <c r="AT199" s="26">
        <v>0</v>
      </c>
      <c r="AU199" s="26">
        <f t="shared" ref="AU199:AU204" si="986">(AT199/12*1*$D199*$F199*$G199*$J199*AU$9)+(AT199/12*11*$E199*$F199*$G199*$J199*AU$10)</f>
        <v>0</v>
      </c>
      <c r="AV199" s="26"/>
      <c r="AW199" s="26">
        <f t="shared" ref="AW199:AW204" si="987">(AV199/12*1*$D199*$F199*$G199*$I199*AW$9)+(AV199/12*11*$E199*$F199*$G199*$I199*AW$10)</f>
        <v>0</v>
      </c>
      <c r="AX199" s="26"/>
      <c r="AY199" s="26">
        <f t="shared" ref="AY199:AY204" si="988">(AX199/12*1*$D199*$F199*$G199*$I199*AY$9)+(AX199/12*11*$E199*$F199*$G199*$I199*AY$10)</f>
        <v>0</v>
      </c>
      <c r="AZ199" s="26">
        <v>1</v>
      </c>
      <c r="BA199" s="26">
        <f t="shared" ref="BA199:BA204" si="989">(AZ199/12*1*$D199*$F199*$G199*$J199*BA$9)+(AZ199/12*11*$E199*$F199*$G199*$J199*BA$10)</f>
        <v>26842.403503999994</v>
      </c>
      <c r="BB199" s="26">
        <v>0</v>
      </c>
      <c r="BC199" s="26">
        <f t="shared" ref="BC199:BC204" si="990">(BB199/12*1*$D199*$F199*$G199*$I199*BC$9)+(BB199/12*11*$E199*$F199*$G199*$I199*BC$10)</f>
        <v>0</v>
      </c>
      <c r="BD199" s="26">
        <v>0</v>
      </c>
      <c r="BE199" s="26">
        <f t="shared" ref="BE199:BE204" si="991">(BD199/12*1*$D199*$F199*$G199*$I199*BE$9)+(BD199/12*11*$E199*$F199*$G199*$I199*BE$10)</f>
        <v>0</v>
      </c>
      <c r="BF199" s="26">
        <v>0</v>
      </c>
      <c r="BG199" s="26">
        <f t="shared" ref="BG199:BG204" si="992">(BF199/12*1*$D199*$F199*$G199*$I199*BG$9)+(BF199/12*11*$E199*$F199*$G199*$I199*BG$10)</f>
        <v>0</v>
      </c>
      <c r="BH199" s="26">
        <v>0</v>
      </c>
      <c r="BI199" s="26">
        <f t="shared" ref="BI199:BI204" si="993">(BH199/12*1*$D199*$F199*$G199*$J199*BI$9)+(BH199/12*11*$E199*$F199*$G199*$J199*BI$10)</f>
        <v>0</v>
      </c>
      <c r="BJ199" s="26">
        <v>6</v>
      </c>
      <c r="BK199" s="26">
        <f t="shared" ref="BK199:BK204" si="994">(BJ199/12*1*$D199*$F199*$G199*$I199*BK$9)+(BJ199/12*11*$E199*$F199*$G199*$I199*BK$10)</f>
        <v>141009.01430000001</v>
      </c>
      <c r="BL199" s="26">
        <v>6</v>
      </c>
      <c r="BM199" s="26">
        <f t="shared" ref="BM199:BM204" si="995">(BL199/12*1*$D199*$F199*$G199*$I199*BM$9)+(BL199/12*11*$E199*$F199*$G199*$I199*BM$10)</f>
        <v>140361.04501999999</v>
      </c>
      <c r="BN199" s="30"/>
      <c r="BO199" s="26">
        <f t="shared" ref="BO199:BO204" si="996">(BN199/12*1*$D199*$F199*$G199*$J199*BO$9)+(BN199/12*11*$E199*$F199*$G199*$J199*BO$10)</f>
        <v>0</v>
      </c>
      <c r="BP199" s="26">
        <v>2</v>
      </c>
      <c r="BQ199" s="26">
        <f t="shared" ref="BQ199:BQ204" si="997">(BP199/12*1*$D199*$F199*$G199*$J199*BQ$9)+(BP199/12*11*$E199*$F199*$G199*$J199*BQ$10)</f>
        <v>59295.19623999999</v>
      </c>
      <c r="BR199" s="26"/>
      <c r="BS199" s="26">
        <f t="shared" ref="BS199:BS204" si="998">(BR199/12*1*$D199*$F199*$G199*$J199*BS$9)+(BR199/12*11*$E199*$F199*$G199*$J199*BS$10)</f>
        <v>0</v>
      </c>
      <c r="BT199" s="26">
        <v>0</v>
      </c>
      <c r="BU199" s="26">
        <f t="shared" ref="BU199:BU204" si="999">(BT199/12*1*$D199*$F199*$G199*$I199*BU$9)+(BT199/12*11*$E199*$F199*$G199*$I199*BU$10)</f>
        <v>0</v>
      </c>
      <c r="BV199" s="26">
        <v>0</v>
      </c>
      <c r="BW199" s="26">
        <f t="shared" ref="BW199:BW204" si="1000">(BV199/12*1*$D199*$F199*$G199*$I199*BW$9)+(BV199/12*11*$E199*$F199*$G199*$I199*BW$10)</f>
        <v>0</v>
      </c>
      <c r="BX199" s="26">
        <v>0</v>
      </c>
      <c r="BY199" s="26">
        <f t="shared" ref="BY199:BY204" si="1001">(BX199/12*1*$D199*$F199*$G199*$I199*BY$9)+(BX199/12*11*$E199*$F199*$G199*$I199*BY$10)</f>
        <v>0</v>
      </c>
      <c r="BZ199" s="26">
        <v>0</v>
      </c>
      <c r="CA199" s="26">
        <f t="shared" ref="CA199:CA204" si="1002">(BZ199/12*1*$D199*$F199*$G199*$I199*CA$9)+(BZ199/12*11*$E199*$F199*$G199*$I199*CA$10)</f>
        <v>0</v>
      </c>
      <c r="CB199" s="26">
        <v>0</v>
      </c>
      <c r="CC199" s="26">
        <f t="shared" ref="CC199:CC204" si="1003">(CB199/12*1*$D199*$F199*$G199*$J199*CC$9)+(CB199/12*11*$E199*$F199*$G199*$J199*CC$10)</f>
        <v>0</v>
      </c>
      <c r="CD199" s="26"/>
      <c r="CE199" s="26">
        <f t="shared" ref="CE199:CE204" si="1004">(CD199/12*1*$D199*$F199*$G199*$I199*CE$9)+(CD199/12*11*$E199*$F199*$G199*$I199*CE$10)</f>
        <v>0</v>
      </c>
      <c r="CF199" s="26"/>
      <c r="CG199" s="26">
        <f t="shared" ref="CG199:CG204" si="1005">(CF199/12*1*$D199*$F199*$G199*$J199*CG$9)+(CF199/12*11*$E199*$F199*$G199*$J199*CG$10)</f>
        <v>0</v>
      </c>
      <c r="CH199" s="26"/>
      <c r="CI199" s="26">
        <f t="shared" ref="CI199:CI204" si="1006">(CH199/12*1*$D199*$F199*$G199*$I199*CI$9)+(CH199/12*11*$E199*$F199*$G199*$I199*CI$10)</f>
        <v>0</v>
      </c>
      <c r="CJ199" s="26">
        <v>2</v>
      </c>
      <c r="CK199" s="26">
        <f t="shared" ref="CK199:CK204" si="1007">(CJ199/12*1*$D199*$F199*$G199*$I199*CK$9)+(CJ199/12*11*$E199*$F199*$G199*$I199*CK$10)</f>
        <v>42779.640819999986</v>
      </c>
      <c r="CL199" s="26">
        <v>2</v>
      </c>
      <c r="CM199" s="26">
        <f t="shared" ref="CM199:CM204" si="1008">(CL199/12*1*$D199*$F199*$G199*$J199*CM$9)+(CL199/12*11*$E199*$F199*$G199*$J199*CM$10)</f>
        <v>51076.381271999984</v>
      </c>
      <c r="CN199" s="26"/>
      <c r="CO199" s="26">
        <f t="shared" ref="CO199:CO204" si="1009">(CN199/12*1*$D199*$F199*$G199*$J199*CO$9)+(CN199/12*11*$E199*$F199*$G199*$J199*CO$10)</f>
        <v>0</v>
      </c>
      <c r="CP199" s="26"/>
      <c r="CQ199" s="26">
        <f t="shared" ref="CQ199:CQ204" si="1010">(CP199/12*1*$D199*$F199*$G199*$I199*CQ$9)+(CP199/12*11*$E199*$F199*$G199*$I199*CQ$10)</f>
        <v>0</v>
      </c>
      <c r="CR199" s="26">
        <v>2</v>
      </c>
      <c r="CS199" s="26">
        <f t="shared" ref="CS199:CS204" si="1011">(CR199/12*1*$D199*$F199*$G199*$J199*CS$9)+(CR199/12*11*$E199*$F199*$G199*$J199*CS$10)</f>
        <v>51313.970007999982</v>
      </c>
      <c r="CT199" s="26">
        <v>0</v>
      </c>
      <c r="CU199" s="26">
        <f t="shared" ref="CU199:CU204" si="1012">(CT199/12*1*$D199*$F199*$G199*$J199*CU$9)+(CT199/12*11*$E199*$F199*$G199*$J199*CU$10)</f>
        <v>0</v>
      </c>
      <c r="CV199" s="26">
        <v>2</v>
      </c>
      <c r="CW199" s="26">
        <f t="shared" ref="CW199:CW204" si="1013">(CV199/12*1*$D199*$F199*$G199*$J199*CW$9)+(CV199/12*11*$E199*$F199*$G199*$J199*CW$10)</f>
        <v>56233.192007999984</v>
      </c>
      <c r="CX199" s="26"/>
      <c r="CY199" s="26">
        <f t="shared" ref="CY199:CY204" si="1014">(CX199/12*1*$D199*$F199*$G199*$J199*CY$9)+(CX199/12*11*$E199*$F199*$G199*$J199*CY$10)</f>
        <v>0</v>
      </c>
      <c r="CZ199" s="26">
        <v>0</v>
      </c>
      <c r="DA199" s="26">
        <f t="shared" ref="DA199:DA204" si="1015">(CZ199/12*1*$D199*$F199*$G199*$I199*DA$9)+(CZ199/12*11*$E199*$F199*$G199*$I199*DA$10)</f>
        <v>0</v>
      </c>
      <c r="DB199" s="26">
        <v>2</v>
      </c>
      <c r="DC199" s="26">
        <f t="shared" ref="DC199:DC204" si="1016">(DB199/12*1*$D199*$F199*$G199*$J199*DC$9)+(DB199/12*11*$E199*$F199*$G199*$J199*DC$10)</f>
        <v>56233.192007999984</v>
      </c>
      <c r="DD199" s="26"/>
      <c r="DE199" s="26">
        <f t="shared" ref="DE199:DE204" si="1017">(DD199/12*1*$D199*$F199*$G199*$J199*DE$9)+(DD199/12*11*$E199*$F199*$G199*$J199*DE$10)</f>
        <v>0</v>
      </c>
      <c r="DF199" s="26"/>
      <c r="DG199" s="26">
        <f t="shared" ref="DG199:DG204" si="1018">(DF199/12*1*$D199*$F199*$G199*$I199*DG$9)+(DF199/12*11*$E199*$F199*$G199*$I199*DG$10)</f>
        <v>0</v>
      </c>
      <c r="DH199" s="26">
        <v>8</v>
      </c>
      <c r="DI199" s="26">
        <f t="shared" ref="DI199:DI204" si="1019">(DH199/12*1*$D199*$F199*$G199*$I199*DI$9)+(DH199/12*11*$E199*$F199*$G199*$I199*DI$10)</f>
        <v>187515.96994666662</v>
      </c>
      <c r="DJ199" s="26">
        <v>0</v>
      </c>
      <c r="DK199" s="26">
        <f t="shared" ref="DK199:DK204" si="1020">(DJ199/12*1*$D199*$F199*$G199*$J199*DK$9)+(DJ199/12*11*$E199*$F199*$G199*$J199*DK$10)</f>
        <v>0</v>
      </c>
      <c r="DL199" s="26"/>
      <c r="DM199" s="26">
        <f t="shared" ref="DM199:DM204" si="1021">(DL199/12*1*$D199*$F199*$G199*$J199*DM$9)+(DL199/12*11*$E199*$F199*$G199*$J199*DM$10)</f>
        <v>0</v>
      </c>
      <c r="DN199" s="26">
        <v>0</v>
      </c>
      <c r="DO199" s="26">
        <f t="shared" ref="DO199:DO204" si="1022">(DN199/12*1*$D199*$F199*$G199*$J199*DO$9)+(DN199/12*11*$E199*$F199*$G199*$J199*DO$10)</f>
        <v>0</v>
      </c>
      <c r="DP199" s="26">
        <v>0</v>
      </c>
      <c r="DQ199" s="26">
        <f t="shared" ref="DQ199:DQ204" si="1023">(DP199/12*1*$D199*$F199*$G199*$K199*DQ$9)+(DP199/12*11*$E199*$F199*$G199*$K199*DQ$10)</f>
        <v>0</v>
      </c>
      <c r="DR199" s="26">
        <v>2</v>
      </c>
      <c r="DS199" s="26">
        <f t="shared" ref="DS199:DS204" si="1024">(DR199/12*1*$D199*$F199*$G199*$L199*DS$9)+(DR199/12*11*$E199*$F199*$G199*$M199*DS$10)</f>
        <v>110495.32026833332</v>
      </c>
      <c r="DT199" s="27">
        <f t="shared" ref="DT199:DU204" si="1025">SUM(AJ199,AF199,AD199,P199,V199,N199,Z199,AB199,R199,BV199,CP199,CJ199,DH199,BT199,DF199,CZ199,AL199,BJ199,BL199,BB199,BD199,BF199,CH199,BX199,X199,AH199,BZ199,DN199,DJ199,CR199,DD199,DL199,CN199,CV199,CL199,DB199,CX199,CB199,AN199,AP199,BN199,AR199,BH199,AT199,BP199,BR199,AZ199,CT199,DP199,DR199,CD199,T199,AX199,CF199,AV199)</f>
        <v>140</v>
      </c>
      <c r="DU199" s="28">
        <f t="shared" si="1025"/>
        <v>3380127.4846869991</v>
      </c>
    </row>
    <row r="200" spans="1:125" ht="45" x14ac:dyDescent="0.25">
      <c r="A200" s="31"/>
      <c r="B200" s="47">
        <v>167</v>
      </c>
      <c r="C200" s="21" t="s">
        <v>327</v>
      </c>
      <c r="D200" s="22">
        <f t="shared" si="931"/>
        <v>18150.400000000001</v>
      </c>
      <c r="E200" s="22">
        <f t="shared" si="931"/>
        <v>18790</v>
      </c>
      <c r="F200" s="29">
        <v>2.48</v>
      </c>
      <c r="G200" s="23">
        <v>1</v>
      </c>
      <c r="H200" s="24"/>
      <c r="I200" s="22">
        <v>1.4</v>
      </c>
      <c r="J200" s="22">
        <v>1.68</v>
      </c>
      <c r="K200" s="22">
        <v>2.23</v>
      </c>
      <c r="L200" s="22">
        <v>2.39</v>
      </c>
      <c r="M200" s="25">
        <v>2.57</v>
      </c>
      <c r="N200" s="26">
        <v>8</v>
      </c>
      <c r="O200" s="26">
        <f t="shared" si="970"/>
        <v>529415.9763199999</v>
      </c>
      <c r="P200" s="26"/>
      <c r="Q200" s="26">
        <f t="shared" si="971"/>
        <v>0</v>
      </c>
      <c r="R200" s="26"/>
      <c r="S200" s="26">
        <f t="shared" si="972"/>
        <v>0</v>
      </c>
      <c r="T200" s="26"/>
      <c r="U200" s="26">
        <f t="shared" si="973"/>
        <v>0</v>
      </c>
      <c r="V200" s="26"/>
      <c r="W200" s="26">
        <f t="shared" si="974"/>
        <v>0</v>
      </c>
      <c r="X200" s="26"/>
      <c r="Y200" s="26">
        <f t="shared" si="975"/>
        <v>0</v>
      </c>
      <c r="Z200" s="26"/>
      <c r="AA200" s="26">
        <f t="shared" si="976"/>
        <v>0</v>
      </c>
      <c r="AB200" s="26"/>
      <c r="AC200" s="26">
        <f t="shared" si="977"/>
        <v>0</v>
      </c>
      <c r="AD200" s="26"/>
      <c r="AE200" s="26">
        <f t="shared" si="978"/>
        <v>0</v>
      </c>
      <c r="AF200" s="26">
        <v>35</v>
      </c>
      <c r="AG200" s="26">
        <f t="shared" si="979"/>
        <v>2855294.8825333328</v>
      </c>
      <c r="AH200" s="26"/>
      <c r="AI200" s="26">
        <f t="shared" si="980"/>
        <v>0</v>
      </c>
      <c r="AJ200" s="26">
        <v>2</v>
      </c>
      <c r="AK200" s="26">
        <f t="shared" si="981"/>
        <v>130527.76605866665</v>
      </c>
      <c r="AL200" s="26"/>
      <c r="AM200" s="26">
        <f t="shared" si="982"/>
        <v>0</v>
      </c>
      <c r="AN200" s="26">
        <v>10</v>
      </c>
      <c r="AO200" s="26">
        <f t="shared" si="983"/>
        <v>783166.59635200002</v>
      </c>
      <c r="AP200" s="26"/>
      <c r="AQ200" s="26">
        <f t="shared" si="984"/>
        <v>0</v>
      </c>
      <c r="AR200" s="26"/>
      <c r="AS200" s="26">
        <f t="shared" si="985"/>
        <v>0</v>
      </c>
      <c r="AT200" s="26"/>
      <c r="AU200" s="26">
        <f t="shared" si="986"/>
        <v>0</v>
      </c>
      <c r="AV200" s="26"/>
      <c r="AW200" s="26">
        <f t="shared" si="987"/>
        <v>0</v>
      </c>
      <c r="AX200" s="26"/>
      <c r="AY200" s="26">
        <f t="shared" si="988"/>
        <v>0</v>
      </c>
      <c r="AZ200" s="26"/>
      <c r="BA200" s="26">
        <f t="shared" si="989"/>
        <v>0</v>
      </c>
      <c r="BB200" s="26"/>
      <c r="BC200" s="26">
        <f t="shared" si="990"/>
        <v>0</v>
      </c>
      <c r="BD200" s="26"/>
      <c r="BE200" s="26">
        <f t="shared" si="991"/>
        <v>0</v>
      </c>
      <c r="BF200" s="26"/>
      <c r="BG200" s="26">
        <f t="shared" si="992"/>
        <v>0</v>
      </c>
      <c r="BH200" s="26"/>
      <c r="BI200" s="26">
        <f t="shared" si="993"/>
        <v>0</v>
      </c>
      <c r="BJ200" s="26">
        <v>2</v>
      </c>
      <c r="BK200" s="26">
        <f t="shared" si="994"/>
        <v>137138.17861333332</v>
      </c>
      <c r="BL200" s="26"/>
      <c r="BM200" s="26">
        <f t="shared" si="995"/>
        <v>0</v>
      </c>
      <c r="BN200" s="30"/>
      <c r="BO200" s="26">
        <f t="shared" si="996"/>
        <v>0</v>
      </c>
      <c r="BP200" s="26">
        <v>2</v>
      </c>
      <c r="BQ200" s="26">
        <f t="shared" si="997"/>
        <v>173002.45491199999</v>
      </c>
      <c r="BR200" s="26">
        <v>5</v>
      </c>
      <c r="BS200" s="26">
        <f t="shared" si="998"/>
        <v>432506.13728000002</v>
      </c>
      <c r="BT200" s="26"/>
      <c r="BU200" s="26">
        <f t="shared" si="999"/>
        <v>0</v>
      </c>
      <c r="BV200" s="26"/>
      <c r="BW200" s="26">
        <f t="shared" si="1000"/>
        <v>0</v>
      </c>
      <c r="BX200" s="26"/>
      <c r="BY200" s="26">
        <f t="shared" si="1001"/>
        <v>0</v>
      </c>
      <c r="BZ200" s="26"/>
      <c r="CA200" s="26">
        <f t="shared" si="1002"/>
        <v>0</v>
      </c>
      <c r="CB200" s="26"/>
      <c r="CC200" s="26">
        <f t="shared" si="1003"/>
        <v>0</v>
      </c>
      <c r="CD200" s="26"/>
      <c r="CE200" s="26">
        <f t="shared" si="1004"/>
        <v>0</v>
      </c>
      <c r="CF200" s="26"/>
      <c r="CG200" s="26">
        <f t="shared" si="1005"/>
        <v>0</v>
      </c>
      <c r="CH200" s="26">
        <v>2</v>
      </c>
      <c r="CI200" s="26">
        <f t="shared" si="1006"/>
        <v>123660.55975466664</v>
      </c>
      <c r="CJ200" s="26"/>
      <c r="CK200" s="26">
        <f t="shared" si="1007"/>
        <v>0</v>
      </c>
      <c r="CL200" s="26"/>
      <c r="CM200" s="26">
        <f t="shared" si="1008"/>
        <v>0</v>
      </c>
      <c r="CN200" s="26"/>
      <c r="CO200" s="26">
        <f t="shared" si="1009"/>
        <v>0</v>
      </c>
      <c r="CP200" s="26"/>
      <c r="CQ200" s="26">
        <f t="shared" si="1010"/>
        <v>0</v>
      </c>
      <c r="CR200" s="26"/>
      <c r="CS200" s="26">
        <f t="shared" si="1011"/>
        <v>0</v>
      </c>
      <c r="CT200" s="26"/>
      <c r="CU200" s="26">
        <f t="shared" si="1012"/>
        <v>0</v>
      </c>
      <c r="CV200" s="26"/>
      <c r="CW200" s="26">
        <f t="shared" si="1013"/>
        <v>0</v>
      </c>
      <c r="CX200" s="26"/>
      <c r="CY200" s="26">
        <f t="shared" si="1014"/>
        <v>0</v>
      </c>
      <c r="CZ200" s="26"/>
      <c r="DA200" s="26">
        <f t="shared" si="1015"/>
        <v>0</v>
      </c>
      <c r="DB200" s="26"/>
      <c r="DC200" s="26">
        <f t="shared" si="1016"/>
        <v>0</v>
      </c>
      <c r="DD200" s="26"/>
      <c r="DE200" s="26">
        <f t="shared" si="1017"/>
        <v>0</v>
      </c>
      <c r="DF200" s="26"/>
      <c r="DG200" s="26">
        <f t="shared" si="1018"/>
        <v>0</v>
      </c>
      <c r="DH200" s="26"/>
      <c r="DI200" s="26">
        <f t="shared" si="1019"/>
        <v>0</v>
      </c>
      <c r="DJ200" s="26"/>
      <c r="DK200" s="26">
        <f t="shared" si="1020"/>
        <v>0</v>
      </c>
      <c r="DL200" s="26"/>
      <c r="DM200" s="26">
        <f t="shared" si="1021"/>
        <v>0</v>
      </c>
      <c r="DN200" s="26"/>
      <c r="DO200" s="26">
        <f t="shared" si="1022"/>
        <v>0</v>
      </c>
      <c r="DP200" s="26"/>
      <c r="DQ200" s="26">
        <f t="shared" si="1023"/>
        <v>0</v>
      </c>
      <c r="DR200" s="26"/>
      <c r="DS200" s="26">
        <f t="shared" si="1024"/>
        <v>0</v>
      </c>
      <c r="DT200" s="27">
        <f t="shared" si="1025"/>
        <v>66</v>
      </c>
      <c r="DU200" s="28">
        <f t="shared" si="1025"/>
        <v>5164712.5518239997</v>
      </c>
    </row>
    <row r="201" spans="1:125" ht="60" x14ac:dyDescent="0.25">
      <c r="A201" s="31"/>
      <c r="B201" s="47">
        <v>168</v>
      </c>
      <c r="C201" s="21" t="s">
        <v>328</v>
      </c>
      <c r="D201" s="22">
        <f t="shared" si="931"/>
        <v>18150.400000000001</v>
      </c>
      <c r="E201" s="22">
        <f t="shared" si="931"/>
        <v>18790</v>
      </c>
      <c r="F201" s="29">
        <v>0.91</v>
      </c>
      <c r="G201" s="23">
        <v>1</v>
      </c>
      <c r="H201" s="24"/>
      <c r="I201" s="22">
        <v>1.4</v>
      </c>
      <c r="J201" s="22">
        <v>1.68</v>
      </c>
      <c r="K201" s="22">
        <v>2.23</v>
      </c>
      <c r="L201" s="22">
        <v>2.39</v>
      </c>
      <c r="M201" s="25">
        <v>2.57</v>
      </c>
      <c r="N201" s="26">
        <v>12</v>
      </c>
      <c r="O201" s="26">
        <f t="shared" si="970"/>
        <v>291392.26115999999</v>
      </c>
      <c r="P201" s="26">
        <v>0</v>
      </c>
      <c r="Q201" s="26">
        <f t="shared" si="971"/>
        <v>0</v>
      </c>
      <c r="R201" s="26">
        <v>0</v>
      </c>
      <c r="S201" s="26">
        <f t="shared" si="972"/>
        <v>0</v>
      </c>
      <c r="T201" s="26"/>
      <c r="U201" s="26">
        <f t="shared" si="973"/>
        <v>0</v>
      </c>
      <c r="V201" s="26"/>
      <c r="W201" s="26">
        <f t="shared" si="974"/>
        <v>0</v>
      </c>
      <c r="X201" s="26">
        <v>4</v>
      </c>
      <c r="Y201" s="26">
        <f t="shared" si="975"/>
        <v>98008.49725333332</v>
      </c>
      <c r="Z201" s="26">
        <v>0</v>
      </c>
      <c r="AA201" s="26">
        <f t="shared" si="976"/>
        <v>0</v>
      </c>
      <c r="AB201" s="26">
        <v>0</v>
      </c>
      <c r="AC201" s="26">
        <f t="shared" si="977"/>
        <v>0</v>
      </c>
      <c r="AD201" s="26">
        <v>0</v>
      </c>
      <c r="AE201" s="26">
        <f t="shared" si="978"/>
        <v>0</v>
      </c>
      <c r="AF201" s="26">
        <v>4</v>
      </c>
      <c r="AG201" s="26">
        <f t="shared" si="979"/>
        <v>119738.17249333332</v>
      </c>
      <c r="AH201" s="26">
        <v>0</v>
      </c>
      <c r="AI201" s="26">
        <f t="shared" si="980"/>
        <v>0</v>
      </c>
      <c r="AJ201" s="26"/>
      <c r="AK201" s="26">
        <f t="shared" si="981"/>
        <v>0</v>
      </c>
      <c r="AL201" s="26">
        <v>2</v>
      </c>
      <c r="AM201" s="26">
        <f t="shared" si="982"/>
        <v>47895.268997333325</v>
      </c>
      <c r="AN201" s="26">
        <v>5</v>
      </c>
      <c r="AO201" s="26">
        <f t="shared" si="983"/>
        <v>143685.806992</v>
      </c>
      <c r="AP201" s="26">
        <v>0</v>
      </c>
      <c r="AQ201" s="26">
        <f t="shared" si="984"/>
        <v>0</v>
      </c>
      <c r="AR201" s="26"/>
      <c r="AS201" s="26">
        <f t="shared" si="985"/>
        <v>0</v>
      </c>
      <c r="AT201" s="26"/>
      <c r="AU201" s="26">
        <f t="shared" si="986"/>
        <v>0</v>
      </c>
      <c r="AV201" s="26"/>
      <c r="AW201" s="26">
        <f t="shared" si="987"/>
        <v>0</v>
      </c>
      <c r="AX201" s="26"/>
      <c r="AY201" s="26">
        <f t="shared" si="988"/>
        <v>0</v>
      </c>
      <c r="AZ201" s="26">
        <v>0</v>
      </c>
      <c r="BA201" s="26">
        <f t="shared" si="989"/>
        <v>0</v>
      </c>
      <c r="BB201" s="26">
        <v>0</v>
      </c>
      <c r="BC201" s="26">
        <f t="shared" si="990"/>
        <v>0</v>
      </c>
      <c r="BD201" s="26">
        <v>0</v>
      </c>
      <c r="BE201" s="26">
        <f t="shared" si="991"/>
        <v>0</v>
      </c>
      <c r="BF201" s="26">
        <v>0</v>
      </c>
      <c r="BG201" s="26">
        <f t="shared" si="992"/>
        <v>0</v>
      </c>
      <c r="BH201" s="26">
        <v>0</v>
      </c>
      <c r="BI201" s="26">
        <f t="shared" si="993"/>
        <v>0</v>
      </c>
      <c r="BJ201" s="26">
        <v>10</v>
      </c>
      <c r="BK201" s="26">
        <f t="shared" si="994"/>
        <v>251604.31963333339</v>
      </c>
      <c r="BL201" s="26">
        <v>2</v>
      </c>
      <c r="BM201" s="26">
        <f t="shared" si="995"/>
        <v>50089.627830666657</v>
      </c>
      <c r="BN201" s="30"/>
      <c r="BO201" s="26">
        <f t="shared" si="996"/>
        <v>0</v>
      </c>
      <c r="BP201" s="26">
        <v>0</v>
      </c>
      <c r="BQ201" s="26">
        <f t="shared" si="997"/>
        <v>0</v>
      </c>
      <c r="BR201" s="26">
        <v>0</v>
      </c>
      <c r="BS201" s="26">
        <f t="shared" si="998"/>
        <v>0</v>
      </c>
      <c r="BT201" s="26">
        <v>0</v>
      </c>
      <c r="BU201" s="26">
        <f t="shared" si="999"/>
        <v>0</v>
      </c>
      <c r="BV201" s="26">
        <v>0</v>
      </c>
      <c r="BW201" s="26">
        <f t="shared" si="1000"/>
        <v>0</v>
      </c>
      <c r="BX201" s="26">
        <v>0</v>
      </c>
      <c r="BY201" s="26">
        <f t="shared" si="1001"/>
        <v>0</v>
      </c>
      <c r="BZ201" s="26">
        <v>0</v>
      </c>
      <c r="CA201" s="26">
        <f t="shared" si="1002"/>
        <v>0</v>
      </c>
      <c r="CB201" s="26">
        <v>0</v>
      </c>
      <c r="CC201" s="26">
        <f t="shared" si="1003"/>
        <v>0</v>
      </c>
      <c r="CD201" s="26"/>
      <c r="CE201" s="26">
        <f t="shared" si="1004"/>
        <v>0</v>
      </c>
      <c r="CF201" s="26"/>
      <c r="CG201" s="26">
        <f t="shared" si="1005"/>
        <v>0</v>
      </c>
      <c r="CH201" s="26"/>
      <c r="CI201" s="26">
        <f t="shared" si="1006"/>
        <v>0</v>
      </c>
      <c r="CJ201" s="26"/>
      <c r="CK201" s="26">
        <f t="shared" si="1007"/>
        <v>0</v>
      </c>
      <c r="CL201" s="26"/>
      <c r="CM201" s="26">
        <f t="shared" si="1008"/>
        <v>0</v>
      </c>
      <c r="CN201" s="26"/>
      <c r="CO201" s="26">
        <f t="shared" si="1009"/>
        <v>0</v>
      </c>
      <c r="CP201" s="26">
        <v>0</v>
      </c>
      <c r="CQ201" s="26">
        <f t="shared" si="1010"/>
        <v>0</v>
      </c>
      <c r="CR201" s="26"/>
      <c r="CS201" s="26">
        <f t="shared" si="1011"/>
        <v>0</v>
      </c>
      <c r="CT201" s="26">
        <v>0</v>
      </c>
      <c r="CU201" s="26">
        <f t="shared" si="1012"/>
        <v>0</v>
      </c>
      <c r="CV201" s="26"/>
      <c r="CW201" s="26">
        <f t="shared" si="1013"/>
        <v>0</v>
      </c>
      <c r="CX201" s="26">
        <v>0</v>
      </c>
      <c r="CY201" s="26">
        <f t="shared" si="1014"/>
        <v>0</v>
      </c>
      <c r="CZ201" s="26">
        <v>0</v>
      </c>
      <c r="DA201" s="26">
        <f t="shared" si="1015"/>
        <v>0</v>
      </c>
      <c r="DB201" s="26"/>
      <c r="DC201" s="26">
        <f t="shared" si="1016"/>
        <v>0</v>
      </c>
      <c r="DD201" s="26"/>
      <c r="DE201" s="26">
        <f t="shared" si="1017"/>
        <v>0</v>
      </c>
      <c r="DF201" s="26">
        <v>0</v>
      </c>
      <c r="DG201" s="26">
        <f t="shared" si="1018"/>
        <v>0</v>
      </c>
      <c r="DH201" s="26"/>
      <c r="DI201" s="26">
        <f t="shared" si="1019"/>
        <v>0</v>
      </c>
      <c r="DJ201" s="26">
        <v>0</v>
      </c>
      <c r="DK201" s="26">
        <f t="shared" si="1020"/>
        <v>0</v>
      </c>
      <c r="DL201" s="26"/>
      <c r="DM201" s="26">
        <f t="shared" si="1021"/>
        <v>0</v>
      </c>
      <c r="DN201" s="26">
        <v>0</v>
      </c>
      <c r="DO201" s="26">
        <f t="shared" si="1022"/>
        <v>0</v>
      </c>
      <c r="DP201" s="26">
        <v>0</v>
      </c>
      <c r="DQ201" s="26">
        <f t="shared" si="1023"/>
        <v>0</v>
      </c>
      <c r="DR201" s="26"/>
      <c r="DS201" s="26">
        <f t="shared" si="1024"/>
        <v>0</v>
      </c>
      <c r="DT201" s="27">
        <f t="shared" si="1025"/>
        <v>39</v>
      </c>
      <c r="DU201" s="28">
        <f t="shared" si="1025"/>
        <v>1002413.95436</v>
      </c>
    </row>
    <row r="202" spans="1:125" x14ac:dyDescent="0.25">
      <c r="A202" s="31"/>
      <c r="B202" s="47">
        <v>169</v>
      </c>
      <c r="C202" s="21" t="s">
        <v>329</v>
      </c>
      <c r="D202" s="22">
        <f t="shared" si="931"/>
        <v>18150.400000000001</v>
      </c>
      <c r="E202" s="22">
        <f t="shared" si="931"/>
        <v>18790</v>
      </c>
      <c r="F202" s="29">
        <v>1.29</v>
      </c>
      <c r="G202" s="23">
        <v>1</v>
      </c>
      <c r="H202" s="24"/>
      <c r="I202" s="22">
        <v>1.4</v>
      </c>
      <c r="J202" s="22">
        <v>1.68</v>
      </c>
      <c r="K202" s="22">
        <v>2.23</v>
      </c>
      <c r="L202" s="22">
        <v>2.39</v>
      </c>
      <c r="M202" s="25">
        <v>2.57</v>
      </c>
      <c r="N202" s="26">
        <v>256</v>
      </c>
      <c r="O202" s="26">
        <f t="shared" si="970"/>
        <v>8812214.3155199997</v>
      </c>
      <c r="P202" s="26">
        <v>0</v>
      </c>
      <c r="Q202" s="26">
        <f t="shared" si="971"/>
        <v>0</v>
      </c>
      <c r="R202" s="26">
        <v>0</v>
      </c>
      <c r="S202" s="26">
        <f t="shared" si="972"/>
        <v>0</v>
      </c>
      <c r="T202" s="26"/>
      <c r="U202" s="26">
        <f t="shared" si="973"/>
        <v>0</v>
      </c>
      <c r="V202" s="26">
        <v>0</v>
      </c>
      <c r="W202" s="26">
        <f t="shared" si="974"/>
        <v>0</v>
      </c>
      <c r="X202" s="26">
        <v>194</v>
      </c>
      <c r="Y202" s="26">
        <f t="shared" si="975"/>
        <v>6738353.4402799997</v>
      </c>
      <c r="Z202" s="26">
        <v>0</v>
      </c>
      <c r="AA202" s="26">
        <f t="shared" si="976"/>
        <v>0</v>
      </c>
      <c r="AB202" s="26">
        <v>0</v>
      </c>
      <c r="AC202" s="26">
        <f t="shared" si="977"/>
        <v>0</v>
      </c>
      <c r="AD202" s="26">
        <v>0</v>
      </c>
      <c r="AE202" s="26">
        <f t="shared" si="978"/>
        <v>0</v>
      </c>
      <c r="AF202" s="26">
        <v>78</v>
      </c>
      <c r="AG202" s="26">
        <f t="shared" si="979"/>
        <v>3309905.1967800003</v>
      </c>
      <c r="AH202" s="26">
        <v>4</v>
      </c>
      <c r="AI202" s="26">
        <f t="shared" si="980"/>
        <v>135790.98243199999</v>
      </c>
      <c r="AJ202" s="26">
        <v>80</v>
      </c>
      <c r="AK202" s="26">
        <f t="shared" si="981"/>
        <v>2715819.6486400003</v>
      </c>
      <c r="AL202" s="26">
        <v>0</v>
      </c>
      <c r="AM202" s="26">
        <f t="shared" si="982"/>
        <v>0</v>
      </c>
      <c r="AN202" s="26">
        <v>340</v>
      </c>
      <c r="AO202" s="26">
        <f t="shared" si="983"/>
        <v>13850680.208063997</v>
      </c>
      <c r="AP202" s="26">
        <v>100</v>
      </c>
      <c r="AQ202" s="26">
        <f t="shared" si="984"/>
        <v>4073729.4729599999</v>
      </c>
      <c r="AR202" s="26">
        <v>150</v>
      </c>
      <c r="AS202" s="26">
        <f t="shared" si="985"/>
        <v>6110594.2094399994</v>
      </c>
      <c r="AT202" s="26">
        <v>0</v>
      </c>
      <c r="AU202" s="26">
        <f t="shared" si="986"/>
        <v>0</v>
      </c>
      <c r="AV202" s="26"/>
      <c r="AW202" s="26">
        <f t="shared" si="987"/>
        <v>0</v>
      </c>
      <c r="AX202" s="26"/>
      <c r="AY202" s="26">
        <f t="shared" si="988"/>
        <v>0</v>
      </c>
      <c r="AZ202" s="26">
        <v>44</v>
      </c>
      <c r="BA202" s="26">
        <f t="shared" si="989"/>
        <v>1792440.9681024</v>
      </c>
      <c r="BB202" s="26">
        <v>0</v>
      </c>
      <c r="BC202" s="26">
        <f t="shared" si="990"/>
        <v>0</v>
      </c>
      <c r="BD202" s="26">
        <v>0</v>
      </c>
      <c r="BE202" s="26">
        <f t="shared" si="991"/>
        <v>0</v>
      </c>
      <c r="BF202" s="26">
        <v>0</v>
      </c>
      <c r="BG202" s="26">
        <f t="shared" si="992"/>
        <v>0</v>
      </c>
      <c r="BH202" s="26">
        <v>0</v>
      </c>
      <c r="BI202" s="26">
        <f t="shared" si="993"/>
        <v>0</v>
      </c>
      <c r="BJ202" s="26">
        <v>226</v>
      </c>
      <c r="BK202" s="26">
        <f t="shared" si="994"/>
        <v>8060738.8292199997</v>
      </c>
      <c r="BL202" s="26">
        <v>278</v>
      </c>
      <c r="BM202" s="26">
        <f t="shared" si="995"/>
        <v>9869858.4245240018</v>
      </c>
      <c r="BN202" s="30">
        <v>120</v>
      </c>
      <c r="BO202" s="26">
        <f t="shared" si="996"/>
        <v>5112444.6515520001</v>
      </c>
      <c r="BP202" s="26">
        <v>652</v>
      </c>
      <c r="BQ202" s="26">
        <f t="shared" si="997"/>
        <v>29336472.737376004</v>
      </c>
      <c r="BR202" s="26">
        <v>115</v>
      </c>
      <c r="BS202" s="26">
        <f t="shared" si="998"/>
        <v>5174377.8601199994</v>
      </c>
      <c r="BT202" s="26">
        <v>29</v>
      </c>
      <c r="BU202" s="26">
        <f t="shared" si="999"/>
        <v>756230.99673799996</v>
      </c>
      <c r="BV202" s="26">
        <v>54</v>
      </c>
      <c r="BW202" s="26">
        <f t="shared" si="1000"/>
        <v>1408154.2697879998</v>
      </c>
      <c r="BX202" s="26">
        <v>507</v>
      </c>
      <c r="BY202" s="26">
        <f t="shared" si="1001"/>
        <v>13151757.025133999</v>
      </c>
      <c r="BZ202" s="26">
        <v>16</v>
      </c>
      <c r="CA202" s="26">
        <f t="shared" si="1002"/>
        <v>464816.53859199997</v>
      </c>
      <c r="CB202" s="26">
        <v>30</v>
      </c>
      <c r="CC202" s="26">
        <f t="shared" si="1003"/>
        <v>1045837.2118319999</v>
      </c>
      <c r="CD202" s="26"/>
      <c r="CE202" s="26">
        <f t="shared" si="1004"/>
        <v>0</v>
      </c>
      <c r="CF202" s="26"/>
      <c r="CG202" s="26">
        <f t="shared" si="1005"/>
        <v>0</v>
      </c>
      <c r="CH202" s="26">
        <v>486</v>
      </c>
      <c r="CI202" s="26">
        <f t="shared" si="1006"/>
        <v>15630595.026732</v>
      </c>
      <c r="CJ202" s="26">
        <v>198</v>
      </c>
      <c r="CK202" s="26">
        <f t="shared" si="1007"/>
        <v>6427515.2107319999</v>
      </c>
      <c r="CL202" s="26">
        <v>338</v>
      </c>
      <c r="CM202" s="26">
        <f t="shared" si="1008"/>
        <v>13100190.448363202</v>
      </c>
      <c r="CN202" s="26">
        <v>120</v>
      </c>
      <c r="CO202" s="26">
        <f t="shared" si="1009"/>
        <v>4650955.1887680003</v>
      </c>
      <c r="CP202" s="26">
        <v>152</v>
      </c>
      <c r="CQ202" s="26">
        <f t="shared" si="1010"/>
        <v>4932178.0584159987</v>
      </c>
      <c r="CR202" s="26">
        <v>85</v>
      </c>
      <c r="CS202" s="26">
        <f t="shared" si="1011"/>
        <v>3309751.0655159992</v>
      </c>
      <c r="CT202" s="26">
        <v>17</v>
      </c>
      <c r="CU202" s="26">
        <f t="shared" si="1012"/>
        <v>725408.17690319999</v>
      </c>
      <c r="CV202" s="26">
        <v>90</v>
      </c>
      <c r="CW202" s="26">
        <f t="shared" si="1013"/>
        <v>3840396.2306639999</v>
      </c>
      <c r="CX202" s="26">
        <v>132</v>
      </c>
      <c r="CY202" s="26">
        <f t="shared" si="1014"/>
        <v>5632581.1383071998</v>
      </c>
      <c r="CZ202" s="26">
        <v>0</v>
      </c>
      <c r="DA202" s="26">
        <f t="shared" si="1015"/>
        <v>0</v>
      </c>
      <c r="DB202" s="26">
        <v>74</v>
      </c>
      <c r="DC202" s="26">
        <f t="shared" si="1016"/>
        <v>3157659.1229904005</v>
      </c>
      <c r="DD202" s="26">
        <v>130</v>
      </c>
      <c r="DE202" s="26">
        <f t="shared" si="1017"/>
        <v>5523801.5698320009</v>
      </c>
      <c r="DF202" s="26">
        <v>206</v>
      </c>
      <c r="DG202" s="26">
        <f t="shared" si="1018"/>
        <v>7328013.8020040002</v>
      </c>
      <c r="DH202" s="26">
        <v>50</v>
      </c>
      <c r="DI202" s="26">
        <f t="shared" si="1019"/>
        <v>1778644.1266999999</v>
      </c>
      <c r="DJ202" s="26">
        <v>13</v>
      </c>
      <c r="DK202" s="26">
        <f t="shared" si="1020"/>
        <v>720971.48650800006</v>
      </c>
      <c r="DL202" s="26">
        <v>30</v>
      </c>
      <c r="DM202" s="26">
        <f t="shared" si="1021"/>
        <v>1653946.46676</v>
      </c>
      <c r="DN202" s="26">
        <v>12</v>
      </c>
      <c r="DO202" s="26">
        <f t="shared" si="1022"/>
        <v>661578.58670400013</v>
      </c>
      <c r="DP202" s="26">
        <v>20</v>
      </c>
      <c r="DQ202" s="26">
        <f t="shared" si="1023"/>
        <v>1472313.5667700004</v>
      </c>
      <c r="DR202" s="26">
        <v>60</v>
      </c>
      <c r="DS202" s="26">
        <f t="shared" si="1024"/>
        <v>5030786.9345700005</v>
      </c>
      <c r="DT202" s="27">
        <f t="shared" si="1025"/>
        <v>5486</v>
      </c>
      <c r="DU202" s="28">
        <f t="shared" si="1025"/>
        <v>207497503.19433433</v>
      </c>
    </row>
    <row r="203" spans="1:125" x14ac:dyDescent="0.25">
      <c r="A203" s="31"/>
      <c r="B203" s="47">
        <v>170</v>
      </c>
      <c r="C203" s="21" t="s">
        <v>330</v>
      </c>
      <c r="D203" s="22">
        <f t="shared" si="931"/>
        <v>18150.400000000001</v>
      </c>
      <c r="E203" s="22">
        <f t="shared" si="931"/>
        <v>18790</v>
      </c>
      <c r="F203" s="29">
        <v>1.1100000000000001</v>
      </c>
      <c r="G203" s="23">
        <v>1</v>
      </c>
      <c r="H203" s="24"/>
      <c r="I203" s="22">
        <v>1.4</v>
      </c>
      <c r="J203" s="22">
        <v>1.68</v>
      </c>
      <c r="K203" s="22">
        <v>2.23</v>
      </c>
      <c r="L203" s="22">
        <v>2.39</v>
      </c>
      <c r="M203" s="25">
        <v>2.57</v>
      </c>
      <c r="N203" s="26">
        <v>414</v>
      </c>
      <c r="O203" s="26">
        <f t="shared" si="970"/>
        <v>12262490.81442</v>
      </c>
      <c r="P203" s="26">
        <v>0</v>
      </c>
      <c r="Q203" s="26">
        <f t="shared" si="971"/>
        <v>0</v>
      </c>
      <c r="R203" s="26">
        <v>0</v>
      </c>
      <c r="S203" s="26">
        <f t="shared" si="972"/>
        <v>0</v>
      </c>
      <c r="T203" s="26"/>
      <c r="U203" s="26">
        <f t="shared" si="973"/>
        <v>0</v>
      </c>
      <c r="V203" s="26">
        <v>0</v>
      </c>
      <c r="W203" s="26">
        <f t="shared" si="974"/>
        <v>0</v>
      </c>
      <c r="X203" s="26">
        <v>28</v>
      </c>
      <c r="Y203" s="26">
        <f t="shared" si="975"/>
        <v>836841.78424000007</v>
      </c>
      <c r="Z203" s="26">
        <v>0</v>
      </c>
      <c r="AA203" s="26">
        <f t="shared" si="976"/>
        <v>0</v>
      </c>
      <c r="AB203" s="26">
        <v>0</v>
      </c>
      <c r="AC203" s="26">
        <f t="shared" si="977"/>
        <v>0</v>
      </c>
      <c r="AD203" s="26">
        <v>0</v>
      </c>
      <c r="AE203" s="26">
        <f t="shared" si="978"/>
        <v>0</v>
      </c>
      <c r="AF203" s="26"/>
      <c r="AG203" s="26">
        <f t="shared" si="979"/>
        <v>0</v>
      </c>
      <c r="AH203" s="26">
        <v>2</v>
      </c>
      <c r="AI203" s="26">
        <f t="shared" si="980"/>
        <v>58421.701743999998</v>
      </c>
      <c r="AJ203" s="26"/>
      <c r="AK203" s="26">
        <f t="shared" si="981"/>
        <v>0</v>
      </c>
      <c r="AL203" s="26">
        <v>0</v>
      </c>
      <c r="AM203" s="26">
        <f t="shared" si="982"/>
        <v>0</v>
      </c>
      <c r="AN203" s="26">
        <v>50</v>
      </c>
      <c r="AO203" s="26">
        <f t="shared" si="983"/>
        <v>1752651.05232</v>
      </c>
      <c r="AP203" s="26">
        <v>12</v>
      </c>
      <c r="AQ203" s="26">
        <f t="shared" si="984"/>
        <v>420636.25255680003</v>
      </c>
      <c r="AR203" s="26">
        <v>18</v>
      </c>
      <c r="AS203" s="26">
        <f t="shared" si="985"/>
        <v>630954.3788352001</v>
      </c>
      <c r="AT203" s="26">
        <v>0</v>
      </c>
      <c r="AU203" s="26">
        <f t="shared" si="986"/>
        <v>0</v>
      </c>
      <c r="AV203" s="26"/>
      <c r="AW203" s="26">
        <f t="shared" si="987"/>
        <v>0</v>
      </c>
      <c r="AX203" s="26"/>
      <c r="AY203" s="26">
        <f t="shared" si="988"/>
        <v>0</v>
      </c>
      <c r="AZ203" s="26">
        <v>6</v>
      </c>
      <c r="BA203" s="26">
        <f t="shared" si="989"/>
        <v>210318.12627840001</v>
      </c>
      <c r="BB203" s="26">
        <v>0</v>
      </c>
      <c r="BC203" s="26">
        <f t="shared" si="990"/>
        <v>0</v>
      </c>
      <c r="BD203" s="26">
        <v>0</v>
      </c>
      <c r="BE203" s="26">
        <f t="shared" si="991"/>
        <v>0</v>
      </c>
      <c r="BF203" s="26">
        <v>0</v>
      </c>
      <c r="BG203" s="26">
        <f t="shared" si="992"/>
        <v>0</v>
      </c>
      <c r="BH203" s="26">
        <v>0</v>
      </c>
      <c r="BI203" s="26">
        <f t="shared" si="993"/>
        <v>0</v>
      </c>
      <c r="BJ203" s="26">
        <v>158</v>
      </c>
      <c r="BK203" s="26">
        <f t="shared" si="994"/>
        <v>4849051.1623400003</v>
      </c>
      <c r="BL203" s="26">
        <v>64</v>
      </c>
      <c r="BM203" s="26">
        <f t="shared" si="995"/>
        <v>1955146.7918080001</v>
      </c>
      <c r="BN203" s="30">
        <v>26</v>
      </c>
      <c r="BO203" s="26">
        <f t="shared" si="996"/>
        <v>953134.06100640004</v>
      </c>
      <c r="BP203" s="26"/>
      <c r="BQ203" s="26">
        <f t="shared" si="997"/>
        <v>0</v>
      </c>
      <c r="BR203" s="26"/>
      <c r="BS203" s="26">
        <f t="shared" si="998"/>
        <v>0</v>
      </c>
      <c r="BT203" s="26">
        <v>12</v>
      </c>
      <c r="BU203" s="26">
        <f t="shared" si="999"/>
        <v>269259.47277599998</v>
      </c>
      <c r="BV203" s="26">
        <v>36</v>
      </c>
      <c r="BW203" s="26">
        <f t="shared" si="1000"/>
        <v>807778.418328</v>
      </c>
      <c r="BX203" s="26"/>
      <c r="BY203" s="26">
        <f t="shared" si="1001"/>
        <v>0</v>
      </c>
      <c r="BZ203" s="26">
        <v>4</v>
      </c>
      <c r="CA203" s="26">
        <f t="shared" si="1002"/>
        <v>99989.604231999998</v>
      </c>
      <c r="CB203" s="26">
        <v>0</v>
      </c>
      <c r="CC203" s="26">
        <f t="shared" si="1003"/>
        <v>0</v>
      </c>
      <c r="CD203" s="26"/>
      <c r="CE203" s="26">
        <f t="shared" si="1004"/>
        <v>0</v>
      </c>
      <c r="CF203" s="26"/>
      <c r="CG203" s="26">
        <f t="shared" si="1005"/>
        <v>0</v>
      </c>
      <c r="CH203" s="26"/>
      <c r="CI203" s="26">
        <f t="shared" si="1006"/>
        <v>0</v>
      </c>
      <c r="CJ203" s="26">
        <v>12</v>
      </c>
      <c r="CK203" s="26">
        <f t="shared" si="1007"/>
        <v>335191.06807199999</v>
      </c>
      <c r="CL203" s="26">
        <v>56</v>
      </c>
      <c r="CM203" s="26">
        <f t="shared" si="1008"/>
        <v>1867592.8587456001</v>
      </c>
      <c r="CN203" s="26">
        <v>20</v>
      </c>
      <c r="CO203" s="26">
        <f t="shared" si="1009"/>
        <v>666997.44955199992</v>
      </c>
      <c r="CP203" s="26">
        <v>15</v>
      </c>
      <c r="CQ203" s="26">
        <f t="shared" si="1010"/>
        <v>418812.54932999995</v>
      </c>
      <c r="CR203" s="26">
        <v>12</v>
      </c>
      <c r="CS203" s="26">
        <f t="shared" si="1011"/>
        <v>402060.04735680006</v>
      </c>
      <c r="CT203" s="26">
        <v>2</v>
      </c>
      <c r="CU203" s="26">
        <f t="shared" si="1012"/>
        <v>73433.933092799998</v>
      </c>
      <c r="CV203" s="26">
        <v>20</v>
      </c>
      <c r="CW203" s="26">
        <f t="shared" si="1013"/>
        <v>734339.33092800004</v>
      </c>
      <c r="CX203" s="26">
        <v>16</v>
      </c>
      <c r="CY203" s="26">
        <f t="shared" si="1014"/>
        <v>587471.46474239998</v>
      </c>
      <c r="CZ203" s="26">
        <v>0</v>
      </c>
      <c r="DA203" s="26">
        <f t="shared" si="1015"/>
        <v>0</v>
      </c>
      <c r="DB203" s="26">
        <v>2</v>
      </c>
      <c r="DC203" s="26">
        <f t="shared" si="1016"/>
        <v>73433.933092799998</v>
      </c>
      <c r="DD203" s="26">
        <v>18</v>
      </c>
      <c r="DE203" s="26">
        <f t="shared" si="1017"/>
        <v>658113.03139680007</v>
      </c>
      <c r="DF203" s="26">
        <v>26</v>
      </c>
      <c r="DG203" s="26">
        <f t="shared" si="1018"/>
        <v>795839.83715599997</v>
      </c>
      <c r="DH203" s="26">
        <v>6</v>
      </c>
      <c r="DI203" s="26">
        <f t="shared" si="1019"/>
        <v>183655.34703600002</v>
      </c>
      <c r="DJ203" s="26"/>
      <c r="DK203" s="26">
        <f t="shared" si="1020"/>
        <v>0</v>
      </c>
      <c r="DL203" s="26">
        <v>20</v>
      </c>
      <c r="DM203" s="26">
        <f t="shared" si="1021"/>
        <v>948775.49256000016</v>
      </c>
      <c r="DN203" s="26">
        <v>10</v>
      </c>
      <c r="DO203" s="26">
        <f t="shared" si="1022"/>
        <v>474387.74628000008</v>
      </c>
      <c r="DP203" s="26">
        <v>2</v>
      </c>
      <c r="DQ203" s="26">
        <f t="shared" si="1023"/>
        <v>126687.44644299999</v>
      </c>
      <c r="DR203" s="26">
        <v>2</v>
      </c>
      <c r="DS203" s="26">
        <f t="shared" si="1024"/>
        <v>144293.888821</v>
      </c>
      <c r="DT203" s="27">
        <f t="shared" si="1025"/>
        <v>1069</v>
      </c>
      <c r="DU203" s="28">
        <f t="shared" si="1025"/>
        <v>33597759.045490004</v>
      </c>
    </row>
    <row r="204" spans="1:125" x14ac:dyDescent="0.25">
      <c r="A204" s="31"/>
      <c r="B204" s="47">
        <v>171</v>
      </c>
      <c r="C204" s="21" t="s">
        <v>331</v>
      </c>
      <c r="D204" s="22">
        <f t="shared" si="931"/>
        <v>18150.400000000001</v>
      </c>
      <c r="E204" s="22">
        <f t="shared" si="931"/>
        <v>18790</v>
      </c>
      <c r="F204" s="29">
        <v>1.25</v>
      </c>
      <c r="G204" s="23">
        <v>1</v>
      </c>
      <c r="H204" s="24"/>
      <c r="I204" s="22">
        <v>1.4</v>
      </c>
      <c r="J204" s="22">
        <v>1.68</v>
      </c>
      <c r="K204" s="22">
        <v>2.23</v>
      </c>
      <c r="L204" s="22">
        <v>2.39</v>
      </c>
      <c r="M204" s="25">
        <v>2.57</v>
      </c>
      <c r="N204" s="26">
        <v>18</v>
      </c>
      <c r="O204" s="26">
        <f t="shared" si="970"/>
        <v>600396.14250000007</v>
      </c>
      <c r="P204" s="26"/>
      <c r="Q204" s="26">
        <f t="shared" si="971"/>
        <v>0</v>
      </c>
      <c r="R204" s="26"/>
      <c r="S204" s="26">
        <f t="shared" si="972"/>
        <v>0</v>
      </c>
      <c r="T204" s="26"/>
      <c r="U204" s="26">
        <f t="shared" si="973"/>
        <v>0</v>
      </c>
      <c r="V204" s="26"/>
      <c r="W204" s="26">
        <f t="shared" si="974"/>
        <v>0</v>
      </c>
      <c r="X204" s="26"/>
      <c r="Y204" s="26">
        <f t="shared" si="975"/>
        <v>0</v>
      </c>
      <c r="Z204" s="26"/>
      <c r="AA204" s="26">
        <f t="shared" si="976"/>
        <v>0</v>
      </c>
      <c r="AB204" s="26"/>
      <c r="AC204" s="26">
        <f t="shared" si="977"/>
        <v>0</v>
      </c>
      <c r="AD204" s="26"/>
      <c r="AE204" s="26">
        <f t="shared" si="978"/>
        <v>0</v>
      </c>
      <c r="AF204" s="26">
        <v>22</v>
      </c>
      <c r="AG204" s="26">
        <f t="shared" si="979"/>
        <v>904615.31416666647</v>
      </c>
      <c r="AH204" s="26">
        <v>2</v>
      </c>
      <c r="AI204" s="26">
        <f t="shared" si="980"/>
        <v>65790.204666666643</v>
      </c>
      <c r="AJ204" s="26">
        <v>70</v>
      </c>
      <c r="AK204" s="26">
        <f t="shared" si="981"/>
        <v>2302657.1633333326</v>
      </c>
      <c r="AL204" s="26"/>
      <c r="AM204" s="26">
        <f t="shared" si="982"/>
        <v>0</v>
      </c>
      <c r="AN204" s="26">
        <v>180</v>
      </c>
      <c r="AO204" s="26">
        <f t="shared" si="983"/>
        <v>7105342.1040000003</v>
      </c>
      <c r="AP204" s="26"/>
      <c r="AQ204" s="26">
        <f t="shared" si="984"/>
        <v>0</v>
      </c>
      <c r="AR204" s="26"/>
      <c r="AS204" s="26">
        <f t="shared" si="985"/>
        <v>0</v>
      </c>
      <c r="AT204" s="26"/>
      <c r="AU204" s="26">
        <f t="shared" si="986"/>
        <v>0</v>
      </c>
      <c r="AV204" s="26"/>
      <c r="AW204" s="26">
        <f t="shared" si="987"/>
        <v>0</v>
      </c>
      <c r="AX204" s="26"/>
      <c r="AY204" s="26">
        <f t="shared" si="988"/>
        <v>0</v>
      </c>
      <c r="AZ204" s="26">
        <v>4</v>
      </c>
      <c r="BA204" s="26">
        <f t="shared" si="989"/>
        <v>157896.49119999996</v>
      </c>
      <c r="BB204" s="26"/>
      <c r="BC204" s="26">
        <f t="shared" si="990"/>
        <v>0</v>
      </c>
      <c r="BD204" s="26"/>
      <c r="BE204" s="26">
        <f t="shared" si="991"/>
        <v>0</v>
      </c>
      <c r="BF204" s="26"/>
      <c r="BG204" s="26">
        <f t="shared" si="992"/>
        <v>0</v>
      </c>
      <c r="BH204" s="26"/>
      <c r="BI204" s="26">
        <f t="shared" si="993"/>
        <v>0</v>
      </c>
      <c r="BJ204" s="26">
        <v>2</v>
      </c>
      <c r="BK204" s="26">
        <f t="shared" si="994"/>
        <v>69122.065833333312</v>
      </c>
      <c r="BL204" s="26"/>
      <c r="BM204" s="26">
        <f t="shared" si="995"/>
        <v>0</v>
      </c>
      <c r="BN204" s="30"/>
      <c r="BO204" s="26">
        <f t="shared" si="996"/>
        <v>0</v>
      </c>
      <c r="BP204" s="26">
        <v>64</v>
      </c>
      <c r="BQ204" s="26">
        <f t="shared" si="997"/>
        <v>2790362.176</v>
      </c>
      <c r="BR204" s="26">
        <v>9</v>
      </c>
      <c r="BS204" s="26">
        <f t="shared" si="998"/>
        <v>392394.68100000004</v>
      </c>
      <c r="BT204" s="26"/>
      <c r="BU204" s="26">
        <f t="shared" si="999"/>
        <v>0</v>
      </c>
      <c r="BV204" s="26"/>
      <c r="BW204" s="26">
        <f t="shared" si="1000"/>
        <v>0</v>
      </c>
      <c r="BX204" s="26">
        <v>260</v>
      </c>
      <c r="BY204" s="26">
        <f t="shared" si="1001"/>
        <v>6535359.2850000011</v>
      </c>
      <c r="BZ204" s="26"/>
      <c r="CA204" s="26">
        <f t="shared" si="1002"/>
        <v>0</v>
      </c>
      <c r="CB204" s="26"/>
      <c r="CC204" s="26">
        <f t="shared" si="1003"/>
        <v>0</v>
      </c>
      <c r="CD204" s="26"/>
      <c r="CE204" s="26">
        <f t="shared" si="1004"/>
        <v>0</v>
      </c>
      <c r="CF204" s="26"/>
      <c r="CG204" s="26">
        <f t="shared" si="1005"/>
        <v>0</v>
      </c>
      <c r="CH204" s="26">
        <v>500</v>
      </c>
      <c r="CI204" s="26">
        <f t="shared" si="1006"/>
        <v>15582227.79166666</v>
      </c>
      <c r="CJ204" s="26"/>
      <c r="CK204" s="26">
        <f t="shared" si="1007"/>
        <v>0</v>
      </c>
      <c r="CL204" s="26">
        <v>66</v>
      </c>
      <c r="CM204" s="26">
        <f t="shared" si="1008"/>
        <v>2478706.7382</v>
      </c>
      <c r="CN204" s="26">
        <v>20</v>
      </c>
      <c r="CO204" s="26">
        <f t="shared" si="1009"/>
        <v>751123.25400000007</v>
      </c>
      <c r="CP204" s="26">
        <v>3</v>
      </c>
      <c r="CQ204" s="26">
        <f t="shared" si="1010"/>
        <v>94327.150749999986</v>
      </c>
      <c r="CR204" s="26">
        <v>20</v>
      </c>
      <c r="CS204" s="26">
        <f t="shared" si="1011"/>
        <v>754617.20600000001</v>
      </c>
      <c r="CT204" s="26"/>
      <c r="CU204" s="26">
        <f t="shared" si="1012"/>
        <v>0</v>
      </c>
      <c r="CV204" s="26"/>
      <c r="CW204" s="26">
        <f t="shared" si="1013"/>
        <v>0</v>
      </c>
      <c r="CX204" s="26">
        <v>4</v>
      </c>
      <c r="CY204" s="26">
        <f t="shared" si="1014"/>
        <v>165391.74119999999</v>
      </c>
      <c r="CZ204" s="26"/>
      <c r="DA204" s="26">
        <f t="shared" si="1015"/>
        <v>0</v>
      </c>
      <c r="DB204" s="26">
        <v>4</v>
      </c>
      <c r="DC204" s="26">
        <f t="shared" si="1016"/>
        <v>165391.74119999999</v>
      </c>
      <c r="DD204" s="26">
        <v>10</v>
      </c>
      <c r="DE204" s="26">
        <f t="shared" si="1017"/>
        <v>411732.37700000009</v>
      </c>
      <c r="DF204" s="26">
        <v>18</v>
      </c>
      <c r="DG204" s="26">
        <f t="shared" si="1018"/>
        <v>620457.25349999999</v>
      </c>
      <c r="DH204" s="26">
        <v>8</v>
      </c>
      <c r="DI204" s="26">
        <f t="shared" si="1019"/>
        <v>275758.77933333325</v>
      </c>
      <c r="DJ204" s="26"/>
      <c r="DK204" s="26">
        <f t="shared" si="1020"/>
        <v>0</v>
      </c>
      <c r="DL204" s="26"/>
      <c r="DM204" s="26">
        <f t="shared" si="1021"/>
        <v>0</v>
      </c>
      <c r="DN204" s="26">
        <v>4</v>
      </c>
      <c r="DO204" s="26">
        <f t="shared" si="1022"/>
        <v>213688.17399999997</v>
      </c>
      <c r="DP204" s="26">
        <v>2</v>
      </c>
      <c r="DQ204" s="26">
        <f t="shared" si="1023"/>
        <v>142666.04329166666</v>
      </c>
      <c r="DR204" s="26"/>
      <c r="DS204" s="26">
        <f t="shared" si="1024"/>
        <v>0</v>
      </c>
      <c r="DT204" s="27">
        <f t="shared" si="1025"/>
        <v>1290</v>
      </c>
      <c r="DU204" s="28">
        <f t="shared" si="1025"/>
        <v>42580023.877841659</v>
      </c>
    </row>
    <row r="205" spans="1:125" x14ac:dyDescent="0.25">
      <c r="A205" s="31">
        <v>24</v>
      </c>
      <c r="B205" s="59"/>
      <c r="C205" s="35" t="s">
        <v>332</v>
      </c>
      <c r="D205" s="22">
        <f t="shared" si="931"/>
        <v>18150.400000000001</v>
      </c>
      <c r="E205" s="22">
        <f t="shared" si="931"/>
        <v>18790</v>
      </c>
      <c r="F205" s="48"/>
      <c r="G205" s="23">
        <v>1</v>
      </c>
      <c r="H205" s="24"/>
      <c r="I205" s="22">
        <v>1.4</v>
      </c>
      <c r="J205" s="22">
        <v>1.68</v>
      </c>
      <c r="K205" s="22">
        <v>2.23</v>
      </c>
      <c r="L205" s="22">
        <v>2.39</v>
      </c>
      <c r="M205" s="25">
        <v>2.57</v>
      </c>
      <c r="N205" s="34">
        <f>SUM(N206:N209)</f>
        <v>731</v>
      </c>
      <c r="O205" s="34">
        <f>SUM(O206:O209)</f>
        <v>30879307.558329999</v>
      </c>
      <c r="P205" s="34">
        <f t="shared" ref="P205:BW205" si="1026">SUM(P206:P209)</f>
        <v>13</v>
      </c>
      <c r="Q205" s="34">
        <f t="shared" si="1026"/>
        <v>585186.10688999994</v>
      </c>
      <c r="R205" s="34">
        <f>SUM(R206:R209)</f>
        <v>0</v>
      </c>
      <c r="S205" s="34">
        <f>SUM(S206:S209)</f>
        <v>0</v>
      </c>
      <c r="T205" s="34">
        <f>SUM(T206:T209)</f>
        <v>0</v>
      </c>
      <c r="U205" s="34">
        <f>SUM(U206:U209)</f>
        <v>0</v>
      </c>
      <c r="V205" s="34">
        <f t="shared" si="1026"/>
        <v>0</v>
      </c>
      <c r="W205" s="34">
        <f t="shared" si="1026"/>
        <v>0</v>
      </c>
      <c r="X205" s="34">
        <f t="shared" si="1026"/>
        <v>10</v>
      </c>
      <c r="Y205" s="34">
        <f t="shared" si="1026"/>
        <v>406573.71113333321</v>
      </c>
      <c r="Z205" s="34">
        <f t="shared" si="1026"/>
        <v>0</v>
      </c>
      <c r="AA205" s="34">
        <f t="shared" si="1026"/>
        <v>0</v>
      </c>
      <c r="AB205" s="34">
        <f t="shared" si="1026"/>
        <v>0</v>
      </c>
      <c r="AC205" s="34">
        <f t="shared" si="1026"/>
        <v>0</v>
      </c>
      <c r="AD205" s="34">
        <f t="shared" si="1026"/>
        <v>0</v>
      </c>
      <c r="AE205" s="34">
        <f t="shared" si="1026"/>
        <v>0</v>
      </c>
      <c r="AF205" s="34">
        <f>SUM(AF206:AF209)</f>
        <v>48</v>
      </c>
      <c r="AG205" s="34">
        <f>SUM(AG206:AG209)</f>
        <v>2680292.9381199996</v>
      </c>
      <c r="AH205" s="34">
        <f>SUM(AH206:AH209)</f>
        <v>0</v>
      </c>
      <c r="AI205" s="34">
        <f>SUM(AI206:AI209)</f>
        <v>0</v>
      </c>
      <c r="AJ205" s="34">
        <f t="shared" si="1026"/>
        <v>0</v>
      </c>
      <c r="AK205" s="34">
        <f t="shared" si="1026"/>
        <v>0</v>
      </c>
      <c r="AL205" s="34">
        <f t="shared" si="1026"/>
        <v>0</v>
      </c>
      <c r="AM205" s="34">
        <f t="shared" si="1026"/>
        <v>0</v>
      </c>
      <c r="AN205" s="34">
        <f t="shared" si="1026"/>
        <v>110</v>
      </c>
      <c r="AO205" s="34">
        <f t="shared" si="1026"/>
        <v>5835854.3147520004</v>
      </c>
      <c r="AP205" s="34">
        <f t="shared" si="1026"/>
        <v>10</v>
      </c>
      <c r="AQ205" s="34">
        <f t="shared" si="1026"/>
        <v>527374.280608</v>
      </c>
      <c r="AR205" s="34">
        <f t="shared" si="1026"/>
        <v>46</v>
      </c>
      <c r="AS205" s="34">
        <f t="shared" si="1026"/>
        <v>1819599.1645887997</v>
      </c>
      <c r="AT205" s="34">
        <f t="shared" si="1026"/>
        <v>0</v>
      </c>
      <c r="AU205" s="34">
        <f t="shared" si="1026"/>
        <v>0</v>
      </c>
      <c r="AV205" s="34">
        <f t="shared" si="1026"/>
        <v>0</v>
      </c>
      <c r="AW205" s="34">
        <f t="shared" si="1026"/>
        <v>0</v>
      </c>
      <c r="AX205" s="34">
        <f t="shared" si="1026"/>
        <v>0</v>
      </c>
      <c r="AY205" s="34">
        <f t="shared" si="1026"/>
        <v>0</v>
      </c>
      <c r="AZ205" s="34">
        <f t="shared" si="1026"/>
        <v>6</v>
      </c>
      <c r="BA205" s="34">
        <f t="shared" si="1026"/>
        <v>215370.81399679999</v>
      </c>
      <c r="BB205" s="34">
        <f t="shared" si="1026"/>
        <v>0</v>
      </c>
      <c r="BC205" s="34">
        <f t="shared" si="1026"/>
        <v>0</v>
      </c>
      <c r="BD205" s="34">
        <f t="shared" si="1026"/>
        <v>0</v>
      </c>
      <c r="BE205" s="34">
        <f t="shared" si="1026"/>
        <v>0</v>
      </c>
      <c r="BF205" s="34">
        <f t="shared" si="1026"/>
        <v>0</v>
      </c>
      <c r="BG205" s="34">
        <f t="shared" si="1026"/>
        <v>0</v>
      </c>
      <c r="BH205" s="34">
        <f t="shared" si="1026"/>
        <v>0</v>
      </c>
      <c r="BI205" s="34">
        <f t="shared" si="1026"/>
        <v>0</v>
      </c>
      <c r="BJ205" s="34">
        <f t="shared" si="1026"/>
        <v>18</v>
      </c>
      <c r="BK205" s="34">
        <f t="shared" si="1026"/>
        <v>786885.59744666656</v>
      </c>
      <c r="BL205" s="34">
        <f t="shared" si="1026"/>
        <v>10</v>
      </c>
      <c r="BM205" s="34">
        <f t="shared" si="1026"/>
        <v>239439.42974000005</v>
      </c>
      <c r="BN205" s="34">
        <f t="shared" si="1026"/>
        <v>360</v>
      </c>
      <c r="BO205" s="34">
        <f t="shared" si="1026"/>
        <v>19940515.708747204</v>
      </c>
      <c r="BP205" s="34">
        <f t="shared" si="1026"/>
        <v>18</v>
      </c>
      <c r="BQ205" s="34">
        <f t="shared" si="1026"/>
        <v>1048478.5876319999</v>
      </c>
      <c r="BR205" s="34">
        <f t="shared" si="1026"/>
        <v>0</v>
      </c>
      <c r="BS205" s="34">
        <f t="shared" si="1026"/>
        <v>0</v>
      </c>
      <c r="BT205" s="34">
        <f>SUM(BT206:BT209)</f>
        <v>4</v>
      </c>
      <c r="BU205" s="34">
        <f>SUM(BU206:BU209)</f>
        <v>135034.02989066663</v>
      </c>
      <c r="BV205" s="34">
        <f t="shared" si="1026"/>
        <v>4</v>
      </c>
      <c r="BW205" s="34">
        <f t="shared" si="1026"/>
        <v>135034.02989066663</v>
      </c>
      <c r="BX205" s="34">
        <f>SUM(BX206:BX209)</f>
        <v>6</v>
      </c>
      <c r="BY205" s="34">
        <f>SUM(BY206:BY209)</f>
        <v>201490.15395599999</v>
      </c>
      <c r="BZ205" s="34">
        <f t="shared" ref="BZ205:DQ205" si="1027">SUM(BZ206:BZ209)</f>
        <v>0</v>
      </c>
      <c r="CA205" s="34">
        <f t="shared" si="1027"/>
        <v>0</v>
      </c>
      <c r="CB205" s="34">
        <f>SUM(CB206:CB209)</f>
        <v>0</v>
      </c>
      <c r="CC205" s="34">
        <f>SUM(CC206:CC209)</f>
        <v>0</v>
      </c>
      <c r="CD205" s="34">
        <f t="shared" si="1027"/>
        <v>0</v>
      </c>
      <c r="CE205" s="34">
        <f t="shared" si="1027"/>
        <v>0</v>
      </c>
      <c r="CF205" s="34">
        <f>SUM(CF206:CF209)</f>
        <v>0</v>
      </c>
      <c r="CG205" s="34">
        <f>SUM(CG206:CG209)</f>
        <v>0</v>
      </c>
      <c r="CH205" s="34">
        <f t="shared" si="1027"/>
        <v>0</v>
      </c>
      <c r="CI205" s="34">
        <f t="shared" si="1027"/>
        <v>0</v>
      </c>
      <c r="CJ205" s="34">
        <f>SUM(CJ206:CJ209)</f>
        <v>12</v>
      </c>
      <c r="CK205" s="34">
        <f>SUM(CK206:CK209)</f>
        <v>504296.47178399994</v>
      </c>
      <c r="CL205" s="34">
        <f>SUM(CL206:CL209)</f>
        <v>43</v>
      </c>
      <c r="CM205" s="34">
        <f>SUM(CM206:CM209)</f>
        <v>2014813.0165296001</v>
      </c>
      <c r="CN205" s="34">
        <f t="shared" si="1027"/>
        <v>24</v>
      </c>
      <c r="CO205" s="34">
        <f t="shared" si="1027"/>
        <v>915769.47127679992</v>
      </c>
      <c r="CP205" s="34">
        <f t="shared" si="1027"/>
        <v>0</v>
      </c>
      <c r="CQ205" s="34">
        <f t="shared" si="1027"/>
        <v>0</v>
      </c>
      <c r="CR205" s="34">
        <f t="shared" si="1027"/>
        <v>22</v>
      </c>
      <c r="CS205" s="34">
        <f t="shared" si="1027"/>
        <v>1012394.4435695998</v>
      </c>
      <c r="CT205" s="34">
        <f t="shared" si="1027"/>
        <v>4</v>
      </c>
      <c r="CU205" s="34">
        <f t="shared" si="1027"/>
        <v>220963.36624319997</v>
      </c>
      <c r="CV205" s="34">
        <f t="shared" si="1027"/>
        <v>8</v>
      </c>
      <c r="CW205" s="34">
        <f t="shared" si="1027"/>
        <v>336076.01811839995</v>
      </c>
      <c r="CX205" s="34">
        <f t="shared" si="1027"/>
        <v>10</v>
      </c>
      <c r="CY205" s="34">
        <f t="shared" si="1027"/>
        <v>499483.05842399993</v>
      </c>
      <c r="CZ205" s="34">
        <f t="shared" si="1027"/>
        <v>0</v>
      </c>
      <c r="DA205" s="34">
        <f t="shared" si="1027"/>
        <v>0</v>
      </c>
      <c r="DB205" s="34">
        <f>SUM(DB206:DB209)</f>
        <v>6</v>
      </c>
      <c r="DC205" s="34">
        <f>SUM(DC206:DC209)</f>
        <v>278519.69218079996</v>
      </c>
      <c r="DD205" s="34">
        <f t="shared" si="1027"/>
        <v>27</v>
      </c>
      <c r="DE205" s="34">
        <f t="shared" si="1027"/>
        <v>1450615.5106464</v>
      </c>
      <c r="DF205" s="34">
        <f>SUM(DF206:DF209)</f>
        <v>1</v>
      </c>
      <c r="DG205" s="34">
        <f>SUM(DG206:DG209)</f>
        <v>23991.013801999998</v>
      </c>
      <c r="DH205" s="34">
        <f t="shared" si="1027"/>
        <v>10</v>
      </c>
      <c r="DI205" s="34">
        <f t="shared" si="1027"/>
        <v>466583.85463199986</v>
      </c>
      <c r="DJ205" s="34">
        <f>SUM(DJ206:DJ209)</f>
        <v>4</v>
      </c>
      <c r="DK205" s="34">
        <f>SUM(DK206:DK209)</f>
        <v>287184.82587199996</v>
      </c>
      <c r="DL205" s="34">
        <f t="shared" si="1027"/>
        <v>20</v>
      </c>
      <c r="DM205" s="34">
        <f t="shared" si="1027"/>
        <v>1427437.0023200002</v>
      </c>
      <c r="DN205" s="34">
        <f t="shared" si="1027"/>
        <v>6</v>
      </c>
      <c r="DO205" s="34">
        <f t="shared" si="1027"/>
        <v>428231.10069599998</v>
      </c>
      <c r="DP205" s="34">
        <f t="shared" si="1027"/>
        <v>7</v>
      </c>
      <c r="DQ205" s="34">
        <f t="shared" si="1027"/>
        <v>575800.15072516678</v>
      </c>
      <c r="DR205" s="34">
        <f>SUM(DR206:DR209)</f>
        <v>10</v>
      </c>
      <c r="DS205" s="34">
        <f>SUM(DS206:DS209)</f>
        <v>981458.43297166657</v>
      </c>
      <c r="DT205" s="34">
        <f t="shared" ref="DT205:DU205" si="1028">SUM(DT206:DT209)</f>
        <v>1608</v>
      </c>
      <c r="DU205" s="34">
        <f t="shared" si="1028"/>
        <v>76860053.855513766</v>
      </c>
    </row>
    <row r="206" spans="1:125" ht="30.75" customHeight="1" x14ac:dyDescent="0.25">
      <c r="A206" s="31"/>
      <c r="B206" s="47">
        <v>172</v>
      </c>
      <c r="C206" s="21" t="s">
        <v>333</v>
      </c>
      <c r="D206" s="22">
        <f t="shared" si="931"/>
        <v>18150.400000000001</v>
      </c>
      <c r="E206" s="22">
        <f t="shared" si="931"/>
        <v>18790</v>
      </c>
      <c r="F206" s="29">
        <v>1.78</v>
      </c>
      <c r="G206" s="23">
        <v>1</v>
      </c>
      <c r="H206" s="24"/>
      <c r="I206" s="22">
        <v>1.4</v>
      </c>
      <c r="J206" s="22">
        <v>1.68</v>
      </c>
      <c r="K206" s="22">
        <v>2.23</v>
      </c>
      <c r="L206" s="22">
        <v>2.39</v>
      </c>
      <c r="M206" s="25">
        <v>2.57</v>
      </c>
      <c r="N206" s="26">
        <v>144</v>
      </c>
      <c r="O206" s="26">
        <f>(N206/12*1*$D206*$F206*$G206*$I206*O$9)+(N206/12*11*$E206*$F206*$G206*$I206*O$10)</f>
        <v>6839712.8553600004</v>
      </c>
      <c r="P206" s="26">
        <v>2</v>
      </c>
      <c r="Q206" s="26">
        <f t="shared" ref="Q206:Q209" si="1029">(P206/12*1*$D206*$F206*$G206*$I206*$Q$9)+(P206/12*11*$E206*$F206*$G206*$I206*$Q$10)</f>
        <v>94996.011879999976</v>
      </c>
      <c r="R206" s="26">
        <v>0</v>
      </c>
      <c r="S206" s="26">
        <f>(R206/12*1*$D206*$F206*$G206*$I206*S$9)+(R206/12*11*$E206*$F206*$G206*$I206*S$10)</f>
        <v>0</v>
      </c>
      <c r="T206" s="26"/>
      <c r="U206" s="26">
        <f>(T206/12*1*$D206*$F206*$G206*$I206*U$9)+(T206/12*11*$E206*$F206*$G206*$I206*U$10)</f>
        <v>0</v>
      </c>
      <c r="V206" s="26">
        <v>0</v>
      </c>
      <c r="W206" s="26">
        <f t="shared" ref="W206:W209" si="1030">(V206/12*1*$D206*$F206*$G206*$I206*W$9)+(V206/12*11*$E206*$F206*$G206*$I206*W$10)</f>
        <v>0</v>
      </c>
      <c r="X206" s="26"/>
      <c r="Y206" s="26">
        <f t="shared" ref="Y206:Y209" si="1031">(X206/12*1*$D206*$F206*$G206*$I206*Y$9)+(X206/12*11*$E206*$F206*$G206*$I206*Y$10)</f>
        <v>0</v>
      </c>
      <c r="Z206" s="26">
        <v>0</v>
      </c>
      <c r="AA206" s="26">
        <f t="shared" ref="AA206:AA209" si="1032">(Z206/12*1*$D206*$F206*$G206*$I206*AA$9)+(Z206/12*11*$E206*$F206*$G206*$I206*AA$10)</f>
        <v>0</v>
      </c>
      <c r="AB206" s="26">
        <v>0</v>
      </c>
      <c r="AC206" s="26">
        <f t="shared" ref="AC206:AC209" si="1033">(AB206/12*1*$D206*$F206*$G206*$I206*AC$9)+(AB206/12*11*$E206*$F206*$G206*$I206*AC$10)</f>
        <v>0</v>
      </c>
      <c r="AD206" s="26">
        <v>0</v>
      </c>
      <c r="AE206" s="26">
        <f t="shared" ref="AE206:AE209" si="1034">(AD206/12*1*$D206*$F206*$G206*$I206*AE$9)+(AD206/12*11*$E206*$F206*$G206*$I206*AE$10)</f>
        <v>0</v>
      </c>
      <c r="AF206" s="26">
        <v>12</v>
      </c>
      <c r="AG206" s="26">
        <f>(AF206/12*1*$D206*$F206*$G206*$I206*AG$9)+(AF206/12*11*$E206*$F206*$G206*$I206*AG$10)</f>
        <v>702639.38584</v>
      </c>
      <c r="AH206" s="26"/>
      <c r="AI206" s="26">
        <f>(AH206/12*1*$D206*$F206*$G206*$I206*AI$9)+(AH206/12*11*$E206*$F206*$G206*$I206*AI$10)</f>
        <v>0</v>
      </c>
      <c r="AJ206" s="26"/>
      <c r="AK206" s="26">
        <f t="shared" ref="AK206:AK209" si="1035">(AJ206/12*1*$D206*$F206*$G206*$I206*AK$9)+(AJ206/12*11*$E206*$F206*$G206*$I206*AK$10)</f>
        <v>0</v>
      </c>
      <c r="AL206" s="26">
        <v>0</v>
      </c>
      <c r="AM206" s="26">
        <f t="shared" ref="AM206:AM209" si="1036">(AL206/12*1*$D206*$F206*$G206*$I206*AM$9)+(AL206/12*11*$E206*$F206*$G206*$I206*AM$10)</f>
        <v>0</v>
      </c>
      <c r="AN206" s="26">
        <v>10</v>
      </c>
      <c r="AO206" s="26">
        <f>(AN206/12*1*$D206*$F206*$G206*$J206*AO$9)+(AN206/12*11*$E206*$F206*$G206*$J206*AO$10)</f>
        <v>562111.50867200003</v>
      </c>
      <c r="AP206" s="26"/>
      <c r="AQ206" s="26">
        <f>(AP206/12*1*$D206*$F206*$G206*$J206*AQ$9)+(AP206/12*11*$E206*$F206*$G206*$J206*AQ$10)</f>
        <v>0</v>
      </c>
      <c r="AR206" s="26">
        <v>0</v>
      </c>
      <c r="AS206" s="26">
        <f>(AR206/12*1*$D206*$F206*$G206*$J206*AS$9)+(AR206/12*11*$E206*$F206*$G206*$J206*AS$10)</f>
        <v>0</v>
      </c>
      <c r="AT206" s="26">
        <v>0</v>
      </c>
      <c r="AU206" s="26">
        <f>(AT206/12*1*$D206*$F206*$G206*$J206*AU$9)+(AT206/12*11*$E206*$F206*$G206*$J206*AU$10)</f>
        <v>0</v>
      </c>
      <c r="AV206" s="26"/>
      <c r="AW206" s="26">
        <f>(AV206/12*1*$D206*$F206*$G206*$I206*AW$9)+(AV206/12*11*$E206*$F206*$G206*$I206*AW$10)</f>
        <v>0</v>
      </c>
      <c r="AX206" s="26"/>
      <c r="AY206" s="26">
        <f>(AX206/12*1*$D206*$F206*$G206*$I206*AY$9)+(AX206/12*11*$E206*$F206*$G206*$I206*AY$10)</f>
        <v>0</v>
      </c>
      <c r="AZ206" s="26"/>
      <c r="BA206" s="26">
        <f>(AZ206/12*1*$D206*$F206*$G206*$J206*BA$9)+(AZ206/12*11*$E206*$F206*$G206*$J206*BA$10)</f>
        <v>0</v>
      </c>
      <c r="BB206" s="26">
        <v>0</v>
      </c>
      <c r="BC206" s="26">
        <f>(BB206/12*1*$D206*$F206*$G206*$I206*BC$9)+(BB206/12*11*$E206*$F206*$G206*$I206*BC$10)</f>
        <v>0</v>
      </c>
      <c r="BD206" s="26">
        <v>0</v>
      </c>
      <c r="BE206" s="26">
        <f>(BD206/12*1*$D206*$F206*$G206*$I206*BE$9)+(BD206/12*11*$E206*$F206*$G206*$I206*BE$10)</f>
        <v>0</v>
      </c>
      <c r="BF206" s="26">
        <v>0</v>
      </c>
      <c r="BG206" s="26">
        <f>(BF206/12*1*$D206*$F206*$G206*$I206*BG$9)+(BF206/12*11*$E206*$F206*$G206*$I206*BG$10)</f>
        <v>0</v>
      </c>
      <c r="BH206" s="26">
        <v>0</v>
      </c>
      <c r="BI206" s="26">
        <f>(BH206/12*1*$D206*$F206*$G206*$J206*BI$9)+(BH206/12*11*$E206*$F206*$G206*$J206*BI$10)</f>
        <v>0</v>
      </c>
      <c r="BJ206" s="26"/>
      <c r="BK206" s="26">
        <f>(BJ206/12*1*$D206*$F206*$G206*$I206*BK$9)+(BJ206/12*11*$E206*$F206*$G206*$I206*BK$10)</f>
        <v>0</v>
      </c>
      <c r="BL206" s="26"/>
      <c r="BM206" s="26">
        <f t="shared" ref="BM206:BM209" si="1037">(BL206/12*1*$D206*$F206*$G206*$I206*BM$9)+(BL206/12*11*$E206*$F206*$G206*$I206*BM$10)</f>
        <v>0</v>
      </c>
      <c r="BN206" s="30">
        <v>38</v>
      </c>
      <c r="BO206" s="26">
        <f>(BN206/12*1*$D206*$F206*$G206*$J206*BO$9)+(BN206/12*11*$E206*$F206*$G206*$J206*BO$10)</f>
        <v>2233887.3141536</v>
      </c>
      <c r="BP206" s="26">
        <v>0</v>
      </c>
      <c r="BQ206" s="26">
        <f t="shared" ref="BQ206:BQ209" si="1038">(BP206/12*1*$D206*$F206*$G206*$J206*BQ$9)+(BP206/12*11*$E206*$F206*$G206*$J206*BQ$10)</f>
        <v>0</v>
      </c>
      <c r="BR206" s="26"/>
      <c r="BS206" s="26">
        <f t="shared" ref="BS206:BS209" si="1039">(BR206/12*1*$D206*$F206*$G206*$J206*BS$9)+(BR206/12*11*$E206*$F206*$G206*$J206*BS$10)</f>
        <v>0</v>
      </c>
      <c r="BT206" s="26"/>
      <c r="BU206" s="26">
        <f>(BT206/12*1*$D206*$F206*$G206*$I206*BU$9)+(BT206/12*11*$E206*$F206*$G206*$I206*BU$10)</f>
        <v>0</v>
      </c>
      <c r="BV206" s="26"/>
      <c r="BW206" s="26">
        <f t="shared" ref="BW206:BW209" si="1040">(BV206/12*1*$D206*$F206*$G206*$I206*BW$9)+(BV206/12*11*$E206*$F206*$G206*$I206*BW$10)</f>
        <v>0</v>
      </c>
      <c r="BX206" s="26">
        <v>0</v>
      </c>
      <c r="BY206" s="26">
        <f>(BX206/12*1*$D206*$F206*$G206*$I206*BY$9)+(BX206/12*11*$E206*$F206*$G206*$I206*BY$10)</f>
        <v>0</v>
      </c>
      <c r="BZ206" s="26"/>
      <c r="CA206" s="26">
        <f>(BZ206/12*1*$D206*$F206*$G206*$I206*CA$9)+(BZ206/12*11*$E206*$F206*$G206*$I206*CA$10)</f>
        <v>0</v>
      </c>
      <c r="CB206" s="26">
        <v>0</v>
      </c>
      <c r="CC206" s="26">
        <f>(CB206/12*1*$D206*$F206*$G206*$J206*CC$9)+(CB206/12*11*$E206*$F206*$G206*$J206*CC$10)</f>
        <v>0</v>
      </c>
      <c r="CD206" s="26"/>
      <c r="CE206" s="26">
        <f>(CD206/12*1*$D206*$F206*$G206*$I206*CE$9)+(CD206/12*11*$E206*$F206*$G206*$I206*CE$10)</f>
        <v>0</v>
      </c>
      <c r="CF206" s="26"/>
      <c r="CG206" s="26">
        <f>(CF206/12*1*$D206*$F206*$G206*$J206*CG$9)+(CF206/12*11*$E206*$F206*$G206*$J206*CG$10)</f>
        <v>0</v>
      </c>
      <c r="CH206" s="26">
        <v>0</v>
      </c>
      <c r="CI206" s="26">
        <f>(CH206/12*1*$D206*$F206*$G206*$I206*CI$9)+(CH206/12*11*$E206*$F206*$G206*$I206*CI$10)</f>
        <v>0</v>
      </c>
      <c r="CJ206" s="26"/>
      <c r="CK206" s="26">
        <f>(CJ206/12*1*$D206*$F206*$G206*$I206*CK$9)+(CJ206/12*11*$E206*$F206*$G206*$I206*CK$10)</f>
        <v>0</v>
      </c>
      <c r="CL206" s="26">
        <v>15</v>
      </c>
      <c r="CM206" s="26">
        <f>(CL206/12*1*$D206*$F206*$G206*$J206*CM$9)+(CL206/12*11*$E206*$F206*$G206*$J206*CM$10)</f>
        <v>802199.63527199998</v>
      </c>
      <c r="CN206" s="26"/>
      <c r="CO206" s="26">
        <f t="shared" ref="CO206:CO209" si="1041">(CN206/12*1*$D206*$F206*$G206*$J206*CO$9)+(CN206/12*11*$E206*$F206*$G206*$J206*CO$10)</f>
        <v>0</v>
      </c>
      <c r="CP206" s="26">
        <v>0</v>
      </c>
      <c r="CQ206" s="26">
        <f t="shared" ref="CQ206:CQ209" si="1042">(CP206/12*1*$D206*$F206*$G206*$I206*CQ$9)+(CP206/12*11*$E206*$F206*$G206*$I206*CQ$10)</f>
        <v>0</v>
      </c>
      <c r="CR206" s="26"/>
      <c r="CS206" s="26">
        <f t="shared" ref="CS206:CS209" si="1043">(CR206/12*1*$D206*$F206*$G206*$J206*CS$9)+(CR206/12*11*$E206*$F206*$G206*$J206*CS$10)</f>
        <v>0</v>
      </c>
      <c r="CT206" s="26"/>
      <c r="CU206" s="26">
        <f>(CT206/12*1*$D206*$F206*$G206*$J206*CU$9)+(CT206/12*11*$E206*$F206*$G206*$J206*CU$10)</f>
        <v>0</v>
      </c>
      <c r="CV206" s="26"/>
      <c r="CW206" s="26">
        <f>(CV206/12*1*$D206*$F206*$G206*$J206*CW$9)+(CV206/12*11*$E206*$F206*$G206*$J206*CW$10)</f>
        <v>0</v>
      </c>
      <c r="CX206" s="26"/>
      <c r="CY206" s="26">
        <f>(CX206/12*1*$D206*$F206*$G206*$J206*CY$9)+(CX206/12*11*$E206*$F206*$G206*$J206*CY$10)</f>
        <v>0</v>
      </c>
      <c r="CZ206" s="26">
        <v>0</v>
      </c>
      <c r="DA206" s="26">
        <f>(CZ206/12*1*$D206*$F206*$G206*$I206*DA$9)+(CZ206/12*11*$E206*$F206*$G206*$I206*DA$10)</f>
        <v>0</v>
      </c>
      <c r="DB206" s="26"/>
      <c r="DC206" s="26">
        <f>(DB206/12*1*$D206*$F206*$G206*$J206*DC$9)+(DB206/12*11*$E206*$F206*$G206*$J206*DC$10)</f>
        <v>0</v>
      </c>
      <c r="DD206" s="26">
        <v>5</v>
      </c>
      <c r="DE206" s="26">
        <f>(DD206/12*1*$D206*$F206*$G206*$J206*DE$9)+(DD206/12*11*$E206*$F206*$G206*$J206*DE$10)</f>
        <v>293153.45242400002</v>
      </c>
      <c r="DF206" s="26"/>
      <c r="DG206" s="26">
        <f>(DF206/12*1*$D206*$F206*$G206*$I206*DG$9)+(DF206/12*11*$E206*$F206*$G206*$I206*DG$10)</f>
        <v>0</v>
      </c>
      <c r="DH206" s="26">
        <v>2</v>
      </c>
      <c r="DI206" s="26">
        <f>(DH206/12*1*$D206*$F206*$G206*$I206*DI$9)+(DH206/12*11*$E206*$F206*$G206*$I206*DI$10)</f>
        <v>98170.125442666642</v>
      </c>
      <c r="DJ206" s="26"/>
      <c r="DK206" s="26">
        <f>(DJ206/12*1*$D206*$F206*$G206*$J206*DK$9)+(DJ206/12*11*$E206*$F206*$G206*$J206*DK$10)</f>
        <v>0</v>
      </c>
      <c r="DL206" s="26"/>
      <c r="DM206" s="26">
        <f t="shared" ref="DM206:DM209" si="1044">(DL206/12*1*$D206*$F206*$G206*$J206*DM$9)+(DL206/12*11*$E206*$F206*$G206*$J206*DM$10)</f>
        <v>0</v>
      </c>
      <c r="DN206" s="26"/>
      <c r="DO206" s="26">
        <f t="shared" ref="DO206:DO209" si="1045">(DN206/12*1*$D206*$F206*$G206*$J206*DO$9)+(DN206/12*11*$E206*$F206*$G206*$J206*DO$10)</f>
        <v>0</v>
      </c>
      <c r="DP206" s="26">
        <v>0</v>
      </c>
      <c r="DQ206" s="26">
        <f t="shared" ref="DQ206:DQ209" si="1046">(DP206/12*1*$D206*$F206*$G206*$K206*DQ$9)+(DP206/12*11*$E206*$F206*$G206*$K206*DQ$10)</f>
        <v>0</v>
      </c>
      <c r="DR206" s="26"/>
      <c r="DS206" s="26">
        <f>(DR206/12*1*$D206*$F206*$G206*$L206*DS$9)+(DR206/12*11*$E206*$F206*$G206*$M206*DS$10)</f>
        <v>0</v>
      </c>
      <c r="DT206" s="27">
        <f t="shared" ref="DT206:DU209" si="1047">SUM(AJ206,AF206,AD206,P206,V206,N206,Z206,AB206,R206,BV206,CP206,CJ206,DH206,BT206,DF206,CZ206,AL206,BJ206,BL206,BB206,BD206,BF206,CH206,BX206,X206,AH206,BZ206,DN206,DJ206,CR206,DD206,DL206,CN206,CV206,CL206,DB206,CX206,CB206,AN206,AP206,BN206,AR206,BH206,AT206,BP206,BR206,AZ206,CT206,DP206,DR206,CD206,T206,AX206,CF206,AV206)</f>
        <v>228</v>
      </c>
      <c r="DU206" s="28">
        <f t="shared" si="1047"/>
        <v>11626870.289044268</v>
      </c>
    </row>
    <row r="207" spans="1:125" ht="33" customHeight="1" x14ac:dyDescent="0.25">
      <c r="A207" s="31"/>
      <c r="B207" s="47">
        <v>173</v>
      </c>
      <c r="C207" s="21" t="s">
        <v>334</v>
      </c>
      <c r="D207" s="22">
        <f t="shared" ref="D207:E222" si="1048">D206</f>
        <v>18150.400000000001</v>
      </c>
      <c r="E207" s="22">
        <f t="shared" si="1048"/>
        <v>18790</v>
      </c>
      <c r="F207" s="29">
        <v>1.67</v>
      </c>
      <c r="G207" s="23">
        <v>1</v>
      </c>
      <c r="H207" s="24"/>
      <c r="I207" s="22">
        <v>1.4</v>
      </c>
      <c r="J207" s="22">
        <v>1.68</v>
      </c>
      <c r="K207" s="22">
        <v>2.23</v>
      </c>
      <c r="L207" s="22">
        <v>2.39</v>
      </c>
      <c r="M207" s="25">
        <v>2.57</v>
      </c>
      <c r="N207" s="26">
        <v>479</v>
      </c>
      <c r="O207" s="26">
        <f>(N207/12*1*$D207*$F207*$G207*$I207*O$9)+(N207/12*11*$E207*$F207*$G207*$I207*O$10)</f>
        <v>21345550.500889998</v>
      </c>
      <c r="P207" s="26">
        <v>11</v>
      </c>
      <c r="Q207" s="26">
        <f t="shared" si="1029"/>
        <v>490190.09500999993</v>
      </c>
      <c r="R207" s="26">
        <v>0</v>
      </c>
      <c r="S207" s="26">
        <f>(R207/12*1*$D207*$F207*$G207*$I207*S$9)+(R207/12*11*$E207*$F207*$G207*$I207*S$10)</f>
        <v>0</v>
      </c>
      <c r="T207" s="26"/>
      <c r="U207" s="26">
        <f>(T207/12*1*$D207*$F207*$G207*$I207*U$9)+(T207/12*11*$E207*$F207*$G207*$I207*U$10)</f>
        <v>0</v>
      </c>
      <c r="V207" s="26">
        <v>0</v>
      </c>
      <c r="W207" s="26">
        <f t="shared" si="1030"/>
        <v>0</v>
      </c>
      <c r="X207" s="26">
        <v>8</v>
      </c>
      <c r="Y207" s="26">
        <f t="shared" si="1031"/>
        <v>359723.49541333324</v>
      </c>
      <c r="Z207" s="26">
        <v>0</v>
      </c>
      <c r="AA207" s="26">
        <f t="shared" si="1032"/>
        <v>0</v>
      </c>
      <c r="AB207" s="26">
        <v>0</v>
      </c>
      <c r="AC207" s="26">
        <f t="shared" si="1033"/>
        <v>0</v>
      </c>
      <c r="AD207" s="26">
        <v>0</v>
      </c>
      <c r="AE207" s="26">
        <f t="shared" si="1034"/>
        <v>0</v>
      </c>
      <c r="AF207" s="26">
        <v>36</v>
      </c>
      <c r="AG207" s="26">
        <f>(AF207/12*1*$D207*$F207*$G207*$I207*AG$9)+(AF207/12*11*$E207*$F207*$G207*$I207*AG$10)</f>
        <v>1977653.5522799997</v>
      </c>
      <c r="AH207" s="26"/>
      <c r="AI207" s="26">
        <f>(AH207/12*1*$D207*$F207*$G207*$I207*AI$9)+(AH207/12*11*$E207*$F207*$G207*$I207*AI$10)</f>
        <v>0</v>
      </c>
      <c r="AJ207" s="26"/>
      <c r="AK207" s="26">
        <f t="shared" si="1035"/>
        <v>0</v>
      </c>
      <c r="AL207" s="26">
        <v>0</v>
      </c>
      <c r="AM207" s="26">
        <f t="shared" si="1036"/>
        <v>0</v>
      </c>
      <c r="AN207" s="26">
        <v>100</v>
      </c>
      <c r="AO207" s="26">
        <f>(AN207/12*1*$D207*$F207*$G207*$J207*AO$9)+(AN207/12*11*$E207*$F207*$G207*$J207*AO$10)</f>
        <v>5273742.8060800005</v>
      </c>
      <c r="AP207" s="26">
        <v>10</v>
      </c>
      <c r="AQ207" s="26">
        <f>(AP207/12*1*$D207*$F207*$G207*$J207*AQ$9)+(AP207/12*11*$E207*$F207*$G207*$J207*AQ$10)</f>
        <v>527374.280608</v>
      </c>
      <c r="AR207" s="26">
        <v>22</v>
      </c>
      <c r="AS207" s="26">
        <f>(AR207/12*1*$D207*$F207*$G207*$J207*AS$9)+(AR207/12*11*$E207*$F207*$G207*$J207*AS$10)</f>
        <v>1160223.4173375997</v>
      </c>
      <c r="AT207" s="26">
        <v>0</v>
      </c>
      <c r="AU207" s="26">
        <f>(AT207/12*1*$D207*$F207*$G207*$J207*AU$9)+(AT207/12*11*$E207*$F207*$G207*$J207*AU$10)</f>
        <v>0</v>
      </c>
      <c r="AV207" s="26"/>
      <c r="AW207" s="26">
        <f>(AV207/12*1*$D207*$F207*$G207*$I207*AW$9)+(AV207/12*11*$E207*$F207*$G207*$I207*AW$10)</f>
        <v>0</v>
      </c>
      <c r="AX207" s="26"/>
      <c r="AY207" s="26">
        <f>(AX207/12*1*$D207*$F207*$G207*$I207*AY$9)+(AX207/12*11*$E207*$F207*$G207*$I207*AY$10)</f>
        <v>0</v>
      </c>
      <c r="AZ207" s="26">
        <v>2</v>
      </c>
      <c r="BA207" s="26">
        <f>(AZ207/12*1*$D207*$F207*$G207*$J207*BA$9)+(AZ207/12*11*$E207*$F207*$G207*$J207*BA$10)</f>
        <v>105474.85612159998</v>
      </c>
      <c r="BB207" s="26">
        <v>0</v>
      </c>
      <c r="BC207" s="26">
        <f>(BB207/12*1*$D207*$F207*$G207*$I207*BC$9)+(BB207/12*11*$E207*$F207*$G207*$I207*BC$10)</f>
        <v>0</v>
      </c>
      <c r="BD207" s="26">
        <v>0</v>
      </c>
      <c r="BE207" s="26">
        <f>(BD207/12*1*$D207*$F207*$G207*$I207*BE$9)+(BD207/12*11*$E207*$F207*$G207*$I207*BE$10)</f>
        <v>0</v>
      </c>
      <c r="BF207" s="26">
        <v>0</v>
      </c>
      <c r="BG207" s="26">
        <f>(BF207/12*1*$D207*$F207*$G207*$I207*BG$9)+(BF207/12*11*$E207*$F207*$G207*$I207*BG$10)</f>
        <v>0</v>
      </c>
      <c r="BH207" s="26">
        <v>0</v>
      </c>
      <c r="BI207" s="26">
        <f>(BH207/12*1*$D207*$F207*$G207*$J207*BI$9)+(BH207/12*11*$E207*$F207*$G207*$J207*BI$10)</f>
        <v>0</v>
      </c>
      <c r="BJ207" s="26">
        <v>16</v>
      </c>
      <c r="BK207" s="26">
        <f>(BJ207/12*1*$D207*$F207*$G207*$I207*BK$9)+(BJ207/12*11*$E207*$F207*$G207*$I207*BK$10)</f>
        <v>738776.63962666655</v>
      </c>
      <c r="BL207" s="26"/>
      <c r="BM207" s="26">
        <f t="shared" si="1037"/>
        <v>0</v>
      </c>
      <c r="BN207" s="30">
        <v>320</v>
      </c>
      <c r="BO207" s="26">
        <f>(BN207/12*1*$D207*$F207*$G207*$J207*BO$9)+(BN207/12*11*$E207*$F207*$G207*$J207*BO$10)</f>
        <v>17649162.931456003</v>
      </c>
      <c r="BP207" s="26">
        <v>18</v>
      </c>
      <c r="BQ207" s="26">
        <f t="shared" si="1038"/>
        <v>1048478.5876319999</v>
      </c>
      <c r="BR207" s="26">
        <v>0</v>
      </c>
      <c r="BS207" s="26">
        <f t="shared" si="1039"/>
        <v>0</v>
      </c>
      <c r="BT207" s="26">
        <v>4</v>
      </c>
      <c r="BU207" s="26">
        <f>(BT207/12*1*$D207*$F207*$G207*$I207*BU$9)+(BT207/12*11*$E207*$F207*$G207*$I207*BU$10)</f>
        <v>135034.02989066663</v>
      </c>
      <c r="BV207" s="26">
        <v>4</v>
      </c>
      <c r="BW207" s="26">
        <f t="shared" si="1040"/>
        <v>135034.02989066663</v>
      </c>
      <c r="BX207" s="26">
        <v>6</v>
      </c>
      <c r="BY207" s="26">
        <f>(BX207/12*1*$D207*$F207*$G207*$I207*BY$9)+(BX207/12*11*$E207*$F207*$G207*$I207*BY$10)</f>
        <v>201490.15395599999</v>
      </c>
      <c r="BZ207" s="26"/>
      <c r="CA207" s="26">
        <f>(BZ207/12*1*$D207*$F207*$G207*$I207*CA$9)+(BZ207/12*11*$E207*$F207*$G207*$I207*CA$10)</f>
        <v>0</v>
      </c>
      <c r="CB207" s="26"/>
      <c r="CC207" s="26">
        <f>(CB207/12*1*$D207*$F207*$G207*$J207*CC$9)+(CB207/12*11*$E207*$F207*$G207*$J207*CC$10)</f>
        <v>0</v>
      </c>
      <c r="CD207" s="26"/>
      <c r="CE207" s="26">
        <f>(CD207/12*1*$D207*$F207*$G207*$I207*CE$9)+(CD207/12*11*$E207*$F207*$G207*$I207*CE$10)</f>
        <v>0</v>
      </c>
      <c r="CF207" s="26"/>
      <c r="CG207" s="26">
        <f>(CF207/12*1*$D207*$F207*$G207*$J207*CG$9)+(CF207/12*11*$E207*$F207*$G207*$J207*CG$10)</f>
        <v>0</v>
      </c>
      <c r="CH207" s="26">
        <v>0</v>
      </c>
      <c r="CI207" s="26">
        <f>(CH207/12*1*$D207*$F207*$G207*$I207*CI$9)+(CH207/12*11*$E207*$F207*$G207*$I207*CI$10)</f>
        <v>0</v>
      </c>
      <c r="CJ207" s="26">
        <v>12</v>
      </c>
      <c r="CK207" s="26">
        <f>(CJ207/12*1*$D207*$F207*$G207*$I207*CK$9)+(CJ207/12*11*$E207*$F207*$G207*$I207*CK$10)</f>
        <v>504296.47178399994</v>
      </c>
      <c r="CL207" s="26">
        <v>20</v>
      </c>
      <c r="CM207" s="26">
        <f>(CL207/12*1*$D207*$F207*$G207*$J207*CM$9)+(CL207/12*11*$E207*$F207*$G207*$J207*CM$10)</f>
        <v>1003500.6673440001</v>
      </c>
      <c r="CN207" s="26">
        <v>12</v>
      </c>
      <c r="CO207" s="26">
        <f t="shared" si="1041"/>
        <v>602100.40040639997</v>
      </c>
      <c r="CP207" s="26"/>
      <c r="CQ207" s="26">
        <f t="shared" si="1042"/>
        <v>0</v>
      </c>
      <c r="CR207" s="26">
        <v>18</v>
      </c>
      <c r="CS207" s="26">
        <f t="shared" si="1043"/>
        <v>907351.72849439981</v>
      </c>
      <c r="CT207" s="26">
        <v>4</v>
      </c>
      <c r="CU207" s="26">
        <f>(CT207/12*1*$D207*$F207*$G207*$J207*CU$9)+(CT207/12*11*$E207*$F207*$G207*$J207*CU$10)</f>
        <v>220963.36624319997</v>
      </c>
      <c r="CV207" s="26">
        <v>4</v>
      </c>
      <c r="CW207" s="26">
        <f>(CV207/12*1*$D207*$F207*$G207*$J207*CW$9)+(CV207/12*11*$E207*$F207*$G207*$J207*CW$10)</f>
        <v>220963.36624319997</v>
      </c>
      <c r="CX207" s="26">
        <v>8</v>
      </c>
      <c r="CY207" s="26">
        <f>(CX207/12*1*$D207*$F207*$G207*$J207*CY$9)+(CX207/12*11*$E207*$F207*$G207*$J207*CY$10)</f>
        <v>441926.73248639994</v>
      </c>
      <c r="CZ207" s="26">
        <v>0</v>
      </c>
      <c r="DA207" s="26">
        <f>(CZ207/12*1*$D207*$F207*$G207*$I207*DA$9)+(CZ207/12*11*$E207*$F207*$G207*$I207*DA$10)</f>
        <v>0</v>
      </c>
      <c r="DB207" s="26">
        <v>4</v>
      </c>
      <c r="DC207" s="26">
        <f>(DB207/12*1*$D207*$F207*$G207*$J207*DC$9)+(DB207/12*11*$E207*$F207*$G207*$J207*DC$10)</f>
        <v>220963.36624319997</v>
      </c>
      <c r="DD207" s="26">
        <v>20</v>
      </c>
      <c r="DE207" s="26">
        <f>(DD207/12*1*$D207*$F207*$G207*$J207*DE$9)+(DD207/12*11*$E207*$F207*$G207*$J207*DE$10)</f>
        <v>1100148.9113440001</v>
      </c>
      <c r="DF207" s="26"/>
      <c r="DG207" s="26">
        <f>(DF207/12*1*$D207*$F207*$G207*$I207*DG$9)+(DF207/12*11*$E207*$F207*$G207*$I207*DG$10)</f>
        <v>0</v>
      </c>
      <c r="DH207" s="26">
        <v>8</v>
      </c>
      <c r="DI207" s="26">
        <f>(DH207/12*1*$D207*$F207*$G207*$I207*DI$9)+(DH207/12*11*$E207*$F207*$G207*$I207*DI$10)</f>
        <v>368413.72918933321</v>
      </c>
      <c r="DJ207" s="26">
        <v>4</v>
      </c>
      <c r="DK207" s="26">
        <f>(DJ207/12*1*$D207*$F207*$G207*$J207*DK$9)+(DJ207/12*11*$E207*$F207*$G207*$J207*DK$10)</f>
        <v>287184.82587199996</v>
      </c>
      <c r="DL207" s="26">
        <v>20</v>
      </c>
      <c r="DM207" s="26">
        <f t="shared" si="1044"/>
        <v>1427437.0023200002</v>
      </c>
      <c r="DN207" s="26">
        <v>6</v>
      </c>
      <c r="DO207" s="26">
        <f t="shared" si="1045"/>
        <v>428231.10069599998</v>
      </c>
      <c r="DP207" s="26">
        <v>5</v>
      </c>
      <c r="DQ207" s="26">
        <f t="shared" si="1046"/>
        <v>476504.58459416678</v>
      </c>
      <c r="DR207" s="26">
        <v>8</v>
      </c>
      <c r="DS207" s="26">
        <f>(DR207/12*1*$D207*$F207*$G207*$L207*DS$9)+(DR207/12*11*$E207*$F207*$G207*$M207*DS$10)</f>
        <v>868363.22281466657</v>
      </c>
      <c r="DT207" s="27">
        <f t="shared" si="1047"/>
        <v>1189</v>
      </c>
      <c r="DU207" s="28">
        <f t="shared" si="1047"/>
        <v>60226258.852267496</v>
      </c>
    </row>
    <row r="208" spans="1:125" x14ac:dyDescent="0.25">
      <c r="A208" s="31"/>
      <c r="B208" s="47">
        <v>174</v>
      </c>
      <c r="C208" s="21" t="s">
        <v>335</v>
      </c>
      <c r="D208" s="22">
        <f t="shared" si="1048"/>
        <v>18150.400000000001</v>
      </c>
      <c r="E208" s="22">
        <f t="shared" si="1048"/>
        <v>18790</v>
      </c>
      <c r="F208" s="29">
        <v>0.87</v>
      </c>
      <c r="G208" s="23">
        <v>1</v>
      </c>
      <c r="H208" s="24"/>
      <c r="I208" s="22">
        <v>1.4</v>
      </c>
      <c r="J208" s="22">
        <v>1.68</v>
      </c>
      <c r="K208" s="22">
        <v>2.23</v>
      </c>
      <c r="L208" s="22">
        <v>2.39</v>
      </c>
      <c r="M208" s="25">
        <v>2.57</v>
      </c>
      <c r="N208" s="26">
        <v>98</v>
      </c>
      <c r="O208" s="26">
        <f>(N208/12*1*$D208*$F208*$G208*$I208*O$9)+(N208/12*11*$E208*$F208*$G208*$I208*O$10)</f>
        <v>2275101.1159799998</v>
      </c>
      <c r="P208" s="26"/>
      <c r="Q208" s="26">
        <f t="shared" si="1029"/>
        <v>0</v>
      </c>
      <c r="R208" s="26">
        <v>0</v>
      </c>
      <c r="S208" s="26">
        <f>(R208/12*1*$D208*$F208*$G208*$I208*S$9)+(R208/12*11*$E208*$F208*$G208*$I208*S$10)</f>
        <v>0</v>
      </c>
      <c r="T208" s="26"/>
      <c r="U208" s="26">
        <f>(T208/12*1*$D208*$F208*$G208*$I208*U$9)+(T208/12*11*$E208*$F208*$G208*$I208*U$10)</f>
        <v>0</v>
      </c>
      <c r="V208" s="26">
        <v>0</v>
      </c>
      <c r="W208" s="26">
        <f t="shared" si="1030"/>
        <v>0</v>
      </c>
      <c r="X208" s="26">
        <v>2</v>
      </c>
      <c r="Y208" s="26">
        <f t="shared" si="1031"/>
        <v>46850.215719999993</v>
      </c>
      <c r="Z208" s="26">
        <v>0</v>
      </c>
      <c r="AA208" s="26">
        <f t="shared" si="1032"/>
        <v>0</v>
      </c>
      <c r="AB208" s="26">
        <v>0</v>
      </c>
      <c r="AC208" s="26">
        <f t="shared" si="1033"/>
        <v>0</v>
      </c>
      <c r="AD208" s="26">
        <v>0</v>
      </c>
      <c r="AE208" s="26">
        <f t="shared" si="1034"/>
        <v>0</v>
      </c>
      <c r="AF208" s="26"/>
      <c r="AG208" s="26">
        <f>(AF208/12*1*$D208*$F208*$G208*$I208*AG$9)+(AF208/12*11*$E208*$F208*$G208*$I208*AG$10)</f>
        <v>0</v>
      </c>
      <c r="AH208" s="26"/>
      <c r="AI208" s="26">
        <f>(AH208/12*1*$D208*$F208*$G208*$I208*AI$9)+(AH208/12*11*$E208*$F208*$G208*$I208*AI$10)</f>
        <v>0</v>
      </c>
      <c r="AJ208" s="26"/>
      <c r="AK208" s="26">
        <f t="shared" si="1035"/>
        <v>0</v>
      </c>
      <c r="AL208" s="26">
        <v>0</v>
      </c>
      <c r="AM208" s="26">
        <f t="shared" si="1036"/>
        <v>0</v>
      </c>
      <c r="AN208" s="26">
        <v>0</v>
      </c>
      <c r="AO208" s="26">
        <f>(AN208/12*1*$D208*$F208*$G208*$J208*AO$9)+(AN208/12*11*$E208*$F208*$G208*$J208*AO$10)</f>
        <v>0</v>
      </c>
      <c r="AP208" s="26"/>
      <c r="AQ208" s="26">
        <f>(AP208/12*1*$D208*$F208*$G208*$J208*AQ$9)+(AP208/12*11*$E208*$F208*$G208*$J208*AQ$10)</f>
        <v>0</v>
      </c>
      <c r="AR208" s="26">
        <v>24</v>
      </c>
      <c r="AS208" s="26">
        <f>(AR208/12*1*$D208*$F208*$G208*$J208*AS$9)+(AR208/12*11*$E208*$F208*$G208*$J208*AS$10)</f>
        <v>659375.74725120002</v>
      </c>
      <c r="AT208" s="26">
        <v>0</v>
      </c>
      <c r="AU208" s="26">
        <f>(AT208/12*1*$D208*$F208*$G208*$J208*AU$9)+(AT208/12*11*$E208*$F208*$G208*$J208*AU$10)</f>
        <v>0</v>
      </c>
      <c r="AV208" s="26"/>
      <c r="AW208" s="26">
        <f>(AV208/12*1*$D208*$F208*$G208*$I208*AW$9)+(AV208/12*11*$E208*$F208*$G208*$I208*AW$10)</f>
        <v>0</v>
      </c>
      <c r="AX208" s="26"/>
      <c r="AY208" s="26">
        <f>(AX208/12*1*$D208*$F208*$G208*$I208*AY$9)+(AX208/12*11*$E208*$F208*$G208*$I208*AY$10)</f>
        <v>0</v>
      </c>
      <c r="AZ208" s="26">
        <v>4</v>
      </c>
      <c r="BA208" s="26">
        <f>(AZ208/12*1*$D208*$F208*$G208*$J208*BA$9)+(AZ208/12*11*$E208*$F208*$G208*$J208*BA$10)</f>
        <v>109895.95787519999</v>
      </c>
      <c r="BB208" s="26">
        <v>0</v>
      </c>
      <c r="BC208" s="26">
        <f>(BB208/12*1*$D208*$F208*$G208*$I208*BC$9)+(BB208/12*11*$E208*$F208*$G208*$I208*BC$10)</f>
        <v>0</v>
      </c>
      <c r="BD208" s="26">
        <v>0</v>
      </c>
      <c r="BE208" s="26">
        <f>(BD208/12*1*$D208*$F208*$G208*$I208*BE$9)+(BD208/12*11*$E208*$F208*$G208*$I208*BE$10)</f>
        <v>0</v>
      </c>
      <c r="BF208" s="26">
        <v>0</v>
      </c>
      <c r="BG208" s="26">
        <f>(BF208/12*1*$D208*$F208*$G208*$I208*BG$9)+(BF208/12*11*$E208*$F208*$G208*$I208*BG$10)</f>
        <v>0</v>
      </c>
      <c r="BH208" s="26">
        <v>0</v>
      </c>
      <c r="BI208" s="26">
        <f>(BH208/12*1*$D208*$F208*$G208*$J208*BI$9)+(BH208/12*11*$E208*$F208*$G208*$J208*BI$10)</f>
        <v>0</v>
      </c>
      <c r="BJ208" s="26">
        <v>2</v>
      </c>
      <c r="BK208" s="26">
        <f>(BJ208/12*1*$D208*$F208*$G208*$I208*BK$9)+(BJ208/12*11*$E208*$F208*$G208*$I208*BK$10)</f>
        <v>48108.957819999996</v>
      </c>
      <c r="BL208" s="26">
        <v>10</v>
      </c>
      <c r="BM208" s="26">
        <f t="shared" si="1037"/>
        <v>239439.42974000005</v>
      </c>
      <c r="BN208" s="30">
        <v>2</v>
      </c>
      <c r="BO208" s="26">
        <f>(BN208/12*1*$D208*$F208*$G208*$J208*BO$9)+(BN208/12*11*$E208*$F208*$G208*$J208*BO$10)</f>
        <v>57465.463137599989</v>
      </c>
      <c r="BP208" s="26">
        <v>0</v>
      </c>
      <c r="BQ208" s="26">
        <f t="shared" si="1038"/>
        <v>0</v>
      </c>
      <c r="BR208" s="26">
        <v>0</v>
      </c>
      <c r="BS208" s="26">
        <f t="shared" si="1039"/>
        <v>0</v>
      </c>
      <c r="BT208" s="26"/>
      <c r="BU208" s="26">
        <f>(BT208/12*1*$D208*$F208*$G208*$I208*BU$9)+(BT208/12*11*$E208*$F208*$G208*$I208*BU$10)</f>
        <v>0</v>
      </c>
      <c r="BV208" s="26"/>
      <c r="BW208" s="26">
        <f t="shared" si="1040"/>
        <v>0</v>
      </c>
      <c r="BX208" s="26">
        <v>0</v>
      </c>
      <c r="BY208" s="26">
        <f>(BX208/12*1*$D208*$F208*$G208*$I208*BY$9)+(BX208/12*11*$E208*$F208*$G208*$I208*BY$10)</f>
        <v>0</v>
      </c>
      <c r="BZ208" s="26">
        <v>0</v>
      </c>
      <c r="CA208" s="26">
        <f>(BZ208/12*1*$D208*$F208*$G208*$I208*CA$9)+(BZ208/12*11*$E208*$F208*$G208*$I208*CA$10)</f>
        <v>0</v>
      </c>
      <c r="CB208" s="26">
        <v>0</v>
      </c>
      <c r="CC208" s="26">
        <f>(CB208/12*1*$D208*$F208*$G208*$J208*CC$9)+(CB208/12*11*$E208*$F208*$G208*$J208*CC$10)</f>
        <v>0</v>
      </c>
      <c r="CD208" s="26"/>
      <c r="CE208" s="26">
        <f>(CD208/12*1*$D208*$F208*$G208*$I208*CE$9)+(CD208/12*11*$E208*$F208*$G208*$I208*CE$10)</f>
        <v>0</v>
      </c>
      <c r="CF208" s="26"/>
      <c r="CG208" s="26">
        <f>(CF208/12*1*$D208*$F208*$G208*$J208*CG$9)+(CF208/12*11*$E208*$F208*$G208*$J208*CG$10)</f>
        <v>0</v>
      </c>
      <c r="CH208" s="26">
        <v>0</v>
      </c>
      <c r="CI208" s="26">
        <f>(CH208/12*1*$D208*$F208*$G208*$I208*CI$9)+(CH208/12*11*$E208*$F208*$G208*$I208*CI$10)</f>
        <v>0</v>
      </c>
      <c r="CJ208" s="26">
        <v>0</v>
      </c>
      <c r="CK208" s="26">
        <f>(CJ208/12*1*$D208*$F208*$G208*$I208*CK$9)+(CJ208/12*11*$E208*$F208*$G208*$I208*CK$10)</f>
        <v>0</v>
      </c>
      <c r="CL208" s="26">
        <v>8</v>
      </c>
      <c r="CM208" s="26">
        <f>(CL208/12*1*$D208*$F208*$G208*$J208*CM$9)+(CL208/12*11*$E208*$F208*$G208*$J208*CM$10)</f>
        <v>209112.71391359996</v>
      </c>
      <c r="CN208" s="26">
        <v>12</v>
      </c>
      <c r="CO208" s="26">
        <f t="shared" si="1041"/>
        <v>313669.0708704</v>
      </c>
      <c r="CP208" s="26"/>
      <c r="CQ208" s="26">
        <f t="shared" si="1042"/>
        <v>0</v>
      </c>
      <c r="CR208" s="26">
        <v>4</v>
      </c>
      <c r="CS208" s="26">
        <f t="shared" si="1043"/>
        <v>105042.71507519999</v>
      </c>
      <c r="CT208" s="26"/>
      <c r="CU208" s="26">
        <f>(CT208/12*1*$D208*$F208*$G208*$J208*CU$9)+(CT208/12*11*$E208*$F208*$G208*$J208*CU$10)</f>
        <v>0</v>
      </c>
      <c r="CV208" s="26">
        <v>4</v>
      </c>
      <c r="CW208" s="26">
        <f>(CV208/12*1*$D208*$F208*$G208*$J208*CW$9)+(CV208/12*11*$E208*$F208*$G208*$J208*CW$10)</f>
        <v>115112.65187519998</v>
      </c>
      <c r="CX208" s="26">
        <v>2</v>
      </c>
      <c r="CY208" s="26">
        <f>(CX208/12*1*$D208*$F208*$G208*$J208*CY$9)+(CX208/12*11*$E208*$F208*$G208*$J208*CY$10)</f>
        <v>57556.325937599991</v>
      </c>
      <c r="CZ208" s="26">
        <v>0</v>
      </c>
      <c r="DA208" s="26">
        <f>(CZ208/12*1*$D208*$F208*$G208*$I208*DA$9)+(CZ208/12*11*$E208*$F208*$G208*$I208*DA$10)</f>
        <v>0</v>
      </c>
      <c r="DB208" s="26">
        <v>2</v>
      </c>
      <c r="DC208" s="26">
        <f>(DB208/12*1*$D208*$F208*$G208*$J208*DC$9)+(DB208/12*11*$E208*$F208*$G208*$J208*DC$10)</f>
        <v>57556.325937599991</v>
      </c>
      <c r="DD208" s="26">
        <v>2</v>
      </c>
      <c r="DE208" s="26">
        <f>(DD208/12*1*$D208*$F208*$G208*$J208*DE$9)+(DD208/12*11*$E208*$F208*$G208*$J208*DE$10)</f>
        <v>57313.146878399995</v>
      </c>
      <c r="DF208" s="26">
        <v>1</v>
      </c>
      <c r="DG208" s="26">
        <f>(DF208/12*1*$D208*$F208*$G208*$I208*DG$9)+(DF208/12*11*$E208*$F208*$G208*$I208*DG$10)</f>
        <v>23991.013801999998</v>
      </c>
      <c r="DH208" s="26">
        <v>0</v>
      </c>
      <c r="DI208" s="26">
        <f>(DH208/12*1*$D208*$F208*$G208*$I208*DI$9)+(DH208/12*11*$E208*$F208*$G208*$I208*DI$10)</f>
        <v>0</v>
      </c>
      <c r="DJ208" s="26"/>
      <c r="DK208" s="26">
        <f>(DJ208/12*1*$D208*$F208*$G208*$J208*DK$9)+(DJ208/12*11*$E208*$F208*$G208*$J208*DK$10)</f>
        <v>0</v>
      </c>
      <c r="DL208" s="26"/>
      <c r="DM208" s="26">
        <f t="shared" si="1044"/>
        <v>0</v>
      </c>
      <c r="DN208" s="26">
        <v>0</v>
      </c>
      <c r="DO208" s="26">
        <f t="shared" si="1045"/>
        <v>0</v>
      </c>
      <c r="DP208" s="26">
        <v>2</v>
      </c>
      <c r="DQ208" s="26">
        <f t="shared" si="1046"/>
        <v>99295.566131</v>
      </c>
      <c r="DR208" s="26">
        <v>2</v>
      </c>
      <c r="DS208" s="26">
        <f>(DR208/12*1*$D208*$F208*$G208*$L208*DS$9)+(DR208/12*11*$E208*$F208*$G208*$M208*DS$10)</f>
        <v>113095.21015699998</v>
      </c>
      <c r="DT208" s="27">
        <f t="shared" si="1047"/>
        <v>181</v>
      </c>
      <c r="DU208" s="28">
        <f t="shared" si="1047"/>
        <v>4587981.6281019989</v>
      </c>
    </row>
    <row r="209" spans="1:125" x14ac:dyDescent="0.25">
      <c r="A209" s="31"/>
      <c r="B209" s="47">
        <v>175</v>
      </c>
      <c r="C209" s="21" t="s">
        <v>336</v>
      </c>
      <c r="D209" s="22">
        <f t="shared" si="1048"/>
        <v>18150.400000000001</v>
      </c>
      <c r="E209" s="22">
        <f t="shared" si="1048"/>
        <v>18790</v>
      </c>
      <c r="F209" s="29">
        <v>1.57</v>
      </c>
      <c r="G209" s="23">
        <v>1</v>
      </c>
      <c r="H209" s="24"/>
      <c r="I209" s="22">
        <v>1.4</v>
      </c>
      <c r="J209" s="22">
        <v>1.68</v>
      </c>
      <c r="K209" s="22">
        <v>2.23</v>
      </c>
      <c r="L209" s="22">
        <v>2.39</v>
      </c>
      <c r="M209" s="25">
        <v>2.57</v>
      </c>
      <c r="N209" s="26">
        <v>10</v>
      </c>
      <c r="O209" s="26">
        <f>(N209/12*1*$D209*$F209*$G209*$I209*O$9)+(N209/12*11*$E209*$F209*$G209*$I209*O$10)</f>
        <v>418943.08610000001</v>
      </c>
      <c r="P209" s="26"/>
      <c r="Q209" s="26">
        <f t="shared" si="1029"/>
        <v>0</v>
      </c>
      <c r="R209" s="26"/>
      <c r="S209" s="26">
        <f>(R209/12*1*$D209*$F209*$G209*$I209*S$9)+(R209/12*11*$E209*$F209*$G209*$I209*S$10)</f>
        <v>0</v>
      </c>
      <c r="T209" s="26"/>
      <c r="U209" s="26">
        <f>(T209/12*1*$D209*$F209*$G209*$I209*U$9)+(T209/12*11*$E209*$F209*$G209*$I209*U$10)</f>
        <v>0</v>
      </c>
      <c r="V209" s="26"/>
      <c r="W209" s="26">
        <f t="shared" si="1030"/>
        <v>0</v>
      </c>
      <c r="X209" s="26"/>
      <c r="Y209" s="26">
        <f t="shared" si="1031"/>
        <v>0</v>
      </c>
      <c r="Z209" s="26"/>
      <c r="AA209" s="26">
        <f t="shared" si="1032"/>
        <v>0</v>
      </c>
      <c r="AB209" s="26"/>
      <c r="AC209" s="26">
        <f t="shared" si="1033"/>
        <v>0</v>
      </c>
      <c r="AD209" s="26"/>
      <c r="AE209" s="26">
        <f t="shared" si="1034"/>
        <v>0</v>
      </c>
      <c r="AF209" s="26"/>
      <c r="AG209" s="26">
        <f>(AF209/12*1*$D209*$F209*$G209*$I209*AG$9)+(AF209/12*11*$E209*$F209*$G209*$I209*AG$10)</f>
        <v>0</v>
      </c>
      <c r="AH209" s="26"/>
      <c r="AI209" s="26">
        <f>(AH209/12*1*$D209*$F209*$G209*$I209*AI$9)+(AH209/12*11*$E209*$F209*$G209*$I209*AI$10)</f>
        <v>0</v>
      </c>
      <c r="AJ209" s="26"/>
      <c r="AK209" s="26">
        <f t="shared" si="1035"/>
        <v>0</v>
      </c>
      <c r="AL209" s="26"/>
      <c r="AM209" s="26">
        <f t="shared" si="1036"/>
        <v>0</v>
      </c>
      <c r="AN209" s="26"/>
      <c r="AO209" s="26">
        <f>(AN209/12*1*$D209*$F209*$G209*$J209*AO$9)+(AN209/12*11*$E209*$F209*$G209*$J209*AO$10)</f>
        <v>0</v>
      </c>
      <c r="AP209" s="26"/>
      <c r="AQ209" s="26">
        <f>(AP209/12*1*$D209*$F209*$G209*$J209*AQ$9)+(AP209/12*11*$E209*$F209*$G209*$J209*AQ$10)</f>
        <v>0</v>
      </c>
      <c r="AR209" s="26"/>
      <c r="AS209" s="26">
        <f>(AR209/12*1*$D209*$F209*$G209*$J209*AS$9)+(AR209/12*11*$E209*$F209*$G209*$J209*AS$10)</f>
        <v>0</v>
      </c>
      <c r="AT209" s="26"/>
      <c r="AU209" s="26">
        <f>(AT209/12*1*$D209*$F209*$G209*$J209*AU$9)+(AT209/12*11*$E209*$F209*$G209*$J209*AU$10)</f>
        <v>0</v>
      </c>
      <c r="AV209" s="26"/>
      <c r="AW209" s="26">
        <f>(AV209/12*1*$D209*$F209*$G209*$I209*AW$9)+(AV209/12*11*$E209*$F209*$G209*$I209*AW$10)</f>
        <v>0</v>
      </c>
      <c r="AX209" s="26"/>
      <c r="AY209" s="26">
        <f>(AX209/12*1*$D209*$F209*$G209*$I209*AY$9)+(AX209/12*11*$E209*$F209*$G209*$I209*AY$10)</f>
        <v>0</v>
      </c>
      <c r="AZ209" s="26"/>
      <c r="BA209" s="26">
        <f>(AZ209/12*1*$D209*$F209*$G209*$J209*BA$9)+(AZ209/12*11*$E209*$F209*$G209*$J209*BA$10)</f>
        <v>0</v>
      </c>
      <c r="BB209" s="26"/>
      <c r="BC209" s="26">
        <f>(BB209/12*1*$D209*$F209*$G209*$I209*BC$9)+(BB209/12*11*$E209*$F209*$G209*$I209*BC$10)</f>
        <v>0</v>
      </c>
      <c r="BD209" s="26"/>
      <c r="BE209" s="26">
        <f>(BD209/12*1*$D209*$F209*$G209*$I209*BE$9)+(BD209/12*11*$E209*$F209*$G209*$I209*BE$10)</f>
        <v>0</v>
      </c>
      <c r="BF209" s="26"/>
      <c r="BG209" s="26">
        <f>(BF209/12*1*$D209*$F209*$G209*$I209*BG$9)+(BF209/12*11*$E209*$F209*$G209*$I209*BG$10)</f>
        <v>0</v>
      </c>
      <c r="BH209" s="26"/>
      <c r="BI209" s="26">
        <f>(BH209/12*1*$D209*$F209*$G209*$J209*BI$9)+(BH209/12*11*$E209*$F209*$G209*$J209*BI$10)</f>
        <v>0</v>
      </c>
      <c r="BJ209" s="26"/>
      <c r="BK209" s="26">
        <f>(BJ209/12*1*$D209*$F209*$G209*$I209*BK$9)+(BJ209/12*11*$E209*$F209*$G209*$I209*BK$10)</f>
        <v>0</v>
      </c>
      <c r="BL209" s="26"/>
      <c r="BM209" s="26">
        <f t="shared" si="1037"/>
        <v>0</v>
      </c>
      <c r="BN209" s="30"/>
      <c r="BO209" s="26">
        <f>(BN209/12*1*$D209*$F209*$G209*$J209*BO$9)+(BN209/12*11*$E209*$F209*$G209*$J209*BO$10)</f>
        <v>0</v>
      </c>
      <c r="BP209" s="26"/>
      <c r="BQ209" s="26">
        <f t="shared" si="1038"/>
        <v>0</v>
      </c>
      <c r="BR209" s="26"/>
      <c r="BS209" s="26">
        <f t="shared" si="1039"/>
        <v>0</v>
      </c>
      <c r="BT209" s="26"/>
      <c r="BU209" s="26">
        <f>(BT209/12*1*$D209*$F209*$G209*$I209*BU$9)+(BT209/12*11*$E209*$F209*$G209*$I209*BU$10)</f>
        <v>0</v>
      </c>
      <c r="BV209" s="26"/>
      <c r="BW209" s="26">
        <f t="shared" si="1040"/>
        <v>0</v>
      </c>
      <c r="BX209" s="26"/>
      <c r="BY209" s="26">
        <f>(BX209/12*1*$D209*$F209*$G209*$I209*BY$9)+(BX209/12*11*$E209*$F209*$G209*$I209*BY$10)</f>
        <v>0</v>
      </c>
      <c r="BZ209" s="26"/>
      <c r="CA209" s="26">
        <f>(BZ209/12*1*$D209*$F209*$G209*$I209*CA$9)+(BZ209/12*11*$E209*$F209*$G209*$I209*CA$10)</f>
        <v>0</v>
      </c>
      <c r="CB209" s="26"/>
      <c r="CC209" s="26">
        <f>(CB209/12*1*$D209*$F209*$G209*$J209*CC$9)+(CB209/12*11*$E209*$F209*$G209*$J209*CC$10)</f>
        <v>0</v>
      </c>
      <c r="CD209" s="26"/>
      <c r="CE209" s="26">
        <f>(CD209/12*1*$D209*$F209*$G209*$I209*CE$9)+(CD209/12*11*$E209*$F209*$G209*$I209*CE$10)</f>
        <v>0</v>
      </c>
      <c r="CF209" s="26"/>
      <c r="CG209" s="26">
        <f>(CF209/12*1*$D209*$F209*$G209*$J209*CG$9)+(CF209/12*11*$E209*$F209*$G209*$J209*CG$10)</f>
        <v>0</v>
      </c>
      <c r="CH209" s="26"/>
      <c r="CI209" s="26">
        <f>(CH209/12*1*$D209*$F209*$G209*$I209*CI$9)+(CH209/12*11*$E209*$F209*$G209*$I209*CI$10)</f>
        <v>0</v>
      </c>
      <c r="CJ209" s="26"/>
      <c r="CK209" s="26">
        <f>(CJ209/12*1*$D209*$F209*$G209*$I209*CK$9)+(CJ209/12*11*$E209*$F209*$G209*$I209*CK$10)</f>
        <v>0</v>
      </c>
      <c r="CL209" s="26"/>
      <c r="CM209" s="26">
        <f>(CL209/12*1*$D209*$F209*$G209*$J209*CM$9)+(CL209/12*11*$E209*$F209*$G209*$J209*CM$10)</f>
        <v>0</v>
      </c>
      <c r="CN209" s="26"/>
      <c r="CO209" s="26">
        <f t="shared" si="1041"/>
        <v>0</v>
      </c>
      <c r="CP209" s="26"/>
      <c r="CQ209" s="26">
        <f t="shared" si="1042"/>
        <v>0</v>
      </c>
      <c r="CR209" s="26"/>
      <c r="CS209" s="26">
        <f t="shared" si="1043"/>
        <v>0</v>
      </c>
      <c r="CT209" s="26"/>
      <c r="CU209" s="26">
        <f>(CT209/12*1*$D209*$F209*$G209*$J209*CU$9)+(CT209/12*11*$E209*$F209*$G209*$J209*CU$10)</f>
        <v>0</v>
      </c>
      <c r="CV209" s="26"/>
      <c r="CW209" s="26">
        <f>(CV209/12*1*$D209*$F209*$G209*$J209*CW$9)+(CV209/12*11*$E209*$F209*$G209*$J209*CW$10)</f>
        <v>0</v>
      </c>
      <c r="CX209" s="26"/>
      <c r="CY209" s="26">
        <f>(CX209/12*1*$D209*$F209*$G209*$J209*CY$9)+(CX209/12*11*$E209*$F209*$G209*$J209*CY$10)</f>
        <v>0</v>
      </c>
      <c r="CZ209" s="26"/>
      <c r="DA209" s="26">
        <f>(CZ209/12*1*$D209*$F209*$G209*$I209*DA$9)+(CZ209/12*11*$E209*$F209*$G209*$I209*DA$10)</f>
        <v>0</v>
      </c>
      <c r="DB209" s="26"/>
      <c r="DC209" s="26">
        <f>(DB209/12*1*$D209*$F209*$G209*$J209*DC$9)+(DB209/12*11*$E209*$F209*$G209*$J209*DC$10)</f>
        <v>0</v>
      </c>
      <c r="DD209" s="26"/>
      <c r="DE209" s="26">
        <f>(DD209/12*1*$D209*$F209*$G209*$J209*DE$9)+(DD209/12*11*$E209*$F209*$G209*$J209*DE$10)</f>
        <v>0</v>
      </c>
      <c r="DF209" s="26"/>
      <c r="DG209" s="26">
        <f>(DF209/12*1*$D209*$F209*$G209*$I209*DG$9)+(DF209/12*11*$E209*$F209*$G209*$I209*DG$10)</f>
        <v>0</v>
      </c>
      <c r="DH209" s="26"/>
      <c r="DI209" s="26">
        <f>(DH209/12*1*$D209*$F209*$G209*$I209*DI$9)+(DH209/12*11*$E209*$F209*$G209*$I209*DI$10)</f>
        <v>0</v>
      </c>
      <c r="DJ209" s="26"/>
      <c r="DK209" s="26">
        <f>(DJ209/12*1*$D209*$F209*$G209*$J209*DK$9)+(DJ209/12*11*$E209*$F209*$G209*$J209*DK$10)</f>
        <v>0</v>
      </c>
      <c r="DL209" s="26"/>
      <c r="DM209" s="26">
        <f t="shared" si="1044"/>
        <v>0</v>
      </c>
      <c r="DN209" s="26"/>
      <c r="DO209" s="26">
        <f t="shared" si="1045"/>
        <v>0</v>
      </c>
      <c r="DP209" s="26"/>
      <c r="DQ209" s="26">
        <f t="shared" si="1046"/>
        <v>0</v>
      </c>
      <c r="DR209" s="26"/>
      <c r="DS209" s="26">
        <f>(DR209/12*1*$D209*$F209*$G209*$L209*DS$9)+(DR209/12*11*$E209*$F209*$G209*$M209*DS$10)</f>
        <v>0</v>
      </c>
      <c r="DT209" s="27">
        <f t="shared" si="1047"/>
        <v>10</v>
      </c>
      <c r="DU209" s="28">
        <f t="shared" si="1047"/>
        <v>418943.08610000001</v>
      </c>
    </row>
    <row r="210" spans="1:125" x14ac:dyDescent="0.25">
      <c r="A210" s="31">
        <v>25</v>
      </c>
      <c r="B210" s="59"/>
      <c r="C210" s="35" t="s">
        <v>337</v>
      </c>
      <c r="D210" s="22">
        <f t="shared" si="1048"/>
        <v>18150.400000000001</v>
      </c>
      <c r="E210" s="22">
        <f t="shared" si="1048"/>
        <v>18790</v>
      </c>
      <c r="F210" s="48"/>
      <c r="G210" s="23">
        <v>1</v>
      </c>
      <c r="H210" s="24"/>
      <c r="I210" s="22">
        <v>1.4</v>
      </c>
      <c r="J210" s="22">
        <v>1.68</v>
      </c>
      <c r="K210" s="22">
        <v>2.23</v>
      </c>
      <c r="L210" s="22">
        <v>2.39</v>
      </c>
      <c r="M210" s="25">
        <v>2.57</v>
      </c>
      <c r="N210" s="34">
        <f>SUM(N211:N222)</f>
        <v>801</v>
      </c>
      <c r="O210" s="34">
        <f>SUM(O211:O222)</f>
        <v>56428673.685743332</v>
      </c>
      <c r="P210" s="34">
        <f t="shared" ref="P210:BW210" si="1049">SUM(P211:P222)</f>
        <v>371</v>
      </c>
      <c r="Q210" s="34">
        <f t="shared" si="1049"/>
        <v>36229871.152346671</v>
      </c>
      <c r="R210" s="34">
        <f>SUM(R211:R222)</f>
        <v>0</v>
      </c>
      <c r="S210" s="34">
        <f>SUM(S211:S222)</f>
        <v>0</v>
      </c>
      <c r="T210" s="34">
        <f>SUM(T211:T222)</f>
        <v>0</v>
      </c>
      <c r="U210" s="34">
        <f>SUM(U211:U222)</f>
        <v>0</v>
      </c>
      <c r="V210" s="34">
        <f t="shared" si="1049"/>
        <v>0</v>
      </c>
      <c r="W210" s="34">
        <f t="shared" si="1049"/>
        <v>0</v>
      </c>
      <c r="X210" s="34">
        <f t="shared" si="1049"/>
        <v>202</v>
      </c>
      <c r="Y210" s="34">
        <f t="shared" si="1049"/>
        <v>19746505.688653328</v>
      </c>
      <c r="Z210" s="34">
        <f t="shared" si="1049"/>
        <v>1520</v>
      </c>
      <c r="AA210" s="34">
        <f t="shared" si="1049"/>
        <v>50526877.183999993</v>
      </c>
      <c r="AB210" s="34">
        <f t="shared" si="1049"/>
        <v>0</v>
      </c>
      <c r="AC210" s="34">
        <f t="shared" si="1049"/>
        <v>0</v>
      </c>
      <c r="AD210" s="34">
        <f t="shared" si="1049"/>
        <v>0</v>
      </c>
      <c r="AE210" s="34">
        <f t="shared" si="1049"/>
        <v>0</v>
      </c>
      <c r="AF210" s="34">
        <f>SUM(AF211:AF222)</f>
        <v>13</v>
      </c>
      <c r="AG210" s="34">
        <f>SUM(AG211:AG222)</f>
        <v>624020.09126333334</v>
      </c>
      <c r="AH210" s="34">
        <f>SUM(AH211:AH222)</f>
        <v>16</v>
      </c>
      <c r="AI210" s="34">
        <f>SUM(AI211:AI222)</f>
        <v>642112.39754666656</v>
      </c>
      <c r="AJ210" s="34">
        <f t="shared" si="1049"/>
        <v>0</v>
      </c>
      <c r="AK210" s="34">
        <f t="shared" si="1049"/>
        <v>0</v>
      </c>
      <c r="AL210" s="34">
        <f t="shared" si="1049"/>
        <v>1</v>
      </c>
      <c r="AM210" s="34">
        <f t="shared" si="1049"/>
        <v>108685.4181093333</v>
      </c>
      <c r="AN210" s="34">
        <f t="shared" si="1049"/>
        <v>150</v>
      </c>
      <c r="AO210" s="34">
        <f t="shared" si="1049"/>
        <v>6034803.8936639996</v>
      </c>
      <c r="AP210" s="34">
        <f t="shared" si="1049"/>
        <v>0</v>
      </c>
      <c r="AQ210" s="34">
        <f t="shared" si="1049"/>
        <v>0</v>
      </c>
      <c r="AR210" s="34">
        <f t="shared" si="1049"/>
        <v>368</v>
      </c>
      <c r="AS210" s="34">
        <f t="shared" si="1049"/>
        <v>12915301.394195199</v>
      </c>
      <c r="AT210" s="34">
        <f t="shared" si="1049"/>
        <v>0</v>
      </c>
      <c r="AU210" s="34">
        <f t="shared" si="1049"/>
        <v>0</v>
      </c>
      <c r="AV210" s="34">
        <f t="shared" si="1049"/>
        <v>0</v>
      </c>
      <c r="AW210" s="34">
        <f t="shared" si="1049"/>
        <v>0</v>
      </c>
      <c r="AX210" s="34">
        <f t="shared" si="1049"/>
        <v>0</v>
      </c>
      <c r="AY210" s="34">
        <f t="shared" si="1049"/>
        <v>0</v>
      </c>
      <c r="AZ210" s="34">
        <f t="shared" si="1049"/>
        <v>60</v>
      </c>
      <c r="BA210" s="34">
        <f t="shared" si="1049"/>
        <v>2280025.332928</v>
      </c>
      <c r="BB210" s="34">
        <f t="shared" si="1049"/>
        <v>0</v>
      </c>
      <c r="BC210" s="34">
        <f t="shared" si="1049"/>
        <v>0</v>
      </c>
      <c r="BD210" s="34">
        <f t="shared" si="1049"/>
        <v>0</v>
      </c>
      <c r="BE210" s="34">
        <f t="shared" si="1049"/>
        <v>0</v>
      </c>
      <c r="BF210" s="34">
        <f t="shared" si="1049"/>
        <v>0</v>
      </c>
      <c r="BG210" s="34">
        <f t="shared" si="1049"/>
        <v>0</v>
      </c>
      <c r="BH210" s="34">
        <f t="shared" si="1049"/>
        <v>0</v>
      </c>
      <c r="BI210" s="34">
        <f t="shared" si="1049"/>
        <v>0</v>
      </c>
      <c r="BJ210" s="34">
        <f t="shared" si="1049"/>
        <v>108</v>
      </c>
      <c r="BK210" s="34">
        <f t="shared" si="1049"/>
        <v>2925245.8260666667</v>
      </c>
      <c r="BL210" s="34">
        <f t="shared" si="1049"/>
        <v>352</v>
      </c>
      <c r="BM210" s="34">
        <f t="shared" si="1049"/>
        <v>9910040.2138826661</v>
      </c>
      <c r="BN210" s="34">
        <f t="shared" si="1049"/>
        <v>2</v>
      </c>
      <c r="BO210" s="34">
        <f t="shared" si="1049"/>
        <v>272795.81926239992</v>
      </c>
      <c r="BP210" s="34">
        <f t="shared" si="1049"/>
        <v>0</v>
      </c>
      <c r="BQ210" s="34">
        <f t="shared" si="1049"/>
        <v>0</v>
      </c>
      <c r="BR210" s="34">
        <f t="shared" si="1049"/>
        <v>0</v>
      </c>
      <c r="BS210" s="34">
        <f t="shared" si="1049"/>
        <v>0</v>
      </c>
      <c r="BT210" s="34">
        <f>SUM(BT211:BT222)</f>
        <v>2</v>
      </c>
      <c r="BU210" s="34">
        <f>SUM(BU211:BU222)</f>
        <v>42450.817779999998</v>
      </c>
      <c r="BV210" s="34">
        <f t="shared" si="1049"/>
        <v>67</v>
      </c>
      <c r="BW210" s="34">
        <f t="shared" si="1049"/>
        <v>1325071.9549900002</v>
      </c>
      <c r="BX210" s="34">
        <f>SUM(BX211:BX222)</f>
        <v>0</v>
      </c>
      <c r="BY210" s="34">
        <f>SUM(BY211:BY222)</f>
        <v>0</v>
      </c>
      <c r="BZ210" s="34">
        <f t="shared" ref="BZ210:DQ210" si="1050">SUM(BZ211:BZ222)</f>
        <v>18</v>
      </c>
      <c r="CA210" s="34">
        <f t="shared" si="1050"/>
        <v>380591.06115333334</v>
      </c>
      <c r="CB210" s="34">
        <f>SUM(CB211:CB222)</f>
        <v>0</v>
      </c>
      <c r="CC210" s="34">
        <f>SUM(CC211:CC222)</f>
        <v>0</v>
      </c>
      <c r="CD210" s="34">
        <f t="shared" si="1050"/>
        <v>0</v>
      </c>
      <c r="CE210" s="34">
        <f t="shared" si="1050"/>
        <v>0</v>
      </c>
      <c r="CF210" s="34">
        <f>SUM(CF211:CF222)</f>
        <v>0</v>
      </c>
      <c r="CG210" s="34">
        <f>SUM(CG211:CG222)</f>
        <v>0</v>
      </c>
      <c r="CH210" s="34">
        <f t="shared" si="1050"/>
        <v>0</v>
      </c>
      <c r="CI210" s="34">
        <f t="shared" si="1050"/>
        <v>0</v>
      </c>
      <c r="CJ210" s="34">
        <f>SUM(CJ211:CJ222)</f>
        <v>102</v>
      </c>
      <c r="CK210" s="34">
        <f>SUM(CK211:CK222)</f>
        <v>2373011.8407799993</v>
      </c>
      <c r="CL210" s="34">
        <f>SUM(CL211:CL222)</f>
        <v>155</v>
      </c>
      <c r="CM210" s="34">
        <f>SUM(CM211:CM222)</f>
        <v>4412698.8925991999</v>
      </c>
      <c r="CN210" s="34">
        <f t="shared" si="1050"/>
        <v>112</v>
      </c>
      <c r="CO210" s="34">
        <f t="shared" si="1050"/>
        <v>3607194.3150096</v>
      </c>
      <c r="CP210" s="34">
        <f t="shared" si="1050"/>
        <v>40</v>
      </c>
      <c r="CQ210" s="34">
        <f t="shared" si="1050"/>
        <v>955848.46093333326</v>
      </c>
      <c r="CR210" s="34">
        <f t="shared" si="1050"/>
        <v>59</v>
      </c>
      <c r="CS210" s="34">
        <f t="shared" si="1050"/>
        <v>1816816.3851655999</v>
      </c>
      <c r="CT210" s="34">
        <f t="shared" si="1050"/>
        <v>15</v>
      </c>
      <c r="CU210" s="34">
        <f t="shared" si="1050"/>
        <v>448211.61865199998</v>
      </c>
      <c r="CV210" s="34">
        <f t="shared" si="1050"/>
        <v>26</v>
      </c>
      <c r="CW210" s="34">
        <f t="shared" si="1050"/>
        <v>903038.90695199999</v>
      </c>
      <c r="CX210" s="34">
        <f t="shared" si="1050"/>
        <v>106</v>
      </c>
      <c r="CY210" s="34">
        <f t="shared" si="1050"/>
        <v>3512259.0161232008</v>
      </c>
      <c r="CZ210" s="34">
        <f t="shared" si="1050"/>
        <v>0</v>
      </c>
      <c r="DA210" s="34">
        <f t="shared" si="1050"/>
        <v>0</v>
      </c>
      <c r="DB210" s="34">
        <f>SUM(DB211:DB222)</f>
        <v>94</v>
      </c>
      <c r="DC210" s="34">
        <f>SUM(DC211:DC222)</f>
        <v>2978374.4755296004</v>
      </c>
      <c r="DD210" s="34">
        <f t="shared" si="1050"/>
        <v>188</v>
      </c>
      <c r="DE210" s="34">
        <f t="shared" si="1050"/>
        <v>6214853.1913887998</v>
      </c>
      <c r="DF210" s="34">
        <f>SUM(DF211:DF222)</f>
        <v>124</v>
      </c>
      <c r="DG210" s="34">
        <f>SUM(DG211:DG222)</f>
        <v>3292559.8252400002</v>
      </c>
      <c r="DH210" s="34">
        <f t="shared" si="1050"/>
        <v>63</v>
      </c>
      <c r="DI210" s="34">
        <f t="shared" si="1050"/>
        <v>1697295.2867966667</v>
      </c>
      <c r="DJ210" s="34">
        <f>SUM(DJ211:DJ222)</f>
        <v>2</v>
      </c>
      <c r="DK210" s="34">
        <f>SUM(DK211:DK222)</f>
        <v>73085.958679999996</v>
      </c>
      <c r="DL210" s="34">
        <f t="shared" si="1050"/>
        <v>64</v>
      </c>
      <c r="DM210" s="34">
        <f t="shared" si="1050"/>
        <v>2615543.24976</v>
      </c>
      <c r="DN210" s="34">
        <f t="shared" si="1050"/>
        <v>14</v>
      </c>
      <c r="DO210" s="34">
        <f t="shared" si="1050"/>
        <v>542767.9619600001</v>
      </c>
      <c r="DP210" s="34">
        <f t="shared" si="1050"/>
        <v>15</v>
      </c>
      <c r="DQ210" s="34">
        <f t="shared" si="1050"/>
        <v>1478590.8726748331</v>
      </c>
      <c r="DR210" s="34">
        <f>SUM(DR211:DR222)</f>
        <v>50</v>
      </c>
      <c r="DS210" s="34">
        <f>SUM(DS211:DS222)</f>
        <v>3368157.3507676669</v>
      </c>
      <c r="DT210" s="34">
        <f t="shared" ref="DT210:DU210" si="1051">SUM(DT211:DT222)</f>
        <v>5280</v>
      </c>
      <c r="DU210" s="34">
        <f t="shared" si="1051"/>
        <v>240683379.54059741</v>
      </c>
    </row>
    <row r="211" spans="1:125" ht="30" x14ac:dyDescent="0.25">
      <c r="A211" s="31"/>
      <c r="B211" s="47">
        <v>176</v>
      </c>
      <c r="C211" s="21" t="s">
        <v>338</v>
      </c>
      <c r="D211" s="22">
        <f t="shared" si="1048"/>
        <v>18150.400000000001</v>
      </c>
      <c r="E211" s="22">
        <f t="shared" si="1048"/>
        <v>18790</v>
      </c>
      <c r="F211" s="29">
        <v>0.85</v>
      </c>
      <c r="G211" s="23">
        <v>1</v>
      </c>
      <c r="H211" s="24"/>
      <c r="I211" s="22">
        <v>1.4</v>
      </c>
      <c r="J211" s="22">
        <v>1.68</v>
      </c>
      <c r="K211" s="22">
        <v>2.23</v>
      </c>
      <c r="L211" s="22">
        <v>2.39</v>
      </c>
      <c r="M211" s="25">
        <v>2.57</v>
      </c>
      <c r="N211" s="26">
        <v>56</v>
      </c>
      <c r="O211" s="26">
        <f t="shared" ref="O211:O220" si="1052">(N211/12*1*$D211*$F211*$G211*$I211*O$9)+(N211/12*11*$E211*$F211*$G211*$I211*O$10)</f>
        <v>1270171.3947999999</v>
      </c>
      <c r="P211" s="26">
        <v>28</v>
      </c>
      <c r="Q211" s="26">
        <f t="shared" ref="Q211:Q220" si="1053">(P211/12*1*$D211*$F211*$G211*$I211*$Q$9)+(P211/12*11*$E211*$F211*$G211*$I211*$Q$10)</f>
        <v>635085.69739999995</v>
      </c>
      <c r="R211" s="26">
        <v>0</v>
      </c>
      <c r="S211" s="26">
        <f t="shared" ref="S211:S220" si="1054">(R211/12*1*$D211*$F211*$G211*$I211*S$9)+(R211/12*11*$E211*$F211*$G211*$I211*S$10)</f>
        <v>0</v>
      </c>
      <c r="T211" s="26"/>
      <c r="U211" s="26">
        <f t="shared" ref="U211:U220" si="1055">(T211/12*1*$D211*$F211*$G211*$I211*U$9)+(T211/12*11*$E211*$F211*$G211*$I211*U$10)</f>
        <v>0</v>
      </c>
      <c r="V211" s="26">
        <v>0</v>
      </c>
      <c r="W211" s="26">
        <f t="shared" ref="W211:W220" si="1056">(V211/12*1*$D211*$F211*$G211*$I211*W$9)+(V211/12*11*$E211*$F211*$G211*$I211*W$10)</f>
        <v>0</v>
      </c>
      <c r="X211" s="26">
        <v>6</v>
      </c>
      <c r="Y211" s="26">
        <f t="shared" ref="Y211:Y220" si="1057">(X211/12*1*$D211*$F211*$G211*$I211*Y$9)+(X211/12*11*$E211*$F211*$G211*$I211*Y$10)</f>
        <v>137319.59779999999</v>
      </c>
      <c r="Z211" s="26">
        <v>0</v>
      </c>
      <c r="AA211" s="26">
        <f t="shared" ref="AA211:AA220" si="1058">(Z211/12*1*$D211*$F211*$G211*$I211*AA$9)+(Z211/12*11*$E211*$F211*$G211*$I211*AA$10)</f>
        <v>0</v>
      </c>
      <c r="AB211" s="26">
        <v>0</v>
      </c>
      <c r="AC211" s="26">
        <f t="shared" ref="AC211:AC220" si="1059">(AB211/12*1*$D211*$F211*$G211*$I211*AC$9)+(AB211/12*11*$E211*$F211*$G211*$I211*AC$10)</f>
        <v>0</v>
      </c>
      <c r="AD211" s="26">
        <v>0</v>
      </c>
      <c r="AE211" s="26">
        <f t="shared" ref="AE211:AE220" si="1060">(AD211/12*1*$D211*$F211*$G211*$I211*AE$9)+(AD211/12*11*$E211*$F211*$G211*$I211*AE$10)</f>
        <v>0</v>
      </c>
      <c r="AF211" s="26"/>
      <c r="AG211" s="26">
        <f t="shared" ref="AG211:AG220" si="1061">(AF211/12*1*$D211*$F211*$G211*$I211*AG$9)+(AF211/12*11*$E211*$F211*$G211*$I211*AG$10)</f>
        <v>0</v>
      </c>
      <c r="AH211" s="26">
        <v>6</v>
      </c>
      <c r="AI211" s="26">
        <f t="shared" ref="AI211:AI220" si="1062">(AH211/12*1*$D211*$F211*$G211*$I211*AI$9)+(AH211/12*11*$E211*$F211*$G211*$I211*AI$10)</f>
        <v>134212.01751999999</v>
      </c>
      <c r="AJ211" s="26"/>
      <c r="AK211" s="26">
        <f t="shared" ref="AK211:AK220" si="1063">(AJ211/12*1*$D211*$F211*$G211*$I211*AK$9)+(AJ211/12*11*$E211*$F211*$G211*$I211*AK$10)</f>
        <v>0</v>
      </c>
      <c r="AL211" s="26">
        <v>0</v>
      </c>
      <c r="AM211" s="26">
        <f t="shared" ref="AM211:AM220" si="1064">(AL211/12*1*$D211*$F211*$G211*$I211*AM$9)+(AL211/12*11*$E211*$F211*$G211*$I211*AM$10)</f>
        <v>0</v>
      </c>
      <c r="AN211" s="26">
        <v>30</v>
      </c>
      <c r="AO211" s="26">
        <f t="shared" ref="AO211:AO220" si="1065">(AN211/12*1*$D211*$F211*$G211*$J211*AO$9)+(AN211/12*11*$E211*$F211*$G211*$J211*AO$10)</f>
        <v>805272.10511999996</v>
      </c>
      <c r="AP211" s="26">
        <v>0</v>
      </c>
      <c r="AQ211" s="26">
        <f t="shared" ref="AQ211:AQ220" si="1066">(AP211/12*1*$D211*$F211*$G211*$J211*AQ$9)+(AP211/12*11*$E211*$F211*$G211*$J211*AQ$10)</f>
        <v>0</v>
      </c>
      <c r="AR211" s="26">
        <v>150</v>
      </c>
      <c r="AS211" s="26">
        <f t="shared" ref="AS211:AS220" si="1067">(AR211/12*1*$D211*$F211*$G211*$J211*AS$9)+(AR211/12*11*$E211*$F211*$G211*$J211*AS$10)</f>
        <v>4026360.5256000003</v>
      </c>
      <c r="AT211" s="26">
        <v>0</v>
      </c>
      <c r="AU211" s="26">
        <f t="shared" ref="AU211:AU220" si="1068">(AT211/12*1*$D211*$F211*$G211*$J211*AU$9)+(AT211/12*11*$E211*$F211*$G211*$J211*AU$10)</f>
        <v>0</v>
      </c>
      <c r="AV211" s="26"/>
      <c r="AW211" s="26">
        <f t="shared" ref="AW211:AW220" si="1069">(AV211/12*1*$D211*$F211*$G211*$I211*AW$9)+(AV211/12*11*$E211*$F211*$G211*$I211*AW$10)</f>
        <v>0</v>
      </c>
      <c r="AX211" s="26"/>
      <c r="AY211" s="26">
        <f t="shared" ref="AY211:AY220" si="1070">(AX211/12*1*$D211*$F211*$G211*$I211*AY$9)+(AX211/12*11*$E211*$F211*$G211*$I211*AY$10)</f>
        <v>0</v>
      </c>
      <c r="AZ211" s="26">
        <v>20</v>
      </c>
      <c r="BA211" s="26">
        <f t="shared" ref="BA211:BA220" si="1071">(AZ211/12*1*$D211*$F211*$G211*$J211*BA$9)+(AZ211/12*11*$E211*$F211*$G211*$J211*BA$10)</f>
        <v>536848.07008000009</v>
      </c>
      <c r="BB211" s="26">
        <v>0</v>
      </c>
      <c r="BC211" s="26">
        <f t="shared" ref="BC211:BC220" si="1072">(BB211/12*1*$D211*$F211*$G211*$I211*BC$9)+(BB211/12*11*$E211*$F211*$G211*$I211*BC$10)</f>
        <v>0</v>
      </c>
      <c r="BD211" s="26">
        <v>0</v>
      </c>
      <c r="BE211" s="26">
        <f t="shared" ref="BE211:BE220" si="1073">(BD211/12*1*$D211*$F211*$G211*$I211*BE$9)+(BD211/12*11*$E211*$F211*$G211*$I211*BE$10)</f>
        <v>0</v>
      </c>
      <c r="BF211" s="26">
        <v>0</v>
      </c>
      <c r="BG211" s="26">
        <f t="shared" ref="BG211:BG220" si="1074">(BF211/12*1*$D211*$F211*$G211*$I211*BG$9)+(BF211/12*11*$E211*$F211*$G211*$I211*BG$10)</f>
        <v>0</v>
      </c>
      <c r="BH211" s="26">
        <v>0</v>
      </c>
      <c r="BI211" s="26">
        <f t="shared" ref="BI211:BI220" si="1075">(BH211/12*1*$D211*$F211*$G211*$J211*BI$9)+(BH211/12*11*$E211*$F211*$G211*$J211*BI$10)</f>
        <v>0</v>
      </c>
      <c r="BJ211" s="26">
        <v>38</v>
      </c>
      <c r="BK211" s="26">
        <f t="shared" ref="BK211:BK220" si="1076">(BJ211/12*1*$D211*$F211*$G211*$I211*BK$9)+(BJ211/12*11*$E211*$F211*$G211*$I211*BK$10)</f>
        <v>893057.09056666656</v>
      </c>
      <c r="BL211" s="26">
        <v>74</v>
      </c>
      <c r="BM211" s="26">
        <f t="shared" ref="BM211:BM220" si="1077">(BL211/12*1*$D211*$F211*$G211*$I211*BM$9)+(BL211/12*11*$E211*$F211*$G211*$I211*BM$10)</f>
        <v>1731119.5552466668</v>
      </c>
      <c r="BN211" s="30">
        <v>0</v>
      </c>
      <c r="BO211" s="26">
        <f t="shared" ref="BO211:BO220" si="1078">(BN211/12*1*$D211*$F211*$G211*$J211*BO$9)+(BN211/12*11*$E211*$F211*$G211*$J211*BO$10)</f>
        <v>0</v>
      </c>
      <c r="BP211" s="26">
        <v>0</v>
      </c>
      <c r="BQ211" s="26">
        <f t="shared" ref="BQ211:BQ220" si="1079">(BP211/12*1*$D211*$F211*$G211*$J211*BQ$9)+(BP211/12*11*$E211*$F211*$G211*$J211*BQ$10)</f>
        <v>0</v>
      </c>
      <c r="BR211" s="26">
        <v>0</v>
      </c>
      <c r="BS211" s="26">
        <f t="shared" ref="BS211:BS220" si="1080">(BR211/12*1*$D211*$F211*$G211*$J211*BS$9)+(BR211/12*11*$E211*$F211*$G211*$J211*BS$10)</f>
        <v>0</v>
      </c>
      <c r="BT211" s="26"/>
      <c r="BU211" s="26">
        <f t="shared" ref="BU211:BU220" si="1081">(BT211/12*1*$D211*$F211*$G211*$I211*BU$9)+(BT211/12*11*$E211*$F211*$G211*$I211*BU$10)</f>
        <v>0</v>
      </c>
      <c r="BV211" s="26">
        <v>24</v>
      </c>
      <c r="BW211" s="26">
        <f t="shared" ref="BW211:BW220" si="1082">(BV211/12*1*$D211*$F211*$G211*$I211*BW$9)+(BV211/12*11*$E211*$F211*$G211*$I211*BW$10)</f>
        <v>412379.37271999998</v>
      </c>
      <c r="BX211" s="26">
        <v>0</v>
      </c>
      <c r="BY211" s="26">
        <f t="shared" ref="BY211:BY220" si="1083">(BX211/12*1*$D211*$F211*$G211*$I211*BY$9)+(BX211/12*11*$E211*$F211*$G211*$I211*BY$10)</f>
        <v>0</v>
      </c>
      <c r="BZ211" s="26">
        <v>10</v>
      </c>
      <c r="CA211" s="26">
        <f t="shared" ref="CA211:CA220" si="1084">(BZ211/12*1*$D211*$F211*$G211*$I211*CA$9)+(BZ211/12*11*$E211*$F211*$G211*$I211*CA$10)</f>
        <v>191421.53963333336</v>
      </c>
      <c r="CB211" s="26">
        <v>0</v>
      </c>
      <c r="CC211" s="26">
        <f t="shared" ref="CC211:CC220" si="1085">(CB211/12*1*$D211*$F211*$G211*$J211*CC$9)+(CB211/12*11*$E211*$F211*$G211*$J211*CC$10)</f>
        <v>0</v>
      </c>
      <c r="CD211" s="26"/>
      <c r="CE211" s="26">
        <f t="shared" ref="CE211:CE220" si="1086">(CD211/12*1*$D211*$F211*$G211*$I211*CE$9)+(CD211/12*11*$E211*$F211*$G211*$I211*CE$10)</f>
        <v>0</v>
      </c>
      <c r="CF211" s="26"/>
      <c r="CG211" s="26">
        <f t="shared" ref="CG211:CG220" si="1087">(CF211/12*1*$D211*$F211*$G211*$J211*CG$9)+(CF211/12*11*$E211*$F211*$G211*$J211*CG$10)</f>
        <v>0</v>
      </c>
      <c r="CH211" s="26">
        <v>0</v>
      </c>
      <c r="CI211" s="26">
        <f t="shared" ref="CI211:CI220" si="1088">(CH211/12*1*$D211*$F211*$G211*$I211*CI$9)+(CH211/12*11*$E211*$F211*$G211*$I211*CI$10)</f>
        <v>0</v>
      </c>
      <c r="CJ211" s="26">
        <v>64</v>
      </c>
      <c r="CK211" s="26">
        <f t="shared" ref="CK211:CK220" si="1089">(CJ211/12*1*$D211*$F211*$G211*$I211*CK$9)+(CJ211/12*11*$E211*$F211*$G211*$I211*CK$10)</f>
        <v>1368948.5062399996</v>
      </c>
      <c r="CL211" s="26">
        <v>86</v>
      </c>
      <c r="CM211" s="26">
        <f t="shared" ref="CM211:CM220" si="1090">(CL211/12*1*$D211*$F211*$G211*$J211*CM$9)+(CL211/12*11*$E211*$F211*$G211*$J211*CM$10)</f>
        <v>2196284.3946959996</v>
      </c>
      <c r="CN211" s="26">
        <v>42</v>
      </c>
      <c r="CO211" s="26">
        <f t="shared" ref="CO211:CO220" si="1091">(CN211/12*1*$D211*$F211*$G211*$J211*CO$9)+(CN211/12*11*$E211*$F211*$G211*$J211*CO$10)</f>
        <v>1072604.0067119999</v>
      </c>
      <c r="CP211" s="26">
        <v>20</v>
      </c>
      <c r="CQ211" s="26">
        <f t="shared" ref="CQ211:CQ220" si="1092">(CP211/12*1*$D211*$F211*$G211*$I211*CQ$9)+(CP211/12*11*$E211*$F211*$G211*$I211*CQ$10)</f>
        <v>427616.41673333332</v>
      </c>
      <c r="CR211" s="26">
        <v>22</v>
      </c>
      <c r="CS211" s="26">
        <f t="shared" ref="CS211:CS220" si="1093">(CR211/12*1*$D211*$F211*$G211*$J211*CS$9)+(CR211/12*11*$E211*$F211*$G211*$J211*CS$10)</f>
        <v>564453.6700879999</v>
      </c>
      <c r="CT211" s="26">
        <v>11</v>
      </c>
      <c r="CU211" s="26">
        <f t="shared" ref="CU211:CU220" si="1094">(CT211/12*1*$D211*$F211*$G211*$J211*CU$9)+(CT211/12*11*$E211*$F211*$G211*$J211*CU$10)</f>
        <v>309282.55604399997</v>
      </c>
      <c r="CV211" s="26"/>
      <c r="CW211" s="26">
        <f t="shared" ref="CW211:CW220" si="1095">(CV211/12*1*$D211*$F211*$G211*$J211*CW$9)+(CV211/12*11*$E211*$F211*$G211*$J211*CW$10)</f>
        <v>0</v>
      </c>
      <c r="CX211" s="26">
        <v>52</v>
      </c>
      <c r="CY211" s="26">
        <f t="shared" ref="CY211:CY220" si="1096">(CX211/12*1*$D211*$F211*$G211*$J211*CY$9)+(CX211/12*11*$E211*$F211*$G211*$J211*CY$10)</f>
        <v>1462062.992208</v>
      </c>
      <c r="CZ211" s="26">
        <v>0</v>
      </c>
      <c r="DA211" s="26">
        <f t="shared" ref="DA211:DA220" si="1097">(CZ211/12*1*$D211*$F211*$G211*$I211*DA$9)+(CZ211/12*11*$E211*$F211*$G211*$I211*DA$10)</f>
        <v>0</v>
      </c>
      <c r="DB211" s="26">
        <v>46</v>
      </c>
      <c r="DC211" s="26">
        <f t="shared" ref="DC211:DC220" si="1098">(DB211/12*1*$D211*$F211*$G211*$J211*DC$9)+(DB211/12*11*$E211*$F211*$G211*$J211*DC$10)</f>
        <v>1293363.4161840002</v>
      </c>
      <c r="DD211" s="26">
        <v>70</v>
      </c>
      <c r="DE211" s="26">
        <f t="shared" ref="DE211:DE220" si="1099">(DD211/12*1*$D211*$F211*$G211*$J211*DE$9)+(DD211/12*11*$E211*$F211*$G211*$J211*DE$10)</f>
        <v>1959846.1145199996</v>
      </c>
      <c r="DF211" s="26">
        <v>54</v>
      </c>
      <c r="DG211" s="26">
        <f t="shared" ref="DG211:DG220" si="1100">(DF211/12*1*$D211*$F211*$G211*$I211*DG$9)+(DF211/12*11*$E211*$F211*$G211*$I211*DG$10)</f>
        <v>1265732.7971399999</v>
      </c>
      <c r="DH211" s="26">
        <v>23</v>
      </c>
      <c r="DI211" s="26">
        <f t="shared" ref="DI211:DI220" si="1101">(DH211/12*1*$D211*$F211*$G211*$I211*DI$9)+(DH211/12*11*$E211*$F211*$G211*$I211*DI$10)</f>
        <v>539108.41359666677</v>
      </c>
      <c r="DJ211" s="26">
        <v>2</v>
      </c>
      <c r="DK211" s="26">
        <f t="shared" ref="DK211:DK220" si="1102">(DJ211/12*1*$D211*$F211*$G211*$J211*DK$9)+(DJ211/12*11*$E211*$F211*$G211*$J211*DK$10)</f>
        <v>73085.958679999996</v>
      </c>
      <c r="DL211" s="26">
        <v>30</v>
      </c>
      <c r="DM211" s="26">
        <f t="shared" ref="DM211:DM220" si="1103">(DL211/12*1*$D211*$F211*$G211*$J211*DM$9)+(DL211/12*11*$E211*$F211*$G211*$J211*DM$10)</f>
        <v>1089809.6873999999</v>
      </c>
      <c r="DN211" s="26">
        <v>10</v>
      </c>
      <c r="DO211" s="26">
        <f t="shared" ref="DO211:DO220" si="1104">(DN211/12*1*$D211*$F211*$G211*$J211*DO$9)+(DN211/12*11*$E211*$F211*$G211*$J211*DO$10)</f>
        <v>363269.89580000006</v>
      </c>
      <c r="DP211" s="26">
        <v>2</v>
      </c>
      <c r="DQ211" s="26">
        <f t="shared" ref="DQ211:DQ220" si="1105">(DP211/12*1*$D211*$F211*$G211*$K211*DQ$9)+(DP211/12*11*$E211*$F211*$G211*$K211*DQ$10)</f>
        <v>97012.909438333314</v>
      </c>
      <c r="DR211" s="26">
        <v>14</v>
      </c>
      <c r="DS211" s="26">
        <f t="shared" ref="DS211:DS220" si="1106">(DR211/12*1*$D211*$F211*$G211*$L211*DS$9)+(DR211/12*11*$E211*$F211*$G211*$M211*DS$10)</f>
        <v>773467.24187833339</v>
      </c>
      <c r="DT211" s="27">
        <f t="shared" ref="DT211:DU222" si="1107">SUM(AJ211,AF211,AD211,P211,V211,N211,Z211,AB211,R211,BV211,CP211,CJ211,DH211,BT211,DF211,CZ211,AL211,BJ211,BL211,BB211,BD211,BF211,CH211,BX211,X211,AH211,BZ211,DN211,DJ211,CR211,DD211,DL211,CN211,CV211,CL211,DB211,CX211,CB211,AN211,AP211,BN211,AR211,BH211,AT211,BP211,BR211,AZ211,CT211,DP211,DR211,CD211,T211,AX211,CF211,AV211)</f>
        <v>990</v>
      </c>
      <c r="DU211" s="28">
        <f t="shared" si="1107"/>
        <v>25629195.943845335</v>
      </c>
    </row>
    <row r="212" spans="1:125" ht="32.25" customHeight="1" x14ac:dyDescent="0.25">
      <c r="A212" s="31"/>
      <c r="B212" s="47">
        <v>177</v>
      </c>
      <c r="C212" s="21" t="s">
        <v>339</v>
      </c>
      <c r="D212" s="22">
        <f t="shared" si="1048"/>
        <v>18150.400000000001</v>
      </c>
      <c r="E212" s="22">
        <f t="shared" si="1048"/>
        <v>18790</v>
      </c>
      <c r="F212" s="29">
        <v>1.32</v>
      </c>
      <c r="G212" s="23">
        <v>1</v>
      </c>
      <c r="H212" s="24"/>
      <c r="I212" s="22">
        <v>1.4</v>
      </c>
      <c r="J212" s="22">
        <v>1.68</v>
      </c>
      <c r="K212" s="22">
        <v>2.23</v>
      </c>
      <c r="L212" s="22">
        <v>2.39</v>
      </c>
      <c r="M212" s="25">
        <v>2.57</v>
      </c>
      <c r="N212" s="26">
        <v>10</v>
      </c>
      <c r="O212" s="26">
        <f t="shared" si="1052"/>
        <v>352232.40360000008</v>
      </c>
      <c r="P212" s="26"/>
      <c r="Q212" s="26">
        <f t="shared" si="1053"/>
        <v>0</v>
      </c>
      <c r="R212" s="26">
        <v>0</v>
      </c>
      <c r="S212" s="26">
        <f t="shared" si="1054"/>
        <v>0</v>
      </c>
      <c r="T212" s="26"/>
      <c r="U212" s="26">
        <f t="shared" si="1055"/>
        <v>0</v>
      </c>
      <c r="V212" s="26">
        <v>0</v>
      </c>
      <c r="W212" s="26">
        <f t="shared" si="1056"/>
        <v>0</v>
      </c>
      <c r="X212" s="26"/>
      <c r="Y212" s="26">
        <f t="shared" si="1057"/>
        <v>0</v>
      </c>
      <c r="Z212" s="26">
        <v>0</v>
      </c>
      <c r="AA212" s="26">
        <f t="shared" si="1058"/>
        <v>0</v>
      </c>
      <c r="AB212" s="26">
        <v>0</v>
      </c>
      <c r="AC212" s="26">
        <f t="shared" si="1059"/>
        <v>0</v>
      </c>
      <c r="AD212" s="26">
        <v>0</v>
      </c>
      <c r="AE212" s="26">
        <f t="shared" si="1060"/>
        <v>0</v>
      </c>
      <c r="AF212" s="26"/>
      <c r="AG212" s="26">
        <f t="shared" si="1061"/>
        <v>0</v>
      </c>
      <c r="AH212" s="26">
        <v>0</v>
      </c>
      <c r="AI212" s="26">
        <f t="shared" si="1062"/>
        <v>0</v>
      </c>
      <c r="AJ212" s="26"/>
      <c r="AK212" s="26">
        <f t="shared" si="1063"/>
        <v>0</v>
      </c>
      <c r="AL212" s="26">
        <v>0</v>
      </c>
      <c r="AM212" s="26">
        <f t="shared" si="1064"/>
        <v>0</v>
      </c>
      <c r="AN212" s="26"/>
      <c r="AO212" s="26">
        <f t="shared" si="1065"/>
        <v>0</v>
      </c>
      <c r="AP212" s="26"/>
      <c r="AQ212" s="26">
        <f t="shared" si="1066"/>
        <v>0</v>
      </c>
      <c r="AR212" s="26"/>
      <c r="AS212" s="26">
        <f t="shared" si="1067"/>
        <v>0</v>
      </c>
      <c r="AT212" s="26">
        <v>0</v>
      </c>
      <c r="AU212" s="26">
        <f t="shared" si="1068"/>
        <v>0</v>
      </c>
      <c r="AV212" s="26"/>
      <c r="AW212" s="26">
        <f t="shared" si="1069"/>
        <v>0</v>
      </c>
      <c r="AX212" s="26"/>
      <c r="AY212" s="26">
        <f t="shared" si="1070"/>
        <v>0</v>
      </c>
      <c r="AZ212" s="26"/>
      <c r="BA212" s="26">
        <f t="shared" si="1071"/>
        <v>0</v>
      </c>
      <c r="BB212" s="26">
        <v>0</v>
      </c>
      <c r="BC212" s="26">
        <f t="shared" si="1072"/>
        <v>0</v>
      </c>
      <c r="BD212" s="26">
        <v>0</v>
      </c>
      <c r="BE212" s="26">
        <f t="shared" si="1073"/>
        <v>0</v>
      </c>
      <c r="BF212" s="26">
        <v>0</v>
      </c>
      <c r="BG212" s="26">
        <f t="shared" si="1074"/>
        <v>0</v>
      </c>
      <c r="BH212" s="26">
        <v>0</v>
      </c>
      <c r="BI212" s="26">
        <f t="shared" si="1075"/>
        <v>0</v>
      </c>
      <c r="BJ212" s="26"/>
      <c r="BK212" s="26">
        <f t="shared" si="1076"/>
        <v>0</v>
      </c>
      <c r="BL212" s="26"/>
      <c r="BM212" s="26">
        <f t="shared" si="1077"/>
        <v>0</v>
      </c>
      <c r="BN212" s="30">
        <v>0</v>
      </c>
      <c r="BO212" s="26">
        <f t="shared" si="1078"/>
        <v>0</v>
      </c>
      <c r="BP212" s="26">
        <v>0</v>
      </c>
      <c r="BQ212" s="26">
        <f t="shared" si="1079"/>
        <v>0</v>
      </c>
      <c r="BR212" s="26">
        <v>0</v>
      </c>
      <c r="BS212" s="26">
        <f t="shared" si="1080"/>
        <v>0</v>
      </c>
      <c r="BT212" s="26">
        <v>0</v>
      </c>
      <c r="BU212" s="26">
        <f t="shared" si="1081"/>
        <v>0</v>
      </c>
      <c r="BV212" s="26"/>
      <c r="BW212" s="26">
        <f t="shared" si="1082"/>
        <v>0</v>
      </c>
      <c r="BX212" s="26">
        <v>0</v>
      </c>
      <c r="BY212" s="26">
        <f t="shared" si="1083"/>
        <v>0</v>
      </c>
      <c r="BZ212" s="26"/>
      <c r="CA212" s="26">
        <f t="shared" si="1084"/>
        <v>0</v>
      </c>
      <c r="CB212" s="26">
        <v>0</v>
      </c>
      <c r="CC212" s="26">
        <f t="shared" si="1085"/>
        <v>0</v>
      </c>
      <c r="CD212" s="26"/>
      <c r="CE212" s="26">
        <f t="shared" si="1086"/>
        <v>0</v>
      </c>
      <c r="CF212" s="26"/>
      <c r="CG212" s="26">
        <f t="shared" si="1087"/>
        <v>0</v>
      </c>
      <c r="CH212" s="26">
        <v>0</v>
      </c>
      <c r="CI212" s="26">
        <f t="shared" si="1088"/>
        <v>0</v>
      </c>
      <c r="CJ212" s="26"/>
      <c r="CK212" s="26">
        <f t="shared" si="1089"/>
        <v>0</v>
      </c>
      <c r="CL212" s="26"/>
      <c r="CM212" s="26">
        <f t="shared" si="1090"/>
        <v>0</v>
      </c>
      <c r="CN212" s="26"/>
      <c r="CO212" s="26">
        <f t="shared" si="1091"/>
        <v>0</v>
      </c>
      <c r="CP212" s="26"/>
      <c r="CQ212" s="26">
        <f t="shared" si="1092"/>
        <v>0</v>
      </c>
      <c r="CR212" s="26">
        <v>0</v>
      </c>
      <c r="CS212" s="26">
        <f t="shared" si="1093"/>
        <v>0</v>
      </c>
      <c r="CT212" s="26">
        <v>0</v>
      </c>
      <c r="CU212" s="26">
        <f t="shared" si="1094"/>
        <v>0</v>
      </c>
      <c r="CV212" s="26">
        <v>0</v>
      </c>
      <c r="CW212" s="26">
        <f t="shared" si="1095"/>
        <v>0</v>
      </c>
      <c r="CX212" s="26">
        <v>0</v>
      </c>
      <c r="CY212" s="26">
        <f t="shared" si="1096"/>
        <v>0</v>
      </c>
      <c r="CZ212" s="26">
        <v>0</v>
      </c>
      <c r="DA212" s="26">
        <f t="shared" si="1097"/>
        <v>0</v>
      </c>
      <c r="DB212" s="26">
        <v>2</v>
      </c>
      <c r="DC212" s="26">
        <f t="shared" si="1098"/>
        <v>87326.839353599993</v>
      </c>
      <c r="DD212" s="26"/>
      <c r="DE212" s="26">
        <f t="shared" si="1099"/>
        <v>0</v>
      </c>
      <c r="DF212" s="26">
        <v>0</v>
      </c>
      <c r="DG212" s="26">
        <f t="shared" si="1100"/>
        <v>0</v>
      </c>
      <c r="DH212" s="26"/>
      <c r="DI212" s="26">
        <f t="shared" si="1101"/>
        <v>0</v>
      </c>
      <c r="DJ212" s="26">
        <v>0</v>
      </c>
      <c r="DK212" s="26">
        <f t="shared" si="1102"/>
        <v>0</v>
      </c>
      <c r="DL212" s="26"/>
      <c r="DM212" s="26">
        <f t="shared" si="1103"/>
        <v>0</v>
      </c>
      <c r="DN212" s="26">
        <v>0</v>
      </c>
      <c r="DO212" s="26">
        <f t="shared" si="1104"/>
        <v>0</v>
      </c>
      <c r="DP212" s="26">
        <v>0</v>
      </c>
      <c r="DQ212" s="26">
        <f t="shared" si="1105"/>
        <v>0</v>
      </c>
      <c r="DR212" s="26"/>
      <c r="DS212" s="26">
        <f t="shared" si="1106"/>
        <v>0</v>
      </c>
      <c r="DT212" s="27">
        <f t="shared" si="1107"/>
        <v>12</v>
      </c>
      <c r="DU212" s="28">
        <f t="shared" si="1107"/>
        <v>439559.24295360007</v>
      </c>
    </row>
    <row r="213" spans="1:125" ht="35.25" customHeight="1" x14ac:dyDescent="0.25">
      <c r="A213" s="31"/>
      <c r="B213" s="47">
        <v>178</v>
      </c>
      <c r="C213" s="21" t="s">
        <v>340</v>
      </c>
      <c r="D213" s="22">
        <f t="shared" si="1048"/>
        <v>18150.400000000001</v>
      </c>
      <c r="E213" s="22">
        <f t="shared" si="1048"/>
        <v>18790</v>
      </c>
      <c r="F213" s="29">
        <v>1.05</v>
      </c>
      <c r="G213" s="23">
        <v>1</v>
      </c>
      <c r="H213" s="24"/>
      <c r="I213" s="22">
        <v>1.4</v>
      </c>
      <c r="J213" s="22">
        <v>1.68</v>
      </c>
      <c r="K213" s="22">
        <v>2.23</v>
      </c>
      <c r="L213" s="22">
        <v>2.39</v>
      </c>
      <c r="M213" s="25">
        <v>2.57</v>
      </c>
      <c r="N213" s="26">
        <v>264</v>
      </c>
      <c r="O213" s="26">
        <f t="shared" si="1052"/>
        <v>7396880.4755999995</v>
      </c>
      <c r="P213" s="26">
        <v>112</v>
      </c>
      <c r="Q213" s="26">
        <f t="shared" si="1053"/>
        <v>3138070.5048000007</v>
      </c>
      <c r="R213" s="26">
        <v>0</v>
      </c>
      <c r="S213" s="26">
        <f t="shared" si="1054"/>
        <v>0</v>
      </c>
      <c r="T213" s="26"/>
      <c r="U213" s="26">
        <f t="shared" si="1055"/>
        <v>0</v>
      </c>
      <c r="V213" s="26">
        <v>0</v>
      </c>
      <c r="W213" s="26">
        <f t="shared" si="1056"/>
        <v>0</v>
      </c>
      <c r="X213" s="26">
        <v>6</v>
      </c>
      <c r="Y213" s="26">
        <f t="shared" si="1057"/>
        <v>169630.09139999998</v>
      </c>
      <c r="Z213" s="26">
        <v>20</v>
      </c>
      <c r="AA213" s="26">
        <f t="shared" si="1058"/>
        <v>690797.14900000009</v>
      </c>
      <c r="AB213" s="26">
        <v>0</v>
      </c>
      <c r="AC213" s="26">
        <f t="shared" si="1059"/>
        <v>0</v>
      </c>
      <c r="AD213" s="26">
        <v>0</v>
      </c>
      <c r="AE213" s="26">
        <f t="shared" si="1060"/>
        <v>0</v>
      </c>
      <c r="AF213" s="26"/>
      <c r="AG213" s="26">
        <f t="shared" si="1061"/>
        <v>0</v>
      </c>
      <c r="AH213" s="26">
        <v>6</v>
      </c>
      <c r="AI213" s="26">
        <f t="shared" si="1062"/>
        <v>165791.31576</v>
      </c>
      <c r="AJ213" s="26"/>
      <c r="AK213" s="26">
        <f t="shared" si="1063"/>
        <v>0</v>
      </c>
      <c r="AL213" s="26">
        <v>0</v>
      </c>
      <c r="AM213" s="26">
        <f t="shared" si="1064"/>
        <v>0</v>
      </c>
      <c r="AN213" s="26">
        <v>90</v>
      </c>
      <c r="AO213" s="26">
        <f t="shared" si="1065"/>
        <v>2984243.6836799998</v>
      </c>
      <c r="AP213" s="26">
        <v>0</v>
      </c>
      <c r="AQ213" s="26">
        <f t="shared" si="1066"/>
        <v>0</v>
      </c>
      <c r="AR213" s="26">
        <v>176</v>
      </c>
      <c r="AS213" s="26">
        <f t="shared" si="1067"/>
        <v>5835854.3147519995</v>
      </c>
      <c r="AT213" s="26">
        <v>0</v>
      </c>
      <c r="AU213" s="26">
        <f t="shared" si="1068"/>
        <v>0</v>
      </c>
      <c r="AV213" s="26"/>
      <c r="AW213" s="26">
        <f t="shared" si="1069"/>
        <v>0</v>
      </c>
      <c r="AX213" s="26"/>
      <c r="AY213" s="26">
        <f t="shared" si="1070"/>
        <v>0</v>
      </c>
      <c r="AZ213" s="26">
        <v>30</v>
      </c>
      <c r="BA213" s="26">
        <f t="shared" si="1071"/>
        <v>994747.89456000004</v>
      </c>
      <c r="BB213" s="26">
        <v>0</v>
      </c>
      <c r="BC213" s="26">
        <f t="shared" si="1072"/>
        <v>0</v>
      </c>
      <c r="BD213" s="26">
        <v>0</v>
      </c>
      <c r="BE213" s="26">
        <f t="shared" si="1073"/>
        <v>0</v>
      </c>
      <c r="BF213" s="26">
        <v>0</v>
      </c>
      <c r="BG213" s="26">
        <f t="shared" si="1074"/>
        <v>0</v>
      </c>
      <c r="BH213" s="26">
        <v>0</v>
      </c>
      <c r="BI213" s="26">
        <f t="shared" si="1075"/>
        <v>0</v>
      </c>
      <c r="BJ213" s="26">
        <v>70</v>
      </c>
      <c r="BK213" s="26">
        <f t="shared" si="1076"/>
        <v>2032188.7355000002</v>
      </c>
      <c r="BL213" s="26">
        <v>274</v>
      </c>
      <c r="BM213" s="26">
        <f t="shared" si="1077"/>
        <v>7918014.2455400005</v>
      </c>
      <c r="BN213" s="30"/>
      <c r="BO213" s="26">
        <f t="shared" si="1078"/>
        <v>0</v>
      </c>
      <c r="BP213" s="26"/>
      <c r="BQ213" s="26">
        <f t="shared" si="1079"/>
        <v>0</v>
      </c>
      <c r="BR213" s="26">
        <v>0</v>
      </c>
      <c r="BS213" s="26">
        <f t="shared" si="1080"/>
        <v>0</v>
      </c>
      <c r="BT213" s="26">
        <v>2</v>
      </c>
      <c r="BU213" s="26">
        <f t="shared" si="1081"/>
        <v>42450.817779999998</v>
      </c>
      <c r="BV213" s="26">
        <v>43</v>
      </c>
      <c r="BW213" s="26">
        <f t="shared" si="1082"/>
        <v>912692.58227000025</v>
      </c>
      <c r="BX213" s="26">
        <v>0</v>
      </c>
      <c r="BY213" s="26">
        <f t="shared" si="1083"/>
        <v>0</v>
      </c>
      <c r="BZ213" s="26">
        <v>8</v>
      </c>
      <c r="CA213" s="26">
        <f t="shared" si="1084"/>
        <v>189169.52151999998</v>
      </c>
      <c r="CB213" s="26">
        <v>0</v>
      </c>
      <c r="CC213" s="26">
        <f t="shared" si="1085"/>
        <v>0</v>
      </c>
      <c r="CD213" s="26"/>
      <c r="CE213" s="26">
        <f t="shared" si="1086"/>
        <v>0</v>
      </c>
      <c r="CF213" s="26"/>
      <c r="CG213" s="26">
        <f t="shared" si="1087"/>
        <v>0</v>
      </c>
      <c r="CH213" s="26">
        <v>0</v>
      </c>
      <c r="CI213" s="26">
        <f t="shared" si="1088"/>
        <v>0</v>
      </c>
      <c r="CJ213" s="26">
        <v>38</v>
      </c>
      <c r="CK213" s="26">
        <f t="shared" si="1089"/>
        <v>1004063.33454</v>
      </c>
      <c r="CL213" s="26">
        <v>68</v>
      </c>
      <c r="CM213" s="26">
        <f t="shared" si="1090"/>
        <v>2145208.0134240002</v>
      </c>
      <c r="CN213" s="26">
        <v>60</v>
      </c>
      <c r="CO213" s="26">
        <f t="shared" si="1091"/>
        <v>1892830.60008</v>
      </c>
      <c r="CP213" s="26">
        <v>20</v>
      </c>
      <c r="CQ213" s="26">
        <f t="shared" si="1092"/>
        <v>528232.0442</v>
      </c>
      <c r="CR213" s="26">
        <v>35</v>
      </c>
      <c r="CS213" s="26">
        <f t="shared" si="1093"/>
        <v>1109287.2928200001</v>
      </c>
      <c r="CT213" s="26">
        <v>4</v>
      </c>
      <c r="CU213" s="26">
        <f t="shared" si="1094"/>
        <v>138929.06260800001</v>
      </c>
      <c r="CV213" s="26">
        <v>26</v>
      </c>
      <c r="CW213" s="26">
        <f t="shared" si="1095"/>
        <v>903038.90695199999</v>
      </c>
      <c r="CX213" s="26">
        <v>50</v>
      </c>
      <c r="CY213" s="26">
        <f t="shared" si="1096"/>
        <v>1736613.2826000005</v>
      </c>
      <c r="CZ213" s="26">
        <v>0</v>
      </c>
      <c r="DA213" s="26">
        <f t="shared" si="1097"/>
        <v>0</v>
      </c>
      <c r="DB213" s="26">
        <v>46</v>
      </c>
      <c r="DC213" s="26">
        <f t="shared" si="1098"/>
        <v>1597684.2199920001</v>
      </c>
      <c r="DD213" s="26">
        <v>114</v>
      </c>
      <c r="DE213" s="26">
        <f t="shared" si="1099"/>
        <v>3942749.2421520003</v>
      </c>
      <c r="DF213" s="26">
        <v>70</v>
      </c>
      <c r="DG213" s="26">
        <f t="shared" si="1100"/>
        <v>2026827.0281</v>
      </c>
      <c r="DH213" s="26">
        <v>40</v>
      </c>
      <c r="DI213" s="26">
        <f t="shared" si="1101"/>
        <v>1158186.8732</v>
      </c>
      <c r="DJ213" s="26"/>
      <c r="DK213" s="26">
        <f t="shared" si="1102"/>
        <v>0</v>
      </c>
      <c r="DL213" s="26">
        <v>34</v>
      </c>
      <c r="DM213" s="26">
        <f t="shared" si="1103"/>
        <v>1525733.5623600003</v>
      </c>
      <c r="DN213" s="26">
        <v>4</v>
      </c>
      <c r="DO213" s="26">
        <f t="shared" si="1104"/>
        <v>179498.06616000002</v>
      </c>
      <c r="DP213" s="26">
        <v>5</v>
      </c>
      <c r="DQ213" s="26">
        <f t="shared" si="1105"/>
        <v>299598.69091250008</v>
      </c>
      <c r="DR213" s="26">
        <v>34</v>
      </c>
      <c r="DS213" s="26">
        <f t="shared" si="1106"/>
        <v>2320401.725635</v>
      </c>
      <c r="DT213" s="27">
        <f t="shared" si="1107"/>
        <v>1749</v>
      </c>
      <c r="DU213" s="28">
        <f t="shared" si="1107"/>
        <v>54979413.277897507</v>
      </c>
    </row>
    <row r="214" spans="1:125" ht="36" customHeight="1" x14ac:dyDescent="0.25">
      <c r="A214" s="31"/>
      <c r="B214" s="47">
        <v>179</v>
      </c>
      <c r="C214" s="21" t="s">
        <v>341</v>
      </c>
      <c r="D214" s="22">
        <f t="shared" si="1048"/>
        <v>18150.400000000001</v>
      </c>
      <c r="E214" s="22">
        <f t="shared" si="1048"/>
        <v>18790</v>
      </c>
      <c r="F214" s="29">
        <v>1.01</v>
      </c>
      <c r="G214" s="23">
        <v>1</v>
      </c>
      <c r="H214" s="24"/>
      <c r="I214" s="22">
        <v>1.4</v>
      </c>
      <c r="J214" s="22">
        <v>1.68</v>
      </c>
      <c r="K214" s="22">
        <v>2.23</v>
      </c>
      <c r="L214" s="22">
        <v>2.39</v>
      </c>
      <c r="M214" s="25">
        <v>2.57</v>
      </c>
      <c r="N214" s="26">
        <v>10</v>
      </c>
      <c r="O214" s="26">
        <f t="shared" si="1052"/>
        <v>269511.15730000002</v>
      </c>
      <c r="P214" s="26">
        <v>14</v>
      </c>
      <c r="Q214" s="26">
        <f t="shared" si="1053"/>
        <v>377315.62021999998</v>
      </c>
      <c r="R214" s="26">
        <v>0</v>
      </c>
      <c r="S214" s="26">
        <f t="shared" si="1054"/>
        <v>0</v>
      </c>
      <c r="T214" s="26"/>
      <c r="U214" s="26">
        <f t="shared" si="1055"/>
        <v>0</v>
      </c>
      <c r="V214" s="26">
        <v>0</v>
      </c>
      <c r="W214" s="26">
        <f t="shared" si="1056"/>
        <v>0</v>
      </c>
      <c r="X214" s="26">
        <v>54</v>
      </c>
      <c r="Y214" s="26">
        <f t="shared" si="1057"/>
        <v>1468511.9341199999</v>
      </c>
      <c r="Z214" s="26">
        <v>1500</v>
      </c>
      <c r="AA214" s="26">
        <f t="shared" si="1058"/>
        <v>49836080.034999996</v>
      </c>
      <c r="AB214" s="26">
        <v>0</v>
      </c>
      <c r="AC214" s="26">
        <f t="shared" si="1059"/>
        <v>0</v>
      </c>
      <c r="AD214" s="26">
        <v>0</v>
      </c>
      <c r="AE214" s="26">
        <f t="shared" si="1060"/>
        <v>0</v>
      </c>
      <c r="AF214" s="26">
        <v>10</v>
      </c>
      <c r="AG214" s="26">
        <f t="shared" si="1061"/>
        <v>332240.53356666671</v>
      </c>
      <c r="AH214" s="26">
        <v>0</v>
      </c>
      <c r="AI214" s="26">
        <f t="shared" si="1062"/>
        <v>0</v>
      </c>
      <c r="AJ214" s="26"/>
      <c r="AK214" s="26">
        <f t="shared" si="1063"/>
        <v>0</v>
      </c>
      <c r="AL214" s="26">
        <v>0</v>
      </c>
      <c r="AM214" s="26">
        <f t="shared" si="1064"/>
        <v>0</v>
      </c>
      <c r="AN214" s="26">
        <v>0</v>
      </c>
      <c r="AO214" s="26">
        <f t="shared" si="1065"/>
        <v>0</v>
      </c>
      <c r="AP214" s="26">
        <v>0</v>
      </c>
      <c r="AQ214" s="26">
        <f t="shared" si="1066"/>
        <v>0</v>
      </c>
      <c r="AR214" s="26">
        <v>0</v>
      </c>
      <c r="AS214" s="26">
        <f t="shared" si="1067"/>
        <v>0</v>
      </c>
      <c r="AT214" s="26">
        <v>0</v>
      </c>
      <c r="AU214" s="26">
        <f t="shared" si="1068"/>
        <v>0</v>
      </c>
      <c r="AV214" s="26"/>
      <c r="AW214" s="26">
        <f t="shared" si="1069"/>
        <v>0</v>
      </c>
      <c r="AX214" s="26"/>
      <c r="AY214" s="26">
        <f t="shared" si="1070"/>
        <v>0</v>
      </c>
      <c r="AZ214" s="26"/>
      <c r="BA214" s="26">
        <f t="shared" si="1071"/>
        <v>0</v>
      </c>
      <c r="BB214" s="26">
        <v>0</v>
      </c>
      <c r="BC214" s="26">
        <f t="shared" si="1072"/>
        <v>0</v>
      </c>
      <c r="BD214" s="26">
        <v>0</v>
      </c>
      <c r="BE214" s="26">
        <f t="shared" si="1073"/>
        <v>0</v>
      </c>
      <c r="BF214" s="26">
        <v>0</v>
      </c>
      <c r="BG214" s="26">
        <f t="shared" si="1074"/>
        <v>0</v>
      </c>
      <c r="BH214" s="26">
        <v>0</v>
      </c>
      <c r="BI214" s="26">
        <f t="shared" si="1075"/>
        <v>0</v>
      </c>
      <c r="BJ214" s="26">
        <v>0</v>
      </c>
      <c r="BK214" s="26">
        <f t="shared" si="1076"/>
        <v>0</v>
      </c>
      <c r="BL214" s="26"/>
      <c r="BM214" s="26">
        <f t="shared" si="1077"/>
        <v>0</v>
      </c>
      <c r="BN214" s="30">
        <v>0</v>
      </c>
      <c r="BO214" s="26">
        <f t="shared" si="1078"/>
        <v>0</v>
      </c>
      <c r="BP214" s="26">
        <v>0</v>
      </c>
      <c r="BQ214" s="26">
        <f t="shared" si="1079"/>
        <v>0</v>
      </c>
      <c r="BR214" s="26">
        <v>0</v>
      </c>
      <c r="BS214" s="26">
        <f t="shared" si="1080"/>
        <v>0</v>
      </c>
      <c r="BT214" s="26">
        <v>0</v>
      </c>
      <c r="BU214" s="26">
        <f t="shared" si="1081"/>
        <v>0</v>
      </c>
      <c r="BV214" s="26">
        <v>0</v>
      </c>
      <c r="BW214" s="26">
        <f t="shared" si="1082"/>
        <v>0</v>
      </c>
      <c r="BX214" s="26">
        <v>0</v>
      </c>
      <c r="BY214" s="26">
        <f t="shared" si="1083"/>
        <v>0</v>
      </c>
      <c r="BZ214" s="26">
        <v>0</v>
      </c>
      <c r="CA214" s="26">
        <f t="shared" si="1084"/>
        <v>0</v>
      </c>
      <c r="CB214" s="26">
        <v>0</v>
      </c>
      <c r="CC214" s="26">
        <f t="shared" si="1085"/>
        <v>0</v>
      </c>
      <c r="CD214" s="26"/>
      <c r="CE214" s="26">
        <f t="shared" si="1086"/>
        <v>0</v>
      </c>
      <c r="CF214" s="26"/>
      <c r="CG214" s="26">
        <f t="shared" si="1087"/>
        <v>0</v>
      </c>
      <c r="CH214" s="26">
        <v>0</v>
      </c>
      <c r="CI214" s="26">
        <f t="shared" si="1088"/>
        <v>0</v>
      </c>
      <c r="CJ214" s="26">
        <v>0</v>
      </c>
      <c r="CK214" s="26">
        <f t="shared" si="1089"/>
        <v>0</v>
      </c>
      <c r="CL214" s="26">
        <v>0</v>
      </c>
      <c r="CM214" s="26">
        <f t="shared" si="1090"/>
        <v>0</v>
      </c>
      <c r="CN214" s="26"/>
      <c r="CO214" s="26">
        <f t="shared" si="1091"/>
        <v>0</v>
      </c>
      <c r="CP214" s="26">
        <v>0</v>
      </c>
      <c r="CQ214" s="26">
        <f t="shared" si="1092"/>
        <v>0</v>
      </c>
      <c r="CR214" s="26">
        <v>0</v>
      </c>
      <c r="CS214" s="26">
        <f t="shared" si="1093"/>
        <v>0</v>
      </c>
      <c r="CT214" s="26">
        <v>0</v>
      </c>
      <c r="CU214" s="26">
        <f t="shared" si="1094"/>
        <v>0</v>
      </c>
      <c r="CV214" s="26">
        <v>0</v>
      </c>
      <c r="CW214" s="26">
        <f t="shared" si="1095"/>
        <v>0</v>
      </c>
      <c r="CX214" s="26">
        <v>0</v>
      </c>
      <c r="CY214" s="26">
        <f t="shared" si="1096"/>
        <v>0</v>
      </c>
      <c r="CZ214" s="26">
        <v>0</v>
      </c>
      <c r="DA214" s="26">
        <f t="shared" si="1097"/>
        <v>0</v>
      </c>
      <c r="DB214" s="26">
        <v>0</v>
      </c>
      <c r="DC214" s="26">
        <f t="shared" si="1098"/>
        <v>0</v>
      </c>
      <c r="DD214" s="26"/>
      <c r="DE214" s="26">
        <f t="shared" si="1099"/>
        <v>0</v>
      </c>
      <c r="DF214" s="26">
        <v>0</v>
      </c>
      <c r="DG214" s="26">
        <f t="shared" si="1100"/>
        <v>0</v>
      </c>
      <c r="DH214" s="26">
        <v>0</v>
      </c>
      <c r="DI214" s="26">
        <f t="shared" si="1101"/>
        <v>0</v>
      </c>
      <c r="DJ214" s="26">
        <v>0</v>
      </c>
      <c r="DK214" s="26">
        <f t="shared" si="1102"/>
        <v>0</v>
      </c>
      <c r="DL214" s="26">
        <v>0</v>
      </c>
      <c r="DM214" s="26">
        <f t="shared" si="1103"/>
        <v>0</v>
      </c>
      <c r="DN214" s="26">
        <v>0</v>
      </c>
      <c r="DO214" s="26">
        <f t="shared" si="1104"/>
        <v>0</v>
      </c>
      <c r="DP214" s="26">
        <v>0</v>
      </c>
      <c r="DQ214" s="26">
        <f t="shared" si="1105"/>
        <v>0</v>
      </c>
      <c r="DR214" s="26">
        <v>0</v>
      </c>
      <c r="DS214" s="26">
        <f t="shared" si="1106"/>
        <v>0</v>
      </c>
      <c r="DT214" s="27">
        <f t="shared" si="1107"/>
        <v>1588</v>
      </c>
      <c r="DU214" s="28">
        <f t="shared" si="1107"/>
        <v>52283659.280206665</v>
      </c>
    </row>
    <row r="215" spans="1:125" ht="30" x14ac:dyDescent="0.25">
      <c r="A215" s="31"/>
      <c r="B215" s="47">
        <v>180</v>
      </c>
      <c r="C215" s="21" t="s">
        <v>342</v>
      </c>
      <c r="D215" s="22">
        <f t="shared" si="1048"/>
        <v>18150.400000000001</v>
      </c>
      <c r="E215" s="22">
        <f t="shared" si="1048"/>
        <v>18790</v>
      </c>
      <c r="F215" s="29">
        <v>2.11</v>
      </c>
      <c r="G215" s="23">
        <v>1</v>
      </c>
      <c r="H215" s="24"/>
      <c r="I215" s="22">
        <v>1.4</v>
      </c>
      <c r="J215" s="22">
        <v>1.68</v>
      </c>
      <c r="K215" s="22">
        <v>2.23</v>
      </c>
      <c r="L215" s="22">
        <v>2.39</v>
      </c>
      <c r="M215" s="25">
        <v>2.57</v>
      </c>
      <c r="N215" s="26">
        <v>4</v>
      </c>
      <c r="O215" s="26">
        <f t="shared" si="1052"/>
        <v>225215.26411999995</v>
      </c>
      <c r="P215" s="26"/>
      <c r="Q215" s="26">
        <f t="shared" si="1053"/>
        <v>0</v>
      </c>
      <c r="R215" s="26">
        <v>0</v>
      </c>
      <c r="S215" s="26">
        <f t="shared" si="1054"/>
        <v>0</v>
      </c>
      <c r="T215" s="26"/>
      <c r="U215" s="26">
        <f t="shared" si="1055"/>
        <v>0</v>
      </c>
      <c r="V215" s="26">
        <v>0</v>
      </c>
      <c r="W215" s="26">
        <f t="shared" si="1056"/>
        <v>0</v>
      </c>
      <c r="X215" s="26"/>
      <c r="Y215" s="26">
        <f t="shared" si="1057"/>
        <v>0</v>
      </c>
      <c r="Z215" s="26"/>
      <c r="AA215" s="26">
        <f t="shared" si="1058"/>
        <v>0</v>
      </c>
      <c r="AB215" s="26">
        <v>0</v>
      </c>
      <c r="AC215" s="26">
        <f t="shared" si="1059"/>
        <v>0</v>
      </c>
      <c r="AD215" s="26">
        <v>0</v>
      </c>
      <c r="AE215" s="26">
        <f t="shared" si="1060"/>
        <v>0</v>
      </c>
      <c r="AF215" s="26"/>
      <c r="AG215" s="26">
        <f t="shared" si="1061"/>
        <v>0</v>
      </c>
      <c r="AH215" s="26">
        <v>0</v>
      </c>
      <c r="AI215" s="26">
        <f t="shared" si="1062"/>
        <v>0</v>
      </c>
      <c r="AJ215" s="26"/>
      <c r="AK215" s="26">
        <f t="shared" si="1063"/>
        <v>0</v>
      </c>
      <c r="AL215" s="26">
        <v>0</v>
      </c>
      <c r="AM215" s="26">
        <f t="shared" si="1064"/>
        <v>0</v>
      </c>
      <c r="AN215" s="26">
        <v>0</v>
      </c>
      <c r="AO215" s="26">
        <f t="shared" si="1065"/>
        <v>0</v>
      </c>
      <c r="AP215" s="26">
        <v>0</v>
      </c>
      <c r="AQ215" s="26">
        <f t="shared" si="1066"/>
        <v>0</v>
      </c>
      <c r="AR215" s="26">
        <v>2</v>
      </c>
      <c r="AS215" s="26">
        <f t="shared" si="1067"/>
        <v>133264.63857279997</v>
      </c>
      <c r="AT215" s="26">
        <v>0</v>
      </c>
      <c r="AU215" s="26">
        <f t="shared" si="1068"/>
        <v>0</v>
      </c>
      <c r="AV215" s="26"/>
      <c r="AW215" s="26">
        <f t="shared" si="1069"/>
        <v>0</v>
      </c>
      <c r="AX215" s="26"/>
      <c r="AY215" s="26">
        <f t="shared" si="1070"/>
        <v>0</v>
      </c>
      <c r="AZ215" s="26"/>
      <c r="BA215" s="26">
        <f t="shared" si="1071"/>
        <v>0</v>
      </c>
      <c r="BB215" s="26">
        <v>0</v>
      </c>
      <c r="BC215" s="26">
        <f t="shared" si="1072"/>
        <v>0</v>
      </c>
      <c r="BD215" s="26">
        <v>0</v>
      </c>
      <c r="BE215" s="26">
        <f t="shared" si="1073"/>
        <v>0</v>
      </c>
      <c r="BF215" s="26">
        <v>0</v>
      </c>
      <c r="BG215" s="26">
        <f t="shared" si="1074"/>
        <v>0</v>
      </c>
      <c r="BH215" s="26">
        <v>0</v>
      </c>
      <c r="BI215" s="26">
        <f t="shared" si="1075"/>
        <v>0</v>
      </c>
      <c r="BJ215" s="26">
        <v>0</v>
      </c>
      <c r="BK215" s="26">
        <f t="shared" si="1076"/>
        <v>0</v>
      </c>
      <c r="BL215" s="26"/>
      <c r="BM215" s="26">
        <f t="shared" si="1077"/>
        <v>0</v>
      </c>
      <c r="BN215" s="30">
        <v>0</v>
      </c>
      <c r="BO215" s="26">
        <f t="shared" si="1078"/>
        <v>0</v>
      </c>
      <c r="BP215" s="26">
        <v>0</v>
      </c>
      <c r="BQ215" s="26">
        <f t="shared" si="1079"/>
        <v>0</v>
      </c>
      <c r="BR215" s="26">
        <v>0</v>
      </c>
      <c r="BS215" s="26">
        <f t="shared" si="1080"/>
        <v>0</v>
      </c>
      <c r="BT215" s="26">
        <v>0</v>
      </c>
      <c r="BU215" s="26">
        <f t="shared" si="1081"/>
        <v>0</v>
      </c>
      <c r="BV215" s="26">
        <v>0</v>
      </c>
      <c r="BW215" s="26">
        <f t="shared" si="1082"/>
        <v>0</v>
      </c>
      <c r="BX215" s="26">
        <v>0</v>
      </c>
      <c r="BY215" s="26">
        <f t="shared" si="1083"/>
        <v>0</v>
      </c>
      <c r="BZ215" s="26">
        <v>0</v>
      </c>
      <c r="CA215" s="26">
        <f t="shared" si="1084"/>
        <v>0</v>
      </c>
      <c r="CB215" s="26">
        <v>0</v>
      </c>
      <c r="CC215" s="26">
        <f t="shared" si="1085"/>
        <v>0</v>
      </c>
      <c r="CD215" s="26"/>
      <c r="CE215" s="26">
        <f t="shared" si="1086"/>
        <v>0</v>
      </c>
      <c r="CF215" s="26"/>
      <c r="CG215" s="26">
        <f t="shared" si="1087"/>
        <v>0</v>
      </c>
      <c r="CH215" s="26">
        <v>0</v>
      </c>
      <c r="CI215" s="26">
        <f t="shared" si="1088"/>
        <v>0</v>
      </c>
      <c r="CJ215" s="26">
        <v>0</v>
      </c>
      <c r="CK215" s="26">
        <f t="shared" si="1089"/>
        <v>0</v>
      </c>
      <c r="CL215" s="26">
        <v>0</v>
      </c>
      <c r="CM215" s="26">
        <f t="shared" si="1090"/>
        <v>0</v>
      </c>
      <c r="CN215" s="26">
        <v>0</v>
      </c>
      <c r="CO215" s="26">
        <f t="shared" si="1091"/>
        <v>0</v>
      </c>
      <c r="CP215" s="26">
        <v>0</v>
      </c>
      <c r="CQ215" s="26">
        <f t="shared" si="1092"/>
        <v>0</v>
      </c>
      <c r="CR215" s="26">
        <v>0</v>
      </c>
      <c r="CS215" s="26">
        <f t="shared" si="1093"/>
        <v>0</v>
      </c>
      <c r="CT215" s="26">
        <v>0</v>
      </c>
      <c r="CU215" s="26">
        <f t="shared" si="1094"/>
        <v>0</v>
      </c>
      <c r="CV215" s="26">
        <v>0</v>
      </c>
      <c r="CW215" s="26">
        <f t="shared" si="1095"/>
        <v>0</v>
      </c>
      <c r="CX215" s="26">
        <v>0</v>
      </c>
      <c r="CY215" s="26">
        <f t="shared" si="1096"/>
        <v>0</v>
      </c>
      <c r="CZ215" s="26">
        <v>0</v>
      </c>
      <c r="DA215" s="26">
        <f t="shared" si="1097"/>
        <v>0</v>
      </c>
      <c r="DB215" s="26">
        <v>0</v>
      </c>
      <c r="DC215" s="26">
        <f t="shared" si="1098"/>
        <v>0</v>
      </c>
      <c r="DD215" s="26"/>
      <c r="DE215" s="26">
        <f t="shared" si="1099"/>
        <v>0</v>
      </c>
      <c r="DF215" s="26">
        <v>0</v>
      </c>
      <c r="DG215" s="26">
        <f t="shared" si="1100"/>
        <v>0</v>
      </c>
      <c r="DH215" s="26">
        <v>0</v>
      </c>
      <c r="DI215" s="26">
        <f t="shared" si="1101"/>
        <v>0</v>
      </c>
      <c r="DJ215" s="26">
        <v>0</v>
      </c>
      <c r="DK215" s="26">
        <f t="shared" si="1102"/>
        <v>0</v>
      </c>
      <c r="DL215" s="26">
        <v>0</v>
      </c>
      <c r="DM215" s="26">
        <f t="shared" si="1103"/>
        <v>0</v>
      </c>
      <c r="DN215" s="26">
        <v>0</v>
      </c>
      <c r="DO215" s="26">
        <f t="shared" si="1104"/>
        <v>0</v>
      </c>
      <c r="DP215" s="26">
        <v>0</v>
      </c>
      <c r="DQ215" s="26">
        <f t="shared" si="1105"/>
        <v>0</v>
      </c>
      <c r="DR215" s="26">
        <v>2</v>
      </c>
      <c r="DS215" s="26">
        <f t="shared" si="1106"/>
        <v>274288.38325433328</v>
      </c>
      <c r="DT215" s="27">
        <f t="shared" si="1107"/>
        <v>8</v>
      </c>
      <c r="DU215" s="28">
        <f t="shared" si="1107"/>
        <v>632768.2859471332</v>
      </c>
    </row>
    <row r="216" spans="1:125" ht="30" x14ac:dyDescent="0.25">
      <c r="A216" s="31"/>
      <c r="B216" s="47">
        <v>181</v>
      </c>
      <c r="C216" s="21" t="s">
        <v>343</v>
      </c>
      <c r="D216" s="22">
        <f t="shared" si="1048"/>
        <v>18150.400000000001</v>
      </c>
      <c r="E216" s="22">
        <f t="shared" si="1048"/>
        <v>18790</v>
      </c>
      <c r="F216" s="29">
        <v>3.97</v>
      </c>
      <c r="G216" s="23">
        <v>1</v>
      </c>
      <c r="H216" s="24"/>
      <c r="I216" s="22">
        <v>1.4</v>
      </c>
      <c r="J216" s="22">
        <v>1.68</v>
      </c>
      <c r="K216" s="22">
        <v>2.23</v>
      </c>
      <c r="L216" s="22">
        <v>2.39</v>
      </c>
      <c r="M216" s="25">
        <v>2.57</v>
      </c>
      <c r="N216" s="26"/>
      <c r="O216" s="26">
        <f t="shared" si="1052"/>
        <v>0</v>
      </c>
      <c r="P216" s="26"/>
      <c r="Q216" s="26">
        <f t="shared" si="1053"/>
        <v>0</v>
      </c>
      <c r="R216" s="26">
        <v>0</v>
      </c>
      <c r="S216" s="26">
        <f t="shared" si="1054"/>
        <v>0</v>
      </c>
      <c r="T216" s="26"/>
      <c r="U216" s="26">
        <f t="shared" si="1055"/>
        <v>0</v>
      </c>
      <c r="V216" s="26">
        <v>0</v>
      </c>
      <c r="W216" s="26">
        <f t="shared" si="1056"/>
        <v>0</v>
      </c>
      <c r="X216" s="26"/>
      <c r="Y216" s="26">
        <f t="shared" si="1057"/>
        <v>0</v>
      </c>
      <c r="Z216" s="26"/>
      <c r="AA216" s="26">
        <f t="shared" si="1058"/>
        <v>0</v>
      </c>
      <c r="AB216" s="26">
        <v>0</v>
      </c>
      <c r="AC216" s="26">
        <f t="shared" si="1059"/>
        <v>0</v>
      </c>
      <c r="AD216" s="26">
        <v>0</v>
      </c>
      <c r="AE216" s="26">
        <f t="shared" si="1060"/>
        <v>0</v>
      </c>
      <c r="AF216" s="26">
        <v>0</v>
      </c>
      <c r="AG216" s="26">
        <f t="shared" si="1061"/>
        <v>0</v>
      </c>
      <c r="AH216" s="26"/>
      <c r="AI216" s="26">
        <f t="shared" si="1062"/>
        <v>0</v>
      </c>
      <c r="AJ216" s="26"/>
      <c r="AK216" s="26">
        <f t="shared" si="1063"/>
        <v>0</v>
      </c>
      <c r="AL216" s="26">
        <v>0</v>
      </c>
      <c r="AM216" s="26">
        <f t="shared" si="1064"/>
        <v>0</v>
      </c>
      <c r="AN216" s="26">
        <v>0</v>
      </c>
      <c r="AO216" s="26">
        <f t="shared" si="1065"/>
        <v>0</v>
      </c>
      <c r="AP216" s="26">
        <v>0</v>
      </c>
      <c r="AQ216" s="26">
        <f t="shared" si="1066"/>
        <v>0</v>
      </c>
      <c r="AR216" s="26">
        <v>0</v>
      </c>
      <c r="AS216" s="26">
        <f t="shared" si="1067"/>
        <v>0</v>
      </c>
      <c r="AT216" s="26">
        <v>0</v>
      </c>
      <c r="AU216" s="26">
        <f t="shared" si="1068"/>
        <v>0</v>
      </c>
      <c r="AV216" s="26"/>
      <c r="AW216" s="26">
        <f t="shared" si="1069"/>
        <v>0</v>
      </c>
      <c r="AX216" s="26"/>
      <c r="AY216" s="26">
        <f t="shared" si="1070"/>
        <v>0</v>
      </c>
      <c r="AZ216" s="26"/>
      <c r="BA216" s="26">
        <f t="shared" si="1071"/>
        <v>0</v>
      </c>
      <c r="BB216" s="26">
        <v>0</v>
      </c>
      <c r="BC216" s="26">
        <f t="shared" si="1072"/>
        <v>0</v>
      </c>
      <c r="BD216" s="26">
        <v>0</v>
      </c>
      <c r="BE216" s="26">
        <f t="shared" si="1073"/>
        <v>0</v>
      </c>
      <c r="BF216" s="26">
        <v>0</v>
      </c>
      <c r="BG216" s="26">
        <f t="shared" si="1074"/>
        <v>0</v>
      </c>
      <c r="BH216" s="26">
        <v>0</v>
      </c>
      <c r="BI216" s="26">
        <f t="shared" si="1075"/>
        <v>0</v>
      </c>
      <c r="BJ216" s="26">
        <v>0</v>
      </c>
      <c r="BK216" s="26">
        <f t="shared" si="1076"/>
        <v>0</v>
      </c>
      <c r="BL216" s="26"/>
      <c r="BM216" s="26">
        <f t="shared" si="1077"/>
        <v>0</v>
      </c>
      <c r="BN216" s="30">
        <v>0</v>
      </c>
      <c r="BO216" s="26">
        <f t="shared" si="1078"/>
        <v>0</v>
      </c>
      <c r="BP216" s="26">
        <v>0</v>
      </c>
      <c r="BQ216" s="26">
        <f t="shared" si="1079"/>
        <v>0</v>
      </c>
      <c r="BR216" s="26">
        <v>0</v>
      </c>
      <c r="BS216" s="26">
        <f t="shared" si="1080"/>
        <v>0</v>
      </c>
      <c r="BT216" s="26">
        <v>0</v>
      </c>
      <c r="BU216" s="26">
        <f t="shared" si="1081"/>
        <v>0</v>
      </c>
      <c r="BV216" s="26">
        <v>0</v>
      </c>
      <c r="BW216" s="26">
        <f t="shared" si="1082"/>
        <v>0</v>
      </c>
      <c r="BX216" s="26">
        <v>0</v>
      </c>
      <c r="BY216" s="26">
        <f t="shared" si="1083"/>
        <v>0</v>
      </c>
      <c r="BZ216" s="26">
        <v>0</v>
      </c>
      <c r="CA216" s="26">
        <f t="shared" si="1084"/>
        <v>0</v>
      </c>
      <c r="CB216" s="26">
        <v>0</v>
      </c>
      <c r="CC216" s="26">
        <f t="shared" si="1085"/>
        <v>0</v>
      </c>
      <c r="CD216" s="26"/>
      <c r="CE216" s="26">
        <f t="shared" si="1086"/>
        <v>0</v>
      </c>
      <c r="CF216" s="26"/>
      <c r="CG216" s="26">
        <f t="shared" si="1087"/>
        <v>0</v>
      </c>
      <c r="CH216" s="26">
        <v>0</v>
      </c>
      <c r="CI216" s="26">
        <f t="shared" si="1088"/>
        <v>0</v>
      </c>
      <c r="CJ216" s="26">
        <v>0</v>
      </c>
      <c r="CK216" s="26">
        <f t="shared" si="1089"/>
        <v>0</v>
      </c>
      <c r="CL216" s="26">
        <v>0</v>
      </c>
      <c r="CM216" s="26">
        <f t="shared" si="1090"/>
        <v>0</v>
      </c>
      <c r="CN216" s="26">
        <v>0</v>
      </c>
      <c r="CO216" s="26">
        <f t="shared" si="1091"/>
        <v>0</v>
      </c>
      <c r="CP216" s="26">
        <v>0</v>
      </c>
      <c r="CQ216" s="26">
        <f t="shared" si="1092"/>
        <v>0</v>
      </c>
      <c r="CR216" s="26">
        <v>0</v>
      </c>
      <c r="CS216" s="26">
        <f t="shared" si="1093"/>
        <v>0</v>
      </c>
      <c r="CT216" s="26">
        <v>0</v>
      </c>
      <c r="CU216" s="26">
        <f t="shared" si="1094"/>
        <v>0</v>
      </c>
      <c r="CV216" s="26">
        <v>0</v>
      </c>
      <c r="CW216" s="26">
        <f t="shared" si="1095"/>
        <v>0</v>
      </c>
      <c r="CX216" s="26">
        <v>0</v>
      </c>
      <c r="CY216" s="26">
        <f t="shared" si="1096"/>
        <v>0</v>
      </c>
      <c r="CZ216" s="26">
        <v>0</v>
      </c>
      <c r="DA216" s="26">
        <f t="shared" si="1097"/>
        <v>0</v>
      </c>
      <c r="DB216" s="26">
        <v>0</v>
      </c>
      <c r="DC216" s="26">
        <f t="shared" si="1098"/>
        <v>0</v>
      </c>
      <c r="DD216" s="26">
        <v>0</v>
      </c>
      <c r="DE216" s="26">
        <f t="shared" si="1099"/>
        <v>0</v>
      </c>
      <c r="DF216" s="26">
        <v>0</v>
      </c>
      <c r="DG216" s="26">
        <f t="shared" si="1100"/>
        <v>0</v>
      </c>
      <c r="DH216" s="26">
        <v>0</v>
      </c>
      <c r="DI216" s="26">
        <f t="shared" si="1101"/>
        <v>0</v>
      </c>
      <c r="DJ216" s="26">
        <v>0</v>
      </c>
      <c r="DK216" s="26">
        <f t="shared" si="1102"/>
        <v>0</v>
      </c>
      <c r="DL216" s="26">
        <v>0</v>
      </c>
      <c r="DM216" s="26">
        <f t="shared" si="1103"/>
        <v>0</v>
      </c>
      <c r="DN216" s="26">
        <v>0</v>
      </c>
      <c r="DO216" s="26">
        <f t="shared" si="1104"/>
        <v>0</v>
      </c>
      <c r="DP216" s="26"/>
      <c r="DQ216" s="26">
        <f t="shared" si="1105"/>
        <v>0</v>
      </c>
      <c r="DR216" s="26">
        <v>0</v>
      </c>
      <c r="DS216" s="26">
        <f t="shared" si="1106"/>
        <v>0</v>
      </c>
      <c r="DT216" s="27">
        <f t="shared" si="1107"/>
        <v>0</v>
      </c>
      <c r="DU216" s="28">
        <f t="shared" si="1107"/>
        <v>0</v>
      </c>
    </row>
    <row r="217" spans="1:125" ht="30" x14ac:dyDescent="0.25">
      <c r="A217" s="31"/>
      <c r="B217" s="47">
        <v>182</v>
      </c>
      <c r="C217" s="21" t="s">
        <v>344</v>
      </c>
      <c r="D217" s="22">
        <f t="shared" si="1048"/>
        <v>18150.400000000001</v>
      </c>
      <c r="E217" s="22">
        <f t="shared" si="1048"/>
        <v>18790</v>
      </c>
      <c r="F217" s="29">
        <v>4.3099999999999996</v>
      </c>
      <c r="G217" s="23">
        <v>1</v>
      </c>
      <c r="H217" s="24"/>
      <c r="I217" s="22">
        <v>1.4</v>
      </c>
      <c r="J217" s="22">
        <v>1.68</v>
      </c>
      <c r="K217" s="22">
        <v>2.23</v>
      </c>
      <c r="L217" s="22">
        <v>2.39</v>
      </c>
      <c r="M217" s="25">
        <v>2.57</v>
      </c>
      <c r="N217" s="26">
        <v>4</v>
      </c>
      <c r="O217" s="26">
        <f t="shared" si="1052"/>
        <v>460036.86651999981</v>
      </c>
      <c r="P217" s="26"/>
      <c r="Q217" s="26">
        <f t="shared" si="1053"/>
        <v>0</v>
      </c>
      <c r="R217" s="26">
        <v>0</v>
      </c>
      <c r="S217" s="26">
        <f t="shared" si="1054"/>
        <v>0</v>
      </c>
      <c r="T217" s="26"/>
      <c r="U217" s="26">
        <f t="shared" si="1055"/>
        <v>0</v>
      </c>
      <c r="V217" s="26">
        <v>0</v>
      </c>
      <c r="W217" s="26">
        <f t="shared" si="1056"/>
        <v>0</v>
      </c>
      <c r="X217" s="26"/>
      <c r="Y217" s="26">
        <f t="shared" si="1057"/>
        <v>0</v>
      </c>
      <c r="Z217" s="26"/>
      <c r="AA217" s="26">
        <f t="shared" si="1058"/>
        <v>0</v>
      </c>
      <c r="AB217" s="26">
        <v>0</v>
      </c>
      <c r="AC217" s="26">
        <f t="shared" si="1059"/>
        <v>0</v>
      </c>
      <c r="AD217" s="26">
        <v>0</v>
      </c>
      <c r="AE217" s="26">
        <f t="shared" si="1060"/>
        <v>0</v>
      </c>
      <c r="AF217" s="26">
        <v>0</v>
      </c>
      <c r="AG217" s="26">
        <f t="shared" si="1061"/>
        <v>0</v>
      </c>
      <c r="AH217" s="26"/>
      <c r="AI217" s="26">
        <f t="shared" si="1062"/>
        <v>0</v>
      </c>
      <c r="AJ217" s="26"/>
      <c r="AK217" s="26">
        <f t="shared" si="1063"/>
        <v>0</v>
      </c>
      <c r="AL217" s="26">
        <v>0</v>
      </c>
      <c r="AM217" s="26">
        <f t="shared" si="1064"/>
        <v>0</v>
      </c>
      <c r="AN217" s="26">
        <v>0</v>
      </c>
      <c r="AO217" s="26">
        <f t="shared" si="1065"/>
        <v>0</v>
      </c>
      <c r="AP217" s="26">
        <v>0</v>
      </c>
      <c r="AQ217" s="26">
        <f t="shared" si="1066"/>
        <v>0</v>
      </c>
      <c r="AR217" s="26">
        <v>0</v>
      </c>
      <c r="AS217" s="26">
        <f t="shared" si="1067"/>
        <v>0</v>
      </c>
      <c r="AT217" s="26">
        <v>0</v>
      </c>
      <c r="AU217" s="26">
        <f t="shared" si="1068"/>
        <v>0</v>
      </c>
      <c r="AV217" s="26"/>
      <c r="AW217" s="26">
        <f t="shared" si="1069"/>
        <v>0</v>
      </c>
      <c r="AX217" s="26"/>
      <c r="AY217" s="26">
        <f t="shared" si="1070"/>
        <v>0</v>
      </c>
      <c r="AZ217" s="26"/>
      <c r="BA217" s="26">
        <f t="shared" si="1071"/>
        <v>0</v>
      </c>
      <c r="BB217" s="26">
        <v>0</v>
      </c>
      <c r="BC217" s="26">
        <f t="shared" si="1072"/>
        <v>0</v>
      </c>
      <c r="BD217" s="26">
        <v>0</v>
      </c>
      <c r="BE217" s="26">
        <f t="shared" si="1073"/>
        <v>0</v>
      </c>
      <c r="BF217" s="26">
        <v>0</v>
      </c>
      <c r="BG217" s="26">
        <f t="shared" si="1074"/>
        <v>0</v>
      </c>
      <c r="BH217" s="26">
        <v>0</v>
      </c>
      <c r="BI217" s="26">
        <f t="shared" si="1075"/>
        <v>0</v>
      </c>
      <c r="BJ217" s="26">
        <v>0</v>
      </c>
      <c r="BK217" s="26">
        <f t="shared" si="1076"/>
        <v>0</v>
      </c>
      <c r="BL217" s="26">
        <v>0</v>
      </c>
      <c r="BM217" s="26">
        <f t="shared" si="1077"/>
        <v>0</v>
      </c>
      <c r="BN217" s="30">
        <v>0</v>
      </c>
      <c r="BO217" s="26">
        <f t="shared" si="1078"/>
        <v>0</v>
      </c>
      <c r="BP217" s="26">
        <v>0</v>
      </c>
      <c r="BQ217" s="26">
        <f t="shared" si="1079"/>
        <v>0</v>
      </c>
      <c r="BR217" s="26">
        <v>0</v>
      </c>
      <c r="BS217" s="26">
        <f t="shared" si="1080"/>
        <v>0</v>
      </c>
      <c r="BT217" s="26">
        <v>0</v>
      </c>
      <c r="BU217" s="26">
        <f t="shared" si="1081"/>
        <v>0</v>
      </c>
      <c r="BV217" s="26">
        <v>0</v>
      </c>
      <c r="BW217" s="26">
        <f t="shared" si="1082"/>
        <v>0</v>
      </c>
      <c r="BX217" s="26">
        <v>0</v>
      </c>
      <c r="BY217" s="26">
        <f t="shared" si="1083"/>
        <v>0</v>
      </c>
      <c r="BZ217" s="26">
        <v>0</v>
      </c>
      <c r="CA217" s="26">
        <f t="shared" si="1084"/>
        <v>0</v>
      </c>
      <c r="CB217" s="26">
        <v>0</v>
      </c>
      <c r="CC217" s="26">
        <f t="shared" si="1085"/>
        <v>0</v>
      </c>
      <c r="CD217" s="26"/>
      <c r="CE217" s="26">
        <f t="shared" si="1086"/>
        <v>0</v>
      </c>
      <c r="CF217" s="26"/>
      <c r="CG217" s="26">
        <f t="shared" si="1087"/>
        <v>0</v>
      </c>
      <c r="CH217" s="26">
        <v>0</v>
      </c>
      <c r="CI217" s="26">
        <f t="shared" si="1088"/>
        <v>0</v>
      </c>
      <c r="CJ217" s="26">
        <v>0</v>
      </c>
      <c r="CK217" s="26">
        <f t="shared" si="1089"/>
        <v>0</v>
      </c>
      <c r="CL217" s="26">
        <v>0</v>
      </c>
      <c r="CM217" s="26">
        <f t="shared" si="1090"/>
        <v>0</v>
      </c>
      <c r="CN217" s="26">
        <v>0</v>
      </c>
      <c r="CO217" s="26">
        <f t="shared" si="1091"/>
        <v>0</v>
      </c>
      <c r="CP217" s="26">
        <v>0</v>
      </c>
      <c r="CQ217" s="26">
        <f t="shared" si="1092"/>
        <v>0</v>
      </c>
      <c r="CR217" s="26">
        <v>0</v>
      </c>
      <c r="CS217" s="26">
        <f t="shared" si="1093"/>
        <v>0</v>
      </c>
      <c r="CT217" s="26">
        <v>0</v>
      </c>
      <c r="CU217" s="26">
        <f t="shared" si="1094"/>
        <v>0</v>
      </c>
      <c r="CV217" s="26">
        <v>0</v>
      </c>
      <c r="CW217" s="26">
        <f t="shared" si="1095"/>
        <v>0</v>
      </c>
      <c r="CX217" s="26">
        <v>0</v>
      </c>
      <c r="CY217" s="26">
        <f t="shared" si="1096"/>
        <v>0</v>
      </c>
      <c r="CZ217" s="26">
        <v>0</v>
      </c>
      <c r="DA217" s="26">
        <f t="shared" si="1097"/>
        <v>0</v>
      </c>
      <c r="DB217" s="26">
        <v>0</v>
      </c>
      <c r="DC217" s="26">
        <f t="shared" si="1098"/>
        <v>0</v>
      </c>
      <c r="DD217" s="26">
        <v>0</v>
      </c>
      <c r="DE217" s="26">
        <f t="shared" si="1099"/>
        <v>0</v>
      </c>
      <c r="DF217" s="26">
        <v>0</v>
      </c>
      <c r="DG217" s="26">
        <f t="shared" si="1100"/>
        <v>0</v>
      </c>
      <c r="DH217" s="26">
        <v>0</v>
      </c>
      <c r="DI217" s="26">
        <f t="shared" si="1101"/>
        <v>0</v>
      </c>
      <c r="DJ217" s="26">
        <v>0</v>
      </c>
      <c r="DK217" s="26">
        <f t="shared" si="1102"/>
        <v>0</v>
      </c>
      <c r="DL217" s="26">
        <v>0</v>
      </c>
      <c r="DM217" s="26">
        <f t="shared" si="1103"/>
        <v>0</v>
      </c>
      <c r="DN217" s="26">
        <v>0</v>
      </c>
      <c r="DO217" s="26">
        <f t="shared" si="1104"/>
        <v>0</v>
      </c>
      <c r="DP217" s="26">
        <v>0</v>
      </c>
      <c r="DQ217" s="26">
        <f t="shared" si="1105"/>
        <v>0</v>
      </c>
      <c r="DR217" s="26">
        <v>0</v>
      </c>
      <c r="DS217" s="26">
        <f t="shared" si="1106"/>
        <v>0</v>
      </c>
      <c r="DT217" s="27">
        <f t="shared" si="1107"/>
        <v>4</v>
      </c>
      <c r="DU217" s="28">
        <f t="shared" si="1107"/>
        <v>460036.86651999981</v>
      </c>
    </row>
    <row r="218" spans="1:125" ht="27.75" customHeight="1" x14ac:dyDescent="0.25">
      <c r="A218" s="31"/>
      <c r="B218" s="47">
        <v>183</v>
      </c>
      <c r="C218" s="21" t="s">
        <v>345</v>
      </c>
      <c r="D218" s="22">
        <f t="shared" si="1048"/>
        <v>18150.400000000001</v>
      </c>
      <c r="E218" s="22">
        <f t="shared" si="1048"/>
        <v>18790</v>
      </c>
      <c r="F218" s="29">
        <v>1.2</v>
      </c>
      <c r="G218" s="23">
        <v>1</v>
      </c>
      <c r="H218" s="24"/>
      <c r="I218" s="22">
        <v>1.4</v>
      </c>
      <c r="J218" s="22">
        <v>1.68</v>
      </c>
      <c r="K218" s="22">
        <v>2.23</v>
      </c>
      <c r="L218" s="22">
        <v>2.39</v>
      </c>
      <c r="M218" s="25">
        <v>2.57</v>
      </c>
      <c r="N218" s="26">
        <v>2</v>
      </c>
      <c r="O218" s="26">
        <f t="shared" si="1052"/>
        <v>64042.255199999985</v>
      </c>
      <c r="P218" s="26">
        <v>20</v>
      </c>
      <c r="Q218" s="26">
        <f t="shared" si="1053"/>
        <v>640422.55199999991</v>
      </c>
      <c r="R218" s="26">
        <v>0</v>
      </c>
      <c r="S218" s="26">
        <f t="shared" si="1054"/>
        <v>0</v>
      </c>
      <c r="T218" s="26"/>
      <c r="U218" s="26">
        <f t="shared" si="1055"/>
        <v>0</v>
      </c>
      <c r="V218" s="26">
        <v>0</v>
      </c>
      <c r="W218" s="26">
        <f t="shared" si="1056"/>
        <v>0</v>
      </c>
      <c r="X218" s="26"/>
      <c r="Y218" s="26">
        <f t="shared" si="1057"/>
        <v>0</v>
      </c>
      <c r="Z218" s="26">
        <v>0</v>
      </c>
      <c r="AA218" s="26">
        <f t="shared" si="1058"/>
        <v>0</v>
      </c>
      <c r="AB218" s="26">
        <v>0</v>
      </c>
      <c r="AC218" s="26">
        <f t="shared" si="1059"/>
        <v>0</v>
      </c>
      <c r="AD218" s="26">
        <v>0</v>
      </c>
      <c r="AE218" s="26">
        <f t="shared" si="1060"/>
        <v>0</v>
      </c>
      <c r="AF218" s="26">
        <v>0</v>
      </c>
      <c r="AG218" s="26">
        <f t="shared" si="1061"/>
        <v>0</v>
      </c>
      <c r="AH218" s="26"/>
      <c r="AI218" s="26">
        <f t="shared" si="1062"/>
        <v>0</v>
      </c>
      <c r="AJ218" s="26"/>
      <c r="AK218" s="26">
        <f t="shared" si="1063"/>
        <v>0</v>
      </c>
      <c r="AL218" s="26"/>
      <c r="AM218" s="26">
        <f t="shared" si="1064"/>
        <v>0</v>
      </c>
      <c r="AN218" s="26"/>
      <c r="AO218" s="26">
        <f t="shared" si="1065"/>
        <v>0</v>
      </c>
      <c r="AP218" s="26">
        <v>0</v>
      </c>
      <c r="AQ218" s="26">
        <f t="shared" si="1066"/>
        <v>0</v>
      </c>
      <c r="AR218" s="26">
        <v>2</v>
      </c>
      <c r="AS218" s="26">
        <f t="shared" si="1067"/>
        <v>75790.315775999974</v>
      </c>
      <c r="AT218" s="26">
        <v>0</v>
      </c>
      <c r="AU218" s="26">
        <f t="shared" si="1068"/>
        <v>0</v>
      </c>
      <c r="AV218" s="26"/>
      <c r="AW218" s="26">
        <f t="shared" si="1069"/>
        <v>0</v>
      </c>
      <c r="AX218" s="26"/>
      <c r="AY218" s="26">
        <f t="shared" si="1070"/>
        <v>0</v>
      </c>
      <c r="AZ218" s="26"/>
      <c r="BA218" s="26">
        <f t="shared" si="1071"/>
        <v>0</v>
      </c>
      <c r="BB218" s="26">
        <v>0</v>
      </c>
      <c r="BC218" s="26">
        <f t="shared" si="1072"/>
        <v>0</v>
      </c>
      <c r="BD218" s="26">
        <v>0</v>
      </c>
      <c r="BE218" s="26">
        <f t="shared" si="1073"/>
        <v>0</v>
      </c>
      <c r="BF218" s="26">
        <v>0</v>
      </c>
      <c r="BG218" s="26">
        <f t="shared" si="1074"/>
        <v>0</v>
      </c>
      <c r="BH218" s="26">
        <v>0</v>
      </c>
      <c r="BI218" s="26">
        <f t="shared" si="1075"/>
        <v>0</v>
      </c>
      <c r="BJ218" s="26">
        <v>0</v>
      </c>
      <c r="BK218" s="26">
        <f t="shared" si="1076"/>
        <v>0</v>
      </c>
      <c r="BL218" s="26">
        <v>0</v>
      </c>
      <c r="BM218" s="26">
        <f t="shared" si="1077"/>
        <v>0</v>
      </c>
      <c r="BN218" s="30">
        <v>0</v>
      </c>
      <c r="BO218" s="26">
        <f t="shared" si="1078"/>
        <v>0</v>
      </c>
      <c r="BP218" s="26">
        <v>0</v>
      </c>
      <c r="BQ218" s="26">
        <f t="shared" si="1079"/>
        <v>0</v>
      </c>
      <c r="BR218" s="26">
        <v>0</v>
      </c>
      <c r="BS218" s="26">
        <f t="shared" si="1080"/>
        <v>0</v>
      </c>
      <c r="BT218" s="26">
        <v>0</v>
      </c>
      <c r="BU218" s="26">
        <f t="shared" si="1081"/>
        <v>0</v>
      </c>
      <c r="BV218" s="26">
        <v>0</v>
      </c>
      <c r="BW218" s="26">
        <f t="shared" si="1082"/>
        <v>0</v>
      </c>
      <c r="BX218" s="26">
        <v>0</v>
      </c>
      <c r="BY218" s="26">
        <f t="shared" si="1083"/>
        <v>0</v>
      </c>
      <c r="BZ218" s="26">
        <v>0</v>
      </c>
      <c r="CA218" s="26">
        <f t="shared" si="1084"/>
        <v>0</v>
      </c>
      <c r="CB218" s="26">
        <v>0</v>
      </c>
      <c r="CC218" s="26">
        <f t="shared" si="1085"/>
        <v>0</v>
      </c>
      <c r="CD218" s="26"/>
      <c r="CE218" s="26">
        <f t="shared" si="1086"/>
        <v>0</v>
      </c>
      <c r="CF218" s="26"/>
      <c r="CG218" s="26">
        <f t="shared" si="1087"/>
        <v>0</v>
      </c>
      <c r="CH218" s="26">
        <v>0</v>
      </c>
      <c r="CI218" s="26">
        <f t="shared" si="1088"/>
        <v>0</v>
      </c>
      <c r="CJ218" s="26">
        <v>0</v>
      </c>
      <c r="CK218" s="26">
        <f t="shared" si="1089"/>
        <v>0</v>
      </c>
      <c r="CL218" s="26">
        <v>0</v>
      </c>
      <c r="CM218" s="26">
        <f t="shared" si="1090"/>
        <v>0</v>
      </c>
      <c r="CN218" s="26">
        <v>2</v>
      </c>
      <c r="CO218" s="26">
        <f t="shared" si="1091"/>
        <v>72107.832383999979</v>
      </c>
      <c r="CP218" s="26">
        <v>0</v>
      </c>
      <c r="CQ218" s="26">
        <f t="shared" si="1092"/>
        <v>0</v>
      </c>
      <c r="CR218" s="26"/>
      <c r="CS218" s="26">
        <f t="shared" si="1093"/>
        <v>0</v>
      </c>
      <c r="CT218" s="26"/>
      <c r="CU218" s="26">
        <f t="shared" si="1094"/>
        <v>0</v>
      </c>
      <c r="CV218" s="26">
        <v>0</v>
      </c>
      <c r="CW218" s="26">
        <f t="shared" si="1095"/>
        <v>0</v>
      </c>
      <c r="CX218" s="26">
        <v>0</v>
      </c>
      <c r="CY218" s="26">
        <f t="shared" si="1096"/>
        <v>0</v>
      </c>
      <c r="CZ218" s="26">
        <v>0</v>
      </c>
      <c r="DA218" s="26">
        <f t="shared" si="1097"/>
        <v>0</v>
      </c>
      <c r="DB218" s="26">
        <v>0</v>
      </c>
      <c r="DC218" s="26">
        <f t="shared" si="1098"/>
        <v>0</v>
      </c>
      <c r="DD218" s="26"/>
      <c r="DE218" s="26">
        <f t="shared" si="1099"/>
        <v>0</v>
      </c>
      <c r="DF218" s="26">
        <v>0</v>
      </c>
      <c r="DG218" s="26">
        <f t="shared" si="1100"/>
        <v>0</v>
      </c>
      <c r="DH218" s="26">
        <v>0</v>
      </c>
      <c r="DI218" s="26">
        <f t="shared" si="1101"/>
        <v>0</v>
      </c>
      <c r="DJ218" s="26">
        <v>0</v>
      </c>
      <c r="DK218" s="26">
        <f t="shared" si="1102"/>
        <v>0</v>
      </c>
      <c r="DL218" s="26">
        <v>0</v>
      </c>
      <c r="DM218" s="26">
        <f t="shared" si="1103"/>
        <v>0</v>
      </c>
      <c r="DN218" s="26">
        <v>0</v>
      </c>
      <c r="DO218" s="26">
        <f t="shared" si="1104"/>
        <v>0</v>
      </c>
      <c r="DP218" s="26">
        <v>0</v>
      </c>
      <c r="DQ218" s="26">
        <f t="shared" si="1105"/>
        <v>0</v>
      </c>
      <c r="DR218" s="26">
        <v>0</v>
      </c>
      <c r="DS218" s="26">
        <f t="shared" si="1106"/>
        <v>0</v>
      </c>
      <c r="DT218" s="27">
        <f t="shared" si="1107"/>
        <v>26</v>
      </c>
      <c r="DU218" s="28">
        <f t="shared" si="1107"/>
        <v>852362.95535999979</v>
      </c>
    </row>
    <row r="219" spans="1:125" ht="24.75" customHeight="1" x14ac:dyDescent="0.25">
      <c r="A219" s="31"/>
      <c r="B219" s="47">
        <v>184</v>
      </c>
      <c r="C219" s="21" t="s">
        <v>346</v>
      </c>
      <c r="D219" s="22">
        <f t="shared" si="1048"/>
        <v>18150.400000000001</v>
      </c>
      <c r="E219" s="22">
        <f t="shared" si="1048"/>
        <v>18790</v>
      </c>
      <c r="F219" s="29">
        <v>2.37</v>
      </c>
      <c r="G219" s="23">
        <v>1</v>
      </c>
      <c r="H219" s="24"/>
      <c r="I219" s="22">
        <v>1.4</v>
      </c>
      <c r="J219" s="22">
        <v>1.68</v>
      </c>
      <c r="K219" s="22">
        <v>2.23</v>
      </c>
      <c r="L219" s="22">
        <v>2.39</v>
      </c>
      <c r="M219" s="25">
        <v>2.57</v>
      </c>
      <c r="N219" s="26">
        <v>200</v>
      </c>
      <c r="O219" s="26">
        <f t="shared" si="1052"/>
        <v>12648345.402000001</v>
      </c>
      <c r="P219" s="26">
        <v>14</v>
      </c>
      <c r="Q219" s="26">
        <f t="shared" si="1053"/>
        <v>885384.17814000021</v>
      </c>
      <c r="R219" s="26">
        <v>0</v>
      </c>
      <c r="S219" s="26">
        <f t="shared" si="1054"/>
        <v>0</v>
      </c>
      <c r="T219" s="26"/>
      <c r="U219" s="26">
        <f t="shared" si="1055"/>
        <v>0</v>
      </c>
      <c r="V219" s="26">
        <v>0</v>
      </c>
      <c r="W219" s="26">
        <f t="shared" si="1056"/>
        <v>0</v>
      </c>
      <c r="X219" s="26">
        <v>44</v>
      </c>
      <c r="Y219" s="26">
        <f t="shared" si="1057"/>
        <v>2807781.8938399996</v>
      </c>
      <c r="Z219" s="26">
        <v>0</v>
      </c>
      <c r="AA219" s="26">
        <f t="shared" si="1058"/>
        <v>0</v>
      </c>
      <c r="AB219" s="26">
        <v>0</v>
      </c>
      <c r="AC219" s="26">
        <f t="shared" si="1059"/>
        <v>0</v>
      </c>
      <c r="AD219" s="26">
        <v>0</v>
      </c>
      <c r="AE219" s="26">
        <f t="shared" si="1060"/>
        <v>0</v>
      </c>
      <c r="AF219" s="26">
        <v>2</v>
      </c>
      <c r="AG219" s="26">
        <f t="shared" si="1061"/>
        <v>155922.78505999997</v>
      </c>
      <c r="AH219" s="26">
        <v>2</v>
      </c>
      <c r="AI219" s="26">
        <f t="shared" si="1062"/>
        <v>124738.22804799998</v>
      </c>
      <c r="AJ219" s="26"/>
      <c r="AK219" s="26">
        <f t="shared" si="1063"/>
        <v>0</v>
      </c>
      <c r="AL219" s="26"/>
      <c r="AM219" s="26">
        <f t="shared" si="1064"/>
        <v>0</v>
      </c>
      <c r="AN219" s="26">
        <v>30</v>
      </c>
      <c r="AO219" s="26">
        <f t="shared" si="1065"/>
        <v>2245288.1048639999</v>
      </c>
      <c r="AP219" s="26">
        <v>0</v>
      </c>
      <c r="AQ219" s="26">
        <f t="shared" si="1066"/>
        <v>0</v>
      </c>
      <c r="AR219" s="26">
        <v>38</v>
      </c>
      <c r="AS219" s="26">
        <f t="shared" si="1067"/>
        <v>2844031.5994944</v>
      </c>
      <c r="AT219" s="26">
        <v>0</v>
      </c>
      <c r="AU219" s="26">
        <f t="shared" si="1068"/>
        <v>0</v>
      </c>
      <c r="AV219" s="26"/>
      <c r="AW219" s="26">
        <f t="shared" si="1069"/>
        <v>0</v>
      </c>
      <c r="AX219" s="26"/>
      <c r="AY219" s="26">
        <f t="shared" si="1070"/>
        <v>0</v>
      </c>
      <c r="AZ219" s="26">
        <v>10</v>
      </c>
      <c r="BA219" s="26">
        <f t="shared" si="1071"/>
        <v>748429.36828800011</v>
      </c>
      <c r="BB219" s="26">
        <v>0</v>
      </c>
      <c r="BC219" s="26">
        <f t="shared" si="1072"/>
        <v>0</v>
      </c>
      <c r="BD219" s="26">
        <v>0</v>
      </c>
      <c r="BE219" s="26">
        <f t="shared" si="1073"/>
        <v>0</v>
      </c>
      <c r="BF219" s="26">
        <v>0</v>
      </c>
      <c r="BG219" s="26">
        <f t="shared" si="1074"/>
        <v>0</v>
      </c>
      <c r="BH219" s="26">
        <v>0</v>
      </c>
      <c r="BI219" s="26">
        <f t="shared" si="1075"/>
        <v>0</v>
      </c>
      <c r="BJ219" s="26"/>
      <c r="BK219" s="26">
        <f t="shared" si="1076"/>
        <v>0</v>
      </c>
      <c r="BL219" s="26">
        <v>4</v>
      </c>
      <c r="BM219" s="26">
        <f t="shared" si="1077"/>
        <v>260906.41309599995</v>
      </c>
      <c r="BN219" s="30">
        <v>0</v>
      </c>
      <c r="BO219" s="26">
        <f t="shared" si="1078"/>
        <v>0</v>
      </c>
      <c r="BP219" s="26">
        <v>0</v>
      </c>
      <c r="BQ219" s="26">
        <f t="shared" si="1079"/>
        <v>0</v>
      </c>
      <c r="BR219" s="26">
        <v>0</v>
      </c>
      <c r="BS219" s="26">
        <f t="shared" si="1080"/>
        <v>0</v>
      </c>
      <c r="BT219" s="26">
        <v>0</v>
      </c>
      <c r="BU219" s="26">
        <f t="shared" si="1081"/>
        <v>0</v>
      </c>
      <c r="BV219" s="26">
        <v>0</v>
      </c>
      <c r="BW219" s="26">
        <f t="shared" si="1082"/>
        <v>0</v>
      </c>
      <c r="BX219" s="26">
        <v>0</v>
      </c>
      <c r="BY219" s="26">
        <f t="shared" si="1083"/>
        <v>0</v>
      </c>
      <c r="BZ219" s="26">
        <v>0</v>
      </c>
      <c r="CA219" s="26">
        <f t="shared" si="1084"/>
        <v>0</v>
      </c>
      <c r="CB219" s="26">
        <v>0</v>
      </c>
      <c r="CC219" s="26">
        <f t="shared" si="1085"/>
        <v>0</v>
      </c>
      <c r="CD219" s="26"/>
      <c r="CE219" s="26">
        <f t="shared" si="1086"/>
        <v>0</v>
      </c>
      <c r="CF219" s="26"/>
      <c r="CG219" s="26">
        <f t="shared" si="1087"/>
        <v>0</v>
      </c>
      <c r="CH219" s="26">
        <v>0</v>
      </c>
      <c r="CI219" s="26">
        <f t="shared" si="1088"/>
        <v>0</v>
      </c>
      <c r="CJ219" s="26">
        <v>0</v>
      </c>
      <c r="CK219" s="26">
        <f t="shared" si="1089"/>
        <v>0</v>
      </c>
      <c r="CL219" s="26">
        <v>1</v>
      </c>
      <c r="CM219" s="26">
        <f t="shared" si="1090"/>
        <v>71206.484479199979</v>
      </c>
      <c r="CN219" s="26">
        <v>8</v>
      </c>
      <c r="CO219" s="26">
        <f t="shared" si="1091"/>
        <v>569651.87583359983</v>
      </c>
      <c r="CP219" s="26">
        <v>0</v>
      </c>
      <c r="CQ219" s="26">
        <f t="shared" si="1092"/>
        <v>0</v>
      </c>
      <c r="CR219" s="26">
        <v>2</v>
      </c>
      <c r="CS219" s="26">
        <f t="shared" si="1093"/>
        <v>143075.42225759997</v>
      </c>
      <c r="CT219" s="26"/>
      <c r="CU219" s="26">
        <f t="shared" si="1094"/>
        <v>0</v>
      </c>
      <c r="CV219" s="26">
        <v>0</v>
      </c>
      <c r="CW219" s="26">
        <f t="shared" si="1095"/>
        <v>0</v>
      </c>
      <c r="CX219" s="26">
        <v>4</v>
      </c>
      <c r="CY219" s="26">
        <f t="shared" si="1096"/>
        <v>313582.74131519994</v>
      </c>
      <c r="CZ219" s="26"/>
      <c r="DA219" s="26">
        <f t="shared" si="1097"/>
        <v>0</v>
      </c>
      <c r="DB219" s="26">
        <v>0</v>
      </c>
      <c r="DC219" s="26">
        <f t="shared" si="1098"/>
        <v>0</v>
      </c>
      <c r="DD219" s="26">
        <v>4</v>
      </c>
      <c r="DE219" s="26">
        <f t="shared" si="1099"/>
        <v>312257.83471679996</v>
      </c>
      <c r="DF219" s="26">
        <v>0</v>
      </c>
      <c r="DG219" s="26">
        <f t="shared" si="1100"/>
        <v>0</v>
      </c>
      <c r="DH219" s="26">
        <v>0</v>
      </c>
      <c r="DI219" s="26">
        <f t="shared" si="1101"/>
        <v>0</v>
      </c>
      <c r="DJ219" s="26">
        <v>0</v>
      </c>
      <c r="DK219" s="26">
        <f t="shared" si="1102"/>
        <v>0</v>
      </c>
      <c r="DL219" s="26">
        <v>0</v>
      </c>
      <c r="DM219" s="26">
        <f t="shared" si="1103"/>
        <v>0</v>
      </c>
      <c r="DN219" s="26">
        <v>0</v>
      </c>
      <c r="DO219" s="26">
        <f t="shared" si="1104"/>
        <v>0</v>
      </c>
      <c r="DP219" s="26">
        <v>8</v>
      </c>
      <c r="DQ219" s="26">
        <f t="shared" si="1105"/>
        <v>1081979.2723239998</v>
      </c>
      <c r="DR219" s="26">
        <v>0</v>
      </c>
      <c r="DS219" s="26">
        <f t="shared" si="1106"/>
        <v>0</v>
      </c>
      <c r="DT219" s="27">
        <f t="shared" si="1107"/>
        <v>371</v>
      </c>
      <c r="DU219" s="28">
        <f t="shared" si="1107"/>
        <v>25212581.603756804</v>
      </c>
    </row>
    <row r="220" spans="1:125" ht="26.25" customHeight="1" x14ac:dyDescent="0.25">
      <c r="A220" s="31"/>
      <c r="B220" s="47">
        <v>185</v>
      </c>
      <c r="C220" s="21" t="s">
        <v>347</v>
      </c>
      <c r="D220" s="22">
        <f t="shared" si="1048"/>
        <v>18150.400000000001</v>
      </c>
      <c r="E220" s="22">
        <f t="shared" si="1048"/>
        <v>18790</v>
      </c>
      <c r="F220" s="29">
        <v>4.13</v>
      </c>
      <c r="G220" s="23">
        <v>1</v>
      </c>
      <c r="H220" s="24"/>
      <c r="I220" s="22">
        <v>1.4</v>
      </c>
      <c r="J220" s="22">
        <v>1.68</v>
      </c>
      <c r="K220" s="22">
        <v>2.23</v>
      </c>
      <c r="L220" s="22">
        <v>2.39</v>
      </c>
      <c r="M220" s="25">
        <v>2.57</v>
      </c>
      <c r="N220" s="26">
        <v>171</v>
      </c>
      <c r="O220" s="26">
        <f t="shared" si="1052"/>
        <v>18845234.120789997</v>
      </c>
      <c r="P220" s="26">
        <v>32</v>
      </c>
      <c r="Q220" s="26">
        <f t="shared" si="1053"/>
        <v>3526593.519679999</v>
      </c>
      <c r="R220" s="26">
        <v>0</v>
      </c>
      <c r="S220" s="26">
        <f t="shared" si="1054"/>
        <v>0</v>
      </c>
      <c r="T220" s="26"/>
      <c r="U220" s="26">
        <f t="shared" si="1055"/>
        <v>0</v>
      </c>
      <c r="V220" s="26">
        <v>0</v>
      </c>
      <c r="W220" s="26">
        <f t="shared" si="1056"/>
        <v>0</v>
      </c>
      <c r="X220" s="26">
        <v>28</v>
      </c>
      <c r="Y220" s="26">
        <f t="shared" si="1057"/>
        <v>3113654.5665866667</v>
      </c>
      <c r="Z220" s="26">
        <v>0</v>
      </c>
      <c r="AA220" s="26">
        <f t="shared" si="1058"/>
        <v>0</v>
      </c>
      <c r="AB220" s="26">
        <v>0</v>
      </c>
      <c r="AC220" s="26">
        <f t="shared" si="1059"/>
        <v>0</v>
      </c>
      <c r="AD220" s="26">
        <v>0</v>
      </c>
      <c r="AE220" s="26">
        <f t="shared" si="1060"/>
        <v>0</v>
      </c>
      <c r="AF220" s="26">
        <v>1</v>
      </c>
      <c r="AG220" s="26">
        <f t="shared" si="1061"/>
        <v>135856.77263666663</v>
      </c>
      <c r="AH220" s="26">
        <v>2</v>
      </c>
      <c r="AI220" s="26">
        <f t="shared" si="1062"/>
        <v>217370.83621866661</v>
      </c>
      <c r="AJ220" s="26"/>
      <c r="AK220" s="26">
        <f t="shared" si="1063"/>
        <v>0</v>
      </c>
      <c r="AL220" s="26">
        <v>1</v>
      </c>
      <c r="AM220" s="26">
        <f t="shared" si="1064"/>
        <v>108685.4181093333</v>
      </c>
      <c r="AN220" s="26"/>
      <c r="AO220" s="26">
        <f t="shared" si="1065"/>
        <v>0</v>
      </c>
      <c r="AP220" s="26">
        <v>0</v>
      </c>
      <c r="AQ220" s="26">
        <f t="shared" si="1066"/>
        <v>0</v>
      </c>
      <c r="AR220" s="26"/>
      <c r="AS220" s="26">
        <f t="shared" si="1067"/>
        <v>0</v>
      </c>
      <c r="AT220" s="26">
        <v>0</v>
      </c>
      <c r="AU220" s="26">
        <f t="shared" si="1068"/>
        <v>0</v>
      </c>
      <c r="AV220" s="26"/>
      <c r="AW220" s="26">
        <f t="shared" si="1069"/>
        <v>0</v>
      </c>
      <c r="AX220" s="26"/>
      <c r="AY220" s="26">
        <f t="shared" si="1070"/>
        <v>0</v>
      </c>
      <c r="AZ220" s="26"/>
      <c r="BA220" s="26">
        <f t="shared" si="1071"/>
        <v>0</v>
      </c>
      <c r="BB220" s="26">
        <v>0</v>
      </c>
      <c r="BC220" s="26">
        <f t="shared" si="1072"/>
        <v>0</v>
      </c>
      <c r="BD220" s="26">
        <v>0</v>
      </c>
      <c r="BE220" s="26">
        <f t="shared" si="1073"/>
        <v>0</v>
      </c>
      <c r="BF220" s="26">
        <v>0</v>
      </c>
      <c r="BG220" s="26">
        <f t="shared" si="1074"/>
        <v>0</v>
      </c>
      <c r="BH220" s="26">
        <v>0</v>
      </c>
      <c r="BI220" s="26">
        <f t="shared" si="1075"/>
        <v>0</v>
      </c>
      <c r="BJ220" s="26"/>
      <c r="BK220" s="26">
        <f t="shared" si="1076"/>
        <v>0</v>
      </c>
      <c r="BL220" s="26"/>
      <c r="BM220" s="26">
        <f t="shared" si="1077"/>
        <v>0</v>
      </c>
      <c r="BN220" s="30">
        <v>2</v>
      </c>
      <c r="BO220" s="26">
        <f t="shared" si="1078"/>
        <v>272795.81926239992</v>
      </c>
      <c r="BP220" s="26">
        <v>0</v>
      </c>
      <c r="BQ220" s="26">
        <f t="shared" si="1079"/>
        <v>0</v>
      </c>
      <c r="BR220" s="26">
        <v>0</v>
      </c>
      <c r="BS220" s="26">
        <f t="shared" si="1080"/>
        <v>0</v>
      </c>
      <c r="BT220" s="26">
        <v>0</v>
      </c>
      <c r="BU220" s="26">
        <f t="shared" si="1081"/>
        <v>0</v>
      </c>
      <c r="BV220" s="26">
        <v>0</v>
      </c>
      <c r="BW220" s="26">
        <f t="shared" si="1082"/>
        <v>0</v>
      </c>
      <c r="BX220" s="26">
        <v>0</v>
      </c>
      <c r="BY220" s="26">
        <f t="shared" si="1083"/>
        <v>0</v>
      </c>
      <c r="BZ220" s="26">
        <v>0</v>
      </c>
      <c r="CA220" s="26">
        <f t="shared" si="1084"/>
        <v>0</v>
      </c>
      <c r="CB220" s="26">
        <v>0</v>
      </c>
      <c r="CC220" s="26">
        <f t="shared" si="1085"/>
        <v>0</v>
      </c>
      <c r="CD220" s="26"/>
      <c r="CE220" s="26">
        <f t="shared" si="1086"/>
        <v>0</v>
      </c>
      <c r="CF220" s="26"/>
      <c r="CG220" s="26">
        <f t="shared" si="1087"/>
        <v>0</v>
      </c>
      <c r="CH220" s="26">
        <v>0</v>
      </c>
      <c r="CI220" s="26">
        <f t="shared" si="1088"/>
        <v>0</v>
      </c>
      <c r="CJ220" s="26">
        <v>0</v>
      </c>
      <c r="CK220" s="26">
        <f t="shared" si="1089"/>
        <v>0</v>
      </c>
      <c r="CL220" s="26"/>
      <c r="CM220" s="26">
        <f t="shared" si="1090"/>
        <v>0</v>
      </c>
      <c r="CN220" s="26"/>
      <c r="CO220" s="26">
        <f t="shared" si="1091"/>
        <v>0</v>
      </c>
      <c r="CP220" s="26">
        <v>0</v>
      </c>
      <c r="CQ220" s="26">
        <f t="shared" si="1092"/>
        <v>0</v>
      </c>
      <c r="CR220" s="26"/>
      <c r="CS220" s="26">
        <f t="shared" si="1093"/>
        <v>0</v>
      </c>
      <c r="CT220" s="26">
        <v>0</v>
      </c>
      <c r="CU220" s="26">
        <f t="shared" si="1094"/>
        <v>0</v>
      </c>
      <c r="CV220" s="26">
        <v>0</v>
      </c>
      <c r="CW220" s="26">
        <f t="shared" si="1095"/>
        <v>0</v>
      </c>
      <c r="CX220" s="26">
        <v>0</v>
      </c>
      <c r="CY220" s="26">
        <f t="shared" si="1096"/>
        <v>0</v>
      </c>
      <c r="CZ220" s="26">
        <v>0</v>
      </c>
      <c r="DA220" s="26">
        <f t="shared" si="1097"/>
        <v>0</v>
      </c>
      <c r="DB220" s="26">
        <v>0</v>
      </c>
      <c r="DC220" s="26">
        <f t="shared" si="1098"/>
        <v>0</v>
      </c>
      <c r="DD220" s="26">
        <v>0</v>
      </c>
      <c r="DE220" s="26">
        <f t="shared" si="1099"/>
        <v>0</v>
      </c>
      <c r="DF220" s="26"/>
      <c r="DG220" s="26">
        <f t="shared" si="1100"/>
        <v>0</v>
      </c>
      <c r="DH220" s="26">
        <v>0</v>
      </c>
      <c r="DI220" s="26">
        <f t="shared" si="1101"/>
        <v>0</v>
      </c>
      <c r="DJ220" s="26">
        <v>0</v>
      </c>
      <c r="DK220" s="26">
        <f t="shared" si="1102"/>
        <v>0</v>
      </c>
      <c r="DL220" s="26">
        <v>0</v>
      </c>
      <c r="DM220" s="26">
        <f t="shared" si="1103"/>
        <v>0</v>
      </c>
      <c r="DN220" s="26">
        <v>0</v>
      </c>
      <c r="DO220" s="26">
        <f t="shared" si="1104"/>
        <v>0</v>
      </c>
      <c r="DP220" s="26">
        <v>0</v>
      </c>
      <c r="DQ220" s="26">
        <f t="shared" si="1105"/>
        <v>0</v>
      </c>
      <c r="DR220" s="26">
        <v>0</v>
      </c>
      <c r="DS220" s="26">
        <f t="shared" si="1106"/>
        <v>0</v>
      </c>
      <c r="DT220" s="27">
        <f t="shared" si="1107"/>
        <v>237</v>
      </c>
      <c r="DU220" s="28">
        <f t="shared" si="1107"/>
        <v>26220191.053283729</v>
      </c>
    </row>
    <row r="221" spans="1:125" ht="26.25" customHeight="1" x14ac:dyDescent="0.25">
      <c r="A221" s="31"/>
      <c r="B221" s="47">
        <v>186</v>
      </c>
      <c r="C221" s="21" t="s">
        <v>348</v>
      </c>
      <c r="D221" s="22">
        <f t="shared" si="1048"/>
        <v>18150.400000000001</v>
      </c>
      <c r="E221" s="22">
        <f t="shared" si="1048"/>
        <v>18790</v>
      </c>
      <c r="F221" s="29">
        <v>6.08</v>
      </c>
      <c r="G221" s="23">
        <v>1</v>
      </c>
      <c r="H221" s="24"/>
      <c r="I221" s="22">
        <v>1.4</v>
      </c>
      <c r="J221" s="22">
        <v>1.68</v>
      </c>
      <c r="K221" s="22">
        <v>2.23</v>
      </c>
      <c r="L221" s="22">
        <v>2.39</v>
      </c>
      <c r="M221" s="25">
        <v>2.57</v>
      </c>
      <c r="N221" s="26">
        <v>6</v>
      </c>
      <c r="O221" s="26">
        <f>(N221/12*1*$D221*$F221*$G221*$I221*O$9)+(N221/12*11*$E221*$F221*$G221*$I221)</f>
        <v>964645.55263999989</v>
      </c>
      <c r="P221" s="26">
        <v>51</v>
      </c>
      <c r="Q221" s="26">
        <f t="shared" ref="Q221:Q222" si="1108">(P221/12*1*$D221*$F221*$G221*$I221*$Q$9)+(P221/12*11*$E221*$F221*$G221*$I221)</f>
        <v>8199487.1974399984</v>
      </c>
      <c r="R221" s="26"/>
      <c r="S221" s="26">
        <f>(R221/12*1*$D221*$F221*$G221*$I221*S$9)+(R221/12*11*$E221*$F221*$G221*$I221)</f>
        <v>0</v>
      </c>
      <c r="T221" s="26"/>
      <c r="U221" s="26">
        <f>(T221/12*1*$D221*$F221*$G221*$I221*U$9)+(T221/12*11*$E221*$F221*$G221*$I221)</f>
        <v>0</v>
      </c>
      <c r="V221" s="26"/>
      <c r="W221" s="26">
        <f t="shared" ref="W221:W222" si="1109">(V221/12*1*$D221*$F221*$G221*$I221*W$9)+(V221/12*11*$E221*$F221*$G221*$I221)</f>
        <v>0</v>
      </c>
      <c r="X221" s="26"/>
      <c r="Y221" s="26">
        <f t="shared" ref="Y221:Y222" si="1110">(X221/12*1*$D221*$F221*$G221*$I221*Y$9)+(X221/12*11*$E221*$F221*$G221*$I221)</f>
        <v>0</v>
      </c>
      <c r="Z221" s="26"/>
      <c r="AA221" s="26">
        <f t="shared" ref="AA221:AA222" si="1111">(Z221/12*1*$D221*$F221*$G221*$I221*AA$9)+(Z221/12*11*$E221*$F221*$G221*$I221)</f>
        <v>0</v>
      </c>
      <c r="AB221" s="26"/>
      <c r="AC221" s="26">
        <f t="shared" ref="AC221:AC222" si="1112">(AB221/12*1*$D221*$F221*$G221*$I221*AC$9)+(AB221/12*11*$E221*$F221*$G221*$I221)</f>
        <v>0</v>
      </c>
      <c r="AD221" s="26"/>
      <c r="AE221" s="26">
        <f t="shared" ref="AE221:AE222" si="1113">(AD221/12*1*$D221*$F221*$G221*$I221*AE$9)+(AD221/12*11*$E221*$F221*$G221*$I221)</f>
        <v>0</v>
      </c>
      <c r="AF221" s="26"/>
      <c r="AG221" s="26">
        <f>(AF221/12*1*$D221*$F221*$G221*$I221*AG$9)+(AF221/12*11*$E221*$F221*$G221*$I221)</f>
        <v>0</v>
      </c>
      <c r="AH221" s="26"/>
      <c r="AI221" s="26">
        <f>(AH221/12*1*$D221*$F221*$G221*$I221*AI$9)+(AH221/12*11*$E221*$F221*$G221*$I221)</f>
        <v>0</v>
      </c>
      <c r="AJ221" s="26"/>
      <c r="AK221" s="26">
        <f t="shared" ref="AK221:AK222" si="1114">(AJ221/12*1*$D221*$F221*$G221*$I221*AK$9)+(AJ221/12*11*$E221*$F221*$G221*$I221)</f>
        <v>0</v>
      </c>
      <c r="AL221" s="26"/>
      <c r="AM221" s="26">
        <f t="shared" ref="AM221:AM222" si="1115">(AL221/12*1*$D221*$F221*$G221*$I221*AM$9)+(AL221/12*11*$E221*$F221*$G221*$I221)</f>
        <v>0</v>
      </c>
      <c r="AN221" s="26"/>
      <c r="AO221" s="26">
        <f>(AN221/12*1*$D221*$F221*$G221*$J221*AO$9)+(AN221/12*11*$E221*$F221*$G221*$J221)</f>
        <v>0</v>
      </c>
      <c r="AP221" s="26"/>
      <c r="AQ221" s="26">
        <f>(AP221/12*1*$D221*$F221*$G221*$J221*AQ$9)+(AP221/12*11*$E221*$F221*$G221*$J221)</f>
        <v>0</v>
      </c>
      <c r="AR221" s="26"/>
      <c r="AS221" s="26">
        <f>(AR221/12*1*$D221*$F221*$G221*$J221*AS$9)+(AR221/12*11*$E221*$F221*$G221*$J221)</f>
        <v>0</v>
      </c>
      <c r="AT221" s="26"/>
      <c r="AU221" s="26">
        <f>(AT221/12*1*$D221*$F221*$G221*$J221*AU$9)+(AT221/12*11*$E221*$F221*$G221*$J221)</f>
        <v>0</v>
      </c>
      <c r="AV221" s="26"/>
      <c r="AW221" s="26">
        <f>(AV221/12*1*$D221*$F221*$G221*$I221*AW$9)+(AV221/12*11*$E221*$F221*$G221*$I221)</f>
        <v>0</v>
      </c>
      <c r="AX221" s="26"/>
      <c r="AY221" s="26">
        <f>(AX221/12*1*$D221*$F221*$G221*$I221*AY$9)+(AX221/12*11*$E221*$F221*$G221*$I221)</f>
        <v>0</v>
      </c>
      <c r="AZ221" s="26"/>
      <c r="BA221" s="26">
        <f>(AZ221/12*1*$D221*$F221*$G221*$J221*BA$9)+(AZ221/12*11*$E221*$F221*$G221*$J221)</f>
        <v>0</v>
      </c>
      <c r="BB221" s="26"/>
      <c r="BC221" s="26">
        <f>(BB221/12*1*$D221*$F221*$G221*$I221*BC$9)+(BB221/12*11*$E221*$F221*$G221*$I221)</f>
        <v>0</v>
      </c>
      <c r="BD221" s="26"/>
      <c r="BE221" s="26">
        <f>(BD221/12*1*$D221*$F221*$G221*$I221*BE$9)+(BD221/12*11*$E221*$F221*$G221*$I221)</f>
        <v>0</v>
      </c>
      <c r="BF221" s="26"/>
      <c r="BG221" s="26">
        <f>(BF221/12*1*$D221*$F221*$G221*$I221*BG$9)+(BF221/12*11*$E221*$F221*$G221*$I221)</f>
        <v>0</v>
      </c>
      <c r="BH221" s="26"/>
      <c r="BI221" s="26">
        <f>(BH221/12*1*$D221*$F221*$G221*$J221*BI$9)+(BH221/12*11*$E221*$F221*$G221*$J221)</f>
        <v>0</v>
      </c>
      <c r="BJ221" s="26"/>
      <c r="BK221" s="26">
        <f>(BJ221/12*1*$D221*$F221*$G221*$I221*BK$9)+(BJ221/12*11*$E221*$F221*$G221*$I221)</f>
        <v>0</v>
      </c>
      <c r="BL221" s="26"/>
      <c r="BM221" s="26">
        <f t="shared" ref="BM221:BM222" si="1116">(BL221/12*1*$D221*$F221*$G221*$I221*BM$9)+(BL221/12*11*$E221*$F221*$G221*$I221)</f>
        <v>0</v>
      </c>
      <c r="BN221" s="30"/>
      <c r="BO221" s="26">
        <f>(BN221/12*1*$D221*$F221*$G221*$J221*BO$9)+(BN221/12*11*$E221*$F221*$G221*$J221)</f>
        <v>0</v>
      </c>
      <c r="BP221" s="26"/>
      <c r="BQ221" s="26">
        <f t="shared" ref="BQ221:BQ222" si="1117">(BP221/12*1*$D221*$F221*$G221*$J221*BQ$9)+(BP221/12*11*$E221*$F221*$G221*$J221)</f>
        <v>0</v>
      </c>
      <c r="BR221" s="26"/>
      <c r="BS221" s="26">
        <f t="shared" ref="BS221:BS222" si="1118">(BR221/12*1*$D221*$F221*$G221*$J221*BS$9)+(BR221/12*11*$E221*$F221*$G221*$J221)</f>
        <v>0</v>
      </c>
      <c r="BT221" s="26"/>
      <c r="BU221" s="26">
        <f>(BT221/12*1*$D221*$F221*$G221*$I221*BU$9)+(BT221/12*11*$E221*$F221*$G221*$I221)</f>
        <v>0</v>
      </c>
      <c r="BV221" s="26"/>
      <c r="BW221" s="26">
        <f t="shared" ref="BW221:BW222" si="1119">(BV221/12*1*$D221*$F221*$G221*$I221*BW$9)+(BV221/12*11*$E221*$F221*$G221*$I221)</f>
        <v>0</v>
      </c>
      <c r="BX221" s="26"/>
      <c r="BY221" s="26">
        <f>(BX221/12*1*$D221*$F221*$G221*$I221*BY$9)+(BX221/12*11*$E221*$F221*$G221*$I221)</f>
        <v>0</v>
      </c>
      <c r="BZ221" s="26"/>
      <c r="CA221" s="26">
        <f>(BZ221/12*1*$D221*$F221*$G221*$I221*CA$9)+(BZ221/12*11*$E221*$F221*$G221*$I221)</f>
        <v>0</v>
      </c>
      <c r="CB221" s="26"/>
      <c r="CC221" s="26">
        <f>(CB221/12*1*$D221*$F221*$G221*$J221*CC$9)+(CB221/12*11*$E221*$F221*$G221*$J221)</f>
        <v>0</v>
      </c>
      <c r="CD221" s="26"/>
      <c r="CE221" s="26">
        <f>(CD221/12*1*$D221*$F221*$G221*$I221*CE$9)+(CD221/12*11*$E221*$F221*$G221*$I221)</f>
        <v>0</v>
      </c>
      <c r="CF221" s="26"/>
      <c r="CG221" s="26">
        <f>(CF221/12*1*$D221*$F221*$G221*$J221*CG$9)+(CF221/12*11*$E221*$F221*$G221*$J221)</f>
        <v>0</v>
      </c>
      <c r="CH221" s="26"/>
      <c r="CI221" s="26">
        <f>(CH221/12*1*$D221*$F221*$G221*$I221*CI$9)+(CH221/12*11*$E221*$F221*$G221*$I221)</f>
        <v>0</v>
      </c>
      <c r="CJ221" s="26"/>
      <c r="CK221" s="26">
        <f>(CJ221/12*1*$D221*$F221*$G221*$I221*CK$9)+(CJ221/12*11*$E221*$F221*$G221*$I221)</f>
        <v>0</v>
      </c>
      <c r="CL221" s="26"/>
      <c r="CM221" s="26">
        <f>(CL221/12*1*$D221*$F221*$G221*$J221*CM$9)+(CL221/12*11*$E221*$F221*$G221*$J221)</f>
        <v>0</v>
      </c>
      <c r="CN221" s="26"/>
      <c r="CO221" s="26">
        <f t="shared" ref="CO221:CO222" si="1120">(CN221/12*1*$D221*$F221*$G221*$J221*CO$9)+(CN221/12*11*$E221*$F221*$G221*$J221)</f>
        <v>0</v>
      </c>
      <c r="CP221" s="26"/>
      <c r="CQ221" s="26">
        <f t="shared" ref="CQ221:CQ222" si="1121">(CP221/12*1*$D221*$F221*$G221*$I221*CQ$9)+(CP221/12*11*$E221*$F221*$G221*$I221)</f>
        <v>0</v>
      </c>
      <c r="CR221" s="26"/>
      <c r="CS221" s="26">
        <f t="shared" ref="CS221:CS222" si="1122">(CR221/12*1*$D221*$F221*$G221*$J221*CS$9)+(CR221/12*11*$E221*$F221*$G221*$J221)</f>
        <v>0</v>
      </c>
      <c r="CT221" s="26"/>
      <c r="CU221" s="26">
        <f>(CT221/12*1*$D221*$F221*$G221*$J221*CU$9)+(CT221/12*11*$E221*$F221*$G221*$J221)</f>
        <v>0</v>
      </c>
      <c r="CV221" s="26"/>
      <c r="CW221" s="26">
        <f>(CV221/12*1*$D221*$F221*$G221*$J221*CW$9)+(CV221/12*11*$D221*$F221*$G221*$J221*CW$10)</f>
        <v>0</v>
      </c>
      <c r="CX221" s="26"/>
      <c r="CY221" s="26">
        <f>(CX221/12*1*$D221*$F221*$G221*$J221*CY$9)+(CX221/12*11*$E221*$F221*$G221*$J221)</f>
        <v>0</v>
      </c>
      <c r="CZ221" s="26"/>
      <c r="DA221" s="26">
        <f>(CZ221/12*1*$D221*$F221*$G221*$I221*DA$9)+(CZ221/12*11*$E221*$F221*$G221*$I221)</f>
        <v>0</v>
      </c>
      <c r="DB221" s="26"/>
      <c r="DC221" s="26">
        <f>(DB221/12*1*$D221*$F221*$G221*$J221*DC$9)+(DB221/12*11*$E221*$F221*$G221*$J221)</f>
        <v>0</v>
      </c>
      <c r="DD221" s="26"/>
      <c r="DE221" s="26">
        <f>(DD221/12*1*$D221*$F221*$G221*$J221*DE$9)+(DD221/12*11*$E221*$F221*$G221*$J221)</f>
        <v>0</v>
      </c>
      <c r="DF221" s="26"/>
      <c r="DG221" s="26">
        <f>(DF221/12*1*$D221*$F221*$G221*$I221*DG$9)+(DF221/12*11*$E221*$F221*$G221*$I221)</f>
        <v>0</v>
      </c>
      <c r="DH221" s="26"/>
      <c r="DI221" s="26">
        <f>(DH221/12*1*$D221*$F221*$G221*$I221*DI$9)+(DH221/12*11*$E221*$F221*$G221*$I221)</f>
        <v>0</v>
      </c>
      <c r="DJ221" s="26"/>
      <c r="DK221" s="26">
        <f>(DJ221/12*1*$D221*$F221*$G221*$J221*DK$9)+(DJ221/12*11*$E221*$F221*$G221*$J221)</f>
        <v>0</v>
      </c>
      <c r="DL221" s="26"/>
      <c r="DM221" s="26">
        <f t="shared" ref="DM221:DM222" si="1123">(DL221/12*1*$D221*$F221*$G221*$J221*DM$9)+(DL221/12*11*$E221*$F221*$G221*$J221)</f>
        <v>0</v>
      </c>
      <c r="DN221" s="26"/>
      <c r="DO221" s="26">
        <f t="shared" ref="DO221:DO222" si="1124">(DN221/12*1*$D221*$F221*$G221*$J221*DO$9)+(DN221/12*11*$E221*$F221*$G221*$J221)</f>
        <v>0</v>
      </c>
      <c r="DP221" s="26"/>
      <c r="DQ221" s="26">
        <f t="shared" ref="DQ221:DQ222" si="1125">(DP221/12*1*$D221*$F221*$G221*$K221*DQ$9)+(DP221/12*11*$E221*$F221*$G221*$K221)</f>
        <v>0</v>
      </c>
      <c r="DR221" s="26"/>
      <c r="DS221" s="26">
        <f>(DR221/12*1*$D221*$F221*$G221*$L221*DS$9)+(DR221/12*11*$E221*$F221*$G221*$M221)</f>
        <v>0</v>
      </c>
      <c r="DT221" s="27">
        <f t="shared" si="1107"/>
        <v>57</v>
      </c>
      <c r="DU221" s="28">
        <f t="shared" si="1107"/>
        <v>9164132.7500799987</v>
      </c>
    </row>
    <row r="222" spans="1:125" ht="26.25" customHeight="1" x14ac:dyDescent="0.25">
      <c r="A222" s="31"/>
      <c r="B222" s="47">
        <v>187</v>
      </c>
      <c r="C222" s="21" t="s">
        <v>349</v>
      </c>
      <c r="D222" s="22">
        <f t="shared" si="1048"/>
        <v>18150.400000000001</v>
      </c>
      <c r="E222" s="22">
        <f t="shared" si="1048"/>
        <v>18790</v>
      </c>
      <c r="F222" s="29">
        <v>7.12</v>
      </c>
      <c r="G222" s="23">
        <v>1</v>
      </c>
      <c r="H222" s="24"/>
      <c r="I222" s="22">
        <v>1.4</v>
      </c>
      <c r="J222" s="22">
        <v>1.68</v>
      </c>
      <c r="K222" s="22">
        <v>2.23</v>
      </c>
      <c r="L222" s="22">
        <v>2.39</v>
      </c>
      <c r="M222" s="25">
        <v>2.57</v>
      </c>
      <c r="N222" s="26">
        <v>74</v>
      </c>
      <c r="O222" s="26">
        <f>(N222/12*1*$D222*$F222*$G222*$I222*O$9)+(N222/12*11*$E222*$F222*$G222*$I222)</f>
        <v>13932358.793173335</v>
      </c>
      <c r="P222" s="26">
        <v>100</v>
      </c>
      <c r="Q222" s="26">
        <f t="shared" si="1108"/>
        <v>18827511.88266667</v>
      </c>
      <c r="R222" s="26"/>
      <c r="S222" s="26">
        <f>(R222/12*1*$D222*$F222*$G222*$I222*S$9)+(R222/12*11*$E222*$F222*$G222*$I222)</f>
        <v>0</v>
      </c>
      <c r="T222" s="26"/>
      <c r="U222" s="26">
        <f>(T222/12*1*$D222*$F222*$G222*$I222*U$9)+(T222/12*11*$E222*$F222*$G222*$I222)</f>
        <v>0</v>
      </c>
      <c r="V222" s="26"/>
      <c r="W222" s="26">
        <f t="shared" si="1109"/>
        <v>0</v>
      </c>
      <c r="X222" s="26">
        <v>64</v>
      </c>
      <c r="Y222" s="26">
        <f t="shared" si="1110"/>
        <v>12049607.604906663</v>
      </c>
      <c r="Z222" s="26"/>
      <c r="AA222" s="26">
        <f t="shared" si="1111"/>
        <v>0</v>
      </c>
      <c r="AB222" s="26"/>
      <c r="AC222" s="26">
        <f t="shared" si="1112"/>
        <v>0</v>
      </c>
      <c r="AD222" s="26"/>
      <c r="AE222" s="26">
        <f t="shared" si="1113"/>
        <v>0</v>
      </c>
      <c r="AF222" s="26"/>
      <c r="AG222" s="26">
        <f>(AF222/12*1*$D222*$F222*$G222*$I222*AG$9)+(AF222/12*11*$E222*$F222*$G222*$I222)</f>
        <v>0</v>
      </c>
      <c r="AH222" s="26"/>
      <c r="AI222" s="26">
        <f>(AH222/12*1*$D222*$F222*$G222*$I222*AI$9)+(AH222/12*11*$E222*$F222*$G222*$I222)</f>
        <v>0</v>
      </c>
      <c r="AJ222" s="26"/>
      <c r="AK222" s="26">
        <f t="shared" si="1114"/>
        <v>0</v>
      </c>
      <c r="AL222" s="26"/>
      <c r="AM222" s="26">
        <f t="shared" si="1115"/>
        <v>0</v>
      </c>
      <c r="AN222" s="26"/>
      <c r="AO222" s="26">
        <f>(AN222/12*1*$D222*$F222*$G222*$J222*AO$9)+(AN222/12*11*$E222*$F222*$G222*$J222)</f>
        <v>0</v>
      </c>
      <c r="AP222" s="26"/>
      <c r="AQ222" s="26">
        <f>(AP222/12*1*$D222*$F222*$G222*$J222*AQ$9)+(AP222/12*11*$E222*$F222*$G222*$J222)</f>
        <v>0</v>
      </c>
      <c r="AR222" s="26"/>
      <c r="AS222" s="26">
        <f>(AR222/12*1*$D222*$F222*$G222*$J222*AS$9)+(AR222/12*11*$E222*$F222*$G222*$J222)</f>
        <v>0</v>
      </c>
      <c r="AT222" s="26"/>
      <c r="AU222" s="26">
        <f>(AT222/12*1*$D222*$F222*$G222*$J222*AU$9)+(AT222/12*11*$E222*$F222*$G222*$J222)</f>
        <v>0</v>
      </c>
      <c r="AV222" s="26"/>
      <c r="AW222" s="26">
        <f>(AV222/12*1*$D222*$F222*$G222*$I222*AW$9)+(AV222/12*11*$E222*$F222*$G222*$I222)</f>
        <v>0</v>
      </c>
      <c r="AX222" s="26"/>
      <c r="AY222" s="26">
        <f>(AX222/12*1*$D222*$F222*$G222*$I222*AY$9)+(AX222/12*11*$E222*$F222*$G222*$I222)</f>
        <v>0</v>
      </c>
      <c r="AZ222" s="26"/>
      <c r="BA222" s="26">
        <f>(AZ222/12*1*$D222*$F222*$G222*$J222*BA$9)+(AZ222/12*11*$E222*$F222*$G222*$J222)</f>
        <v>0</v>
      </c>
      <c r="BB222" s="26"/>
      <c r="BC222" s="26">
        <f>(BB222/12*1*$D222*$F222*$G222*$I222*BC$9)+(BB222/12*11*$E222*$F222*$G222*$I222)</f>
        <v>0</v>
      </c>
      <c r="BD222" s="26"/>
      <c r="BE222" s="26">
        <f>(BD222/12*1*$D222*$F222*$G222*$I222*BE$9)+(BD222/12*11*$E222*$F222*$G222*$I222)</f>
        <v>0</v>
      </c>
      <c r="BF222" s="26"/>
      <c r="BG222" s="26">
        <f>(BF222/12*1*$D222*$F222*$G222*$I222*BG$9)+(BF222/12*11*$E222*$F222*$G222*$I222)</f>
        <v>0</v>
      </c>
      <c r="BH222" s="26"/>
      <c r="BI222" s="26">
        <f>(BH222/12*1*$D222*$F222*$G222*$J222*BI$9)+(BH222/12*11*$E222*$F222*$G222*$J222)</f>
        <v>0</v>
      </c>
      <c r="BJ222" s="26"/>
      <c r="BK222" s="26">
        <f>(BJ222/12*1*$D222*$F222*$G222*$I222*BK$9)+(BJ222/12*11*$E222*$F222*$G222*$I222)</f>
        <v>0</v>
      </c>
      <c r="BL222" s="26"/>
      <c r="BM222" s="26">
        <f t="shared" si="1116"/>
        <v>0</v>
      </c>
      <c r="BN222" s="30"/>
      <c r="BO222" s="26">
        <f>(BN222/12*1*$D222*$F222*$G222*$J222*BO$9)+(BN222/12*11*$E222*$F222*$G222*$J222)</f>
        <v>0</v>
      </c>
      <c r="BP222" s="26"/>
      <c r="BQ222" s="26">
        <f t="shared" si="1117"/>
        <v>0</v>
      </c>
      <c r="BR222" s="26"/>
      <c r="BS222" s="26">
        <f t="shared" si="1118"/>
        <v>0</v>
      </c>
      <c r="BT222" s="26"/>
      <c r="BU222" s="26">
        <f>(BT222/12*1*$D222*$F222*$G222*$I222*BU$9)+(BT222/12*11*$E222*$F222*$G222*$I222)</f>
        <v>0</v>
      </c>
      <c r="BV222" s="26"/>
      <c r="BW222" s="26">
        <f t="shared" si="1119"/>
        <v>0</v>
      </c>
      <c r="BX222" s="26"/>
      <c r="BY222" s="26">
        <f>(BX222/12*1*$D222*$F222*$G222*$I222*BY$9)+(BX222/12*11*$E222*$F222*$G222*$I222)</f>
        <v>0</v>
      </c>
      <c r="BZ222" s="26"/>
      <c r="CA222" s="26">
        <f>(BZ222/12*1*$D222*$F222*$G222*$I222*CA$9)+(BZ222/12*11*$E222*$F222*$G222*$I222)</f>
        <v>0</v>
      </c>
      <c r="CB222" s="26"/>
      <c r="CC222" s="26">
        <f>(CB222/12*1*$D222*$F222*$G222*$J222*CC$9)+(CB222/12*11*$E222*$F222*$G222*$J222)</f>
        <v>0</v>
      </c>
      <c r="CD222" s="26"/>
      <c r="CE222" s="26">
        <f>(CD222/12*1*$D222*$F222*$G222*$I222*CE$9)+(CD222/12*11*$E222*$F222*$G222*$I222)</f>
        <v>0</v>
      </c>
      <c r="CF222" s="26"/>
      <c r="CG222" s="26">
        <f>(CF222/12*1*$D222*$F222*$G222*$J222*CG$9)+(CF222/12*11*$E222*$F222*$G222*$J222)</f>
        <v>0</v>
      </c>
      <c r="CH222" s="26"/>
      <c r="CI222" s="26">
        <f>(CH222/12*1*$D222*$F222*$G222*$I222*CI$9)+(CH222/12*11*$E222*$F222*$G222*$I222)</f>
        <v>0</v>
      </c>
      <c r="CJ222" s="26"/>
      <c r="CK222" s="26">
        <f>(CJ222/12*1*$D222*$F222*$G222*$I222*CK$9)+(CJ222/12*11*$E222*$F222*$G222*$I222)</f>
        <v>0</v>
      </c>
      <c r="CL222" s="26"/>
      <c r="CM222" s="26">
        <f>(CL222/12*1*$D222*$F222*$G222*$J222*CM$9)+(CL222/12*11*$E222*$F222*$G222*$J222)</f>
        <v>0</v>
      </c>
      <c r="CN222" s="26"/>
      <c r="CO222" s="26">
        <f t="shared" si="1120"/>
        <v>0</v>
      </c>
      <c r="CP222" s="26"/>
      <c r="CQ222" s="26">
        <f t="shared" si="1121"/>
        <v>0</v>
      </c>
      <c r="CR222" s="26"/>
      <c r="CS222" s="26">
        <f t="shared" si="1122"/>
        <v>0</v>
      </c>
      <c r="CT222" s="26"/>
      <c r="CU222" s="26">
        <f>(CT222/12*1*$D222*$F222*$G222*$J222*CU$9)+(CT222/12*11*$E222*$F222*$G222*$J222)</f>
        <v>0</v>
      </c>
      <c r="CV222" s="26"/>
      <c r="CW222" s="26">
        <f>(CV222/12*1*$D222*$F222*$G222*$J222*CW$9)+(CV222/12*11*$D222*$F222*$G222*$J222*CW$10)</f>
        <v>0</v>
      </c>
      <c r="CX222" s="26"/>
      <c r="CY222" s="26">
        <f>(CX222/12*1*$D222*$F222*$G222*$J222*CY$9)+(CX222/12*11*$E222*$F222*$G222*$J222)</f>
        <v>0</v>
      </c>
      <c r="CZ222" s="26"/>
      <c r="DA222" s="26">
        <f>(CZ222/12*1*$D222*$F222*$G222*$I222*DA$9)+(CZ222/12*11*$E222*$F222*$G222*$I222)</f>
        <v>0</v>
      </c>
      <c r="DB222" s="26"/>
      <c r="DC222" s="26">
        <f>(DB222/12*1*$D222*$F222*$G222*$J222*DC$9)+(DB222/12*11*$E222*$F222*$G222*$J222)</f>
        <v>0</v>
      </c>
      <c r="DD222" s="26"/>
      <c r="DE222" s="26">
        <f>(DD222/12*1*$D222*$F222*$G222*$J222*DE$9)+(DD222/12*11*$E222*$F222*$G222*$J222)</f>
        <v>0</v>
      </c>
      <c r="DF222" s="26"/>
      <c r="DG222" s="26">
        <f>(DF222/12*1*$D222*$F222*$G222*$I222*DG$9)+(DF222/12*11*$E222*$F222*$G222*$I222)</f>
        <v>0</v>
      </c>
      <c r="DH222" s="26"/>
      <c r="DI222" s="26">
        <f>(DH222/12*1*$D222*$F222*$G222*$I222*DI$9)+(DH222/12*11*$E222*$F222*$G222*$I222)</f>
        <v>0</v>
      </c>
      <c r="DJ222" s="26"/>
      <c r="DK222" s="26">
        <f>(DJ222/12*1*$D222*$F222*$G222*$J222*DK$9)+(DJ222/12*11*$E222*$F222*$G222*$J222)</f>
        <v>0</v>
      </c>
      <c r="DL222" s="26"/>
      <c r="DM222" s="26">
        <f t="shared" si="1123"/>
        <v>0</v>
      </c>
      <c r="DN222" s="26"/>
      <c r="DO222" s="26">
        <f t="shared" si="1124"/>
        <v>0</v>
      </c>
      <c r="DP222" s="26"/>
      <c r="DQ222" s="26">
        <f t="shared" si="1125"/>
        <v>0</v>
      </c>
      <c r="DR222" s="26"/>
      <c r="DS222" s="26">
        <f>(DR222/12*1*$D222*$F222*$G222*$L222*DS$9)+(DR222/12*11*$E222*$F222*$G222*$M222)</f>
        <v>0</v>
      </c>
      <c r="DT222" s="27">
        <f t="shared" si="1107"/>
        <v>238</v>
      </c>
      <c r="DU222" s="28">
        <f t="shared" si="1107"/>
        <v>44809478.280746669</v>
      </c>
    </row>
    <row r="223" spans="1:125" x14ac:dyDescent="0.25">
      <c r="A223" s="31">
        <v>26</v>
      </c>
      <c r="B223" s="47"/>
      <c r="C223" s="35" t="s">
        <v>350</v>
      </c>
      <c r="D223" s="22">
        <f t="shared" ref="D223:E238" si="1126">D222</f>
        <v>18150.400000000001</v>
      </c>
      <c r="E223" s="22">
        <f t="shared" si="1126"/>
        <v>18790</v>
      </c>
      <c r="F223" s="29"/>
      <c r="G223" s="23"/>
      <c r="H223" s="24"/>
      <c r="I223" s="22"/>
      <c r="J223" s="22"/>
      <c r="K223" s="22"/>
      <c r="L223" s="22"/>
      <c r="M223" s="25">
        <v>2.57</v>
      </c>
      <c r="N223" s="34">
        <f>N224</f>
        <v>15</v>
      </c>
      <c r="O223" s="34">
        <f>O224</f>
        <v>316208.63504999998</v>
      </c>
      <c r="P223" s="34">
        <f t="shared" ref="P223:BW223" si="1127">P224</f>
        <v>0</v>
      </c>
      <c r="Q223" s="34">
        <f t="shared" si="1127"/>
        <v>0</v>
      </c>
      <c r="R223" s="34">
        <f>R224</f>
        <v>0</v>
      </c>
      <c r="S223" s="34">
        <f>S224</f>
        <v>0</v>
      </c>
      <c r="T223" s="34">
        <f>T224</f>
        <v>0</v>
      </c>
      <c r="U223" s="34">
        <f>U224</f>
        <v>0</v>
      </c>
      <c r="V223" s="34">
        <f t="shared" si="1127"/>
        <v>0</v>
      </c>
      <c r="W223" s="34">
        <f t="shared" si="1127"/>
        <v>0</v>
      </c>
      <c r="X223" s="34">
        <f t="shared" si="1127"/>
        <v>0</v>
      </c>
      <c r="Y223" s="34">
        <f t="shared" si="1127"/>
        <v>0</v>
      </c>
      <c r="Z223" s="34">
        <f t="shared" si="1127"/>
        <v>0</v>
      </c>
      <c r="AA223" s="34">
        <f t="shared" si="1127"/>
        <v>0</v>
      </c>
      <c r="AB223" s="34">
        <f t="shared" si="1127"/>
        <v>0</v>
      </c>
      <c r="AC223" s="34">
        <f t="shared" si="1127"/>
        <v>0</v>
      </c>
      <c r="AD223" s="34">
        <f t="shared" si="1127"/>
        <v>0</v>
      </c>
      <c r="AE223" s="34">
        <f t="shared" si="1127"/>
        <v>0</v>
      </c>
      <c r="AF223" s="34">
        <f>AF224</f>
        <v>0</v>
      </c>
      <c r="AG223" s="34">
        <f>AG224</f>
        <v>0</v>
      </c>
      <c r="AH223" s="34">
        <f>AH224</f>
        <v>0</v>
      </c>
      <c r="AI223" s="34">
        <f>AI224</f>
        <v>0</v>
      </c>
      <c r="AJ223" s="34">
        <f t="shared" si="1127"/>
        <v>0</v>
      </c>
      <c r="AK223" s="34">
        <f t="shared" si="1127"/>
        <v>0</v>
      </c>
      <c r="AL223" s="34">
        <f t="shared" si="1127"/>
        <v>166</v>
      </c>
      <c r="AM223" s="34">
        <f t="shared" si="1127"/>
        <v>3451090.975994667</v>
      </c>
      <c r="AN223" s="34">
        <f t="shared" si="1127"/>
        <v>1</v>
      </c>
      <c r="AO223" s="34">
        <f t="shared" si="1127"/>
        <v>24947.645609599997</v>
      </c>
      <c r="AP223" s="34">
        <f t="shared" si="1127"/>
        <v>0</v>
      </c>
      <c r="AQ223" s="34">
        <f t="shared" si="1127"/>
        <v>0</v>
      </c>
      <c r="AR223" s="34">
        <f t="shared" si="1127"/>
        <v>22</v>
      </c>
      <c r="AS223" s="34">
        <f t="shared" si="1127"/>
        <v>548848.20341119997</v>
      </c>
      <c r="AT223" s="34">
        <f t="shared" si="1127"/>
        <v>0</v>
      </c>
      <c r="AU223" s="34">
        <f t="shared" si="1127"/>
        <v>0</v>
      </c>
      <c r="AV223" s="34">
        <f t="shared" si="1127"/>
        <v>0</v>
      </c>
      <c r="AW223" s="34">
        <f t="shared" si="1127"/>
        <v>0</v>
      </c>
      <c r="AX223" s="34">
        <f t="shared" si="1127"/>
        <v>0</v>
      </c>
      <c r="AY223" s="34">
        <f t="shared" si="1127"/>
        <v>0</v>
      </c>
      <c r="AZ223" s="34">
        <f t="shared" si="1127"/>
        <v>0</v>
      </c>
      <c r="BA223" s="34">
        <f t="shared" si="1127"/>
        <v>0</v>
      </c>
      <c r="BB223" s="34">
        <f t="shared" si="1127"/>
        <v>0</v>
      </c>
      <c r="BC223" s="34">
        <f t="shared" si="1127"/>
        <v>0</v>
      </c>
      <c r="BD223" s="34">
        <f t="shared" si="1127"/>
        <v>0</v>
      </c>
      <c r="BE223" s="34">
        <f t="shared" si="1127"/>
        <v>0</v>
      </c>
      <c r="BF223" s="34">
        <f t="shared" si="1127"/>
        <v>0</v>
      </c>
      <c r="BG223" s="34">
        <f t="shared" si="1127"/>
        <v>0</v>
      </c>
      <c r="BH223" s="34">
        <f t="shared" si="1127"/>
        <v>0</v>
      </c>
      <c r="BI223" s="34">
        <f t="shared" si="1127"/>
        <v>0</v>
      </c>
      <c r="BJ223" s="34">
        <f t="shared" si="1127"/>
        <v>0</v>
      </c>
      <c r="BK223" s="34">
        <f t="shared" si="1127"/>
        <v>0</v>
      </c>
      <c r="BL223" s="34">
        <f t="shared" si="1127"/>
        <v>0</v>
      </c>
      <c r="BM223" s="34">
        <f t="shared" si="1127"/>
        <v>0</v>
      </c>
      <c r="BN223" s="34">
        <f t="shared" si="1127"/>
        <v>0</v>
      </c>
      <c r="BO223" s="34">
        <f t="shared" si="1127"/>
        <v>0</v>
      </c>
      <c r="BP223" s="34">
        <f t="shared" si="1127"/>
        <v>0</v>
      </c>
      <c r="BQ223" s="34">
        <f t="shared" si="1127"/>
        <v>0</v>
      </c>
      <c r="BR223" s="34">
        <f t="shared" si="1127"/>
        <v>0</v>
      </c>
      <c r="BS223" s="34">
        <f t="shared" si="1127"/>
        <v>0</v>
      </c>
      <c r="BT223" s="34">
        <f>BT224</f>
        <v>0</v>
      </c>
      <c r="BU223" s="34">
        <f>BU224</f>
        <v>0</v>
      </c>
      <c r="BV223" s="34">
        <f t="shared" si="1127"/>
        <v>0</v>
      </c>
      <c r="BW223" s="34">
        <f t="shared" si="1127"/>
        <v>0</v>
      </c>
      <c r="BX223" s="34">
        <f>BX224</f>
        <v>0</v>
      </c>
      <c r="BY223" s="34">
        <f>BY224</f>
        <v>0</v>
      </c>
      <c r="BZ223" s="34">
        <f t="shared" ref="BZ223:DQ223" si="1128">BZ224</f>
        <v>0</v>
      </c>
      <c r="CA223" s="34">
        <f t="shared" si="1128"/>
        <v>0</v>
      </c>
      <c r="CB223" s="34">
        <f>CB224</f>
        <v>0</v>
      </c>
      <c r="CC223" s="34">
        <f>CC224</f>
        <v>0</v>
      </c>
      <c r="CD223" s="34">
        <f t="shared" si="1128"/>
        <v>0</v>
      </c>
      <c r="CE223" s="34">
        <f t="shared" si="1128"/>
        <v>0</v>
      </c>
      <c r="CF223" s="34">
        <f>CF224</f>
        <v>0</v>
      </c>
      <c r="CG223" s="34">
        <f>CG224</f>
        <v>0</v>
      </c>
      <c r="CH223" s="34">
        <f t="shared" si="1128"/>
        <v>0</v>
      </c>
      <c r="CI223" s="34">
        <f t="shared" si="1128"/>
        <v>0</v>
      </c>
      <c r="CJ223" s="34">
        <f>CJ224</f>
        <v>6</v>
      </c>
      <c r="CK223" s="34">
        <f>CK224</f>
        <v>119279.70440399999</v>
      </c>
      <c r="CL223" s="34">
        <f>CL224</f>
        <v>0</v>
      </c>
      <c r="CM223" s="34">
        <f>CM224</f>
        <v>0</v>
      </c>
      <c r="CN223" s="34">
        <f t="shared" si="1128"/>
        <v>6</v>
      </c>
      <c r="CO223" s="34">
        <f t="shared" si="1128"/>
        <v>142412.96895839999</v>
      </c>
      <c r="CP223" s="34">
        <f t="shared" si="1128"/>
        <v>0</v>
      </c>
      <c r="CQ223" s="34">
        <f t="shared" si="1128"/>
        <v>0</v>
      </c>
      <c r="CR223" s="34">
        <f t="shared" si="1128"/>
        <v>2</v>
      </c>
      <c r="CS223" s="34">
        <f t="shared" si="1128"/>
        <v>47691.807419199991</v>
      </c>
      <c r="CT223" s="34">
        <f t="shared" si="1128"/>
        <v>0</v>
      </c>
      <c r="CU223" s="34">
        <f t="shared" si="1128"/>
        <v>0</v>
      </c>
      <c r="CV223" s="34">
        <f t="shared" si="1128"/>
        <v>0</v>
      </c>
      <c r="CW223" s="34">
        <f t="shared" si="1128"/>
        <v>0</v>
      </c>
      <c r="CX223" s="34">
        <f t="shared" si="1128"/>
        <v>0</v>
      </c>
      <c r="CY223" s="34">
        <f t="shared" si="1128"/>
        <v>0</v>
      </c>
      <c r="CZ223" s="34">
        <f t="shared" si="1128"/>
        <v>0</v>
      </c>
      <c r="DA223" s="34">
        <f t="shared" si="1128"/>
        <v>0</v>
      </c>
      <c r="DB223" s="34">
        <f>DB224</f>
        <v>12</v>
      </c>
      <c r="DC223" s="34">
        <f>DC224</f>
        <v>313582.74131519999</v>
      </c>
      <c r="DD223" s="34">
        <f t="shared" si="1128"/>
        <v>4</v>
      </c>
      <c r="DE223" s="34">
        <f t="shared" si="1128"/>
        <v>104085.9449056</v>
      </c>
      <c r="DF223" s="34">
        <f>DF224</f>
        <v>2</v>
      </c>
      <c r="DG223" s="34">
        <f>DG224</f>
        <v>43569.887134666656</v>
      </c>
      <c r="DH223" s="34">
        <f t="shared" si="1128"/>
        <v>0</v>
      </c>
      <c r="DI223" s="34">
        <f t="shared" si="1128"/>
        <v>0</v>
      </c>
      <c r="DJ223" s="34">
        <f>DJ224</f>
        <v>0</v>
      </c>
      <c r="DK223" s="34">
        <f>DK224</f>
        <v>0</v>
      </c>
      <c r="DL223" s="34">
        <f t="shared" si="1128"/>
        <v>0</v>
      </c>
      <c r="DM223" s="34">
        <f t="shared" si="1128"/>
        <v>0</v>
      </c>
      <c r="DN223" s="34">
        <f t="shared" si="1128"/>
        <v>1</v>
      </c>
      <c r="DO223" s="34">
        <f t="shared" si="1128"/>
        <v>33762.731491999999</v>
      </c>
      <c r="DP223" s="34">
        <f t="shared" si="1128"/>
        <v>0</v>
      </c>
      <c r="DQ223" s="34">
        <f t="shared" si="1128"/>
        <v>0</v>
      </c>
      <c r="DR223" s="34">
        <f>DR224</f>
        <v>4</v>
      </c>
      <c r="DS223" s="34">
        <f>DS224</f>
        <v>205391.30120466664</v>
      </c>
      <c r="DT223" s="34">
        <f t="shared" ref="DT223:DU223" si="1129">DT224</f>
        <v>241</v>
      </c>
      <c r="DU223" s="34">
        <f t="shared" si="1129"/>
        <v>5350872.5468991995</v>
      </c>
    </row>
    <row r="224" spans="1:125" ht="45" x14ac:dyDescent="0.25">
      <c r="A224" s="31"/>
      <c r="B224" s="47">
        <v>188</v>
      </c>
      <c r="C224" s="38" t="s">
        <v>351</v>
      </c>
      <c r="D224" s="22">
        <f t="shared" si="1126"/>
        <v>18150.400000000001</v>
      </c>
      <c r="E224" s="22">
        <f t="shared" si="1126"/>
        <v>18790</v>
      </c>
      <c r="F224" s="29">
        <v>0.79</v>
      </c>
      <c r="G224" s="23">
        <v>1</v>
      </c>
      <c r="H224" s="24"/>
      <c r="I224" s="22">
        <v>1.4</v>
      </c>
      <c r="J224" s="22">
        <v>1.68</v>
      </c>
      <c r="K224" s="22">
        <v>2.23</v>
      </c>
      <c r="L224" s="22">
        <v>2.39</v>
      </c>
      <c r="M224" s="25">
        <v>2.57</v>
      </c>
      <c r="N224" s="26">
        <v>15</v>
      </c>
      <c r="O224" s="26">
        <f>(N224/12*1*$D224*$F224*$G224*$I224*O$9)+(N224/12*11*$E224*$F224*$G224*$I224*O$10)</f>
        <v>316208.63504999998</v>
      </c>
      <c r="P224" s="26"/>
      <c r="Q224" s="26">
        <f>(P224/12*1*$D224*$F224*$G224*$I224*$Q$9)+(P224/12*11*$E224*$F224*$G224*$I224*$Q$10)</f>
        <v>0</v>
      </c>
      <c r="R224" s="26"/>
      <c r="S224" s="26">
        <f>(R224/12*1*$D224*$F224*$G224*$I224*S$9)+(R224/12*11*$E224*$F224*$G224*$I224*S$10)</f>
        <v>0</v>
      </c>
      <c r="T224" s="26"/>
      <c r="U224" s="26">
        <f>(T224/12*1*$D224*$F224*$G224*$I224*U$9)+(T224/12*11*$E224*$F224*$G224*$I224*U$10)</f>
        <v>0</v>
      </c>
      <c r="V224" s="26"/>
      <c r="W224" s="26">
        <f>(V224/12*1*$D224*$F224*$G224*$I224*W$9)+(V224/12*11*$E224*$F224*$G224*$I224*W$10)</f>
        <v>0</v>
      </c>
      <c r="X224" s="26"/>
      <c r="Y224" s="26">
        <f>(X224/12*1*$D224*$F224*$G224*$I224*Y$9)+(X224/12*11*$E224*$F224*$G224*$I224*Y$10)</f>
        <v>0</v>
      </c>
      <c r="Z224" s="26"/>
      <c r="AA224" s="26">
        <f>(Z224/12*1*$D224*$F224*$G224*$I224*AA$9)+(Z224/12*11*$E224*$F224*$G224*$I224*AA$10)</f>
        <v>0</v>
      </c>
      <c r="AB224" s="26"/>
      <c r="AC224" s="26">
        <f>(AB224/12*1*$D224*$F224*$G224*$I224*AC$9)+(AB224/12*11*$E224*$F224*$G224*$I224*AC$10)</f>
        <v>0</v>
      </c>
      <c r="AD224" s="26"/>
      <c r="AE224" s="26">
        <f>(AD224/12*1*$D224*$F224*$G224*$I224*AE$9)+(AD224/12*11*$E224*$F224*$G224*$I224*AE$10)</f>
        <v>0</v>
      </c>
      <c r="AF224" s="26"/>
      <c r="AG224" s="26">
        <f>(AF224/12*1*$D224*$F224*$G224*$I224*AG$9)+(AF224/12*11*$E224*$F224*$G224*$I224*AG$10)</f>
        <v>0</v>
      </c>
      <c r="AH224" s="26"/>
      <c r="AI224" s="26">
        <f>(AH224/12*1*$D224*$F224*$G224*$I224*AI$9)+(AH224/12*11*$E224*$F224*$G224*$I224*AI$10)</f>
        <v>0</v>
      </c>
      <c r="AJ224" s="34"/>
      <c r="AK224" s="26">
        <f>(AJ224/12*1*$D224*$F224*$G224*$I224*AK$9)+(AJ224/12*11*$E224*$F224*$G224*$I224*AK$10)</f>
        <v>0</v>
      </c>
      <c r="AL224" s="26">
        <v>166</v>
      </c>
      <c r="AM224" s="26">
        <f>(AL224/12*1*$D224*$F224*$G224*$I224*AM$9)+(AL224/12*11*$E224*$F224*$G224*$I224*AM$10)</f>
        <v>3451090.975994667</v>
      </c>
      <c r="AN224" s="26">
        <v>1</v>
      </c>
      <c r="AO224" s="26">
        <f>(AN224/12*1*$D224*$F224*$G224*$J224*AO$9)+(AN224/12*11*$E224*$F224*$G224*$J224*AO$10)</f>
        <v>24947.645609599997</v>
      </c>
      <c r="AP224" s="26"/>
      <c r="AQ224" s="26">
        <f>(AP224/12*1*$D224*$F224*$G224*$J224*AQ$9)+(AP224/12*11*$E224*$F224*$G224*$J224*AQ$10)</f>
        <v>0</v>
      </c>
      <c r="AR224" s="26">
        <v>22</v>
      </c>
      <c r="AS224" s="26">
        <f>(AR224/12*1*$D224*$F224*$G224*$J224*AS$9)+(AR224/12*11*$E224*$F224*$G224*$J224*AS$10)</f>
        <v>548848.20341119997</v>
      </c>
      <c r="AT224" s="26"/>
      <c r="AU224" s="26">
        <f>(AT224/12*1*$D224*$F224*$G224*$J224*AU$9)+(AT224/12*11*$E224*$F224*$G224*$J224*AU$10)</f>
        <v>0</v>
      </c>
      <c r="AV224" s="26"/>
      <c r="AW224" s="26">
        <f>(AV224/12*1*$D224*$F224*$G224*$I224*AW$9)+(AV224/12*11*$E224*$F224*$G224*$I224*AW$10)</f>
        <v>0</v>
      </c>
      <c r="AX224" s="26"/>
      <c r="AY224" s="26">
        <f>(AX224/12*1*$D224*$F224*$G224*$I224*AY$9)+(AX224/12*11*$E224*$F224*$G224*$I224*AY$10)</f>
        <v>0</v>
      </c>
      <c r="AZ224" s="26"/>
      <c r="BA224" s="26">
        <f>(AZ224/12*1*$D224*$F224*$G224*$J224*BA$9)+(AZ224/12*11*$E224*$F224*$G224*$J224*BA$10)</f>
        <v>0</v>
      </c>
      <c r="BB224" s="26"/>
      <c r="BC224" s="26">
        <f>(BB224/12*1*$D224*$F224*$G224*$I224*BC$9)+(BB224/12*11*$E224*$F224*$G224*$I224*BC$10)</f>
        <v>0</v>
      </c>
      <c r="BD224" s="26"/>
      <c r="BE224" s="26">
        <f>(BD224/12*1*$D224*$F224*$G224*$I224*BE$9)+(BD224/12*11*$E224*$F224*$G224*$I224*BE$10)</f>
        <v>0</v>
      </c>
      <c r="BF224" s="26"/>
      <c r="BG224" s="26">
        <f>(BF224/12*1*$D224*$F224*$G224*$I224*BG$9)+(BF224/12*11*$E224*$F224*$G224*$I224*BG$10)</f>
        <v>0</v>
      </c>
      <c r="BH224" s="26"/>
      <c r="BI224" s="26">
        <f>(BH224/12*1*$D224*$F224*$G224*$J224*BI$9)+(BH224/12*11*$E224*$F224*$G224*$J224*BI$10)</f>
        <v>0</v>
      </c>
      <c r="BJ224" s="26"/>
      <c r="BK224" s="26">
        <f>(BJ224/12*1*$D224*$F224*$G224*$I224*BK$9)+(BJ224/12*11*$E224*$F224*$G224*$I224*BK$10)</f>
        <v>0</v>
      </c>
      <c r="BL224" s="26"/>
      <c r="BM224" s="26">
        <f>(BL224/12*1*$D224*$F224*$G224*$I224*BM$9)+(BL224/12*11*$E224*$F224*$G224*$I224*BM$10)</f>
        <v>0</v>
      </c>
      <c r="BN224" s="30"/>
      <c r="BO224" s="26">
        <f>(BN224/12*1*$D224*$F224*$G224*$J224*BO$9)+(BN224/12*11*$E224*$F224*$G224*$J224*BO$10)</f>
        <v>0</v>
      </c>
      <c r="BP224" s="26"/>
      <c r="BQ224" s="26">
        <f>(BP224/12*1*$D224*$F224*$G224*$J224*BQ$9)+(BP224/12*11*$E224*$F224*$G224*$J224*BQ$10)</f>
        <v>0</v>
      </c>
      <c r="BR224" s="26"/>
      <c r="BS224" s="26">
        <f>(BR224/12*1*$D224*$F224*$G224*$J224*BS$9)+(BR224/12*11*$E224*$F224*$G224*$J224*BS$10)</f>
        <v>0</v>
      </c>
      <c r="BT224" s="26"/>
      <c r="BU224" s="26">
        <f>(BT224/12*1*$D224*$F224*$G224*$I224*BU$9)+(BT224/12*11*$E224*$F224*$G224*$I224*BU$10)</f>
        <v>0</v>
      </c>
      <c r="BV224" s="26"/>
      <c r="BW224" s="26">
        <f>(BV224/12*1*$D224*$F224*$G224*$I224*BW$9)+(BV224/12*11*$E224*$F224*$G224*$I224*BW$10)</f>
        <v>0</v>
      </c>
      <c r="BX224" s="26"/>
      <c r="BY224" s="26">
        <f>(BX224/12*1*$D224*$F224*$G224*$I224*BY$9)+(BX224/12*11*$E224*$F224*$G224*$I224*BY$10)</f>
        <v>0</v>
      </c>
      <c r="BZ224" s="26"/>
      <c r="CA224" s="26">
        <f>(BZ224/12*1*$D224*$F224*$G224*$I224*CA$9)+(BZ224/12*11*$E224*$F224*$G224*$I224*CA$10)</f>
        <v>0</v>
      </c>
      <c r="CB224" s="26"/>
      <c r="CC224" s="26">
        <f>(CB224/12*1*$D224*$F224*$G224*$J224*CC$9)+(CB224/12*11*$E224*$F224*$G224*$J224*CC$10)</f>
        <v>0</v>
      </c>
      <c r="CD224" s="26"/>
      <c r="CE224" s="26">
        <f>(CD224/12*1*$D224*$F224*$G224*$I224*CE$9)+(CD224/12*11*$E224*$F224*$G224*$I224*CE$10)</f>
        <v>0</v>
      </c>
      <c r="CF224" s="26"/>
      <c r="CG224" s="26">
        <f>(CF224/12*1*$D224*$F224*$G224*$J224*CG$9)+(CF224/12*11*$E224*$F224*$G224*$J224*CG$10)</f>
        <v>0</v>
      </c>
      <c r="CH224" s="26"/>
      <c r="CI224" s="26">
        <f>(CH224/12*1*$D224*$F224*$G224*$I224*CI$9)+(CH224/12*11*$E224*$F224*$G224*$I224*CI$10)</f>
        <v>0</v>
      </c>
      <c r="CJ224" s="26">
        <v>6</v>
      </c>
      <c r="CK224" s="26">
        <f>(CJ224/12*1*$D224*$F224*$G224*$I224*CK$9)+(CJ224/12*11*$E224*$F224*$G224*$I224*CK$10)</f>
        <v>119279.70440399999</v>
      </c>
      <c r="CL224" s="26"/>
      <c r="CM224" s="26">
        <f>(CL224/12*1*$D224*$F224*$G224*$J224*CM$9)+(CL224/12*11*$E224*$F224*$G224*$J224*CM$10)</f>
        <v>0</v>
      </c>
      <c r="CN224" s="26">
        <v>6</v>
      </c>
      <c r="CO224" s="26">
        <f>(CN224/12*1*$D224*$F224*$G224*$J224*CO$9)+(CN224/12*11*$E224*$F224*$G224*$J224*CO$10)</f>
        <v>142412.96895839999</v>
      </c>
      <c r="CP224" s="26"/>
      <c r="CQ224" s="26">
        <f>(CP224/12*1*$D224*$F224*$G224*$I224*CQ$9)+(CP224/12*11*$E224*$F224*$G224*$I224*CQ$10)</f>
        <v>0</v>
      </c>
      <c r="CR224" s="26">
        <v>2</v>
      </c>
      <c r="CS224" s="26">
        <f>(CR224/12*1*$D224*$F224*$G224*$J224*CS$9)+(CR224/12*11*$E224*$F224*$G224*$J224*CS$10)</f>
        <v>47691.807419199991</v>
      </c>
      <c r="CT224" s="26"/>
      <c r="CU224" s="26">
        <f>(CT224/12*1*$D224*$F224*$G224*$J224*CU$9)+(CT224/12*11*$E224*$F224*$G224*$J224*CU$10)</f>
        <v>0</v>
      </c>
      <c r="CV224" s="26"/>
      <c r="CW224" s="26">
        <f>(CV224/12*1*$D224*$F224*$G224*$J224*CW$9)+(CV224/12*11*$E224*$F224*$G224*$J224*CW$10)</f>
        <v>0</v>
      </c>
      <c r="CX224" s="26">
        <v>0</v>
      </c>
      <c r="CY224" s="26">
        <f>(CX224/12*1*$D224*$F224*$G224*$J224*CY$9)+(CX224/12*11*$E224*$F224*$G224*$J224*CY$10)</f>
        <v>0</v>
      </c>
      <c r="CZ224" s="26"/>
      <c r="DA224" s="26">
        <f>(CZ224/12*1*$D224*$F224*$G224*$I224*DA$9)+(CZ224/12*11*$E224*$F224*$G224*$I224*DA$10)</f>
        <v>0</v>
      </c>
      <c r="DB224" s="26">
        <v>12</v>
      </c>
      <c r="DC224" s="26">
        <f>(DB224/12*1*$D224*$F224*$G224*$J224*DC$9)+(DB224/12*11*$E224*$F224*$G224*$J224*DC$10)</f>
        <v>313582.74131519999</v>
      </c>
      <c r="DD224" s="26">
        <v>4</v>
      </c>
      <c r="DE224" s="26">
        <f>(DD224/12*1*$D224*$F224*$G224*$J224*DE$9)+(DD224/12*11*$E224*$F224*$G224*$J224*DE$10)</f>
        <v>104085.9449056</v>
      </c>
      <c r="DF224" s="26">
        <v>2</v>
      </c>
      <c r="DG224" s="26">
        <f>(DF224/12*1*$D224*$F224*$G224*$I224*DG$9)+(DF224/12*11*$E224*$F224*$G224*$I224*DG$10)</f>
        <v>43569.887134666656</v>
      </c>
      <c r="DH224" s="26"/>
      <c r="DI224" s="26">
        <f>(DH224/12*1*$D224*$F224*$G224*$I224*DI$9)+(DH224/12*11*$E224*$F224*$G224*$I224*DI$10)</f>
        <v>0</v>
      </c>
      <c r="DJ224" s="26"/>
      <c r="DK224" s="26">
        <f>(DJ224/12*1*$D224*$F224*$G224*$J224*DK$9)+(DJ224/12*11*$E224*$F224*$G224*$J224*DK$10)</f>
        <v>0</v>
      </c>
      <c r="DL224" s="26"/>
      <c r="DM224" s="26">
        <f>(DL224/12*1*$D224*$F224*$G224*$J224*DM$9)+(DL224/12*11*$E224*$F224*$G224*$J224*DM$10)</f>
        <v>0</v>
      </c>
      <c r="DN224" s="26">
        <v>1</v>
      </c>
      <c r="DO224" s="26">
        <f>(DN224/12*1*$D224*$F224*$G224*$J224*DO$9)+(DN224/12*11*$E224*$F224*$G224*$J224*DO$10)</f>
        <v>33762.731491999999</v>
      </c>
      <c r="DP224" s="26"/>
      <c r="DQ224" s="26">
        <f>(DP224/12*1*$D224*$F224*$G224*$K224*DQ$9)+(DP224/12*11*$E224*$F224*$G224*$K224*DQ$10)</f>
        <v>0</v>
      </c>
      <c r="DR224" s="26">
        <v>4</v>
      </c>
      <c r="DS224" s="26">
        <f>(DR224/12*1*$D224*$F224*$G224*$L224*DS$9)+(DR224/12*11*$E224*$F224*$G224*$M224*DS$10)</f>
        <v>205391.30120466664</v>
      </c>
      <c r="DT224" s="27">
        <f>SUM(AJ224,AF224,AD224,P224,V224,N224,Z224,AB224,R224,BV224,CP224,CJ224,DH224,BT224,DF224,CZ224,AL224,BJ224,BL224,BB224,BD224,BF224,CH224,BX224,X224,AH224,BZ224,DN224,DJ224,CR224,DD224,DL224,CN224,CV224,CL224,DB224,CX224,CB224,AN224,AP224,BN224,AR224,BH224,AT224,BP224,BR224,AZ224,CT224,DP224,DR224,CD224,T224,AX224,CF224,AV224)</f>
        <v>241</v>
      </c>
      <c r="DU224" s="28">
        <f>SUM(AK224,AG224,AE224,Q224,W224,O224,AA224,AC224,S224,BW224,CQ224,CK224,DI224,BU224,DG224,DA224,AM224,BK224,BM224,BC224,BE224,BG224,CI224,BY224,Y224,AI224,CA224,DO224,DK224,CS224,DE224,DM224,CO224,CW224,CM224,DC224,CY224,CC224,AO224,AQ224,BO224,AS224,BI224,AU224,BQ224,BS224,BA224,CU224,DQ224,DS224,CE224,U224,AY224,CG224,AW224)</f>
        <v>5350872.5468991995</v>
      </c>
    </row>
    <row r="225" spans="1:125" x14ac:dyDescent="0.25">
      <c r="A225" s="31">
        <v>27</v>
      </c>
      <c r="B225" s="47"/>
      <c r="C225" s="35" t="s">
        <v>352</v>
      </c>
      <c r="D225" s="22">
        <f t="shared" si="1126"/>
        <v>18150.400000000001</v>
      </c>
      <c r="E225" s="22">
        <f t="shared" si="1126"/>
        <v>18790</v>
      </c>
      <c r="F225" s="29"/>
      <c r="G225" s="23"/>
      <c r="H225" s="24"/>
      <c r="I225" s="22"/>
      <c r="J225" s="22"/>
      <c r="K225" s="22"/>
      <c r="L225" s="22"/>
      <c r="M225" s="25">
        <v>2.57</v>
      </c>
      <c r="N225" s="34">
        <f>SUM(N226:N241)</f>
        <v>1823</v>
      </c>
      <c r="O225" s="34">
        <f>SUM(O226:O241)</f>
        <v>40026788.44754333</v>
      </c>
      <c r="P225" s="34">
        <f t="shared" ref="P225:BW225" si="1130">SUM(P226:P241)</f>
        <v>817</v>
      </c>
      <c r="Q225" s="34">
        <f t="shared" si="1130"/>
        <v>16150952.136293335</v>
      </c>
      <c r="R225" s="34">
        <f>SUM(R226:R241)</f>
        <v>0</v>
      </c>
      <c r="S225" s="34">
        <f>SUM(S226:S241)</f>
        <v>0</v>
      </c>
      <c r="T225" s="34">
        <f>SUM(T226:T241)</f>
        <v>0</v>
      </c>
      <c r="U225" s="34">
        <f>SUM(U226:U241)</f>
        <v>0</v>
      </c>
      <c r="V225" s="34">
        <f t="shared" si="1130"/>
        <v>0</v>
      </c>
      <c r="W225" s="34">
        <f t="shared" si="1130"/>
        <v>0</v>
      </c>
      <c r="X225" s="34">
        <f t="shared" si="1130"/>
        <v>660</v>
      </c>
      <c r="Y225" s="34">
        <f t="shared" si="1130"/>
        <v>13652478.958066665</v>
      </c>
      <c r="Z225" s="34">
        <f t="shared" si="1130"/>
        <v>646</v>
      </c>
      <c r="AA225" s="34">
        <f t="shared" si="1130"/>
        <v>43054448.227653332</v>
      </c>
      <c r="AB225" s="34">
        <f t="shared" si="1130"/>
        <v>0</v>
      </c>
      <c r="AC225" s="34">
        <f t="shared" si="1130"/>
        <v>0</v>
      </c>
      <c r="AD225" s="34">
        <f t="shared" si="1130"/>
        <v>0</v>
      </c>
      <c r="AE225" s="34">
        <f t="shared" si="1130"/>
        <v>0</v>
      </c>
      <c r="AF225" s="34">
        <f>SUM(AF226:AF241)</f>
        <v>639</v>
      </c>
      <c r="AG225" s="34">
        <f>SUM(AG226:AG241)</f>
        <v>14439256.157573331</v>
      </c>
      <c r="AH225" s="34">
        <f>SUM(AH226:AH241)</f>
        <v>110</v>
      </c>
      <c r="AI225" s="34">
        <f>SUM(AI226:AI241)</f>
        <v>2005811.7598773334</v>
      </c>
      <c r="AJ225" s="34">
        <f t="shared" si="1130"/>
        <v>44</v>
      </c>
      <c r="AK225" s="34">
        <f t="shared" si="1130"/>
        <v>868430.70160000003</v>
      </c>
      <c r="AL225" s="34">
        <f t="shared" si="1130"/>
        <v>2</v>
      </c>
      <c r="AM225" s="34">
        <f t="shared" si="1130"/>
        <v>33158.263151999992</v>
      </c>
      <c r="AN225" s="34">
        <f t="shared" si="1130"/>
        <v>1825</v>
      </c>
      <c r="AO225" s="34">
        <f t="shared" si="1130"/>
        <v>45040921.493747205</v>
      </c>
      <c r="AP225" s="34">
        <f t="shared" si="1130"/>
        <v>551</v>
      </c>
      <c r="AQ225" s="34">
        <f t="shared" si="1130"/>
        <v>13716468.190544002</v>
      </c>
      <c r="AR225" s="34">
        <f t="shared" si="1130"/>
        <v>839</v>
      </c>
      <c r="AS225" s="34">
        <f t="shared" si="1130"/>
        <v>18712628.965094402</v>
      </c>
      <c r="AT225" s="34">
        <f t="shared" si="1130"/>
        <v>0</v>
      </c>
      <c r="AU225" s="34">
        <f t="shared" si="1130"/>
        <v>0</v>
      </c>
      <c r="AV225" s="34">
        <f t="shared" si="1130"/>
        <v>0</v>
      </c>
      <c r="AW225" s="34">
        <f t="shared" si="1130"/>
        <v>0</v>
      </c>
      <c r="AX225" s="34">
        <f t="shared" si="1130"/>
        <v>0</v>
      </c>
      <c r="AY225" s="34">
        <f t="shared" si="1130"/>
        <v>0</v>
      </c>
      <c r="AZ225" s="34">
        <f t="shared" si="1130"/>
        <v>213</v>
      </c>
      <c r="BA225" s="34">
        <f t="shared" si="1130"/>
        <v>5080161.7078687996</v>
      </c>
      <c r="BB225" s="34">
        <f t="shared" si="1130"/>
        <v>0</v>
      </c>
      <c r="BC225" s="34">
        <f t="shared" si="1130"/>
        <v>0</v>
      </c>
      <c r="BD225" s="34">
        <f t="shared" si="1130"/>
        <v>0</v>
      </c>
      <c r="BE225" s="34">
        <f t="shared" si="1130"/>
        <v>0</v>
      </c>
      <c r="BF225" s="34">
        <f t="shared" si="1130"/>
        <v>0</v>
      </c>
      <c r="BG225" s="34">
        <f t="shared" si="1130"/>
        <v>0</v>
      </c>
      <c r="BH225" s="34">
        <f t="shared" si="1130"/>
        <v>0</v>
      </c>
      <c r="BI225" s="34">
        <f t="shared" si="1130"/>
        <v>0</v>
      </c>
      <c r="BJ225" s="34">
        <f t="shared" si="1130"/>
        <v>3338</v>
      </c>
      <c r="BK225" s="34">
        <f t="shared" si="1130"/>
        <v>62390952.235920005</v>
      </c>
      <c r="BL225" s="34">
        <f t="shared" si="1130"/>
        <v>1334</v>
      </c>
      <c r="BM225" s="34">
        <f t="shared" si="1130"/>
        <v>26376916.001659993</v>
      </c>
      <c r="BN225" s="34">
        <f t="shared" si="1130"/>
        <v>708</v>
      </c>
      <c r="BO225" s="34">
        <f t="shared" si="1130"/>
        <v>16861010.373457599</v>
      </c>
      <c r="BP225" s="34">
        <f t="shared" si="1130"/>
        <v>1118</v>
      </c>
      <c r="BQ225" s="34">
        <f t="shared" si="1130"/>
        <v>27483278.613448001</v>
      </c>
      <c r="BR225" s="34">
        <f t="shared" si="1130"/>
        <v>307</v>
      </c>
      <c r="BS225" s="34">
        <f t="shared" si="1130"/>
        <v>7300412.3157839999</v>
      </c>
      <c r="BT225" s="34">
        <f>SUM(BT226:BT241)</f>
        <v>152</v>
      </c>
      <c r="BU225" s="34">
        <f>SUM(BU226:BU241)</f>
        <v>2980948.5537626659</v>
      </c>
      <c r="BV225" s="34">
        <f t="shared" si="1130"/>
        <v>541</v>
      </c>
      <c r="BW225" s="34">
        <f t="shared" si="1130"/>
        <v>10612697.222773332</v>
      </c>
      <c r="BX225" s="34">
        <f>SUM(BX226:BX241)</f>
        <v>1126</v>
      </c>
      <c r="BY225" s="34">
        <f>SUM(BY226:BY241)</f>
        <v>21581047.348727997</v>
      </c>
      <c r="BZ225" s="34">
        <f t="shared" ref="BZ225:DQ225" si="1131">SUM(BZ226:BZ241)</f>
        <v>180</v>
      </c>
      <c r="CA225" s="34">
        <f t="shared" si="1131"/>
        <v>3236895.5791853331</v>
      </c>
      <c r="CB225" s="34">
        <f>SUM(CB226:CB241)</f>
        <v>42</v>
      </c>
      <c r="CC225" s="34">
        <f>SUM(CC226:CC241)</f>
        <v>956137.03346559999</v>
      </c>
      <c r="CD225" s="34">
        <f t="shared" si="1131"/>
        <v>0</v>
      </c>
      <c r="CE225" s="34">
        <f t="shared" si="1131"/>
        <v>0</v>
      </c>
      <c r="CF225" s="34">
        <f>SUM(CF226:CF241)</f>
        <v>0</v>
      </c>
      <c r="CG225" s="34">
        <f>SUM(CG226:CG241)</f>
        <v>0</v>
      </c>
      <c r="CH225" s="34">
        <f t="shared" si="1131"/>
        <v>644</v>
      </c>
      <c r="CI225" s="34">
        <f t="shared" si="1131"/>
        <v>12566084.089869333</v>
      </c>
      <c r="CJ225" s="34">
        <f>SUM(CJ226:CJ241)</f>
        <v>490</v>
      </c>
      <c r="CK225" s="34">
        <f>SUM(CK226:CK241)</f>
        <v>8899904.3554306682</v>
      </c>
      <c r="CL225" s="34">
        <f>SUM(CL226:CL241)</f>
        <v>1834</v>
      </c>
      <c r="CM225" s="34">
        <f>SUM(CM226:CM241)</f>
        <v>39658353.218075201</v>
      </c>
      <c r="CN225" s="34">
        <f t="shared" si="1131"/>
        <v>936</v>
      </c>
      <c r="CO225" s="34">
        <f t="shared" si="1131"/>
        <v>22505940.848277599</v>
      </c>
      <c r="CP225" s="34">
        <f t="shared" si="1131"/>
        <v>561</v>
      </c>
      <c r="CQ225" s="34">
        <f t="shared" si="1131"/>
        <v>11911646.455986667</v>
      </c>
      <c r="CR225" s="34">
        <f t="shared" si="1131"/>
        <v>535</v>
      </c>
      <c r="CS225" s="34">
        <f t="shared" si="1131"/>
        <v>12332479.371055199</v>
      </c>
      <c r="CT225" s="34">
        <f t="shared" si="1131"/>
        <v>123</v>
      </c>
      <c r="CU225" s="34">
        <f t="shared" si="1131"/>
        <v>2992639.7157888003</v>
      </c>
      <c r="CV225" s="34">
        <f t="shared" si="1131"/>
        <v>711</v>
      </c>
      <c r="CW225" s="34">
        <f t="shared" si="1131"/>
        <v>17542517.6540544</v>
      </c>
      <c r="CX225" s="34">
        <f t="shared" si="1131"/>
        <v>840</v>
      </c>
      <c r="CY225" s="34">
        <f t="shared" si="1131"/>
        <v>19543264.398100801</v>
      </c>
      <c r="CZ225" s="34">
        <f t="shared" si="1131"/>
        <v>0</v>
      </c>
      <c r="DA225" s="34">
        <f t="shared" si="1131"/>
        <v>0</v>
      </c>
      <c r="DB225" s="34">
        <f>SUM(DB226:DB241)</f>
        <v>554</v>
      </c>
      <c r="DC225" s="34">
        <f>SUM(DC226:DC241)</f>
        <v>12314685.124996796</v>
      </c>
      <c r="DD225" s="34">
        <f t="shared" si="1131"/>
        <v>974</v>
      </c>
      <c r="DE225" s="34">
        <f t="shared" si="1131"/>
        <v>22287146.992252801</v>
      </c>
      <c r="DF225" s="34">
        <f>SUM(DF226:DF241)</f>
        <v>1285</v>
      </c>
      <c r="DG225" s="34">
        <f>SUM(DG226:DG241)</f>
        <v>25127923.567726005</v>
      </c>
      <c r="DH225" s="34">
        <f t="shared" si="1131"/>
        <v>539</v>
      </c>
      <c r="DI225" s="34">
        <f t="shared" si="1131"/>
        <v>10079789.792016001</v>
      </c>
      <c r="DJ225" s="34">
        <f>SUM(DJ226:DJ241)</f>
        <v>78</v>
      </c>
      <c r="DK225" s="34">
        <f>SUM(DK226:DK241)</f>
        <v>2039931.6888999997</v>
      </c>
      <c r="DL225" s="34">
        <f t="shared" si="1131"/>
        <v>512</v>
      </c>
      <c r="DM225" s="34">
        <f t="shared" si="1131"/>
        <v>13297371.054744001</v>
      </c>
      <c r="DN225" s="34">
        <f t="shared" si="1131"/>
        <v>228</v>
      </c>
      <c r="DO225" s="34">
        <f t="shared" si="1131"/>
        <v>5841452.4013439994</v>
      </c>
      <c r="DP225" s="34">
        <f t="shared" si="1131"/>
        <v>190</v>
      </c>
      <c r="DQ225" s="34">
        <f t="shared" si="1131"/>
        <v>6268329.9684796669</v>
      </c>
      <c r="DR225" s="34">
        <f>SUM(DR226:DR241)</f>
        <v>319</v>
      </c>
      <c r="DS225" s="34">
        <f>SUM(DS226:DS241)</f>
        <v>12513440.723033004</v>
      </c>
      <c r="DT225" s="34">
        <f t="shared" ref="DT225:DU225" si="1132">SUM(DT226:DT241)</f>
        <v>28368</v>
      </c>
      <c r="DU225" s="34">
        <f t="shared" si="1132"/>
        <v>650284701.70732927</v>
      </c>
    </row>
    <row r="226" spans="1:125" ht="30" x14ac:dyDescent="0.25">
      <c r="A226" s="31"/>
      <c r="B226" s="47">
        <v>189</v>
      </c>
      <c r="C226" s="21" t="s">
        <v>353</v>
      </c>
      <c r="D226" s="22">
        <f t="shared" si="1126"/>
        <v>18150.400000000001</v>
      </c>
      <c r="E226" s="22">
        <f t="shared" si="1126"/>
        <v>18790</v>
      </c>
      <c r="F226" s="22">
        <v>0.74</v>
      </c>
      <c r="G226" s="23">
        <v>1</v>
      </c>
      <c r="H226" s="24"/>
      <c r="I226" s="22">
        <v>1.4</v>
      </c>
      <c r="J226" s="22">
        <v>1.68</v>
      </c>
      <c r="K226" s="22">
        <v>2.23</v>
      </c>
      <c r="L226" s="22">
        <v>2.39</v>
      </c>
      <c r="M226" s="25">
        <v>2.57</v>
      </c>
      <c r="N226" s="26">
        <v>100</v>
      </c>
      <c r="O226" s="26">
        <f>(N226/12*1*$D226*$F226*$G226*$I226*O$9)+(N226/12*11*$E226*$F226*$G226*$I226)</f>
        <v>1956791.9653333335</v>
      </c>
      <c r="P226" s="26"/>
      <c r="Q226" s="26">
        <f>(P226/12*1*$D226*$F226*$G226*$I226*Q$9)+(P226/12*11*$E226*$F226*$G226*$I226)</f>
        <v>0</v>
      </c>
      <c r="R226" s="26">
        <v>0</v>
      </c>
      <c r="S226" s="26">
        <f>(R226/12*1*$D226*$F226*$G226*$I226*S$9)+(R226/12*11*$E226*$F226*$G226*$I226)</f>
        <v>0</v>
      </c>
      <c r="T226" s="26"/>
      <c r="U226" s="26">
        <f>(T226/12*1*$D226*$F226*$G226*$I226*U$9)+(T226/12*11*$E226*$F226*$G226*$I226)</f>
        <v>0</v>
      </c>
      <c r="V226" s="26">
        <v>0</v>
      </c>
      <c r="W226" s="26">
        <f>(V226/12*1*$D226*$F226*$G226*$I226*W$9)+(V226/12*11*$E226*$F226*$G226*$I226)</f>
        <v>0</v>
      </c>
      <c r="X226" s="26">
        <v>38</v>
      </c>
      <c r="Y226" s="26">
        <f>(X226/12*1*$D226*$F226*$G226*$I226*Y$9)+(X226/12*11*$E226*$F226*$G226*$I226)</f>
        <v>743580.94682666648</v>
      </c>
      <c r="Z226" s="26">
        <v>0</v>
      </c>
      <c r="AA226" s="26">
        <f>(Z226/12*1*$D226*$F226*$G226*$I226*AA$9)+(Z226/12*11*$E226*$F226*$G226*$I226)</f>
        <v>0</v>
      </c>
      <c r="AB226" s="26">
        <v>0</v>
      </c>
      <c r="AC226" s="26">
        <f>(AB226/12*1*$D226*$F226*$G226*$I226*AC$9)+(AB226/12*11*$E226*$F226*$G226*$I226)</f>
        <v>0</v>
      </c>
      <c r="AD226" s="26">
        <v>0</v>
      </c>
      <c r="AE226" s="26">
        <f>(AD226/12*1*$D226*$F226*$G226*$I226*AE$9)+(AD226/12*11*$E226*$F226*$G226*$I226)</f>
        <v>0</v>
      </c>
      <c r="AF226" s="26">
        <v>77</v>
      </c>
      <c r="AG226" s="26">
        <f>(AF226/12*1*$D226*$F226*$G226*$I226*AG$9)+(AF226/12*11*$E226*$F226*$G226*$I226)</f>
        <v>1530861.37512</v>
      </c>
      <c r="AH226" s="26">
        <v>10</v>
      </c>
      <c r="AI226" s="26">
        <f>(AH226/12*1*$D226*$F226*$G226*$I226*AI$9)+(AH226/12*11*$E226*$F226*$G226*$I226)</f>
        <v>194739.00581333332</v>
      </c>
      <c r="AJ226" s="26"/>
      <c r="AK226" s="26">
        <f>(AJ226/12*1*$D226*$F226*$G226*$I226*AK$9)+(AJ226/12*11*$E226*$F226*$G226*$I226)</f>
        <v>0</v>
      </c>
      <c r="AL226" s="26">
        <v>0</v>
      </c>
      <c r="AM226" s="26">
        <f>(AL226/12*1*$D226*$F226*$G226*$I226*AM$9)+(AL226/12*11*$E226*$F226*$G226*$I226)</f>
        <v>0</v>
      </c>
      <c r="AN226" s="26">
        <v>50</v>
      </c>
      <c r="AO226" s="26">
        <f>(AN226/12*1*$D226*$F226*$G226*$J226*AO$9)+(AN226/12*11*$E226*$F226*$G226*$J226)</f>
        <v>1168434.0348800002</v>
      </c>
      <c r="AP226" s="26">
        <v>2</v>
      </c>
      <c r="AQ226" s="26">
        <f>(AP226/12*1*$D226*$F226*$G226*$J226*AQ$9)+(AP226/12*11*$E226*$F226*$G226*$J226)</f>
        <v>46737.361395199987</v>
      </c>
      <c r="AR226" s="26">
        <v>73</v>
      </c>
      <c r="AS226" s="26">
        <f>(AR226/12*1*$D226*$F226*$G226*$J226*AS$9)+(AR226/12*11*$E226*$F226*$G226*$J226)</f>
        <v>1705913.6909247998</v>
      </c>
      <c r="AT226" s="26">
        <v>0</v>
      </c>
      <c r="AU226" s="26">
        <f>(AT226/12*1*$D226*$F226*$G226*$J226*AU$9)+(AT226/12*11*$E226*$F226*$G226*$J226)</f>
        <v>0</v>
      </c>
      <c r="AV226" s="26"/>
      <c r="AW226" s="26">
        <f>(AV226/12*1*$D226*$F226*$G226*$I226*AW$9)+(AV226/12*11*$E226*$F226*$G226*$I226)</f>
        <v>0</v>
      </c>
      <c r="AX226" s="26"/>
      <c r="AY226" s="26">
        <f>(AX226/12*1*$D226*$F226*$G226*$I226*AY$9)+(AX226/12*11*$E226*$F226*$G226*$I226)</f>
        <v>0</v>
      </c>
      <c r="AZ226" s="26">
        <v>14</v>
      </c>
      <c r="BA226" s="26">
        <f>(AZ226/12*1*$D226*$F226*$G226*$J226*BA$9)+(AZ226/12*11*$E226*$F226*$G226*$J226)</f>
        <v>327161.5297664</v>
      </c>
      <c r="BB226" s="26">
        <v>0</v>
      </c>
      <c r="BC226" s="26">
        <f>(BB226/12*1*$D226*$F226*$G226*$I226*BC$9)+(BB226/12*11*$E226*$F226*$G226*$I226)</f>
        <v>0</v>
      </c>
      <c r="BD226" s="26">
        <v>0</v>
      </c>
      <c r="BE226" s="26">
        <f>(BD226/12*1*$D226*$F226*$G226*$I226*BE$9)+(BD226/12*11*$E226*$F226*$G226*$I226)</f>
        <v>0</v>
      </c>
      <c r="BF226" s="26">
        <v>0</v>
      </c>
      <c r="BG226" s="26">
        <f>(BF226/12*1*$D226*$F226*$G226*$I226*BG$9)+(BF226/12*11*$E226*$F226*$G226*$I226)</f>
        <v>0</v>
      </c>
      <c r="BH226" s="26">
        <v>0</v>
      </c>
      <c r="BI226" s="26">
        <f>(BH226/12*1*$D226*$F226*$G226*$J226*BI$9)+(BH226/12*11*$E226*$F226*$G226*$J226)</f>
        <v>0</v>
      </c>
      <c r="BJ226" s="26">
        <v>56</v>
      </c>
      <c r="BK226" s="26">
        <f>(BJ226/12*1*$D226*$F226*$G226*$I226*BK$9)+(BJ226/12*11*$E226*$F226*$G226*$I226)</f>
        <v>1095803.5005866666</v>
      </c>
      <c r="BL226" s="26">
        <v>64</v>
      </c>
      <c r="BM226" s="26">
        <f>(BL226/12*1*$D226*$F226*$G226*$I226*BM$9)+(BL226/12*11*$E226*$F226*$G226*$I226)</f>
        <v>1246329.6372053332</v>
      </c>
      <c r="BN226" s="30">
        <v>28</v>
      </c>
      <c r="BO226" s="26">
        <f>(BN226/12*1*$D226*$F226*$G226*$J226*BO$9)+(BN226/12*11*$E226*$F226*$G226*$J226)</f>
        <v>654323.05953279999</v>
      </c>
      <c r="BP226" s="26">
        <v>202</v>
      </c>
      <c r="BQ226" s="26">
        <f>(BP226/12*1*$D226*$F226*$G226*$J226*BQ$9)+(BP226/12*11*$E226*$F226*$G226*$J226)</f>
        <v>4781247.429055999</v>
      </c>
      <c r="BR226" s="26"/>
      <c r="BS226" s="26">
        <f>(BR226/12*1*$D226*$F226*$G226*$J226*BS$9)+(BR226/12*11*$E226*$F226*$G226*$J226)</f>
        <v>0</v>
      </c>
      <c r="BT226" s="26"/>
      <c r="BU226" s="26">
        <f>(BT226/12*1*$D226*$F226*$G226*$I226*BU$9)+(BT226/12*11*$E226*$F226*$G226*$I226)</f>
        <v>0</v>
      </c>
      <c r="BV226" s="26">
        <v>30</v>
      </c>
      <c r="BW226" s="26">
        <f>(BV226/12*1*$D226*$F226*$G226*$I226*BW$9)+(BV226/12*11*$E226*$F226*$G226*$I226)</f>
        <v>580456.25455999991</v>
      </c>
      <c r="BX226" s="26">
        <v>132</v>
      </c>
      <c r="BY226" s="26">
        <f>(BX226/12*1*$D226*$F226*$G226*$I226*BY$9)+(BX226/12*11*$E226*$F226*$G226*$I226)</f>
        <v>2543665.422144</v>
      </c>
      <c r="BZ226" s="26">
        <v>4</v>
      </c>
      <c r="CA226" s="26">
        <f>(BZ226/12*1*$D226*$F226*$G226*$I226*CA$9)+(BZ226/12*11*$E226*$F226*$G226*$I226)</f>
        <v>77080.770367999983</v>
      </c>
      <c r="CB226" s="26"/>
      <c r="CC226" s="26">
        <f>(CB226/12*1*$D226*$F226*$G226*$J226*CC$9)+(CB226/12*11*$E226*$F226*$G226*$J226)</f>
        <v>0</v>
      </c>
      <c r="CD226" s="26"/>
      <c r="CE226" s="26">
        <f>(CD226/12*1*$D226*$F226*$G226*$I226*CE$9)+(CD226/12*11*$E226*$F226*$G226*$I226)</f>
        <v>0</v>
      </c>
      <c r="CF226" s="26"/>
      <c r="CG226" s="26">
        <f>(CF226/12*1*$D226*$F226*$G226*$J226*CG$9)+(CF226/12*11*$E226*$F226*$G226*$J226)</f>
        <v>0</v>
      </c>
      <c r="CH226" s="26">
        <v>28</v>
      </c>
      <c r="CI226" s="26">
        <f>(CH226/12*1*$D226*$F226*$G226*$I226*CI$9)+(CH226/12*11*$E226*$F226*$G226*$I226)</f>
        <v>539565.39257599995</v>
      </c>
      <c r="CJ226" s="26">
        <v>20</v>
      </c>
      <c r="CK226" s="26">
        <f>(CJ226/12*1*$D226*$F226*$G226*$I226*CK$9)+(CJ226/12*11*$E226*$F226*$G226*$I226)</f>
        <v>388851.21781333332</v>
      </c>
      <c r="CL226" s="26">
        <v>100</v>
      </c>
      <c r="CM226" s="26">
        <f>(CL226/12*1*$D226*$F226*$G226*$J226*CM$9)+(CL226/12*11*$E226*$F226*$G226*$J226)</f>
        <v>2321825.0182400001</v>
      </c>
      <c r="CN226" s="26">
        <v>36</v>
      </c>
      <c r="CO226" s="26">
        <f>(CN226/12*1*$D226*$F226*$G226*$J226*CO$9)+(CN226/12*11*$E226*$F226*$G226*$J226)</f>
        <v>835857.00656639994</v>
      </c>
      <c r="CP226" s="26">
        <v>15</v>
      </c>
      <c r="CQ226" s="26">
        <f>(CP226/12*1*$D226*$F226*$G226*$I226*CQ$9)+(CP226/12*11*$E226*$F226*$G226*$I226)</f>
        <v>291520.88951999997</v>
      </c>
      <c r="CR226" s="32">
        <v>35</v>
      </c>
      <c r="CS226" s="26">
        <f>(CR226/12*1*$D226*$F226*$G226*$J226*CS$9)+(CR226/12*11*$E226*$F226*$G226*$J226)</f>
        <v>816258.49065599998</v>
      </c>
      <c r="CT226" s="26">
        <v>1</v>
      </c>
      <c r="CU226" s="26">
        <f>(CT226/12*1*$D226*$F226*$G226*$J226*CU$9)+(CT226/12*11*$E226*$F226*$G226*$J226)</f>
        <v>23321.671161599996</v>
      </c>
      <c r="CV226" s="26">
        <v>12</v>
      </c>
      <c r="CW226" s="26">
        <f>(CV226/12*1*$D226*$F226*$G226*$J226*CW$9)+(CV226/12*11*$E226*$F226*$G226*$J226)</f>
        <v>279860.05393920001</v>
      </c>
      <c r="CX226" s="26">
        <v>38</v>
      </c>
      <c r="CY226" s="26">
        <f>(CX226/12*1*$D226*$F226*$G226*$J226*CY$9)+(CX226/12*11*$E226*$F226*$G226*$J226)</f>
        <v>886223.50414079987</v>
      </c>
      <c r="CZ226" s="26">
        <v>0</v>
      </c>
      <c r="DA226" s="26">
        <f>(CZ226/12*1*$D226*$F226*$G226*$I226*DA$9)+(CZ226/12*11*$E226*$F226*$G226*$I226)</f>
        <v>0</v>
      </c>
      <c r="DB226" s="26">
        <v>4</v>
      </c>
      <c r="DC226" s="26">
        <f>(DB226/12*1*$D226*$F226*$G226*$J226*DC$9)+(DB226/12*11*$E226*$F226*$G226*$J226)</f>
        <v>93286.684646399983</v>
      </c>
      <c r="DD226" s="26">
        <v>110</v>
      </c>
      <c r="DE226" s="26">
        <f>(DD226/12*1*$D226*$F226*$G226*$J226*DE$9)+(DD226/12*11*$E226*$F226*$G226*$J226)</f>
        <v>2554007.5200639996</v>
      </c>
      <c r="DF226" s="26">
        <v>30</v>
      </c>
      <c r="DG226" s="26">
        <f>(DF226/12*1*$D226*$F226*$G226*$I226*DG$9)+(DF226/12*11*$E226*$F226*$G226*$I226)</f>
        <v>583276.82672000001</v>
      </c>
      <c r="DH226" s="26">
        <v>3</v>
      </c>
      <c r="DI226" s="26">
        <f>(DH226/12*1*$D226*$F226*$G226*$I226*DI$9)+(DH226/12*11*$E226*$F226*$G226*$I226)</f>
        <v>58327.682671999995</v>
      </c>
      <c r="DJ226" s="26">
        <v>8</v>
      </c>
      <c r="DK226" s="26">
        <f>(DJ226/12*1*$D226*$F226*$G226*$J226*DK$9)+(DJ226/12*11*$E226*$F226*$G226*$J226)</f>
        <v>193869.24927999996</v>
      </c>
      <c r="DL226" s="26">
        <v>60</v>
      </c>
      <c r="DM226" s="26">
        <f>(DL226/12*1*$D226*$F226*$G226*$J226*DM$9)+(DL226/12*11*$E226*$F226*$G226*$J226)</f>
        <v>1442737.0809599999</v>
      </c>
      <c r="DN226" s="26">
        <v>12</v>
      </c>
      <c r="DO226" s="26">
        <f>(DN226/12*1*$D226*$F226*$G226*$J226*DO$9)+(DN226/12*11*$E226*$F226*$G226*$J226)</f>
        <v>288547.41619199998</v>
      </c>
      <c r="DP226" s="26">
        <v>6</v>
      </c>
      <c r="DQ226" s="26">
        <f>(DP226/12*1*$D226*$F226*$G226*$K226*DQ$9)+(DP226/12*11*$E226*$F226*$G226*$K226)</f>
        <v>193003.76155999998</v>
      </c>
      <c r="DR226" s="26">
        <v>15</v>
      </c>
      <c r="DS226" s="26">
        <f>(DR226/12*1*$D226*$F226*$G226*$L226*DS$9)+(DR226/12*11*$E226*$F226*$G226*$M226)</f>
        <v>547530.19802000001</v>
      </c>
      <c r="DT226" s="27">
        <f t="shared" ref="DT226:DU241" si="1133">SUM(AJ226,AF226,AD226,P226,V226,N226,Z226,AB226,R226,BV226,CP226,CJ226,DH226,BT226,DF226,CZ226,AL226,BJ226,BL226,BB226,BD226,BF226,CH226,BX226,X226,AH226,BZ226,DN226,DJ226,CR226,DD226,DL226,CN226,CV226,CL226,DB226,CX226,CB226,AN226,AP226,BN226,AR226,BH226,AT226,BP226,BR226,AZ226,CT226,DP226,DR226,CD226,T226,AX226,CF226,AV226)</f>
        <v>1413</v>
      </c>
      <c r="DU226" s="28">
        <f t="shared" si="1133"/>
        <v>30990995.648240272</v>
      </c>
    </row>
    <row r="227" spans="1:125" ht="45" x14ac:dyDescent="0.25">
      <c r="A227" s="31"/>
      <c r="B227" s="47">
        <v>190</v>
      </c>
      <c r="C227" s="21" t="s">
        <v>354</v>
      </c>
      <c r="D227" s="22">
        <f t="shared" si="1126"/>
        <v>18150.400000000001</v>
      </c>
      <c r="E227" s="22">
        <f t="shared" si="1126"/>
        <v>18790</v>
      </c>
      <c r="F227" s="29">
        <v>0.69</v>
      </c>
      <c r="G227" s="23">
        <v>1</v>
      </c>
      <c r="H227" s="24"/>
      <c r="I227" s="22">
        <v>1.4</v>
      </c>
      <c r="J227" s="22">
        <v>1.68</v>
      </c>
      <c r="K227" s="22">
        <v>2.23</v>
      </c>
      <c r="L227" s="22">
        <v>2.39</v>
      </c>
      <c r="M227" s="25">
        <v>2.57</v>
      </c>
      <c r="N227" s="26">
        <v>8</v>
      </c>
      <c r="O227" s="26">
        <f>(N227/12*1*$D227*$F227*$G227*$I227*O$9)+(N227/12*11*$E227*$F227*$G227*$I227*O$10)</f>
        <v>147297.18695999996</v>
      </c>
      <c r="P227" s="26"/>
      <c r="Q227" s="26">
        <f>(P227/12*1*$D227*$F227*$G227*$I227*$Q$9)+(P227/12*11*$E227*$F227*$G227*$I227*$Q$10)</f>
        <v>0</v>
      </c>
      <c r="R227" s="26">
        <v>0</v>
      </c>
      <c r="S227" s="26">
        <f>(R227/12*1*$D227*$F227*$G227*$I227*S$9)+(R227/12*11*$E227*$F227*$G227*$I227*S$10)</f>
        <v>0</v>
      </c>
      <c r="T227" s="26"/>
      <c r="U227" s="26">
        <f>(T227/12*1*$D227*$F227*$G227*$I227*U$9)+(T227/12*11*$E227*$F227*$G227*$I227*U$10)</f>
        <v>0</v>
      </c>
      <c r="V227" s="26"/>
      <c r="W227" s="26">
        <f>(V227/12*1*$D227*$F227*$G227*$I227*W$9)+(V227/12*11*$E227*$F227*$G227*$I227*W$10)</f>
        <v>0</v>
      </c>
      <c r="X227" s="26">
        <v>10</v>
      </c>
      <c r="Y227" s="26">
        <f>(X227/12*1*$D227*$F227*$G227*$I227*Y$9)+(X227/12*11*$E227*$F227*$G227*$I227*Y$10)</f>
        <v>185785.3382</v>
      </c>
      <c r="Z227" s="26">
        <v>0</v>
      </c>
      <c r="AA227" s="26">
        <f>(Z227/12*1*$D227*$F227*$G227*$I227*AA$9)+(Z227/12*11*$E227*$F227*$G227*$I227*AA$10)</f>
        <v>0</v>
      </c>
      <c r="AB227" s="26">
        <v>0</v>
      </c>
      <c r="AC227" s="26">
        <f>(AB227/12*1*$D227*$F227*$G227*$I227*AC$9)+(AB227/12*11*$E227*$F227*$G227*$I227*AC$10)</f>
        <v>0</v>
      </c>
      <c r="AD227" s="26">
        <v>0</v>
      </c>
      <c r="AE227" s="26">
        <f>(AD227/12*1*$D227*$F227*$G227*$I227*AE$9)+(AD227/12*11*$E227*$F227*$G227*$I227*AE$10)</f>
        <v>0</v>
      </c>
      <c r="AF227" s="26">
        <v>1</v>
      </c>
      <c r="AG227" s="26">
        <f>(AF227/12*1*$D227*$F227*$G227*$I227*AG$9)+(AF227/12*11*$E227*$F227*$G227*$I227*AG$10)</f>
        <v>22697.620609999994</v>
      </c>
      <c r="AH227" s="26">
        <v>2</v>
      </c>
      <c r="AI227" s="26">
        <f>(AH227/12*1*$D227*$F227*$G227*$I227*AI$9)+(AH227/12*11*$E227*$F227*$G227*$I227*AI$10)</f>
        <v>36316.192975999991</v>
      </c>
      <c r="AJ227" s="26"/>
      <c r="AK227" s="26">
        <f>(AJ227/12*1*$D227*$F227*$G227*$I227*AK$9)+(AJ227/12*11*$E227*$F227*$G227*$I227*AK$10)</f>
        <v>0</v>
      </c>
      <c r="AL227" s="26">
        <v>0</v>
      </c>
      <c r="AM227" s="26">
        <f>(AL227/12*1*$D227*$F227*$G227*$I227*AM$9)+(AL227/12*11*$E227*$F227*$G227*$I227*AM$10)</f>
        <v>0</v>
      </c>
      <c r="AN227" s="26"/>
      <c r="AO227" s="26">
        <f>(AN227/12*1*$D227*$F227*$G227*$J227*AO$9)+(AN227/12*11*$E227*$F227*$G227*$J227*AO$10)</f>
        <v>0</v>
      </c>
      <c r="AP227" s="26"/>
      <c r="AQ227" s="26">
        <f>(AP227/12*1*$D227*$F227*$G227*$J227*AQ$9)+(AP227/12*11*$E227*$F227*$G227*$J227*AQ$10)</f>
        <v>0</v>
      </c>
      <c r="AR227" s="26">
        <v>2</v>
      </c>
      <c r="AS227" s="26">
        <f>(AR227/12*1*$D227*$F227*$G227*$J227*AS$9)+(AR227/12*11*$E227*$F227*$G227*$J227*AS$10)</f>
        <v>43579.431571199988</v>
      </c>
      <c r="AT227" s="26"/>
      <c r="AU227" s="26">
        <f>(AT227/12*1*$D227*$F227*$G227*$J227*AU$9)+(AT227/12*11*$E227*$F227*$G227*$J227*AU$10)</f>
        <v>0</v>
      </c>
      <c r="AV227" s="26"/>
      <c r="AW227" s="26">
        <f>(AV227/12*1*$D227*$F227*$G227*$I227*AW$9)+(AV227/12*11*$E227*$F227*$G227*$I227*AW$10)</f>
        <v>0</v>
      </c>
      <c r="AX227" s="26"/>
      <c r="AY227" s="26">
        <f>(AX227/12*1*$D227*$F227*$G227*$I227*AY$9)+(AX227/12*11*$E227*$F227*$G227*$I227*AY$10)</f>
        <v>0</v>
      </c>
      <c r="AZ227" s="26">
        <v>1</v>
      </c>
      <c r="BA227" s="26">
        <f>(AZ227/12*1*$D227*$F227*$G227*$J227*BA$9)+(AZ227/12*11*$E227*$F227*$G227*$J227*BA$10)</f>
        <v>21789.715785599994</v>
      </c>
      <c r="BB227" s="26">
        <v>0</v>
      </c>
      <c r="BC227" s="26">
        <f>(BB227/12*1*$D227*$F227*$G227*$I227*BC$9)+(BB227/12*11*$E227*$F227*$G227*$I227*BC$10)</f>
        <v>0</v>
      </c>
      <c r="BD227" s="26">
        <v>0</v>
      </c>
      <c r="BE227" s="26">
        <f>(BD227/12*1*$D227*$F227*$G227*$I227*BE$9)+(BD227/12*11*$E227*$F227*$G227*$I227*BE$10)</f>
        <v>0</v>
      </c>
      <c r="BF227" s="26">
        <v>0</v>
      </c>
      <c r="BG227" s="26">
        <f>(BF227/12*1*$D227*$F227*$G227*$I227*BG$9)+(BF227/12*11*$E227*$F227*$G227*$I227*BG$10)</f>
        <v>0</v>
      </c>
      <c r="BH227" s="26">
        <v>0</v>
      </c>
      <c r="BI227" s="26">
        <f>(BH227/12*1*$D227*$F227*$G227*$J227*BI$9)+(BH227/12*11*$E227*$F227*$G227*$J227*BI$10)</f>
        <v>0</v>
      </c>
      <c r="BJ227" s="26">
        <v>17</v>
      </c>
      <c r="BK227" s="26">
        <f>(BJ227/12*1*$D227*$F227*$G227*$I227*BK$9)+(BJ227/12*11*$E227*$F227*$G227*$I227*BK$10)</f>
        <v>324320.73289000004</v>
      </c>
      <c r="BL227" s="26"/>
      <c r="BM227" s="26">
        <f>(BL227/12*1*$D227*$F227*$G227*$I227*BM$9)+(BL227/12*11*$E227*$F227*$G227*$I227*BM$10)</f>
        <v>0</v>
      </c>
      <c r="BN227" s="30"/>
      <c r="BO227" s="26">
        <f>(BN227/12*1*$D227*$F227*$G227*$J227*BO$9)+(BN227/12*11*$E227*$F227*$G227*$J227*BO$10)</f>
        <v>0</v>
      </c>
      <c r="BP227" s="26"/>
      <c r="BQ227" s="26">
        <f>(BP227/12*1*$D227*$F227*$G227*$J227*BQ$9)+(BP227/12*11*$E227*$F227*$G227*$J227*BQ$10)</f>
        <v>0</v>
      </c>
      <c r="BR227" s="26"/>
      <c r="BS227" s="26">
        <f>(BR227/12*1*$D227*$F227*$G227*$J227*BS$9)+(BR227/12*11*$E227*$F227*$G227*$J227*BS$10)</f>
        <v>0</v>
      </c>
      <c r="BT227" s="26"/>
      <c r="BU227" s="26">
        <f>(BT227/12*1*$D227*$F227*$G227*$I227*BU$9)+(BT227/12*11*$E227*$F227*$G227*$I227*BU$10)</f>
        <v>0</v>
      </c>
      <c r="BV227" s="26"/>
      <c r="BW227" s="26">
        <f>(BV227/12*1*$D227*$F227*$G227*$I227*BW$9)+(BV227/12*11*$E227*$F227*$G227*$I227*BW$10)</f>
        <v>0</v>
      </c>
      <c r="BX227" s="26"/>
      <c r="BY227" s="26">
        <f>(BX227/12*1*$D227*$F227*$G227*$I227*BY$9)+(BX227/12*11*$E227*$F227*$G227*$I227*BY$10)</f>
        <v>0</v>
      </c>
      <c r="BZ227" s="26">
        <v>2</v>
      </c>
      <c r="CA227" s="26">
        <f>(BZ227/12*1*$D227*$F227*$G227*$I227*CA$9)+(BZ227/12*11*$E227*$F227*$G227*$I227*CA$10)</f>
        <v>31077.84996399999</v>
      </c>
      <c r="CB227" s="26">
        <v>0</v>
      </c>
      <c r="CC227" s="26">
        <f>(CB227/12*1*$D227*$F227*$G227*$J227*CC$9)+(CB227/12*11*$E227*$F227*$G227*$J227*CC$10)</f>
        <v>0</v>
      </c>
      <c r="CD227" s="26"/>
      <c r="CE227" s="26">
        <f>(CD227/12*1*$D227*$F227*$G227*$I227*CE$9)+(CD227/12*11*$E227*$F227*$G227*$I227*CE$10)</f>
        <v>0</v>
      </c>
      <c r="CF227" s="26"/>
      <c r="CG227" s="26">
        <f>(CF227/12*1*$D227*$F227*$G227*$J227*CG$9)+(CF227/12*11*$E227*$F227*$G227*$J227*CG$10)</f>
        <v>0</v>
      </c>
      <c r="CH227" s="26">
        <v>0</v>
      </c>
      <c r="CI227" s="26">
        <f>(CH227/12*1*$D227*$F227*$G227*$I227*CI$9)+(CH227/12*11*$E227*$F227*$G227*$I227*CI$10)</f>
        <v>0</v>
      </c>
      <c r="CJ227" s="26"/>
      <c r="CK227" s="26">
        <f>(CJ227/12*1*$D227*$F227*$G227*$I227*CK$9)+(CJ227/12*11*$E227*$F227*$G227*$I227*CK$10)</f>
        <v>0</v>
      </c>
      <c r="CL227" s="26"/>
      <c r="CM227" s="26">
        <f>(CL227/12*1*$D227*$F227*$G227*$J227*CM$9)+(CL227/12*11*$E227*$F227*$G227*$J227*CM$10)</f>
        <v>0</v>
      </c>
      <c r="CN227" s="26">
        <v>2</v>
      </c>
      <c r="CO227" s="26">
        <f>(CN227/12*1*$D227*$F227*$G227*$J227*CO$9)+(CN227/12*11*$E227*$F227*$G227*$J227*CO$10)</f>
        <v>41462.003620799987</v>
      </c>
      <c r="CP227" s="26"/>
      <c r="CQ227" s="26">
        <f>(CP227/12*1*$D227*$F227*$G227*$I227*CQ$9)+(CP227/12*11*$E227*$F227*$G227*$I227*CQ$10)</f>
        <v>0</v>
      </c>
      <c r="CR227" s="32"/>
      <c r="CS227" s="26">
        <f>(CR227/12*1*$D227*$F227*$G227*$J227*CS$9)+(CR227/12*11*$E227*$F227*$G227*$J227*CS$10)</f>
        <v>0</v>
      </c>
      <c r="CT227" s="26"/>
      <c r="CU227" s="26">
        <f>(CT227/12*1*$D227*$F227*$G227*$J227*CU$9)+(CT227/12*11*$E227*$F227*$G227*$J227*CU$10)</f>
        <v>0</v>
      </c>
      <c r="CV227" s="26"/>
      <c r="CW227" s="26">
        <f>(CV227/12*1*$D227*$F227*$G227*$J227*CW$9)+(CV227/12*11*$E227*$F227*$G227*$J227*CW$10)</f>
        <v>0</v>
      </c>
      <c r="CX227" s="26">
        <v>0</v>
      </c>
      <c r="CY227" s="26">
        <f>(CX227/12*1*$D227*$F227*$G227*$J227*CY$9)+(CX227/12*11*$E227*$F227*$G227*$J227*CY$10)</f>
        <v>0</v>
      </c>
      <c r="CZ227" s="26">
        <v>0</v>
      </c>
      <c r="DA227" s="26">
        <f>(CZ227/12*1*$D227*$F227*$G227*$I227*DA$9)+(CZ227/12*11*$E227*$F227*$G227*$I227*DA$10)</f>
        <v>0</v>
      </c>
      <c r="DB227" s="26"/>
      <c r="DC227" s="26">
        <f>(DB227/12*1*$D227*$F227*$G227*$J227*DC$9)+(DB227/12*11*$E227*$F227*$G227*$J227*DC$10)</f>
        <v>0</v>
      </c>
      <c r="DD227" s="26">
        <v>2</v>
      </c>
      <c r="DE227" s="26">
        <f>(DD227/12*1*$D227*$F227*$G227*$J227*DE$9)+(DD227/12*11*$E227*$F227*$G227*$J227*DE$10)</f>
        <v>45455.254420799989</v>
      </c>
      <c r="DF227" s="26">
        <v>0</v>
      </c>
      <c r="DG227" s="26">
        <f>(DF227/12*1*$D227*$F227*$G227*$I227*DG$9)+(DF227/12*11*$E227*$F227*$G227*$I227*DG$10)</f>
        <v>0</v>
      </c>
      <c r="DH227" s="26"/>
      <c r="DI227" s="26">
        <f>(DH227/12*1*$D227*$F227*$G227*$I227*DI$9)+(DH227/12*11*$E227*$F227*$G227*$I227*DI$10)</f>
        <v>0</v>
      </c>
      <c r="DJ227" s="26"/>
      <c r="DK227" s="26">
        <f>(DJ227/12*1*$D227*$F227*$G227*$J227*DK$9)+(DJ227/12*11*$E227*$F227*$G227*$J227*DK$10)</f>
        <v>0</v>
      </c>
      <c r="DL227" s="26">
        <v>0</v>
      </c>
      <c r="DM227" s="26">
        <f>(DL227/12*1*$D227*$F227*$G227*$J227*DM$9)+(DL227/12*11*$E227*$F227*$G227*$J227*DM$10)</f>
        <v>0</v>
      </c>
      <c r="DN227" s="26"/>
      <c r="DO227" s="26">
        <f>(DN227/12*1*$D227*$F227*$G227*$J227*DO$9)+(DN227/12*11*$E227*$F227*$G227*$J227*DO$10)</f>
        <v>0</v>
      </c>
      <c r="DP227" s="26"/>
      <c r="DQ227" s="26">
        <f>(DP227/12*1*$D227*$F227*$G227*$K227*DQ$9)+(DP227/12*11*$E227*$F227*$G227*$K227*DQ$10)</f>
        <v>0</v>
      </c>
      <c r="DR227" s="26"/>
      <c r="DS227" s="26">
        <f>(DR227/12*1*$D227*$F227*$G227*$L227*DS$9)+(DR227/12*11*$E227*$F227*$G227*$M227*DS$10)</f>
        <v>0</v>
      </c>
      <c r="DT227" s="27">
        <f t="shared" si="1133"/>
        <v>47</v>
      </c>
      <c r="DU227" s="28">
        <f t="shared" si="1133"/>
        <v>899781.32699839992</v>
      </c>
    </row>
    <row r="228" spans="1:125" ht="36" customHeight="1" x14ac:dyDescent="0.25">
      <c r="A228" s="31"/>
      <c r="B228" s="47">
        <v>191</v>
      </c>
      <c r="C228" s="21" t="s">
        <v>355</v>
      </c>
      <c r="D228" s="22">
        <f t="shared" si="1126"/>
        <v>18150.400000000001</v>
      </c>
      <c r="E228" s="22">
        <f t="shared" si="1126"/>
        <v>18790</v>
      </c>
      <c r="F228" s="29">
        <v>0.72</v>
      </c>
      <c r="G228" s="23">
        <v>1</v>
      </c>
      <c r="H228" s="24"/>
      <c r="I228" s="22">
        <v>1.4</v>
      </c>
      <c r="J228" s="22">
        <v>1.68</v>
      </c>
      <c r="K228" s="22">
        <v>2.23</v>
      </c>
      <c r="L228" s="22">
        <v>2.39</v>
      </c>
      <c r="M228" s="25">
        <v>2.57</v>
      </c>
      <c r="N228" s="26">
        <v>140</v>
      </c>
      <c r="O228" s="26">
        <f>(N228/12*1*$D228*$F228*$G228*$I228*O$9)+(N228/12*11*$E228*$F228*$G228*$I228)</f>
        <v>2665467.9743999992</v>
      </c>
      <c r="P228" s="26"/>
      <c r="Q228" s="26">
        <f>(P228/12*1*$D228*$F228*$G228*$I228*Q$9)+(P228/12*11*$E228*$F228*$G228*$I228)</f>
        <v>0</v>
      </c>
      <c r="R228" s="26">
        <v>0</v>
      </c>
      <c r="S228" s="26">
        <f>(R228/12*1*$D228*$F228*$G228*$I228*S$9)+(R228/12*11*$E228*$F228*$G228*$I228)</f>
        <v>0</v>
      </c>
      <c r="T228" s="26"/>
      <c r="U228" s="26">
        <f>(T228/12*1*$D228*$F228*$G228*$I228*U$9)+(T228/12*11*$E228*$F228*$G228*$I228)</f>
        <v>0</v>
      </c>
      <c r="V228" s="26">
        <v>0</v>
      </c>
      <c r="W228" s="26">
        <f>(V228/12*1*$D228*$F228*$G228*$I228*W$9)+(V228/12*11*$E228*$F228*$G228*$I228)</f>
        <v>0</v>
      </c>
      <c r="X228" s="26">
        <v>44</v>
      </c>
      <c r="Y228" s="26">
        <f>(X228/12*1*$D228*$F228*$G228*$I228*Y$9)+(X228/12*11*$E228*$F228*$G228*$I228)</f>
        <v>837718.5062399999</v>
      </c>
      <c r="Z228" s="26">
        <v>0</v>
      </c>
      <c r="AA228" s="26">
        <f>(Z228/12*1*$D228*$F228*$G228*$I228*AA$9)+(Z228/12*11*$E228*$F228*$G228*$I228)</f>
        <v>0</v>
      </c>
      <c r="AB228" s="26">
        <v>0</v>
      </c>
      <c r="AC228" s="26">
        <f>(AB228/12*1*$D228*$F228*$G228*$I228*AC$9)+(AB228/12*11*$E228*$F228*$G228*$I228)</f>
        <v>0</v>
      </c>
      <c r="AD228" s="26">
        <v>0</v>
      </c>
      <c r="AE228" s="26">
        <f>(AD228/12*1*$D228*$F228*$G228*$I228*AE$9)+(AD228/12*11*$E228*$F228*$G228*$I228)</f>
        <v>0</v>
      </c>
      <c r="AF228" s="26">
        <v>4</v>
      </c>
      <c r="AG228" s="26">
        <f>(AF228/12*1*$D228*$F228*$G228*$I228*AG$9)+(AF228/12*11*$E228*$F228*$G228*$I228)</f>
        <v>77375.934719999976</v>
      </c>
      <c r="AH228" s="26"/>
      <c r="AI228" s="26">
        <f>(AH228/12*1*$D228*$F228*$G228*$I228*AI$9)+(AH228/12*11*$E228*$F228*$G228*$I228)</f>
        <v>0</v>
      </c>
      <c r="AJ228" s="26"/>
      <c r="AK228" s="26">
        <f>(AJ228/12*1*$D228*$F228*$G228*$I228*AK$9)+(AJ228/12*11*$E228*$F228*$G228*$I228)</f>
        <v>0</v>
      </c>
      <c r="AL228" s="26">
        <v>0</v>
      </c>
      <c r="AM228" s="26">
        <f>(AL228/12*1*$D228*$F228*$G228*$I228*AM$9)+(AL228/12*11*$E228*$F228*$G228*$I228)</f>
        <v>0</v>
      </c>
      <c r="AN228" s="26">
        <v>132</v>
      </c>
      <c r="AO228" s="26">
        <f>(AN228/12*1*$D228*$F228*$G228*$J228*AO$9)+(AN228/12*11*$E228*$F228*$G228*$J228)</f>
        <v>3001296.5047296002</v>
      </c>
      <c r="AP228" s="26">
        <v>14</v>
      </c>
      <c r="AQ228" s="26">
        <f>(AP228/12*1*$D228*$F228*$G228*$J228*AQ$9)+(AP228/12*11*$E228*$F228*$G228*$J228)</f>
        <v>318319.3262592</v>
      </c>
      <c r="AR228" s="26">
        <v>180</v>
      </c>
      <c r="AS228" s="26">
        <f>(AR228/12*1*$D228*$F228*$G228*$J228*AS$9)+(AR228/12*11*$E228*$F228*$G228*$J228)</f>
        <v>4092677.0519039999</v>
      </c>
      <c r="AT228" s="26">
        <v>0</v>
      </c>
      <c r="AU228" s="26">
        <f>(AT228/12*1*$D228*$F228*$G228*$J228*AU$9)+(AT228/12*11*$E228*$F228*$G228*$J228)</f>
        <v>0</v>
      </c>
      <c r="AV228" s="26"/>
      <c r="AW228" s="26">
        <f>(AV228/12*1*$D228*$F228*$G228*$I228*AW$9)+(AV228/12*11*$E228*$F228*$G228*$I228)</f>
        <v>0</v>
      </c>
      <c r="AX228" s="26"/>
      <c r="AY228" s="26">
        <f>(AX228/12*1*$D228*$F228*$G228*$I228*AY$9)+(AX228/12*11*$E228*$F228*$G228*$I228)</f>
        <v>0</v>
      </c>
      <c r="AZ228" s="26">
        <v>16</v>
      </c>
      <c r="BA228" s="26">
        <f>(AZ228/12*1*$D228*$F228*$G228*$J228*BA$9)+(AZ228/12*11*$E228*$F228*$G228*$J228)</f>
        <v>363793.51572479995</v>
      </c>
      <c r="BB228" s="26">
        <v>0</v>
      </c>
      <c r="BC228" s="26">
        <f>(BB228/12*1*$D228*$F228*$G228*$I228*BC$9)+(BB228/12*11*$E228*$F228*$G228*$I228)</f>
        <v>0</v>
      </c>
      <c r="BD228" s="26">
        <v>0</v>
      </c>
      <c r="BE228" s="26">
        <f>(BD228/12*1*$D228*$F228*$G228*$I228*BE$9)+(BD228/12*11*$E228*$F228*$G228*$I228)</f>
        <v>0</v>
      </c>
      <c r="BF228" s="26">
        <v>0</v>
      </c>
      <c r="BG228" s="26">
        <f>(BF228/12*1*$D228*$F228*$G228*$I228*BG$9)+(BF228/12*11*$E228*$F228*$G228*$I228)</f>
        <v>0</v>
      </c>
      <c r="BH228" s="26">
        <v>0</v>
      </c>
      <c r="BI228" s="26">
        <f>(BH228/12*1*$D228*$F228*$G228*$J228*BI$9)+(BH228/12*11*$E228*$F228*$G228*$J228)</f>
        <v>0</v>
      </c>
      <c r="BJ228" s="26">
        <v>56</v>
      </c>
      <c r="BK228" s="26">
        <f>(BJ228/12*1*$D228*$F228*$G228*$I228*BK$9)+(BJ228/12*11*$E228*$F228*$G228*$I228)</f>
        <v>1066187.18976</v>
      </c>
      <c r="BL228" s="26">
        <v>146</v>
      </c>
      <c r="BM228" s="26">
        <f>(BL228/12*1*$D228*$F228*$G228*$I228*BM$9)+(BL228/12*11*$E228*$F228*$G228*$I228)</f>
        <v>2766346.5258239992</v>
      </c>
      <c r="BN228" s="30">
        <v>6</v>
      </c>
      <c r="BO228" s="26">
        <f>(BN228/12*1*$D228*$F228*$G228*$J228*BO$9)+(BN228/12*11*$E228*$F228*$G228*$J228)</f>
        <v>136422.56839679996</v>
      </c>
      <c r="BP228" s="26">
        <v>30</v>
      </c>
      <c r="BQ228" s="26">
        <f>(BP228/12*1*$D228*$F228*$G228*$J228*BQ$9)+(BP228/12*11*$E228*$F228*$G228*$J228)</f>
        <v>690894.73151999991</v>
      </c>
      <c r="BR228" s="26"/>
      <c r="BS228" s="26">
        <f>(BR228/12*1*$D228*$F228*$G228*$J228*BS$9)+(BR228/12*11*$E228*$F228*$G228*$J228)</f>
        <v>0</v>
      </c>
      <c r="BT228" s="26">
        <v>2</v>
      </c>
      <c r="BU228" s="26">
        <f>(BT228/12*1*$D228*$F228*$G228*$I228*BU$9)+(BT228/12*11*$E228*$F228*$G228*$I228)</f>
        <v>37651.216511999992</v>
      </c>
      <c r="BV228" s="26">
        <v>6</v>
      </c>
      <c r="BW228" s="26">
        <f>(BV228/12*1*$D228*$F228*$G228*$I228*BW$9)+(BV228/12*11*$E228*$F228*$G228*$I228)</f>
        <v>112953.64953599998</v>
      </c>
      <c r="BX228" s="26">
        <v>6</v>
      </c>
      <c r="BY228" s="26">
        <f>(BX228/12*1*$D228*$F228*$G228*$I228*BY$9)+(BX228/12*11*$E228*$F228*$G228*$I228)</f>
        <v>112496.25945599999</v>
      </c>
      <c r="BZ228" s="26">
        <v>16</v>
      </c>
      <c r="CA228" s="26">
        <f>(BZ228/12*1*$D228*$F228*$G228*$I228*CA$9)+(BZ228/12*11*$E228*$F228*$G228*$I228)</f>
        <v>299990.02521599992</v>
      </c>
      <c r="CB228" s="26">
        <v>0</v>
      </c>
      <c r="CC228" s="26">
        <f>(CB228/12*1*$D228*$F228*$G228*$J228*CC$9)+(CB228/12*11*$E228*$F228*$G228*$J228)</f>
        <v>0</v>
      </c>
      <c r="CD228" s="26"/>
      <c r="CE228" s="26">
        <f>(CD228/12*1*$D228*$F228*$G228*$I228*CE$9)+(CD228/12*11*$E228*$F228*$G228*$I228)</f>
        <v>0</v>
      </c>
      <c r="CF228" s="26"/>
      <c r="CG228" s="26">
        <f>(CF228/12*1*$D228*$F228*$G228*$J228*CG$9)+(CF228/12*11*$E228*$F228*$G228*$J228)</f>
        <v>0</v>
      </c>
      <c r="CH228" s="26">
        <v>30</v>
      </c>
      <c r="CI228" s="26">
        <f>(CH228/12*1*$D228*$F228*$G228*$I228*CI$9)+(CH228/12*11*$E228*$F228*$G228*$I228)</f>
        <v>562481.29727999994</v>
      </c>
      <c r="CJ228" s="26">
        <v>46</v>
      </c>
      <c r="CK228" s="26">
        <f>(CJ228/12*1*$D228*$F228*$G228*$I228*CK$9)+(CJ228/12*11*$E228*$F228*$G228*$I228)</f>
        <v>870185.96851200005</v>
      </c>
      <c r="CL228" s="26">
        <v>258</v>
      </c>
      <c r="CM228" s="26">
        <f>(CL228/12*1*$D228*$F228*$G228*$J228*CM$9)+(CL228/12*11*$E228*$F228*$G228*$J228)</f>
        <v>5828408.3160576001</v>
      </c>
      <c r="CN228" s="26">
        <v>58</v>
      </c>
      <c r="CO228" s="26">
        <f>(CN228/12*1*$D228*$F228*$G228*$J228*CO$9)+(CN228/12*11*$E228*$F228*$G228*$J228)</f>
        <v>1310262.3346175998</v>
      </c>
      <c r="CP228" s="26">
        <v>45</v>
      </c>
      <c r="CQ228" s="26">
        <f>(CP228/12*1*$D228*$F228*$G228*$I228*CQ$9)+(CP228/12*11*$E228*$F228*$G228*$I228)</f>
        <v>850925.83967999998</v>
      </c>
      <c r="CR228" s="32">
        <v>56</v>
      </c>
      <c r="CS228" s="26">
        <f>(CR228/12*1*$D228*$F228*$G228*$J228*CS$9)+(CR228/12*11*$E228*$F228*$G228*$J228)</f>
        <v>1270715.9205888</v>
      </c>
      <c r="CT228" s="26">
        <v>11</v>
      </c>
      <c r="CU228" s="26">
        <f>(CT228/12*1*$D228*$F228*$G228*$J228*CU$9)+(CT228/12*11*$E228*$F228*$G228*$J228)</f>
        <v>249604.91297279997</v>
      </c>
      <c r="CV228" s="26">
        <v>12</v>
      </c>
      <c r="CW228" s="26">
        <f>(CV228/12*1*$D228*$F228*$G228*$J228*CW$9)+(CV228/12*11*$E228*$F228*$G228*$J228)</f>
        <v>272296.26869759994</v>
      </c>
      <c r="CX228" s="26">
        <v>40</v>
      </c>
      <c r="CY228" s="26">
        <f>(CX228/12*1*$D228*$F228*$G228*$J228*CY$9)+(CX228/12*11*$E228*$F228*$G228*$J228)</f>
        <v>907654.22899200011</v>
      </c>
      <c r="CZ228" s="26">
        <v>0</v>
      </c>
      <c r="DA228" s="26">
        <f>(CZ228/12*1*$D228*$F228*$G228*$I228*DA$9)+(CZ228/12*11*$E228*$F228*$G228*$I228)</f>
        <v>0</v>
      </c>
      <c r="DB228" s="26">
        <v>30</v>
      </c>
      <c r="DC228" s="26">
        <f>(DB228/12*1*$D228*$F228*$G228*$J228*DC$9)+(DB228/12*11*$E228*$F228*$G228*$J228)</f>
        <v>680740.67174399993</v>
      </c>
      <c r="DD228" s="26">
        <v>112</v>
      </c>
      <c r="DE228" s="26">
        <f>(DD228/12*1*$D228*$F228*$G228*$J228*DE$9)+(DD228/12*11*$E228*$F228*$G228*$J228)</f>
        <v>2530161.7496064003</v>
      </c>
      <c r="DF228" s="26">
        <v>64</v>
      </c>
      <c r="DG228" s="26">
        <f>(DF228/12*1*$D228*$F228*$G228*$I228*DG$9)+(DF228/12*11*$E228*$F228*$G228*$I228)</f>
        <v>1210693.5214079998</v>
      </c>
      <c r="DH228" s="26">
        <v>60</v>
      </c>
      <c r="DI228" s="26">
        <f>(DH228/12*1*$D228*$F228*$G228*$I228*DI$9)+(DH228/12*11*$E228*$F228*$G228*$I228)</f>
        <v>1135025.1763200001</v>
      </c>
      <c r="DJ228" s="26">
        <v>2</v>
      </c>
      <c r="DK228" s="26">
        <f>(DJ228/12*1*$D228*$F228*$G228*$J228*DK$9)+(DJ228/12*11*$E228*$F228*$G228*$J228)</f>
        <v>47157.384959999988</v>
      </c>
      <c r="DL228" s="26">
        <v>36</v>
      </c>
      <c r="DM228" s="26">
        <f>(DL228/12*1*$D228*$F228*$G228*$J228*DM$9)+(DL228/12*11*$E228*$F228*$G228*$J228)</f>
        <v>842246.51212799991</v>
      </c>
      <c r="DN228" s="26">
        <v>10</v>
      </c>
      <c r="DO228" s="26">
        <f>(DN228/12*1*$D228*$F228*$G228*$J228*DO$9)+(DN228/12*11*$E228*$F228*$G228*$J228)</f>
        <v>233957.36448000002</v>
      </c>
      <c r="DP228" s="26">
        <v>12</v>
      </c>
      <c r="DQ228" s="26">
        <f>(DP228/12*1*$D228*$F228*$G228*$K228*DQ$9)+(DP228/12*11*$E228*$F228*$G228*$K228)</f>
        <v>375574.88735999999</v>
      </c>
      <c r="DR228" s="26">
        <v>8</v>
      </c>
      <c r="DS228" s="26">
        <f>(DR228/12*1*$D228*$F228*$G228*$L228*DS$9)+(DR228/12*11*$E228*$F228*$G228*$M228)</f>
        <v>284123.7784319999</v>
      </c>
      <c r="DT228" s="27">
        <f t="shared" si="1133"/>
        <v>1688</v>
      </c>
      <c r="DU228" s="28">
        <f t="shared" si="1133"/>
        <v>36041807.114035189</v>
      </c>
    </row>
    <row r="229" spans="1:125" ht="30" x14ac:dyDescent="0.25">
      <c r="A229" s="31"/>
      <c r="B229" s="47">
        <v>192</v>
      </c>
      <c r="C229" s="21" t="s">
        <v>356</v>
      </c>
      <c r="D229" s="22">
        <f t="shared" si="1126"/>
        <v>18150.400000000001</v>
      </c>
      <c r="E229" s="22">
        <f t="shared" si="1126"/>
        <v>18790</v>
      </c>
      <c r="F229" s="29">
        <v>0.59</v>
      </c>
      <c r="G229" s="23">
        <v>1</v>
      </c>
      <c r="H229" s="24"/>
      <c r="I229" s="22">
        <v>1.4</v>
      </c>
      <c r="J229" s="22">
        <v>1.68</v>
      </c>
      <c r="K229" s="22">
        <v>2.23</v>
      </c>
      <c r="L229" s="22">
        <v>2.39</v>
      </c>
      <c r="M229" s="25">
        <v>2.57</v>
      </c>
      <c r="N229" s="26">
        <v>131</v>
      </c>
      <c r="O229" s="26">
        <f>(N229/12*1*$D229*$F229*$G229*$I229*O$9)+(N229/12*11*$E229*$F229*$G229*$I229*O$10)</f>
        <v>2062427.4601699994</v>
      </c>
      <c r="P229" s="26"/>
      <c r="Q229" s="26">
        <f>(P229/12*1*$D229*$F229*$G229*$I229*$Q$9)+(P229/12*11*$E229*$F229*$G229*$I229*$Q$10)</f>
        <v>0</v>
      </c>
      <c r="R229" s="26">
        <v>0</v>
      </c>
      <c r="S229" s="26">
        <f>(R229/12*1*$D229*$F229*$G229*$I229*S$9)+(R229/12*11*$E229*$F229*$G229*$I229*S$10)</f>
        <v>0</v>
      </c>
      <c r="T229" s="26"/>
      <c r="U229" s="26">
        <f>(T229/12*1*$D229*$F229*$G229*$I229*U$9)+(T229/12*11*$E229*$F229*$G229*$I229*U$10)</f>
        <v>0</v>
      </c>
      <c r="V229" s="26">
        <v>0</v>
      </c>
      <c r="W229" s="26">
        <f>(V229/12*1*$D229*$F229*$G229*$I229*W$9)+(V229/12*11*$E229*$F229*$G229*$I229*W$10)</f>
        <v>0</v>
      </c>
      <c r="X229" s="26">
        <v>92</v>
      </c>
      <c r="Y229" s="26">
        <f>(X229/12*1*$D229*$F229*$G229*$I229*Y$9)+(X229/12*11*$E229*$F229*$G229*$I229*Y$10)</f>
        <v>1461511.3271733331</v>
      </c>
      <c r="Z229" s="26">
        <v>0</v>
      </c>
      <c r="AA229" s="26">
        <f>(Z229/12*1*$D229*$F229*$G229*$I229*AA$9)+(Z229/12*11*$E229*$F229*$G229*$I229*AA$10)</f>
        <v>0</v>
      </c>
      <c r="AB229" s="26">
        <v>0</v>
      </c>
      <c r="AC229" s="26">
        <f>(AB229/12*1*$D229*$F229*$G229*$I229*AC$9)+(AB229/12*11*$E229*$F229*$G229*$I229*AC$10)</f>
        <v>0</v>
      </c>
      <c r="AD229" s="26">
        <v>0</v>
      </c>
      <c r="AE229" s="26">
        <f>(AD229/12*1*$D229*$F229*$G229*$I229*AE$9)+(AD229/12*11*$E229*$F229*$G229*$I229*AE$10)</f>
        <v>0</v>
      </c>
      <c r="AF229" s="26"/>
      <c r="AG229" s="26">
        <f>(AF229/12*1*$D229*$F229*$G229*$I229*AG$9)+(AF229/12*11*$E229*$F229*$G229*$I229*AG$10)</f>
        <v>0</v>
      </c>
      <c r="AH229" s="26">
        <v>10</v>
      </c>
      <c r="AI229" s="26">
        <f>(AH229/12*1*$D229*$F229*$G229*$I229*AI$9)+(AH229/12*11*$E229*$F229*$G229*$I229*AI$10)</f>
        <v>155264.88301333334</v>
      </c>
      <c r="AJ229" s="26"/>
      <c r="AK229" s="26">
        <f>(AJ229/12*1*$D229*$F229*$G229*$I229*AK$9)+(AJ229/12*11*$E229*$F229*$G229*$I229*AK$10)</f>
        <v>0</v>
      </c>
      <c r="AL229" s="26">
        <v>0</v>
      </c>
      <c r="AM229" s="26">
        <f>(AL229/12*1*$D229*$F229*$G229*$I229*AM$9)+(AL229/12*11*$E229*$F229*$G229*$I229*AM$10)</f>
        <v>0</v>
      </c>
      <c r="AN229" s="26">
        <v>84</v>
      </c>
      <c r="AO229" s="26">
        <f>(AN229/12*1*$D229*$F229*$G229*$J229*AO$9)+(AN229/12*11*$E229*$F229*$G229*$J229*AO$10)</f>
        <v>1565070.0207743999</v>
      </c>
      <c r="AP229" s="26">
        <v>1</v>
      </c>
      <c r="AQ229" s="26">
        <f>(AP229/12*1*$D229*$F229*$G229*$J229*AQ$9)+(AP229/12*11*$E229*$F229*$G229*$J229*AQ$10)</f>
        <v>18631.785961599999</v>
      </c>
      <c r="AR229" s="26">
        <v>172</v>
      </c>
      <c r="AS229" s="26">
        <f>(AR229/12*1*$D229*$F229*$G229*$J229*AS$9)+(AR229/12*11*$E229*$F229*$G229*$J229*AS$10)</f>
        <v>3204667.1853952003</v>
      </c>
      <c r="AT229" s="26">
        <v>0</v>
      </c>
      <c r="AU229" s="26">
        <f>(AT229/12*1*$D229*$F229*$G229*$J229*AU$9)+(AT229/12*11*$E229*$F229*$G229*$J229*AU$10)</f>
        <v>0</v>
      </c>
      <c r="AV229" s="26"/>
      <c r="AW229" s="26">
        <f>(AV229/12*1*$D229*$F229*$G229*$I229*AW$9)+(AV229/12*11*$E229*$F229*$G229*$I229*AW$10)</f>
        <v>0</v>
      </c>
      <c r="AX229" s="26"/>
      <c r="AY229" s="26">
        <f>(AX229/12*1*$D229*$F229*$G229*$I229*AY$9)+(AX229/12*11*$E229*$F229*$G229*$I229*AY$10)</f>
        <v>0</v>
      </c>
      <c r="AZ229" s="26"/>
      <c r="BA229" s="26">
        <f>(AZ229/12*1*$D229*$F229*$G229*$J229*BA$9)+(AZ229/12*11*$E229*$F229*$G229*$J229*BA$10)</f>
        <v>0</v>
      </c>
      <c r="BB229" s="26">
        <v>0</v>
      </c>
      <c r="BC229" s="26">
        <f>(BB229/12*1*$D229*$F229*$G229*$I229*BC$9)+(BB229/12*11*$E229*$F229*$G229*$I229*BC$10)</f>
        <v>0</v>
      </c>
      <c r="BD229" s="26">
        <v>0</v>
      </c>
      <c r="BE229" s="26">
        <f>(BD229/12*1*$D229*$F229*$G229*$I229*BE$9)+(BD229/12*11*$E229*$F229*$G229*$I229*BE$10)</f>
        <v>0</v>
      </c>
      <c r="BF229" s="26">
        <v>0</v>
      </c>
      <c r="BG229" s="26">
        <f>(BF229/12*1*$D229*$F229*$G229*$I229*BG$9)+(BF229/12*11*$E229*$F229*$G229*$I229*BG$10)</f>
        <v>0</v>
      </c>
      <c r="BH229" s="26">
        <v>0</v>
      </c>
      <c r="BI229" s="26">
        <f>(BH229/12*1*$D229*$F229*$G229*$J229*BI$9)+(BH229/12*11*$E229*$F229*$G229*$J229*BI$10)</f>
        <v>0</v>
      </c>
      <c r="BJ229" s="26">
        <v>354</v>
      </c>
      <c r="BK229" s="26">
        <f>(BJ229/12*1*$D229*$F229*$G229*$I229*BK$9)+(BJ229/12*11*$E229*$F229*$G229*$I229*BK$10)</f>
        <v>5774733.8679799996</v>
      </c>
      <c r="BL229" s="26">
        <v>182</v>
      </c>
      <c r="BM229" s="26">
        <f>(BL229/12*1*$D229*$F229*$G229*$I229*BM$9)+(BL229/12*11*$E229*$F229*$G229*$I229*BM$10)</f>
        <v>2955288.0420093331</v>
      </c>
      <c r="BN229" s="30"/>
      <c r="BO229" s="26">
        <f>(BN229/12*1*$D229*$F229*$G229*$J229*BO$9)+(BN229/12*11*$E229*$F229*$G229*$J229*BO$10)</f>
        <v>0</v>
      </c>
      <c r="BP229" s="26"/>
      <c r="BQ229" s="26">
        <f>(BP229/12*1*$D229*$F229*$G229*$J229*BQ$9)+(BP229/12*11*$E229*$F229*$G229*$J229*BQ$10)</f>
        <v>0</v>
      </c>
      <c r="BR229" s="26"/>
      <c r="BS229" s="26">
        <f>(BR229/12*1*$D229*$F229*$G229*$J229*BS$9)+(BR229/12*11*$E229*$F229*$G229*$J229*BS$10)</f>
        <v>0</v>
      </c>
      <c r="BT229" s="26"/>
      <c r="BU229" s="26">
        <f>(BT229/12*1*$D229*$F229*$G229*$I229*BU$9)+(BT229/12*11*$E229*$F229*$G229*$I229*BU$10)</f>
        <v>0</v>
      </c>
      <c r="BV229" s="26"/>
      <c r="BW229" s="26">
        <f>(BV229/12*1*$D229*$F229*$G229*$I229*BW$9)+(BV229/12*11*$E229*$F229*$G229*$I229*BW$10)</f>
        <v>0</v>
      </c>
      <c r="BX229" s="26">
        <v>0</v>
      </c>
      <c r="BY229" s="26">
        <f>(BX229/12*1*$D229*$F229*$G229*$I229*BY$9)+(BX229/12*11*$E229*$F229*$G229*$I229*BY$10)</f>
        <v>0</v>
      </c>
      <c r="BZ229" s="26">
        <v>16</v>
      </c>
      <c r="CA229" s="26">
        <f>(BZ229/12*1*$D229*$F229*$G229*$I229*CA$9)+(BZ229/12*11*$E229*$F229*$G229*$I229*CA$10)</f>
        <v>212590.50989866661</v>
      </c>
      <c r="CB229" s="26">
        <v>0</v>
      </c>
      <c r="CC229" s="26">
        <f>(CB229/12*1*$D229*$F229*$G229*$J229*CC$9)+(CB229/12*11*$E229*$F229*$G229*$J229*CC$10)</f>
        <v>0</v>
      </c>
      <c r="CD229" s="26"/>
      <c r="CE229" s="26">
        <f>(CD229/12*1*$D229*$F229*$G229*$I229*CE$9)+(CD229/12*11*$E229*$F229*$G229*$I229*CE$10)</f>
        <v>0</v>
      </c>
      <c r="CF229" s="26"/>
      <c r="CG229" s="26">
        <f>(CF229/12*1*$D229*$F229*$G229*$J229*CG$9)+(CF229/12*11*$E229*$F229*$G229*$J229*CG$10)</f>
        <v>0</v>
      </c>
      <c r="CH229" s="26">
        <v>0</v>
      </c>
      <c r="CI229" s="26">
        <f>(CH229/12*1*$D229*$F229*$G229*$I229*CI$9)+(CH229/12*11*$E229*$F229*$G229*$I229*CI$10)</f>
        <v>0</v>
      </c>
      <c r="CJ229" s="26">
        <v>74</v>
      </c>
      <c r="CK229" s="26">
        <f>(CJ229/12*1*$D229*$F229*$G229*$I229*CK$9)+(CJ229/12*11*$E229*$F229*$G229*$I229*CK$10)</f>
        <v>1098681.834236</v>
      </c>
      <c r="CL229" s="26">
        <v>58</v>
      </c>
      <c r="CM229" s="26">
        <f>(CL229/12*1*$D229*$F229*$G229*$J229*CM$9)+(CL229/12*11*$E229*$F229*$G229*$J229*CM$10)</f>
        <v>1028137.5100751998</v>
      </c>
      <c r="CN229" s="26">
        <v>32</v>
      </c>
      <c r="CO229" s="26">
        <f>(CN229/12*1*$D229*$F229*$G229*$J229*CO$9)+(CN229/12*11*$E229*$F229*$G229*$J229*CO$10)</f>
        <v>567248.2814207999</v>
      </c>
      <c r="CP229" s="26">
        <v>30</v>
      </c>
      <c r="CQ229" s="26">
        <f>(CP229/12*1*$D229*$F229*$G229*$I229*CQ$9)+(CP229/12*11*$E229*$F229*$G229*$I229*CQ$10)</f>
        <v>445224.15153999999</v>
      </c>
      <c r="CR229" s="32">
        <v>20</v>
      </c>
      <c r="CS229" s="26">
        <f>(CR229/12*1*$D229*$F229*$G229*$J229*CS$9)+(CR229/12*11*$E229*$F229*$G229*$J229*CS$10)</f>
        <v>356179.32123200002</v>
      </c>
      <c r="CT229" s="26">
        <v>5</v>
      </c>
      <c r="CU229" s="26">
        <f>(CT229/12*1*$D229*$F229*$G229*$J229*CU$9)+(CT229/12*11*$E229*$F229*$G229*$J229*CU$10)</f>
        <v>97581.12730800001</v>
      </c>
      <c r="CV229" s="26"/>
      <c r="CW229" s="26">
        <f>(CV229/12*1*$D229*$F229*$G229*$J229*CW$9)+(CV229/12*11*$E229*$F229*$G229*$J229*CW$10)</f>
        <v>0</v>
      </c>
      <c r="CX229" s="26">
        <v>30</v>
      </c>
      <c r="CY229" s="26">
        <f>(CX229/12*1*$D229*$F229*$G229*$J229*CY$9)+(CX229/12*11*$E229*$F229*$G229*$J229*CY$10)</f>
        <v>585486.76384800009</v>
      </c>
      <c r="CZ229" s="26">
        <v>0</v>
      </c>
      <c r="DA229" s="26">
        <f>(CZ229/12*1*$D229*$F229*$G229*$I229*DA$9)+(CZ229/12*11*$E229*$F229*$G229*$I229*DA$10)</f>
        <v>0</v>
      </c>
      <c r="DB229" s="26">
        <v>114</v>
      </c>
      <c r="DC229" s="26">
        <f>(DB229/12*1*$D229*$F229*$G229*$J229*DC$9)+(DB229/12*11*$E229*$F229*$G229*$J229*DC$10)</f>
        <v>2224849.7026223997</v>
      </c>
      <c r="DD229" s="26">
        <v>16</v>
      </c>
      <c r="DE229" s="26">
        <f>(DD229/12*1*$D229*$F229*$G229*$J229*DE$9)+(DD229/12*11*$E229*$F229*$G229*$J229*DE$10)</f>
        <v>310940.29111039999</v>
      </c>
      <c r="DF229" s="26">
        <v>71</v>
      </c>
      <c r="DG229" s="26">
        <f>(DF229/12*1*$D229*$F229*$G229*$I229*DG$9)+(DF229/12*11*$E229*$F229*$G229*$I229*DG$10)</f>
        <v>1155153.5266273331</v>
      </c>
      <c r="DH229" s="26">
        <v>28</v>
      </c>
      <c r="DI229" s="26">
        <f>(DH229/12*1*$D229*$F229*$G229*$I229*DI$9)+(DH229/12*11*$E229*$F229*$G229*$I229*DI$10)</f>
        <v>455553.50345866667</v>
      </c>
      <c r="DJ229" s="26">
        <v>6</v>
      </c>
      <c r="DK229" s="26">
        <f>(DJ229/12*1*$D229*$F229*$G229*$J229*DK$9)+(DJ229/12*11*$E229*$F229*$G229*$J229*DK$10)</f>
        <v>152190.76101599997</v>
      </c>
      <c r="DL229" s="26">
        <v>16</v>
      </c>
      <c r="DM229" s="26">
        <f>(DL229/12*1*$D229*$F229*$G229*$J229*DM$9)+(DL229/12*11*$E229*$F229*$G229*$J229*DM$10)</f>
        <v>403443.27251199994</v>
      </c>
      <c r="DN229" s="26">
        <v>12</v>
      </c>
      <c r="DO229" s="26">
        <f>(DN229/12*1*$D229*$F229*$G229*$J229*DO$9)+(DN229/12*11*$E229*$F229*$G229*$J229*DO$10)</f>
        <v>302582.45438399998</v>
      </c>
      <c r="DP229" s="26">
        <v>10</v>
      </c>
      <c r="DQ229" s="26">
        <f>(DP229/12*1*$D229*$F229*$G229*$K229*DQ$9)+(DP229/12*11*$E229*$F229*$G229*$K229*DQ$10)</f>
        <v>336691.86216833338</v>
      </c>
      <c r="DR229" s="26">
        <v>30</v>
      </c>
      <c r="DS229" s="26">
        <f>(DR229/12*1*$D229*$F229*$G229*$L229*DS$9)+(DR229/12*11*$E229*$F229*$G229*$M229*DS$10)</f>
        <v>1150451.2757350001</v>
      </c>
      <c r="DT229" s="27">
        <f t="shared" si="1133"/>
        <v>1594</v>
      </c>
      <c r="DU229" s="28">
        <f t="shared" si="1133"/>
        <v>28080580.721669994</v>
      </c>
    </row>
    <row r="230" spans="1:125" x14ac:dyDescent="0.25">
      <c r="A230" s="31"/>
      <c r="B230" s="47">
        <v>193</v>
      </c>
      <c r="C230" s="21" t="s">
        <v>357</v>
      </c>
      <c r="D230" s="22">
        <f t="shared" si="1126"/>
        <v>18150.400000000001</v>
      </c>
      <c r="E230" s="22">
        <f t="shared" si="1126"/>
        <v>18790</v>
      </c>
      <c r="F230" s="29">
        <v>0.7</v>
      </c>
      <c r="G230" s="23">
        <v>1</v>
      </c>
      <c r="H230" s="24"/>
      <c r="I230" s="22">
        <v>1.4</v>
      </c>
      <c r="J230" s="22">
        <v>1.68</v>
      </c>
      <c r="K230" s="22">
        <v>2.23</v>
      </c>
      <c r="L230" s="22">
        <v>2.39</v>
      </c>
      <c r="M230" s="25">
        <v>2.57</v>
      </c>
      <c r="N230" s="26">
        <v>180</v>
      </c>
      <c r="O230" s="26">
        <f>(N230/12*1*$D230*$F230*$G230*$I230*O$9)+(N230/12*11*$E230*$F230*$G230*$I230)</f>
        <v>3331834.9679999999</v>
      </c>
      <c r="P230" s="26">
        <v>425</v>
      </c>
      <c r="Q230" s="26">
        <f t="shared" ref="Q230:Q231" si="1134">(P230/12*1*$D230*$F230*$G230*$I230*Q$9)+(P230/12*11*$E230*$F230*$G230*$I230)</f>
        <v>7866832.5633333325</v>
      </c>
      <c r="R230" s="26">
        <v>0</v>
      </c>
      <c r="S230" s="26">
        <f>(R230/12*1*$D230*$F230*$G230*$I230*S$9)+(R230/12*11*$E230*$F230*$G230*$I230)</f>
        <v>0</v>
      </c>
      <c r="T230" s="26"/>
      <c r="U230" s="26">
        <f>(T230/12*1*$D230*$F230*$G230*$I230*U$9)+(T230/12*11*$E230*$F230*$G230*$I230)</f>
        <v>0</v>
      </c>
      <c r="V230" s="26">
        <v>0</v>
      </c>
      <c r="W230" s="26">
        <f t="shared" ref="W230:W231" si="1135">(V230/12*1*$D230*$F230*$G230*$I230*W$9)+(V230/12*11*$E230*$F230*$G230*$I230)</f>
        <v>0</v>
      </c>
      <c r="X230" s="26">
        <v>48</v>
      </c>
      <c r="Y230" s="26">
        <f t="shared" ref="Y230:Y231" si="1136">(X230/12*1*$D230*$F230*$G230*$I230*Y$9)+(X230/12*11*$E230*$F230*$G230*$I230)</f>
        <v>888489.32479999994</v>
      </c>
      <c r="Z230" s="26">
        <v>0</v>
      </c>
      <c r="AA230" s="26">
        <f t="shared" ref="AA230:AA231" si="1137">(Z230/12*1*$D230*$F230*$G230*$I230*AA$9)+(Z230/12*11*$E230*$F230*$G230*$I230)</f>
        <v>0</v>
      </c>
      <c r="AB230" s="26">
        <v>0</v>
      </c>
      <c r="AC230" s="26">
        <f t="shared" ref="AC230:AC231" si="1138">(AB230/12*1*$D230*$F230*$G230*$I230*AC$9)+(AB230/12*11*$E230*$F230*$G230*$I230)</f>
        <v>0</v>
      </c>
      <c r="AD230" s="26">
        <v>0</v>
      </c>
      <c r="AE230" s="26">
        <f t="shared" ref="AE230:AE231" si="1139">(AD230/12*1*$D230*$F230*$G230*$I230*AE$9)+(AD230/12*11*$E230*$F230*$G230*$I230)</f>
        <v>0</v>
      </c>
      <c r="AF230" s="26"/>
      <c r="AG230" s="26">
        <f>(AF230/12*1*$D230*$F230*$G230*$I230*AG$9)+(AF230/12*11*$E230*$F230*$G230*$I230)</f>
        <v>0</v>
      </c>
      <c r="AH230" s="26">
        <v>38</v>
      </c>
      <c r="AI230" s="26">
        <f>(AH230/12*1*$D230*$F230*$G230*$I230*AI$9)+(AH230/12*11*$E230*$F230*$G230*$I230)</f>
        <v>700007.77765333327</v>
      </c>
      <c r="AJ230" s="26"/>
      <c r="AK230" s="26">
        <f t="shared" ref="AK230:AK231" si="1140">(AJ230/12*1*$D230*$F230*$G230*$I230*AK$9)+(AJ230/12*11*$E230*$F230*$G230*$I230)</f>
        <v>0</v>
      </c>
      <c r="AL230" s="26">
        <v>0</v>
      </c>
      <c r="AM230" s="26">
        <f t="shared" ref="AM230:AM231" si="1141">(AL230/12*1*$D230*$F230*$G230*$I230*AM$9)+(AL230/12*11*$E230*$F230*$G230*$I230)</f>
        <v>0</v>
      </c>
      <c r="AN230" s="26">
        <v>100</v>
      </c>
      <c r="AO230" s="26">
        <f>(AN230/12*1*$D230*$F230*$G230*$J230*AO$9)+(AN230/12*11*$E230*$F230*$G230*$J230)</f>
        <v>2210550.8768000002</v>
      </c>
      <c r="AP230" s="26">
        <v>180</v>
      </c>
      <c r="AQ230" s="26">
        <f>(AP230/12*1*$D230*$F230*$G230*$J230*AQ$9)+(AP230/12*11*$E230*$F230*$G230*$J230)</f>
        <v>3978991.5782400002</v>
      </c>
      <c r="AR230" s="26">
        <v>85</v>
      </c>
      <c r="AS230" s="26">
        <f>(AR230/12*1*$D230*$F230*$G230*$J230*AS$9)+(AR230/12*11*$E230*$F230*$G230*$J230)</f>
        <v>1878968.2452799997</v>
      </c>
      <c r="AT230" s="26">
        <v>0</v>
      </c>
      <c r="AU230" s="26">
        <f>(AT230/12*1*$D230*$F230*$G230*$J230*AU$9)+(AT230/12*11*$E230*$F230*$G230*$J230)</f>
        <v>0</v>
      </c>
      <c r="AV230" s="26"/>
      <c r="AW230" s="26">
        <f>(AV230/12*1*$D230*$F230*$G230*$I230*AW$9)+(AV230/12*11*$E230*$F230*$G230*$I230)</f>
        <v>0</v>
      </c>
      <c r="AX230" s="26"/>
      <c r="AY230" s="26">
        <f>(AX230/12*1*$D230*$F230*$G230*$I230*AY$9)+(AX230/12*11*$E230*$F230*$G230*$I230)</f>
        <v>0</v>
      </c>
      <c r="AZ230" s="26">
        <v>40</v>
      </c>
      <c r="BA230" s="26">
        <f>(AZ230/12*1*$D230*$F230*$G230*$J230*BA$9)+(AZ230/12*11*$E230*$F230*$G230*$J230)</f>
        <v>884220.35071999999</v>
      </c>
      <c r="BB230" s="26">
        <v>0</v>
      </c>
      <c r="BC230" s="26">
        <f>(BB230/12*1*$D230*$F230*$G230*$I230*BC$9)+(BB230/12*11*$E230*$F230*$G230*$I230)</f>
        <v>0</v>
      </c>
      <c r="BD230" s="26">
        <v>0</v>
      </c>
      <c r="BE230" s="26">
        <f>(BD230/12*1*$D230*$F230*$G230*$I230*BE$9)+(BD230/12*11*$E230*$F230*$G230*$I230)</f>
        <v>0</v>
      </c>
      <c r="BF230" s="26">
        <v>0</v>
      </c>
      <c r="BG230" s="26">
        <f>(BF230/12*1*$D230*$F230*$G230*$I230*BG$9)+(BF230/12*11*$E230*$F230*$G230*$I230)</f>
        <v>0</v>
      </c>
      <c r="BH230" s="26">
        <v>0</v>
      </c>
      <c r="BI230" s="26">
        <f>(BH230/12*1*$D230*$F230*$G230*$J230*BI$9)+(BH230/12*11*$E230*$F230*$G230*$J230)</f>
        <v>0</v>
      </c>
      <c r="BJ230" s="26">
        <v>590</v>
      </c>
      <c r="BK230" s="26">
        <f>(BJ230/12*1*$D230*$F230*$G230*$I230*BK$9)+(BJ230/12*11*$E230*$F230*$G230*$I230)</f>
        <v>10921014.61733333</v>
      </c>
      <c r="BL230" s="26">
        <v>206</v>
      </c>
      <c r="BM230" s="26">
        <f t="shared" ref="BM230:BM231" si="1142">(BL230/12*1*$D230*$F230*$G230*$I230*BM$9)+(BL230/12*11*$E230*$F230*$G230*$I230)</f>
        <v>3794779.0051733335</v>
      </c>
      <c r="BN230" s="30">
        <v>364</v>
      </c>
      <c r="BO230" s="26">
        <f>(BN230/12*1*$D230*$F230*$G230*$J230*BO$9)+(BN230/12*11*$E230*$F230*$G230*$J230)</f>
        <v>8046405.1915519983</v>
      </c>
      <c r="BP230" s="26">
        <v>0</v>
      </c>
      <c r="BQ230" s="26">
        <f t="shared" ref="BQ230:BQ231" si="1143">(BP230/12*1*$D230*$F230*$G230*$J230*BQ$9)+(BP230/12*11*$E230*$F230*$G230*$J230)</f>
        <v>0</v>
      </c>
      <c r="BR230" s="26">
        <v>0</v>
      </c>
      <c r="BS230" s="26">
        <f t="shared" ref="BS230:BS231" si="1144">(BR230/12*1*$D230*$F230*$G230*$J230*BS$9)+(BR230/12*11*$E230*$F230*$G230*$J230)</f>
        <v>0</v>
      </c>
      <c r="BT230" s="26">
        <v>24</v>
      </c>
      <c r="BU230" s="26">
        <f>(BT230/12*1*$D230*$F230*$G230*$I230*BU$9)+(BT230/12*11*$E230*$F230*$G230*$I230)</f>
        <v>439264.19263999996</v>
      </c>
      <c r="BV230" s="26">
        <v>65</v>
      </c>
      <c r="BW230" s="26">
        <f t="shared" ref="BW230:BW231" si="1145">(BV230/12*1*$D230*$F230*$G230*$I230*BW$9)+(BV230/12*11*$E230*$F230*$G230*$I230)</f>
        <v>1189673.8550666668</v>
      </c>
      <c r="BX230" s="26">
        <v>0</v>
      </c>
      <c r="BY230" s="26">
        <f>(BX230/12*1*$D230*$F230*$G230*$I230*BY$9)+(BX230/12*11*$E230*$F230*$G230*$I230)</f>
        <v>0</v>
      </c>
      <c r="BZ230" s="26">
        <v>74</v>
      </c>
      <c r="CA230" s="26">
        <f>(BZ230/12*1*$D230*$F230*$G230*$I230*CA$9)+(BZ230/12*11*$E230*$F230*$G230*$I230)</f>
        <v>1348913.48144</v>
      </c>
      <c r="CB230" s="26">
        <v>26</v>
      </c>
      <c r="CC230" s="26">
        <f>(CB230/12*1*$D230*$F230*$G230*$J230*CC$9)+(CB230/12*11*$E230*$F230*$G230*$J230)</f>
        <v>568731.08947200002</v>
      </c>
      <c r="CD230" s="26"/>
      <c r="CE230" s="26">
        <f>(CD230/12*1*$D230*$F230*$G230*$I230*CE$9)+(CD230/12*11*$E230*$F230*$G230*$I230)</f>
        <v>0</v>
      </c>
      <c r="CF230" s="26"/>
      <c r="CG230" s="26">
        <f>(CF230/12*1*$D230*$F230*$G230*$J230*CG$9)+(CF230/12*11*$E230*$F230*$G230*$J230)</f>
        <v>0</v>
      </c>
      <c r="CH230" s="26">
        <v>0</v>
      </c>
      <c r="CI230" s="26">
        <f>(CH230/12*1*$D230*$F230*$G230*$I230*CI$9)+(CH230/12*11*$E230*$F230*$G230*$I230)</f>
        <v>0</v>
      </c>
      <c r="CJ230" s="26">
        <v>10</v>
      </c>
      <c r="CK230" s="26">
        <f>(CJ230/12*1*$D230*$F230*$G230*$I230*CK$9)+(CJ230/12*11*$E230*$F230*$G230*$I230)</f>
        <v>183916.11653333335</v>
      </c>
      <c r="CL230" s="26">
        <v>218</v>
      </c>
      <c r="CM230" s="26">
        <f>(CL230/12*1*$D230*$F230*$G230*$J230*CM$9)+(CL230/12*11*$E230*$F230*$G230*$J230)</f>
        <v>4787979.6997760003</v>
      </c>
      <c r="CN230" s="26">
        <v>156</v>
      </c>
      <c r="CO230" s="26">
        <f t="shared" ref="CO230:CO231" si="1146">(CN230/12*1*$D230*$F230*$G230*$J230*CO$9)+(CN230/12*11*$E230*$F230*$G230*$J230)</f>
        <v>3426260.7025919994</v>
      </c>
      <c r="CP230" s="26">
        <v>52</v>
      </c>
      <c r="CQ230" s="26">
        <f t="shared" ref="CQ230:CQ231" si="1147">(CP230/12*1*$D230*$F230*$G230*$I230*CQ$9)+(CP230/12*11*$E230*$F230*$G230*$I230)</f>
        <v>955978.41247999982</v>
      </c>
      <c r="CR230" s="26">
        <v>54</v>
      </c>
      <c r="CS230" s="26">
        <f t="shared" ref="CS230:CS231" si="1148">(CR230/12*1*$D230*$F230*$G230*$J230*CS$9)+(CR230/12*11*$E230*$F230*$G230*$J230)</f>
        <v>1191296.1755520001</v>
      </c>
      <c r="CT230" s="26">
        <v>26</v>
      </c>
      <c r="CU230" s="26">
        <f>(CT230/12*1*$D230*$F230*$G230*$J230*CU$9)+(CT230/12*11*$E230*$F230*$G230*$J230)</f>
        <v>573587.04748800001</v>
      </c>
      <c r="CV230" s="26">
        <v>58</v>
      </c>
      <c r="CW230" s="26">
        <f>(CV230/12*1*$D230*$F230*$G230*$J230*CW$9)+(CV230/12*11*$E230*$F230*$G230*$J230)</f>
        <v>1279540.3367039999</v>
      </c>
      <c r="CX230" s="26">
        <v>88</v>
      </c>
      <c r="CY230" s="26">
        <f>(CX230/12*1*$D230*$F230*$G230*$J230*CY$9)+(CX230/12*11*$E230*$F230*$G230*$J230)</f>
        <v>1941371.5453439995</v>
      </c>
      <c r="CZ230" s="26">
        <v>0</v>
      </c>
      <c r="DA230" s="26">
        <f>(CZ230/12*1*$D230*$F230*$G230*$I230*DA$9)+(CZ230/12*11*$E230*$F230*$G230*$I230)</f>
        <v>0</v>
      </c>
      <c r="DB230" s="26">
        <v>58</v>
      </c>
      <c r="DC230" s="26">
        <f>(DB230/12*1*$D230*$F230*$G230*$J230*DC$9)+(DB230/12*11*$E230*$F230*$G230*$J230)</f>
        <v>1279540.3367039999</v>
      </c>
      <c r="DD230" s="26">
        <v>128</v>
      </c>
      <c r="DE230" s="26">
        <f>(DD230/12*1*$D230*$F230*$G230*$J230*DE$9)+(DD230/12*11*$E230*$F230*$G230*$J230)</f>
        <v>2811290.8328959993</v>
      </c>
      <c r="DF230" s="26">
        <v>184</v>
      </c>
      <c r="DG230" s="26">
        <f>(DF230/12*1*$D230*$F230*$G230*$I230*DG$9)+(DF230/12*11*$E230*$F230*$G230*$I230)</f>
        <v>3384056.5442133332</v>
      </c>
      <c r="DH230" s="26">
        <v>70</v>
      </c>
      <c r="DI230" s="26">
        <f>(DH230/12*1*$D230*$F230*$G230*$I230*DI$9)+(DH230/12*11*$E230*$F230*$G230*$I230)</f>
        <v>1287412.8157333331</v>
      </c>
      <c r="DJ230" s="26">
        <v>19</v>
      </c>
      <c r="DK230" s="26">
        <f>(DJ230/12*1*$D230*$F230*$G230*$J230*DK$9)+(DJ230/12*11*$E230*$F230*$G230*$J230)</f>
        <v>435550.8471999999</v>
      </c>
      <c r="DL230" s="26">
        <v>88</v>
      </c>
      <c r="DM230" s="26">
        <f t="shared" ref="DM230:DM231" si="1149">(DL230/12*1*$D230*$F230*$G230*$J230*DM$9)+(DL230/12*11*$E230*$F230*$G230*$J230)</f>
        <v>2001635.2294399997</v>
      </c>
      <c r="DN230" s="26">
        <v>74</v>
      </c>
      <c r="DO230" s="26">
        <f t="shared" ref="DO230:DO231" si="1150">(DN230/12*1*$D230*$F230*$G230*$J230*DO$9)+(DN230/12*11*$E230*$F230*$G230*$J230)</f>
        <v>1683193.2611200002</v>
      </c>
      <c r="DP230" s="26">
        <v>26</v>
      </c>
      <c r="DQ230" s="26">
        <f t="shared" ref="DQ230:DQ231" si="1151">(DP230/12*1*$D230*$F230*$G230*$K230*DQ$9)+(DP230/12*11*$E230*$F230*$G230*$K230)</f>
        <v>791141.5451333333</v>
      </c>
      <c r="DR230" s="26">
        <v>60</v>
      </c>
      <c r="DS230" s="26">
        <f>(DR230/12*1*$D230*$F230*$G230*$L230*DS$9)+(DR230/12*11*$E230*$F230*$G230*$M230)</f>
        <v>2071735.8843999999</v>
      </c>
      <c r="DT230" s="27">
        <f t="shared" si="1133"/>
        <v>3814</v>
      </c>
      <c r="DU230" s="28">
        <f t="shared" si="1133"/>
        <v>78134164.450813338</v>
      </c>
    </row>
    <row r="231" spans="1:125" ht="45" x14ac:dyDescent="0.25">
      <c r="A231" s="31"/>
      <c r="B231" s="47">
        <v>194</v>
      </c>
      <c r="C231" s="21" t="s">
        <v>358</v>
      </c>
      <c r="D231" s="22">
        <f t="shared" si="1126"/>
        <v>18150.400000000001</v>
      </c>
      <c r="E231" s="22">
        <f t="shared" si="1126"/>
        <v>18790</v>
      </c>
      <c r="F231" s="29">
        <v>0.78</v>
      </c>
      <c r="G231" s="23">
        <v>1</v>
      </c>
      <c r="H231" s="24"/>
      <c r="I231" s="22">
        <v>1.4</v>
      </c>
      <c r="J231" s="22">
        <v>1.68</v>
      </c>
      <c r="K231" s="22">
        <v>2.23</v>
      </c>
      <c r="L231" s="22">
        <v>2.39</v>
      </c>
      <c r="M231" s="25">
        <v>2.57</v>
      </c>
      <c r="N231" s="26">
        <v>587</v>
      </c>
      <c r="O231" s="26">
        <f>(N231/12*1*$D231*$F231*$G231*$I231*O$9)+(N231/12*11*$E231*$F231*$G231*$I231)</f>
        <v>12107253.638479998</v>
      </c>
      <c r="P231" s="26">
        <v>10</v>
      </c>
      <c r="Q231" s="26">
        <f t="shared" si="1134"/>
        <v>206256.45040000003</v>
      </c>
      <c r="R231" s="26">
        <v>0</v>
      </c>
      <c r="S231" s="26">
        <f>(R231/12*1*$D231*$F231*$G231*$I231*S$9)+(R231/12*11*$E231*$F231*$G231*$I231)</f>
        <v>0</v>
      </c>
      <c r="T231" s="26"/>
      <c r="U231" s="26">
        <f>(T231/12*1*$D231*$F231*$G231*$I231*U$9)+(T231/12*11*$E231*$F231*$G231*$I231)</f>
        <v>0</v>
      </c>
      <c r="V231" s="26">
        <v>0</v>
      </c>
      <c r="W231" s="26">
        <f t="shared" si="1135"/>
        <v>0</v>
      </c>
      <c r="X231" s="26">
        <v>216</v>
      </c>
      <c r="Y231" s="26">
        <f t="shared" si="1136"/>
        <v>4455139.32864</v>
      </c>
      <c r="Z231" s="26">
        <v>122</v>
      </c>
      <c r="AA231" s="26">
        <f t="shared" si="1137"/>
        <v>2556629.8430399997</v>
      </c>
      <c r="AB231" s="26">
        <v>0</v>
      </c>
      <c r="AC231" s="26">
        <f t="shared" si="1138"/>
        <v>0</v>
      </c>
      <c r="AD231" s="26">
        <v>0</v>
      </c>
      <c r="AE231" s="26">
        <f t="shared" si="1139"/>
        <v>0</v>
      </c>
      <c r="AF231" s="26"/>
      <c r="AG231" s="26">
        <f>(AF231/12*1*$D231*$F231*$G231*$I231*AG$9)+(AF231/12*11*$E231*$F231*$G231*$I231)</f>
        <v>0</v>
      </c>
      <c r="AH231" s="26">
        <v>20</v>
      </c>
      <c r="AI231" s="26">
        <f>(AH231/12*1*$D231*$F231*$G231*$I231*AI$9)+(AH231/12*11*$E231*$F231*$G231*$I231)</f>
        <v>410530.87712000008</v>
      </c>
      <c r="AJ231" s="26"/>
      <c r="AK231" s="26">
        <f t="shared" si="1140"/>
        <v>0</v>
      </c>
      <c r="AL231" s="26">
        <v>0</v>
      </c>
      <c r="AM231" s="26">
        <f t="shared" si="1141"/>
        <v>0</v>
      </c>
      <c r="AN231" s="26">
        <v>150</v>
      </c>
      <c r="AO231" s="26">
        <f>(AN231/12*1*$D231*$F231*$G231*$J231*AO$9)+(AN231/12*11*$E231*$F231*$G231*$J231)</f>
        <v>3694777.89408</v>
      </c>
      <c r="AP231" s="26">
        <v>12</v>
      </c>
      <c r="AQ231" s="26">
        <f>(AP231/12*1*$D231*$F231*$G231*$J231*AQ$9)+(AP231/12*11*$E231*$F231*$G231*$J231)</f>
        <v>295582.23152640002</v>
      </c>
      <c r="AR231" s="26">
        <v>72</v>
      </c>
      <c r="AS231" s="26">
        <f>(AR231/12*1*$D231*$F231*$G231*$J231*AS$9)+(AR231/12*11*$E231*$F231*$G231*$J231)</f>
        <v>1773493.3891584</v>
      </c>
      <c r="AT231" s="26">
        <v>0</v>
      </c>
      <c r="AU231" s="26">
        <f>(AT231/12*1*$D231*$F231*$G231*$J231*AU$9)+(AT231/12*11*$E231*$F231*$G231*$J231)</f>
        <v>0</v>
      </c>
      <c r="AV231" s="26"/>
      <c r="AW231" s="26">
        <f>(AV231/12*1*$D231*$F231*$G231*$I231*AW$9)+(AV231/12*11*$E231*$F231*$G231*$I231)</f>
        <v>0</v>
      </c>
      <c r="AX231" s="26"/>
      <c r="AY231" s="26">
        <f>(AX231/12*1*$D231*$F231*$G231*$I231*AY$9)+(AX231/12*11*$E231*$F231*$G231*$I231)</f>
        <v>0</v>
      </c>
      <c r="AZ231" s="26">
        <v>30</v>
      </c>
      <c r="BA231" s="26">
        <f>(AZ231/12*1*$D231*$F231*$G231*$J231*BA$9)+(AZ231/12*11*$E231*$F231*$G231*$J231)</f>
        <v>738955.57881599991</v>
      </c>
      <c r="BB231" s="26">
        <v>0</v>
      </c>
      <c r="BC231" s="26">
        <f>(BB231/12*1*$D231*$F231*$G231*$I231*BC$9)+(BB231/12*11*$E231*$F231*$G231*$I231)</f>
        <v>0</v>
      </c>
      <c r="BD231" s="26">
        <v>0</v>
      </c>
      <c r="BE231" s="26">
        <f>(BD231/12*1*$D231*$F231*$G231*$I231*BE$9)+(BD231/12*11*$E231*$F231*$G231*$I231)</f>
        <v>0</v>
      </c>
      <c r="BF231" s="26">
        <v>0</v>
      </c>
      <c r="BG231" s="26">
        <f>(BF231/12*1*$D231*$F231*$G231*$I231*BG$9)+(BF231/12*11*$E231*$F231*$G231*$I231)</f>
        <v>0</v>
      </c>
      <c r="BH231" s="26">
        <v>0</v>
      </c>
      <c r="BI231" s="26">
        <f>(BH231/12*1*$D231*$F231*$G231*$J231*BI$9)+(BH231/12*11*$E231*$F231*$G231*$J231)</f>
        <v>0</v>
      </c>
      <c r="BJ231" s="26">
        <v>400</v>
      </c>
      <c r="BK231" s="26">
        <f>(BJ231/12*1*$D231*$F231*$G231*$I231*BK$9)+(BJ231/12*11*$E231*$F231*$G231*$I231)</f>
        <v>8250258.0159999989</v>
      </c>
      <c r="BL231" s="26">
        <v>512</v>
      </c>
      <c r="BM231" s="26">
        <f t="shared" si="1142"/>
        <v>10509590.454271998</v>
      </c>
      <c r="BN231" s="30">
        <v>30</v>
      </c>
      <c r="BO231" s="26">
        <f>(BN231/12*1*$D231*$F231*$G231*$J231*BO$9)+(BN231/12*11*$E231*$F231*$G231*$J231)</f>
        <v>738955.57881599991</v>
      </c>
      <c r="BP231" s="26">
        <v>0</v>
      </c>
      <c r="BQ231" s="26">
        <f t="shared" si="1143"/>
        <v>0</v>
      </c>
      <c r="BR231" s="26"/>
      <c r="BS231" s="26">
        <f t="shared" si="1144"/>
        <v>0</v>
      </c>
      <c r="BT231" s="26">
        <v>98</v>
      </c>
      <c r="BU231" s="26">
        <f>(BT231/12*1*$D231*$F231*$G231*$I231*BU$9)+(BT231/12*11*$E231*$F231*$G231*$I231)</f>
        <v>1998652.0765119998</v>
      </c>
      <c r="BV231" s="26">
        <v>308</v>
      </c>
      <c r="BW231" s="26">
        <f t="shared" si="1145"/>
        <v>6281477.954752</v>
      </c>
      <c r="BX231" s="26">
        <v>0</v>
      </c>
      <c r="BY231" s="26">
        <f>(BX231/12*1*$D231*$F231*$G231*$I231*BY$9)+(BX231/12*11*$E231*$F231*$G231*$I231)</f>
        <v>0</v>
      </c>
      <c r="BZ231" s="26">
        <v>50</v>
      </c>
      <c r="CA231" s="26">
        <f>(BZ231/12*1*$D231*$F231*$G231*$I231*CA$9)+(BZ231/12*11*$E231*$F231*$G231*$I231)</f>
        <v>1015591.2311999999</v>
      </c>
      <c r="CB231" s="26">
        <v>8</v>
      </c>
      <c r="CC231" s="26">
        <f>(CB231/12*1*$D231*$F231*$G231*$J231*CC$9)+(CB231/12*11*$E231*$F231*$G231*$J231)</f>
        <v>194993.51639039995</v>
      </c>
      <c r="CD231" s="26"/>
      <c r="CE231" s="26">
        <f>(CD231/12*1*$D231*$F231*$G231*$I231*CE$9)+(CD231/12*11*$E231*$F231*$G231*$I231)</f>
        <v>0</v>
      </c>
      <c r="CF231" s="26"/>
      <c r="CG231" s="26">
        <f>(CF231/12*1*$D231*$F231*$G231*$J231*CG$9)+(CF231/12*11*$E231*$F231*$G231*$J231)</f>
        <v>0</v>
      </c>
      <c r="CH231" s="26">
        <v>0</v>
      </c>
      <c r="CI231" s="26">
        <f>(CH231/12*1*$D231*$F231*$G231*$I231*CI$9)+(CH231/12*11*$E231*$F231*$G231*$I231)</f>
        <v>0</v>
      </c>
      <c r="CJ231" s="26">
        <v>96</v>
      </c>
      <c r="CK231" s="26">
        <f>(CJ231/12*1*$D231*$F231*$G231*$I231*CK$9)+(CJ231/12*11*$E231*$F231*$G231*$I231)</f>
        <v>1967376.9722880002</v>
      </c>
      <c r="CL231" s="26">
        <v>168</v>
      </c>
      <c r="CM231" s="26">
        <f>(CL231/12*1*$D231*$F231*$G231*$J231*CM$9)+(CL231/12*11*$E231*$F231*$G231*$J231)</f>
        <v>4111512.8431104003</v>
      </c>
      <c r="CN231" s="26">
        <v>100</v>
      </c>
      <c r="CO231" s="26">
        <f t="shared" si="1146"/>
        <v>2447329.0732799997</v>
      </c>
      <c r="CP231" s="26">
        <v>120</v>
      </c>
      <c r="CQ231" s="26">
        <f t="shared" si="1147"/>
        <v>2458230.20352</v>
      </c>
      <c r="CR231" s="26">
        <v>84</v>
      </c>
      <c r="CS231" s="26">
        <f t="shared" si="1148"/>
        <v>2064913.3709568002</v>
      </c>
      <c r="CT231" s="26">
        <v>34</v>
      </c>
      <c r="CU231" s="26">
        <f>(CT231/12*1*$D231*$F231*$G231*$J231*CU$9)+(CT231/12*11*$E231*$F231*$G231*$J231)</f>
        <v>835798.26919680007</v>
      </c>
      <c r="CV231" s="26">
        <v>230</v>
      </c>
      <c r="CW231" s="26">
        <f>(CV231/12*1*$D231*$F231*$G231*$J231*CW$9)+(CV231/12*11*$E231*$F231*$G231*$J231)</f>
        <v>5653929.4680960001</v>
      </c>
      <c r="CX231" s="26">
        <v>126</v>
      </c>
      <c r="CY231" s="26">
        <f>(CX231/12*1*$D231*$F231*$G231*$J231*CY$9)+(CX231/12*11*$E231*$F231*$G231*$J231)</f>
        <v>3097370.0564351999</v>
      </c>
      <c r="CZ231" s="26">
        <v>0</v>
      </c>
      <c r="DA231" s="26">
        <f>(CZ231/12*1*$D231*$F231*$G231*$I231*DA$9)+(CZ231/12*11*$E231*$F231*$G231*$I231)</f>
        <v>0</v>
      </c>
      <c r="DB231" s="26">
        <v>74</v>
      </c>
      <c r="DC231" s="26">
        <f>(DB231/12*1*$D231*$F231*$G231*$J231*DC$9)+(DB231/12*11*$E231*$F231*$G231*$J231)</f>
        <v>1819090.3506048</v>
      </c>
      <c r="DD231" s="26">
        <v>206</v>
      </c>
      <c r="DE231" s="26">
        <f>(DD231/12*1*$D231*$F231*$G231*$J231*DE$9)+(DD231/12*11*$E231*$F231*$G231*$J231)</f>
        <v>5041497.8909568004</v>
      </c>
      <c r="DF231" s="26">
        <v>186</v>
      </c>
      <c r="DG231" s="26">
        <f>(DF231/12*1*$D231*$F231*$G231*$I231*DG$9)+(DF231/12*11*$E231*$F231*$G231*$I231)</f>
        <v>3811792.883808</v>
      </c>
      <c r="DH231" s="26">
        <v>60</v>
      </c>
      <c r="DI231" s="26">
        <f>(DH231/12*1*$D231*$F231*$G231*$I231*DI$9)+(DH231/12*11*$E231*$F231*$G231*$I231)</f>
        <v>1229610.6076799999</v>
      </c>
      <c r="DJ231" s="26">
        <v>16</v>
      </c>
      <c r="DK231" s="26">
        <f>(DJ231/12*1*$D231*$F231*$G231*$J231*DK$9)+(DJ231/12*11*$E231*$F231*$G231*$J231)</f>
        <v>408697.33631999994</v>
      </c>
      <c r="DL231" s="26">
        <v>118</v>
      </c>
      <c r="DM231" s="26">
        <f t="shared" si="1149"/>
        <v>2990754.9759359998</v>
      </c>
      <c r="DN231" s="26">
        <v>26</v>
      </c>
      <c r="DO231" s="26">
        <f t="shared" si="1150"/>
        <v>658979.9099519999</v>
      </c>
      <c r="DP231" s="26">
        <v>28</v>
      </c>
      <c r="DQ231" s="26">
        <f t="shared" si="1151"/>
        <v>949369.8541600001</v>
      </c>
      <c r="DR231" s="26">
        <v>42</v>
      </c>
      <c r="DS231" s="26">
        <f>(DR231/12*1*$D231*$F231*$G231*$L231*DS$9)+(DR231/12*11*$E231*$F231*$G231*$M231)</f>
        <v>1615953.9898320001</v>
      </c>
      <c r="DT231" s="27">
        <f t="shared" si="1133"/>
        <v>4339</v>
      </c>
      <c r="DU231" s="28">
        <f t="shared" si="1133"/>
        <v>96390346.115335986</v>
      </c>
    </row>
    <row r="232" spans="1:125" ht="45" x14ac:dyDescent="0.25">
      <c r="A232" s="31"/>
      <c r="B232" s="47">
        <v>195</v>
      </c>
      <c r="C232" s="21" t="s">
        <v>359</v>
      </c>
      <c r="D232" s="22">
        <f t="shared" si="1126"/>
        <v>18150.400000000001</v>
      </c>
      <c r="E232" s="22">
        <f t="shared" si="1126"/>
        <v>18790</v>
      </c>
      <c r="F232" s="29">
        <v>2.38</v>
      </c>
      <c r="G232" s="23">
        <v>1</v>
      </c>
      <c r="H232" s="24"/>
      <c r="I232" s="22">
        <v>1.4</v>
      </c>
      <c r="J232" s="22">
        <v>1.68</v>
      </c>
      <c r="K232" s="22">
        <v>2.23</v>
      </c>
      <c r="L232" s="22">
        <v>2.39</v>
      </c>
      <c r="M232" s="25">
        <v>2.57</v>
      </c>
      <c r="N232" s="26">
        <v>96</v>
      </c>
      <c r="O232" s="26">
        <f>(N232/12*1*$D232*$F232*$G232*$I232*O$9)+(N232/12*11*$E232*$F232*$G232*$I232*O$10)</f>
        <v>6096822.6950399987</v>
      </c>
      <c r="P232" s="26">
        <v>2</v>
      </c>
      <c r="Q232" s="26">
        <f t="shared" ref="Q232:Q234" si="1152">(P232/12*1*$D232*$F232*$G232*$I232*$Q$9)+(P232/12*11*$E232*$F232*$G232*$I232*$Q$10)</f>
        <v>127017.13947999995</v>
      </c>
      <c r="R232" s="26"/>
      <c r="S232" s="26">
        <f>(R232/12*1*$D232*$F232*$G232*$I232*S$9)+(R232/12*11*$E232*$F232*$G232*$I232*S$10)</f>
        <v>0</v>
      </c>
      <c r="T232" s="26"/>
      <c r="U232" s="26">
        <f>(T232/12*1*$D232*$F232*$G232*$I232*U$9)+(T232/12*11*$E232*$F232*$G232*$I232*U$10)</f>
        <v>0</v>
      </c>
      <c r="V232" s="26"/>
      <c r="W232" s="26">
        <f t="shared" ref="W232:W234" si="1153">(V232/12*1*$D232*$F232*$G232*$I232*W$9)+(V232/12*11*$E232*$F232*$G232*$I232*W$10)</f>
        <v>0</v>
      </c>
      <c r="X232" s="26">
        <v>16</v>
      </c>
      <c r="Y232" s="26">
        <f t="shared" ref="Y232:Y234" si="1154">(X232/12*1*$D232*$F232*$G232*$I232*Y$9)+(X232/12*11*$E232*$F232*$G232*$I232*Y$10)</f>
        <v>1025319.6635733329</v>
      </c>
      <c r="Z232" s="26">
        <v>514</v>
      </c>
      <c r="AA232" s="26">
        <f t="shared" ref="AA232:AA234" si="1155">(Z232/12*1*$D232*$F232*$G232*$I232*AA$9)+(Z232/12*11*$E232*$F232*$G232*$I232*AA$10)</f>
        <v>40241236.586413339</v>
      </c>
      <c r="AB232" s="26"/>
      <c r="AC232" s="26">
        <f t="shared" ref="AC232:AC234" si="1156">(AB232/12*1*$D232*$F232*$G232*$I232*AC$9)+(AB232/12*11*$E232*$F232*$G232*$I232*AC$10)</f>
        <v>0</v>
      </c>
      <c r="AD232" s="26"/>
      <c r="AE232" s="26">
        <f t="shared" ref="AE232:AE234" si="1157">(AD232/12*1*$D232*$F232*$G232*$I232*AE$9)+(AD232/12*11*$E232*$F232*$G232*$I232*AE$10)</f>
        <v>0</v>
      </c>
      <c r="AF232" s="26"/>
      <c r="AG232" s="26">
        <f>(AF232/12*1*$D232*$F232*$G232*$I232*AG$9)+(AF232/12*11*$E232*$F232*$G232*$I232*AG$10)</f>
        <v>0</v>
      </c>
      <c r="AH232" s="26"/>
      <c r="AI232" s="26">
        <f>(AH232/12*1*$D232*$F232*$G232*$I232*AI$9)+(AH232/12*11*$E232*$F232*$G232*$I232*AI$10)</f>
        <v>0</v>
      </c>
      <c r="AJ232" s="26"/>
      <c r="AK232" s="26">
        <f t="shared" ref="AK232:AK234" si="1158">(AJ232/12*1*$D232*$F232*$G232*$I232*AK$9)+(AJ232/12*11*$E232*$F232*$G232*$I232*AK$10)</f>
        <v>0</v>
      </c>
      <c r="AL232" s="26"/>
      <c r="AM232" s="26">
        <f t="shared" ref="AM232:AM234" si="1159">(AL232/12*1*$D232*$F232*$G232*$I232*AM$9)+(AL232/12*11*$E232*$F232*$G232*$I232*AM$10)</f>
        <v>0</v>
      </c>
      <c r="AN232" s="26">
        <v>50</v>
      </c>
      <c r="AO232" s="26">
        <f>(AN232/12*1*$D232*$F232*$G232*$J232*AO$9)+(AN232/12*11*$E232*$F232*$G232*$J232*AO$10)</f>
        <v>3757936.4905599998</v>
      </c>
      <c r="AP232" s="26"/>
      <c r="AQ232" s="26">
        <f>(AP232/12*1*$D232*$F232*$G232*$J232*AQ$9)+(AP232/12*11*$E232*$F232*$G232*$J232*AQ$10)</f>
        <v>0</v>
      </c>
      <c r="AR232" s="26"/>
      <c r="AS232" s="26">
        <f>(AR232/12*1*$D232*$F232*$G232*$J232*AS$9)+(AR232/12*11*$E232*$F232*$G232*$J232*AS$10)</f>
        <v>0</v>
      </c>
      <c r="AT232" s="26"/>
      <c r="AU232" s="26">
        <f>(AT232/12*1*$D232*$F232*$G232*$J232*AU$9)+(AT232/12*11*$E232*$F232*$G232*$J232*AU$10)</f>
        <v>0</v>
      </c>
      <c r="AV232" s="26"/>
      <c r="AW232" s="26">
        <f>(AV232/12*1*$D232*$F232*$G232*$I232*AW$9)+(AV232/12*11*$E232*$F232*$G232*$I232*AW$10)</f>
        <v>0</v>
      </c>
      <c r="AX232" s="26"/>
      <c r="AY232" s="26">
        <f>(AX232/12*1*$D232*$F232*$G232*$I232*AY$9)+(AX232/12*11*$E232*$F232*$G232*$I232*AY$10)</f>
        <v>0</v>
      </c>
      <c r="AZ232" s="26"/>
      <c r="BA232" s="26">
        <f>(AZ232/12*1*$D232*$F232*$G232*$J232*BA$9)+(AZ232/12*11*$E232*$F232*$G232*$J232*BA$10)</f>
        <v>0</v>
      </c>
      <c r="BB232" s="26"/>
      <c r="BC232" s="26">
        <f>(BB232/12*1*$D232*$F232*$G232*$I232*BC$9)+(BB232/12*11*$E232*$F232*$G232*$I232*BC$10)</f>
        <v>0</v>
      </c>
      <c r="BD232" s="26"/>
      <c r="BE232" s="26">
        <f>(BD232/12*1*$D232*$F232*$G232*$I232*BE$9)+(BD232/12*11*$E232*$F232*$G232*$I232*BE$10)</f>
        <v>0</v>
      </c>
      <c r="BF232" s="26"/>
      <c r="BG232" s="26">
        <f>(BF232/12*1*$D232*$F232*$G232*$I232*BG$9)+(BF232/12*11*$E232*$F232*$G232*$I232*BG$10)</f>
        <v>0</v>
      </c>
      <c r="BH232" s="26"/>
      <c r="BI232" s="26">
        <f>(BH232/12*1*$D232*$F232*$G232*$J232*BI$9)+(BH232/12*11*$E232*$F232*$G232*$J232*BI$10)</f>
        <v>0</v>
      </c>
      <c r="BJ232" s="26">
        <v>18</v>
      </c>
      <c r="BK232" s="26">
        <f>(BJ232/12*1*$D232*$F232*$G232*$I232*BK$9)+(BJ232/12*11*$E232*$F232*$G232*$I232*BK$10)</f>
        <v>1184475.72012</v>
      </c>
      <c r="BL232" s="26"/>
      <c r="BM232" s="26">
        <f t="shared" ref="BM232:BM234" si="1160">(BL232/12*1*$D232*$F232*$G232*$I232*BM$9)+(BL232/12*11*$E232*$F232*$G232*$I232*BM$10)</f>
        <v>0</v>
      </c>
      <c r="BN232" s="30"/>
      <c r="BO232" s="26">
        <f>(BN232/12*1*$D232*$F232*$G232*$J232*BO$9)+(BN232/12*11*$E232*$F232*$G232*$J232*BO$10)</f>
        <v>0</v>
      </c>
      <c r="BP232" s="26"/>
      <c r="BQ232" s="26">
        <f t="shared" ref="BQ232:BQ234" si="1161">(BP232/12*1*$D232*$F232*$G232*$J232*BQ$9)+(BP232/12*11*$E232*$F232*$G232*$J232*BQ$10)</f>
        <v>0</v>
      </c>
      <c r="BR232" s="26"/>
      <c r="BS232" s="26">
        <f t="shared" ref="BS232:BS234" si="1162">(BR232/12*1*$D232*$F232*$G232*$J232*BS$9)+(BR232/12*11*$E232*$F232*$G232*$J232*BS$10)</f>
        <v>0</v>
      </c>
      <c r="BT232" s="26"/>
      <c r="BU232" s="26">
        <f>(BT232/12*1*$D232*$F232*$G232*$I232*BU$9)+(BT232/12*11*$E232*$F232*$G232*$I232*BU$10)</f>
        <v>0</v>
      </c>
      <c r="BV232" s="26"/>
      <c r="BW232" s="26">
        <f t="shared" ref="BW232:BW234" si="1163">(BV232/12*1*$D232*$F232*$G232*$I232*BW$9)+(BV232/12*11*$E232*$F232*$G232*$I232*BW$10)</f>
        <v>0</v>
      </c>
      <c r="BX232" s="26"/>
      <c r="BY232" s="26">
        <f>(BX232/12*1*$D232*$F232*$G232*$I232*BY$9)+(BX232/12*11*$E232*$F232*$G232*$I232*BY$10)</f>
        <v>0</v>
      </c>
      <c r="BZ232" s="26"/>
      <c r="CA232" s="26">
        <f>(BZ232/12*1*$D232*$F232*$G232*$I232*CA$9)+(BZ232/12*11*$E232*$F232*$G232*$I232*CA$10)</f>
        <v>0</v>
      </c>
      <c r="CB232" s="26"/>
      <c r="CC232" s="26">
        <f>(CB232/12*1*$D232*$F232*$G232*$J232*CC$9)+(CB232/12*11*$E232*$F232*$G232*$J232*CC$10)</f>
        <v>0</v>
      </c>
      <c r="CD232" s="26"/>
      <c r="CE232" s="26">
        <f>(CD232/12*1*$D232*$F232*$G232*$I232*CE$9)+(CD232/12*11*$E232*$F232*$G232*$I232*CE$10)</f>
        <v>0</v>
      </c>
      <c r="CF232" s="26"/>
      <c r="CG232" s="26">
        <f>(CF232/12*1*$D232*$F232*$G232*$J232*CG$9)+(CF232/12*11*$E232*$F232*$G232*$J232*CG$10)</f>
        <v>0</v>
      </c>
      <c r="CH232" s="26"/>
      <c r="CI232" s="26">
        <f>(CH232/12*1*$D232*$F232*$G232*$I232*CI$9)+(CH232/12*11*$E232*$F232*$G232*$I232*CI$10)</f>
        <v>0</v>
      </c>
      <c r="CJ232" s="26"/>
      <c r="CK232" s="26">
        <f>(CJ232/12*1*$D232*$F232*$G232*$I232*CK$9)+(CJ232/12*11*$E232*$F232*$G232*$I232*CK$10)</f>
        <v>0</v>
      </c>
      <c r="CL232" s="26"/>
      <c r="CM232" s="26">
        <f>(CL232/12*1*$D232*$F232*$G232*$J232*CM$9)+(CL232/12*11*$E232*$F232*$G232*$J232*CM$10)</f>
        <v>0</v>
      </c>
      <c r="CN232" s="26">
        <v>40</v>
      </c>
      <c r="CO232" s="26">
        <f t="shared" ref="CO232:CO234" si="1164">(CN232/12*1*$D232*$F232*$G232*$J232*CO$9)+(CN232/12*11*$E232*$F232*$G232*$J232*CO$10)</f>
        <v>2860277.3512319997</v>
      </c>
      <c r="CP232" s="26">
        <v>44</v>
      </c>
      <c r="CQ232" s="26">
        <f t="shared" ref="CQ232:CQ234" si="1165">(CP232/12*1*$D232*$F232*$G232*$I232*CQ$9)+(CP232/12*11*$E232*$F232*$G232*$I232*CQ$10)</f>
        <v>2634117.1270773332</v>
      </c>
      <c r="CR232" s="26">
        <v>5</v>
      </c>
      <c r="CS232" s="26">
        <f t="shared" ref="CS232:CS234" si="1166">(CR232/12*1*$D232*$F232*$G232*$J232*CS$9)+(CR232/12*11*$E232*$F232*$G232*$J232*CS$10)</f>
        <v>359197.79005599994</v>
      </c>
      <c r="CT232" s="26"/>
      <c r="CU232" s="26">
        <f>(CT232/12*1*$D232*$F232*$G232*$J232*CU$9)+(CT232/12*11*$E232*$F232*$G232*$J232*CU$10)</f>
        <v>0</v>
      </c>
      <c r="CV232" s="26"/>
      <c r="CW232" s="26">
        <f>(CV232/12*1*$D232*$F232*$G232*$J232*CW$9)+(CV232/12*11*$E232*$F232*$G232*$J232*CW$10)</f>
        <v>0</v>
      </c>
      <c r="CX232" s="26">
        <v>0</v>
      </c>
      <c r="CY232" s="26">
        <f>(CX232/12*1*$D232*$F232*$G232*$J232*CY$9)+(CX232/12*11*$E232*$F232*$G232*$J232*CY$10)</f>
        <v>0</v>
      </c>
      <c r="CZ232" s="26"/>
      <c r="DA232" s="26">
        <f>(CZ232/12*1*$D232*$F232*$G232*$I232*DA$9)+(CZ232/12*11*$E232*$F232*$G232*$I232*DA$10)</f>
        <v>0</v>
      </c>
      <c r="DB232" s="26"/>
      <c r="DC232" s="26">
        <f>(DB232/12*1*$D232*$F232*$G232*$J232*DC$9)+(DB232/12*11*$E232*$F232*$G232*$J232*DC$10)</f>
        <v>0</v>
      </c>
      <c r="DD232" s="26"/>
      <c r="DE232" s="26">
        <f>(DD232/12*1*$D232*$F232*$G232*$J232*DE$9)+(DD232/12*11*$E232*$F232*$G232*$J232*DE$10)</f>
        <v>0</v>
      </c>
      <c r="DF232" s="26">
        <v>0</v>
      </c>
      <c r="DG232" s="26">
        <f>(DF232/12*1*$D232*$F232*$G232*$I232*DG$9)+(DF232/12*11*$E232*$F232*$G232*$I232*DG$10)</f>
        <v>0</v>
      </c>
      <c r="DH232" s="26"/>
      <c r="DI232" s="26">
        <f>(DH232/12*1*$D232*$F232*$G232*$I232*DI$9)+(DH232/12*11*$E232*$F232*$G232*$I232*DI$10)</f>
        <v>0</v>
      </c>
      <c r="DJ232" s="26"/>
      <c r="DK232" s="26">
        <f>(DJ232/12*1*$D232*$F232*$G232*$J232*DK$9)+(DJ232/12*11*$E232*$F232*$G232*$J232*DK$10)</f>
        <v>0</v>
      </c>
      <c r="DL232" s="26">
        <v>0</v>
      </c>
      <c r="DM232" s="26">
        <f t="shared" ref="DM232:DM234" si="1167">(DL232/12*1*$D232*$F232*$G232*$J232*DM$9)+(DL232/12*11*$E232*$F232*$G232*$J232*DM$10)</f>
        <v>0</v>
      </c>
      <c r="DN232" s="26"/>
      <c r="DO232" s="26">
        <f t="shared" ref="DO232:DO234" si="1168">(DN232/12*1*$D232*$F232*$G232*$J232*DO$9)+(DN232/12*11*$E232*$F232*$G232*$J232*DO$10)</f>
        <v>0</v>
      </c>
      <c r="DP232" s="26"/>
      <c r="DQ232" s="26">
        <f t="shared" ref="DQ232:DQ234" si="1169">(DP232/12*1*$D232*$F232*$G232*$K232*DQ$9)+(DP232/12*11*$E232*$F232*$G232*$K232*DQ$10)</f>
        <v>0</v>
      </c>
      <c r="DR232" s="26"/>
      <c r="DS232" s="26">
        <f>(DR232/12*1*$D232*$F232*$G232*$L232*DS$9)+(DR232/12*11*$E232*$F232*$G232*$M232*DS$10)</f>
        <v>0</v>
      </c>
      <c r="DT232" s="27">
        <f t="shared" si="1133"/>
        <v>785</v>
      </c>
      <c r="DU232" s="28">
        <f t="shared" si="1133"/>
        <v>58286400.563552</v>
      </c>
    </row>
    <row r="233" spans="1:125" x14ac:dyDescent="0.25">
      <c r="A233" s="31"/>
      <c r="B233" s="47">
        <v>196</v>
      </c>
      <c r="C233" s="21" t="s">
        <v>360</v>
      </c>
      <c r="D233" s="22">
        <f t="shared" si="1126"/>
        <v>18150.400000000001</v>
      </c>
      <c r="E233" s="22">
        <f t="shared" si="1126"/>
        <v>18790</v>
      </c>
      <c r="F233" s="29">
        <v>0.78</v>
      </c>
      <c r="G233" s="23">
        <v>1</v>
      </c>
      <c r="H233" s="24"/>
      <c r="I233" s="22">
        <v>1.4</v>
      </c>
      <c r="J233" s="22">
        <v>1.68</v>
      </c>
      <c r="K233" s="22">
        <v>2.23</v>
      </c>
      <c r="L233" s="22">
        <v>2.39</v>
      </c>
      <c r="M233" s="25">
        <v>2.57</v>
      </c>
      <c r="N233" s="26">
        <v>58</v>
      </c>
      <c r="O233" s="26">
        <f>(N233/12*1*$D233*$F233*$G233*$I233*O$9)+(N233/12*11*$E233*$F233*$G233*$I233*O$10)</f>
        <v>1207196.5105200002</v>
      </c>
      <c r="P233" s="26">
        <v>354</v>
      </c>
      <c r="Q233" s="26">
        <f t="shared" si="1152"/>
        <v>7368061.4607600002</v>
      </c>
      <c r="R233" s="26">
        <v>0</v>
      </c>
      <c r="S233" s="26">
        <f>(R233/12*1*$D233*$F233*$G233*$I233*S$9)+(R233/12*11*$E233*$F233*$G233*$I233*S$10)</f>
        <v>0</v>
      </c>
      <c r="T233" s="26"/>
      <c r="U233" s="26">
        <f>(T233/12*1*$D233*$F233*$G233*$I233*U$9)+(T233/12*11*$E233*$F233*$G233*$I233*U$10)</f>
        <v>0</v>
      </c>
      <c r="V233" s="26">
        <v>0</v>
      </c>
      <c r="W233" s="26">
        <f t="shared" si="1153"/>
        <v>0</v>
      </c>
      <c r="X233" s="26">
        <v>66</v>
      </c>
      <c r="Y233" s="26">
        <f t="shared" si="1154"/>
        <v>1386120.1754399999</v>
      </c>
      <c r="Z233" s="26">
        <v>10</v>
      </c>
      <c r="AA233" s="26">
        <f t="shared" si="1155"/>
        <v>256581.79820000002</v>
      </c>
      <c r="AB233" s="26">
        <v>0</v>
      </c>
      <c r="AC233" s="26">
        <f t="shared" si="1156"/>
        <v>0</v>
      </c>
      <c r="AD233" s="26">
        <v>0</v>
      </c>
      <c r="AE233" s="26">
        <f t="shared" si="1157"/>
        <v>0</v>
      </c>
      <c r="AF233" s="26">
        <v>2</v>
      </c>
      <c r="AG233" s="26">
        <f>(AF233/12*1*$D233*$F233*$G233*$I233*AG$9)+(AF233/12*11*$E233*$F233*$G233*$I233*AG$10)</f>
        <v>51316.359639999995</v>
      </c>
      <c r="AH233" s="26">
        <v>4</v>
      </c>
      <c r="AI233" s="26">
        <f>(AH233/12*1*$D233*$F233*$G233*$I233*AI$9)+(AH233/12*11*$E233*$F233*$G233*$I233*AI$10)</f>
        <v>82106.175423999986</v>
      </c>
      <c r="AJ233" s="26"/>
      <c r="AK233" s="26">
        <f t="shared" si="1158"/>
        <v>0</v>
      </c>
      <c r="AL233" s="26">
        <v>0</v>
      </c>
      <c r="AM233" s="26">
        <f t="shared" si="1159"/>
        <v>0</v>
      </c>
      <c r="AN233" s="26">
        <v>36</v>
      </c>
      <c r="AO233" s="26">
        <f>(AN233/12*1*$D233*$F233*$G233*$J233*AO$9)+(AN233/12*11*$E233*$F233*$G233*$J233*AO$10)</f>
        <v>886746.6945792</v>
      </c>
      <c r="AP233" s="26">
        <v>14</v>
      </c>
      <c r="AQ233" s="26">
        <f>(AP233/12*1*$D233*$F233*$G233*$J233*AQ$9)+(AP233/12*11*$E233*$F233*$G233*$J233*AQ$10)</f>
        <v>344845.93678080005</v>
      </c>
      <c r="AR233" s="26">
        <v>36</v>
      </c>
      <c r="AS233" s="26">
        <f>(AR233/12*1*$D233*$F233*$G233*$J233*AS$9)+(AR233/12*11*$E233*$F233*$G233*$J233*AS$10)</f>
        <v>886746.6945792</v>
      </c>
      <c r="AT233" s="26">
        <v>0</v>
      </c>
      <c r="AU233" s="26">
        <f>(AT233/12*1*$D233*$F233*$G233*$J233*AU$9)+(AT233/12*11*$E233*$F233*$G233*$J233*AU$10)</f>
        <v>0</v>
      </c>
      <c r="AV233" s="26"/>
      <c r="AW233" s="26">
        <f>(AV233/12*1*$D233*$F233*$G233*$I233*AW$9)+(AV233/12*11*$E233*$F233*$G233*$I233*AW$10)</f>
        <v>0</v>
      </c>
      <c r="AX233" s="26"/>
      <c r="AY233" s="26">
        <f>(AX233/12*1*$D233*$F233*$G233*$I233*AY$9)+(AX233/12*11*$E233*$F233*$G233*$I233*AY$10)</f>
        <v>0</v>
      </c>
      <c r="AZ233" s="26">
        <v>1</v>
      </c>
      <c r="BA233" s="26">
        <f>(AZ233/12*1*$D233*$F233*$G233*$J233*BA$9)+(AZ233/12*11*$E233*$F233*$G233*$J233*BA$10)</f>
        <v>24631.852627199994</v>
      </c>
      <c r="BB233" s="26">
        <v>0</v>
      </c>
      <c r="BC233" s="26">
        <f>(BB233/12*1*$D233*$F233*$G233*$I233*BC$9)+(BB233/12*11*$E233*$F233*$G233*$I233*BC$10)</f>
        <v>0</v>
      </c>
      <c r="BD233" s="26">
        <v>0</v>
      </c>
      <c r="BE233" s="26">
        <f>(BD233/12*1*$D233*$F233*$G233*$I233*BE$9)+(BD233/12*11*$E233*$F233*$G233*$I233*BE$10)</f>
        <v>0</v>
      </c>
      <c r="BF233" s="26">
        <v>0</v>
      </c>
      <c r="BG233" s="26">
        <f>(BF233/12*1*$D233*$F233*$G233*$I233*BG$9)+(BF233/12*11*$E233*$F233*$G233*$I233*BG$10)</f>
        <v>0</v>
      </c>
      <c r="BH233" s="26">
        <v>0</v>
      </c>
      <c r="BI233" s="26">
        <f>(BH233/12*1*$D233*$F233*$G233*$J233*BI$9)+(BH233/12*11*$E233*$F233*$G233*$J233*BI$10)</f>
        <v>0</v>
      </c>
      <c r="BJ233" s="26">
        <v>90</v>
      </c>
      <c r="BK233" s="26">
        <f>(BJ233/12*1*$D233*$F233*$G233*$I233*BK$9)+(BJ233/12*11*$E233*$F233*$G233*$I233*BK$10)</f>
        <v>1940947.6085999999</v>
      </c>
      <c r="BL233" s="26">
        <v>2</v>
      </c>
      <c r="BM233" s="26">
        <f t="shared" si="1160"/>
        <v>42933.966711999994</v>
      </c>
      <c r="BN233" s="30">
        <v>114</v>
      </c>
      <c r="BO233" s="26">
        <f>(BN233/12*1*$D233*$F233*$G233*$J233*BO$9)+(BN233/12*11*$E233*$F233*$G233*$J233*BO$10)</f>
        <v>2936683.3231008002</v>
      </c>
      <c r="BP233" s="26">
        <v>10</v>
      </c>
      <c r="BQ233" s="26">
        <f t="shared" si="1161"/>
        <v>272060.31216000003</v>
      </c>
      <c r="BR233" s="26"/>
      <c r="BS233" s="26">
        <f t="shared" si="1162"/>
        <v>0</v>
      </c>
      <c r="BT233" s="26">
        <v>4</v>
      </c>
      <c r="BU233" s="26">
        <f>(BT233/12*1*$D233*$F233*$G233*$I233*BU$9)+(BT233/12*11*$E233*$F233*$G233*$I233*BU$10)</f>
        <v>63069.786415999988</v>
      </c>
      <c r="BV233" s="26"/>
      <c r="BW233" s="26">
        <f t="shared" si="1163"/>
        <v>0</v>
      </c>
      <c r="BX233" s="26"/>
      <c r="BY233" s="26">
        <f>(BX233/12*1*$D233*$F233*$G233*$I233*BY$9)+(BX233/12*11*$E233*$F233*$G233*$I233*BY$10)</f>
        <v>0</v>
      </c>
      <c r="BZ233" s="26"/>
      <c r="CA233" s="26">
        <f>(BZ233/12*1*$D233*$F233*$G233*$I233*CA$9)+(BZ233/12*11*$E233*$F233*$G233*$I233*CA$10)</f>
        <v>0</v>
      </c>
      <c r="CB233" s="26"/>
      <c r="CC233" s="26">
        <f>(CB233/12*1*$D233*$F233*$G233*$J233*CC$9)+(CB233/12*11*$E233*$F233*$G233*$J233*CC$10)</f>
        <v>0</v>
      </c>
      <c r="CD233" s="26"/>
      <c r="CE233" s="26">
        <f>(CD233/12*1*$D233*$F233*$G233*$I233*CE$9)+(CD233/12*11*$E233*$F233*$G233*$I233*CE$10)</f>
        <v>0</v>
      </c>
      <c r="CF233" s="26"/>
      <c r="CG233" s="26">
        <f>(CF233/12*1*$D233*$F233*$G233*$J233*CG$9)+(CF233/12*11*$E233*$F233*$G233*$J233*CG$10)</f>
        <v>0</v>
      </c>
      <c r="CH233" s="26">
        <v>0</v>
      </c>
      <c r="CI233" s="26">
        <f>(CH233/12*1*$D233*$F233*$G233*$I233*CI$9)+(CH233/12*11*$E233*$F233*$G233*$I233*CI$10)</f>
        <v>0</v>
      </c>
      <c r="CJ233" s="26">
        <v>12</v>
      </c>
      <c r="CK233" s="26">
        <f>(CJ233/12*1*$D233*$F233*$G233*$I233*CK$9)+(CJ233/12*11*$E233*$F233*$G233*$I233*CK$10)</f>
        <v>235539.669456</v>
      </c>
      <c r="CL233" s="26">
        <v>100</v>
      </c>
      <c r="CM233" s="26">
        <f>(CL233/12*1*$D233*$F233*$G233*$J233*CM$9)+(CL233/12*11*$E233*$F233*$G233*$J233*CM$10)</f>
        <v>2343504.5524799996</v>
      </c>
      <c r="CN233" s="26">
        <v>38</v>
      </c>
      <c r="CO233" s="26">
        <f t="shared" si="1164"/>
        <v>890531.72994239989</v>
      </c>
      <c r="CP233" s="26">
        <v>2</v>
      </c>
      <c r="CQ233" s="26">
        <f t="shared" si="1165"/>
        <v>39240.094711999991</v>
      </c>
      <c r="CR233" s="26">
        <v>8</v>
      </c>
      <c r="CS233" s="26">
        <f t="shared" si="1166"/>
        <v>188352.45461759996</v>
      </c>
      <c r="CT233" s="26">
        <v>2</v>
      </c>
      <c r="CU233" s="26">
        <f>(CT233/12*1*$D233*$F233*$G233*$J233*CU$9)+(CT233/12*11*$E233*$F233*$G233*$J233*CU$10)</f>
        <v>51602.223254399993</v>
      </c>
      <c r="CV233" s="26">
        <v>3</v>
      </c>
      <c r="CW233" s="26">
        <f>(CV233/12*1*$D233*$F233*$G233*$J233*CW$9)+(CV233/12*11*$E233*$F233*$G233*$J233*CW$10)</f>
        <v>77403.334881600007</v>
      </c>
      <c r="CX233" s="26">
        <v>62</v>
      </c>
      <c r="CY233" s="26">
        <f>(CX233/12*1*$D233*$F233*$G233*$J233*CY$9)+(CX233/12*11*$E233*$F233*$G233*$J233*CY$10)</f>
        <v>1599668.9208864004</v>
      </c>
      <c r="CZ233" s="26">
        <v>0</v>
      </c>
      <c r="DA233" s="26">
        <f>(CZ233/12*1*$D233*$F233*$G233*$I233*DA$9)+(CZ233/12*11*$E233*$F233*$G233*$I233*DA$10)</f>
        <v>0</v>
      </c>
      <c r="DB233" s="26"/>
      <c r="DC233" s="26">
        <f>(DB233/12*1*$D233*$F233*$G233*$J233*DC$9)+(DB233/12*11*$E233*$F233*$G233*$J233*DC$10)</f>
        <v>0</v>
      </c>
      <c r="DD233" s="26"/>
      <c r="DE233" s="26">
        <f>(DD233/12*1*$D233*$F233*$G233*$J233*DE$9)+(DD233/12*11*$E233*$F233*$G233*$J233*DE$10)</f>
        <v>0</v>
      </c>
      <c r="DF233" s="26">
        <v>98</v>
      </c>
      <c r="DG233" s="26">
        <f>(DF233/12*1*$D233*$F233*$G233*$I233*DG$9)+(DF233/12*11*$E233*$F233*$G233*$I233*DG$10)</f>
        <v>2107900.109224</v>
      </c>
      <c r="DH233" s="26">
        <v>6</v>
      </c>
      <c r="DI233" s="26">
        <f>(DH233/12*1*$D233*$F233*$G233*$I233*DI$9)+(DH233/12*11*$E233*$F233*$G233*$I233*DI$10)</f>
        <v>129055.10872800002</v>
      </c>
      <c r="DJ233" s="26">
        <v>2</v>
      </c>
      <c r="DK233" s="26">
        <f>(DJ233/12*1*$D233*$F233*$G233*$J233*DK$9)+(DJ233/12*11*$E233*$F233*$G233*$J233*DK$10)</f>
        <v>67067.115023999984</v>
      </c>
      <c r="DL233" s="26">
        <v>8</v>
      </c>
      <c r="DM233" s="26">
        <f t="shared" si="1167"/>
        <v>266682.84115199995</v>
      </c>
      <c r="DN233" s="26">
        <v>6</v>
      </c>
      <c r="DO233" s="26">
        <f t="shared" si="1168"/>
        <v>200012.13086400004</v>
      </c>
      <c r="DP233" s="26"/>
      <c r="DQ233" s="26">
        <f t="shared" si="1169"/>
        <v>0</v>
      </c>
      <c r="DR233" s="26">
        <v>10</v>
      </c>
      <c r="DS233" s="26">
        <f>(DR233/12*1*$D233*$F233*$G233*$L233*DS$9)+(DR233/12*11*$E233*$F233*$G233*$M233*DS$10)</f>
        <v>506978.5282900001</v>
      </c>
      <c r="DT233" s="27">
        <f t="shared" si="1133"/>
        <v>1158</v>
      </c>
      <c r="DU233" s="28">
        <f t="shared" si="1133"/>
        <v>26453587.4690516</v>
      </c>
    </row>
    <row r="234" spans="1:125" x14ac:dyDescent="0.25">
      <c r="A234" s="31"/>
      <c r="B234" s="47">
        <v>197</v>
      </c>
      <c r="C234" s="21" t="s">
        <v>361</v>
      </c>
      <c r="D234" s="22">
        <f t="shared" si="1126"/>
        <v>18150.400000000001</v>
      </c>
      <c r="E234" s="22">
        <f t="shared" si="1126"/>
        <v>18790</v>
      </c>
      <c r="F234" s="29">
        <v>1.54</v>
      </c>
      <c r="G234" s="23">
        <v>1</v>
      </c>
      <c r="H234" s="24"/>
      <c r="I234" s="22">
        <v>1.4</v>
      </c>
      <c r="J234" s="22">
        <v>1.68</v>
      </c>
      <c r="K234" s="22">
        <v>2.23</v>
      </c>
      <c r="L234" s="22">
        <v>2.39</v>
      </c>
      <c r="M234" s="25">
        <v>2.57</v>
      </c>
      <c r="N234" s="26">
        <v>16</v>
      </c>
      <c r="O234" s="26">
        <f>(N234/12*1*$D234*$F234*$G234*$I234*O$9)+(N234/12*11*$E234*$F234*$G234*$I234*O$10)</f>
        <v>657500.48671999993</v>
      </c>
      <c r="P234" s="26">
        <v>6</v>
      </c>
      <c r="Q234" s="26">
        <f t="shared" si="1152"/>
        <v>246562.68252</v>
      </c>
      <c r="R234" s="26"/>
      <c r="S234" s="26">
        <f>(R234/12*1*$D234*$F234*$G234*$I234*S$9)+(R234/12*11*$E234*$F234*$G234*$I234*S$10)</f>
        <v>0</v>
      </c>
      <c r="T234" s="26"/>
      <c r="U234" s="26">
        <f>(T234/12*1*$D234*$F234*$G234*$I234*U$9)+(T234/12*11*$E234*$F234*$G234*$I234*U$10)</f>
        <v>0</v>
      </c>
      <c r="V234" s="26"/>
      <c r="W234" s="26">
        <f t="shared" si="1153"/>
        <v>0</v>
      </c>
      <c r="X234" s="26"/>
      <c r="Y234" s="26">
        <f t="shared" si="1154"/>
        <v>0</v>
      </c>
      <c r="Z234" s="26"/>
      <c r="AA234" s="26">
        <f t="shared" si="1155"/>
        <v>0</v>
      </c>
      <c r="AB234" s="26"/>
      <c r="AC234" s="26">
        <f t="shared" si="1156"/>
        <v>0</v>
      </c>
      <c r="AD234" s="26"/>
      <c r="AE234" s="26">
        <f t="shared" si="1157"/>
        <v>0</v>
      </c>
      <c r="AF234" s="26"/>
      <c r="AG234" s="26">
        <f>(AF234/12*1*$D234*$F234*$G234*$I234*AG$9)+(AF234/12*11*$E234*$F234*$G234*$I234*AG$10)</f>
        <v>0</v>
      </c>
      <c r="AH234" s="26"/>
      <c r="AI234" s="26">
        <f>(AH234/12*1*$D234*$F234*$G234*$I234*AI$9)+(AH234/12*11*$E234*$F234*$G234*$I234*AI$10)</f>
        <v>0</v>
      </c>
      <c r="AJ234" s="34"/>
      <c r="AK234" s="26">
        <f t="shared" si="1158"/>
        <v>0</v>
      </c>
      <c r="AL234" s="26"/>
      <c r="AM234" s="26">
        <f t="shared" si="1159"/>
        <v>0</v>
      </c>
      <c r="AN234" s="26"/>
      <c r="AO234" s="26">
        <f>(AN234/12*1*$D234*$F234*$G234*$J234*AO$9)+(AN234/12*11*$E234*$F234*$G234*$J234*AO$10)</f>
        <v>0</v>
      </c>
      <c r="AP234" s="26"/>
      <c r="AQ234" s="26">
        <f>(AP234/12*1*$D234*$F234*$G234*$J234*AQ$9)+(AP234/12*11*$E234*$F234*$G234*$J234*AQ$10)</f>
        <v>0</v>
      </c>
      <c r="AR234" s="26"/>
      <c r="AS234" s="26">
        <f>(AR234/12*1*$D234*$F234*$G234*$J234*AS$9)+(AR234/12*11*$E234*$F234*$G234*$J234*AS$10)</f>
        <v>0</v>
      </c>
      <c r="AT234" s="26"/>
      <c r="AU234" s="26">
        <f>(AT234/12*1*$D234*$F234*$G234*$J234*AU$9)+(AT234/12*11*$E234*$F234*$G234*$J234*AU$10)</f>
        <v>0</v>
      </c>
      <c r="AV234" s="26"/>
      <c r="AW234" s="26">
        <f>(AV234/12*1*$D234*$F234*$G234*$I234*AW$9)+(AV234/12*11*$E234*$F234*$G234*$I234*AW$10)</f>
        <v>0</v>
      </c>
      <c r="AX234" s="26"/>
      <c r="AY234" s="26">
        <f>(AX234/12*1*$D234*$F234*$G234*$I234*AY$9)+(AX234/12*11*$E234*$F234*$G234*$I234*AY$10)</f>
        <v>0</v>
      </c>
      <c r="AZ234" s="26"/>
      <c r="BA234" s="26">
        <f>(AZ234/12*1*$D234*$F234*$G234*$J234*BA$9)+(AZ234/12*11*$E234*$F234*$G234*$J234*BA$10)</f>
        <v>0</v>
      </c>
      <c r="BB234" s="26"/>
      <c r="BC234" s="26">
        <f>(BB234/12*1*$D234*$F234*$G234*$I234*BC$9)+(BB234/12*11*$E234*$F234*$G234*$I234*BC$10)</f>
        <v>0</v>
      </c>
      <c r="BD234" s="26"/>
      <c r="BE234" s="26">
        <f>(BD234/12*1*$D234*$F234*$G234*$I234*BE$9)+(BD234/12*11*$E234*$F234*$G234*$I234*BE$10)</f>
        <v>0</v>
      </c>
      <c r="BF234" s="26"/>
      <c r="BG234" s="26">
        <f>(BF234/12*1*$D234*$F234*$G234*$I234*BG$9)+(BF234/12*11*$E234*$F234*$G234*$I234*BG$10)</f>
        <v>0</v>
      </c>
      <c r="BH234" s="26"/>
      <c r="BI234" s="26">
        <f>(BH234/12*1*$D234*$F234*$G234*$J234*BI$9)+(BH234/12*11*$E234*$F234*$G234*$J234*BI$10)</f>
        <v>0</v>
      </c>
      <c r="BJ234" s="26"/>
      <c r="BK234" s="26">
        <f>(BJ234/12*1*$D234*$F234*$G234*$I234*BK$9)+(BJ234/12*11*$E234*$F234*$G234*$I234*BK$10)</f>
        <v>0</v>
      </c>
      <c r="BL234" s="26"/>
      <c r="BM234" s="26">
        <f t="shared" si="1160"/>
        <v>0</v>
      </c>
      <c r="BN234" s="30"/>
      <c r="BO234" s="26">
        <f>(BN234/12*1*$D234*$F234*$G234*$J234*BO$9)+(BN234/12*11*$E234*$F234*$G234*$J234*BO$10)</f>
        <v>0</v>
      </c>
      <c r="BP234" s="26"/>
      <c r="BQ234" s="26">
        <f t="shared" si="1161"/>
        <v>0</v>
      </c>
      <c r="BR234" s="26"/>
      <c r="BS234" s="26">
        <f t="shared" si="1162"/>
        <v>0</v>
      </c>
      <c r="BT234" s="26"/>
      <c r="BU234" s="26">
        <f>(BT234/12*1*$D234*$F234*$G234*$I234*BU$9)+(BT234/12*11*$E234*$F234*$G234*$I234*BU$10)</f>
        <v>0</v>
      </c>
      <c r="BV234" s="26"/>
      <c r="BW234" s="26">
        <f t="shared" si="1163"/>
        <v>0</v>
      </c>
      <c r="BX234" s="26"/>
      <c r="BY234" s="26">
        <f>(BX234/12*1*$D234*$F234*$G234*$I234*BY$9)+(BX234/12*11*$E234*$F234*$G234*$I234*BY$10)</f>
        <v>0</v>
      </c>
      <c r="BZ234" s="26"/>
      <c r="CA234" s="26">
        <f>(BZ234/12*1*$D234*$F234*$G234*$I234*CA$9)+(BZ234/12*11*$E234*$F234*$G234*$I234*CA$10)</f>
        <v>0</v>
      </c>
      <c r="CB234" s="26"/>
      <c r="CC234" s="26">
        <f>(CB234/12*1*$D234*$F234*$G234*$J234*CC$9)+(CB234/12*11*$E234*$F234*$G234*$J234*CC$10)</f>
        <v>0</v>
      </c>
      <c r="CD234" s="26"/>
      <c r="CE234" s="26">
        <f>(CD234/12*1*$D234*$F234*$G234*$I234*CE$9)+(CD234/12*11*$E234*$F234*$G234*$I234*CE$10)</f>
        <v>0</v>
      </c>
      <c r="CF234" s="26"/>
      <c r="CG234" s="26">
        <f>(CF234/12*1*$D234*$F234*$G234*$J234*CG$9)+(CF234/12*11*$E234*$F234*$G234*$J234*CG$10)</f>
        <v>0</v>
      </c>
      <c r="CH234" s="26"/>
      <c r="CI234" s="26">
        <f>(CH234/12*1*$D234*$F234*$G234*$I234*CI$9)+(CH234/12*11*$E234*$F234*$G234*$I234*CI$10)</f>
        <v>0</v>
      </c>
      <c r="CJ234" s="26"/>
      <c r="CK234" s="26">
        <f>(CJ234/12*1*$D234*$F234*$G234*$I234*CK$9)+(CJ234/12*11*$E234*$F234*$G234*$I234*CK$10)</f>
        <v>0</v>
      </c>
      <c r="CL234" s="26"/>
      <c r="CM234" s="26">
        <f>(CL234/12*1*$D234*$F234*$G234*$J234*CM$9)+(CL234/12*11*$E234*$F234*$G234*$J234*CM$10)</f>
        <v>0</v>
      </c>
      <c r="CN234" s="26"/>
      <c r="CO234" s="26">
        <f t="shared" si="1164"/>
        <v>0</v>
      </c>
      <c r="CP234" s="26"/>
      <c r="CQ234" s="26">
        <f t="shared" si="1165"/>
        <v>0</v>
      </c>
      <c r="CR234" s="26"/>
      <c r="CS234" s="26">
        <f t="shared" si="1166"/>
        <v>0</v>
      </c>
      <c r="CT234" s="26"/>
      <c r="CU234" s="26">
        <f>(CT234/12*1*$D234*$F234*$G234*$J234*CU$9)+(CT234/12*11*$E234*$F234*$G234*$J234*CU$10)</f>
        <v>0</v>
      </c>
      <c r="CV234" s="26"/>
      <c r="CW234" s="26">
        <f>(CV234/12*1*$D234*$F234*$G234*$J234*CW$9)+(CV234/12*11*$E234*$F234*$G234*$J234*CW$10)</f>
        <v>0</v>
      </c>
      <c r="CX234" s="26"/>
      <c r="CY234" s="26">
        <f>(CX234/12*1*$D234*$F234*$G234*$J234*CY$9)+(CX234/12*11*$E234*$F234*$G234*$J234*CY$10)</f>
        <v>0</v>
      </c>
      <c r="CZ234" s="26"/>
      <c r="DA234" s="26">
        <f>(CZ234/12*1*$D234*$F234*$G234*$I234*DA$9)+(CZ234/12*11*$E234*$F234*$G234*$I234*DA$10)</f>
        <v>0</v>
      </c>
      <c r="DB234" s="26"/>
      <c r="DC234" s="26">
        <f>(DB234/12*1*$D234*$F234*$G234*$J234*DC$9)+(DB234/12*11*$E234*$F234*$G234*$J234*DC$10)</f>
        <v>0</v>
      </c>
      <c r="DD234" s="26"/>
      <c r="DE234" s="26">
        <f>(DD234/12*1*$D234*$F234*$G234*$J234*DE$9)+(DD234/12*11*$E234*$F234*$G234*$J234*DE$10)</f>
        <v>0</v>
      </c>
      <c r="DF234" s="26"/>
      <c r="DG234" s="26">
        <f>(DF234/12*1*$D234*$F234*$G234*$I234*DG$9)+(DF234/12*11*$E234*$F234*$G234*$I234*DG$10)</f>
        <v>0</v>
      </c>
      <c r="DH234" s="26"/>
      <c r="DI234" s="26">
        <f>(DH234/12*1*$D234*$F234*$G234*$I234*DI$9)+(DH234/12*11*$E234*$F234*$G234*$I234*DI$10)</f>
        <v>0</v>
      </c>
      <c r="DJ234" s="26"/>
      <c r="DK234" s="26">
        <f>(DJ234/12*1*$D234*$F234*$G234*$J234*DK$9)+(DJ234/12*11*$E234*$F234*$G234*$J234*DK$10)</f>
        <v>0</v>
      </c>
      <c r="DL234" s="26"/>
      <c r="DM234" s="26">
        <f t="shared" si="1167"/>
        <v>0</v>
      </c>
      <c r="DN234" s="26"/>
      <c r="DO234" s="26">
        <f t="shared" si="1168"/>
        <v>0</v>
      </c>
      <c r="DP234" s="26"/>
      <c r="DQ234" s="26">
        <f t="shared" si="1169"/>
        <v>0</v>
      </c>
      <c r="DR234" s="26"/>
      <c r="DS234" s="26">
        <f>(DR234/12*1*$D234*$F234*$G234*$L234*DS$9)+(DR234/12*11*$E234*$F234*$G234*$M234*DS$10)</f>
        <v>0</v>
      </c>
      <c r="DT234" s="27">
        <f t="shared" si="1133"/>
        <v>22</v>
      </c>
      <c r="DU234" s="28">
        <f t="shared" si="1133"/>
        <v>904063.16923999996</v>
      </c>
    </row>
    <row r="235" spans="1:125" ht="30" x14ac:dyDescent="0.25">
      <c r="A235" s="31"/>
      <c r="B235" s="47">
        <v>198</v>
      </c>
      <c r="C235" s="21" t="s">
        <v>362</v>
      </c>
      <c r="D235" s="22">
        <f t="shared" si="1126"/>
        <v>18150.400000000001</v>
      </c>
      <c r="E235" s="22">
        <f t="shared" si="1126"/>
        <v>18790</v>
      </c>
      <c r="F235" s="29">
        <v>0.75</v>
      </c>
      <c r="G235" s="23">
        <v>1</v>
      </c>
      <c r="H235" s="24"/>
      <c r="I235" s="22">
        <v>1.4</v>
      </c>
      <c r="J235" s="22">
        <v>1.68</v>
      </c>
      <c r="K235" s="22">
        <v>2.23</v>
      </c>
      <c r="L235" s="22">
        <v>2.39</v>
      </c>
      <c r="M235" s="25">
        <v>2.57</v>
      </c>
      <c r="N235" s="26"/>
      <c r="O235" s="26">
        <f>(N235/12*1*$D235*$F235*$G235*$I235*O$9)+(N235/12*11*$E235*$F235*$G235*$I235)</f>
        <v>0</v>
      </c>
      <c r="P235" s="26">
        <v>0</v>
      </c>
      <c r="Q235" s="26">
        <f>(P235/12*1*$D235*$F235*$G235*$I235*Q$9)+(P235/12*11*$E235*$F235*$G235*$I235)</f>
        <v>0</v>
      </c>
      <c r="R235" s="26">
        <v>0</v>
      </c>
      <c r="S235" s="26">
        <f>(R235/12*1*$D235*$F235*$G235*$I235*S$9)+(R235/12*11*$E235*$F235*$G235*$I235)</f>
        <v>0</v>
      </c>
      <c r="T235" s="26"/>
      <c r="U235" s="26">
        <f>(T235/12*1*$D235*$F235*$G235*$I235*U$9)+(T235/12*11*$E235*$F235*$G235*$I235)</f>
        <v>0</v>
      </c>
      <c r="V235" s="26">
        <v>0</v>
      </c>
      <c r="W235" s="26">
        <f>(V235/12*1*$D235*$F235*$G235*$I235*W$9)+(V235/12*11*$E235*$F235*$G235*$I235)</f>
        <v>0</v>
      </c>
      <c r="X235" s="26">
        <v>12</v>
      </c>
      <c r="Y235" s="26">
        <f>(X235/12*1*$D235*$F235*$G235*$I235*Y$9)+(X235/12*11*$E235*$F235*$G235*$I235)</f>
        <v>237988.212</v>
      </c>
      <c r="Z235" s="26">
        <v>0</v>
      </c>
      <c r="AA235" s="26">
        <f>(Z235/12*1*$D235*$F235*$G235*$I235*AA$9)+(Z235/12*11*$E235*$F235*$G235*$I235)</f>
        <v>0</v>
      </c>
      <c r="AB235" s="26">
        <v>0</v>
      </c>
      <c r="AC235" s="26">
        <f>(AB235/12*1*$D235*$F235*$G235*$I235*AC$9)+(AB235/12*11*$E235*$F235*$G235*$I235)</f>
        <v>0</v>
      </c>
      <c r="AD235" s="26">
        <v>0</v>
      </c>
      <c r="AE235" s="26">
        <f>(AD235/12*1*$D235*$F235*$G235*$I235*AE$9)+(AD235/12*11*$E235*$F235*$G235*$I235)</f>
        <v>0</v>
      </c>
      <c r="AF235" s="26">
        <v>164</v>
      </c>
      <c r="AG235" s="26">
        <f>(AF235/12*1*$D235*$F235*$G235*$I235*AG$9)+(AF235/12*11*$E235*$F235*$G235*$I235)</f>
        <v>3304597.2119999998</v>
      </c>
      <c r="AH235" s="26">
        <v>2</v>
      </c>
      <c r="AI235" s="26">
        <f>(AH235/12*1*$D235*$F235*$G235*$I235*AI$9)+(AH235/12*11*$E235*$F235*$G235*$I235)</f>
        <v>39474.12279999999</v>
      </c>
      <c r="AJ235" s="26">
        <v>44</v>
      </c>
      <c r="AK235" s="26">
        <f>(AJ235/12*1*$D235*$F235*$G235*$I235*AK$9)+(AJ235/12*11*$E235*$F235*$G235*$I235)</f>
        <v>868430.70160000003</v>
      </c>
      <c r="AL235" s="26">
        <v>0</v>
      </c>
      <c r="AM235" s="26">
        <f>(AL235/12*1*$D235*$F235*$G235*$I235*AM$9)+(AL235/12*11*$E235*$F235*$G235*$I235)</f>
        <v>0</v>
      </c>
      <c r="AN235" s="26">
        <v>462</v>
      </c>
      <c r="AO235" s="26">
        <f>(AN235/12*1*$D235*$F235*$G235*$J235*AO$9)+(AN235/12*11*$E235*$F235*$G235*$J235)</f>
        <v>10942226.840160001</v>
      </c>
      <c r="AP235" s="26">
        <v>56</v>
      </c>
      <c r="AQ235" s="26">
        <f>(AP235/12*1*$D235*$F235*$G235*$J235*AQ$9)+(AP235/12*11*$E235*$F235*$G235*$J235)</f>
        <v>1326330.52608</v>
      </c>
      <c r="AR235" s="26">
        <v>40</v>
      </c>
      <c r="AS235" s="26">
        <f>(AR235/12*1*$D235*$F235*$G235*$J235*AS$9)+(AR235/12*11*$E235*$F235*$G235*$J235)</f>
        <v>947378.94720000017</v>
      </c>
      <c r="AT235" s="26">
        <v>0</v>
      </c>
      <c r="AU235" s="26">
        <f>(AT235/12*1*$D235*$F235*$G235*$J235*AU$9)+(AT235/12*11*$E235*$F235*$G235*$J235)</f>
        <v>0</v>
      </c>
      <c r="AV235" s="26"/>
      <c r="AW235" s="26">
        <f>(AV235/12*1*$D235*$F235*$G235*$I235*AW$9)+(AV235/12*11*$E235*$F235*$G235*$I235)</f>
        <v>0</v>
      </c>
      <c r="AX235" s="26"/>
      <c r="AY235" s="26">
        <f>(AX235/12*1*$D235*$F235*$G235*$I235*AY$9)+(AX235/12*11*$E235*$F235*$G235*$I235)</f>
        <v>0</v>
      </c>
      <c r="AZ235" s="26">
        <v>63</v>
      </c>
      <c r="BA235" s="26">
        <f>(AZ235/12*1*$D235*$F235*$G235*$J235*BA$9)+(AZ235/12*11*$E235*$F235*$G235*$J235)</f>
        <v>1492121.8418399999</v>
      </c>
      <c r="BB235" s="26">
        <v>0</v>
      </c>
      <c r="BC235" s="26">
        <f>(BB235/12*1*$D235*$F235*$G235*$I235*BC$9)+(BB235/12*11*$E235*$F235*$G235*$I235)</f>
        <v>0</v>
      </c>
      <c r="BD235" s="26">
        <v>0</v>
      </c>
      <c r="BE235" s="26">
        <f>(BD235/12*1*$D235*$F235*$G235*$I235*BE$9)+(BD235/12*11*$E235*$F235*$G235*$I235)</f>
        <v>0</v>
      </c>
      <c r="BF235" s="26">
        <v>0</v>
      </c>
      <c r="BG235" s="26">
        <f>(BF235/12*1*$D235*$F235*$G235*$I235*BG$9)+(BF235/12*11*$E235*$F235*$G235*$I235)</f>
        <v>0</v>
      </c>
      <c r="BH235" s="26">
        <v>0</v>
      </c>
      <c r="BI235" s="26">
        <f>(BH235/12*1*$D235*$F235*$G235*$J235*BI$9)+(BH235/12*11*$E235*$F235*$G235*$J235)</f>
        <v>0</v>
      </c>
      <c r="BJ235" s="26">
        <v>144</v>
      </c>
      <c r="BK235" s="26">
        <f>(BJ235/12*1*$D235*$F235*$G235*$I235*BK$9)+(BJ235/12*11*$E235*$F235*$G235*$I235)</f>
        <v>2855858.5440000002</v>
      </c>
      <c r="BL235" s="26">
        <v>58</v>
      </c>
      <c r="BM235" s="26">
        <f>(BL235/12*1*$D235*$F235*$G235*$I235*BM$9)+(BL235/12*11*$E235*$F235*$G235*$I235)</f>
        <v>1144749.5611999999</v>
      </c>
      <c r="BN235" s="30">
        <v>28</v>
      </c>
      <c r="BO235" s="26">
        <f>(BN235/12*1*$D235*$F235*$G235*$J235*BO$9)+(BN235/12*11*$E235*$F235*$G235*$J235)</f>
        <v>663165.26303999999</v>
      </c>
      <c r="BP235" s="26">
        <v>634</v>
      </c>
      <c r="BQ235" s="26">
        <f>(BP235/12*1*$D235*$F235*$G235*$J235*BQ$9)+(BP235/12*11*$E235*$F235*$G235*$J235)</f>
        <v>15209279.853600001</v>
      </c>
      <c r="BR235" s="26">
        <v>300</v>
      </c>
      <c r="BS235" s="26">
        <f>(BR235/12*1*$D235*$F235*$G235*$J235*BS$9)+(BR235/12*11*$E235*$F235*$G235*$J235)</f>
        <v>7196820.1200000001</v>
      </c>
      <c r="BT235" s="26">
        <v>8</v>
      </c>
      <c r="BU235" s="26">
        <f>(BT235/12*1*$D235*$F235*$G235*$I235*BU$9)+(BT235/12*11*$E235*$F235*$G235*$I235)</f>
        <v>156880.06879999998</v>
      </c>
      <c r="BV235" s="26">
        <v>78</v>
      </c>
      <c r="BW235" s="26">
        <f>(BV235/12*1*$D235*$F235*$G235*$I235*BW$9)+(BV235/12*11*$E235*$F235*$G235*$I235)</f>
        <v>1529580.6708</v>
      </c>
      <c r="BX235" s="26">
        <v>822</v>
      </c>
      <c r="BY235" s="26">
        <f>(BX235/12*1*$D235*$F235*$G235*$I235*BY$9)+(BX235/12*11*$E235*$F235*$G235*$I235)</f>
        <v>16054153.693199998</v>
      </c>
      <c r="BZ235" s="26">
        <v>2</v>
      </c>
      <c r="CA235" s="26">
        <f>(BZ235/12*1*$D235*$F235*$G235*$I235*CA$9)+(BZ235/12*11*$E235*$F235*$G235*$I235)</f>
        <v>39061.201199999996</v>
      </c>
      <c r="CB235" s="26"/>
      <c r="CC235" s="26">
        <f>(CB235/12*1*$D235*$F235*$G235*$J235*CC$9)+(CB235/12*11*$E235*$F235*$G235*$J235)</f>
        <v>0</v>
      </c>
      <c r="CD235" s="26"/>
      <c r="CE235" s="26">
        <f>(CD235/12*1*$D235*$F235*$G235*$I235*CE$9)+(CD235/12*11*$E235*$F235*$G235*$I235)</f>
        <v>0</v>
      </c>
      <c r="CF235" s="26"/>
      <c r="CG235" s="26">
        <f>(CF235/12*1*$D235*$F235*$G235*$J235*CG$9)+(CF235/12*11*$E235*$F235*$G235*$J235)</f>
        <v>0</v>
      </c>
      <c r="CH235" s="26">
        <v>576</v>
      </c>
      <c r="CI235" s="26">
        <f>(CH235/12*1*$D235*$F235*$G235*$I235*CI$9)+(CH235/12*11*$E235*$F235*$G235*$I235)</f>
        <v>11249625.945599999</v>
      </c>
      <c r="CJ235" s="26">
        <v>94</v>
      </c>
      <c r="CK235" s="26">
        <f>(CJ235/12*1*$D235*$F235*$G235*$I235*CK$9)+(CJ235/12*11*$E235*$F235*$G235*$I235)</f>
        <v>1852298.0308000001</v>
      </c>
      <c r="CL235" s="26">
        <v>246</v>
      </c>
      <c r="CM235" s="26">
        <f>(CL235/12*1*$D235*$F235*$G235*$J235*CM$9)+(CL235/12*11*$E235*$F235*$G235*$J235)</f>
        <v>5788874.5387200005</v>
      </c>
      <c r="CN235" s="26">
        <v>230</v>
      </c>
      <c r="CO235" s="26">
        <f>(CN235/12*1*$D235*$F235*$G235*$J235*CO$9)+(CN235/12*11*$E235*$F235*$G235*$J235)</f>
        <v>5412362.3736000005</v>
      </c>
      <c r="CP235" s="26">
        <v>130</v>
      </c>
      <c r="CQ235" s="26">
        <f>(CP235/12*1*$D235*$F235*$G235*$I235*CQ$9)+(CP235/12*11*$E235*$F235*$G235*$I235)</f>
        <v>2560656.4619999998</v>
      </c>
      <c r="CR235" s="26">
        <v>150</v>
      </c>
      <c r="CS235" s="26">
        <f>(CR235/12*1*$D235*$F235*$G235*$J235*CS$9)+(CR235/12*11*$E235*$F235*$G235*$J235)</f>
        <v>3545524.3319999999</v>
      </c>
      <c r="CT235" s="26">
        <v>5</v>
      </c>
      <c r="CU235" s="26">
        <f>(CT235/12*1*$D235*$F235*$G235*$J235*CU$9)+(CT235/12*11*$E235*$F235*$G235*$J235)</f>
        <v>118184.14440000002</v>
      </c>
      <c r="CV235" s="26">
        <v>274</v>
      </c>
      <c r="CW235" s="26">
        <f>(CV235/12*1*$D235*$F235*$G235*$J235*CW$9)+(CV235/12*11*$E235*$F235*$G235*$J235)</f>
        <v>6476491.1131199989</v>
      </c>
      <c r="CX235" s="26">
        <v>236</v>
      </c>
      <c r="CY235" s="26">
        <f>(CX235/12*1*$D235*$F235*$G235*$J235*CY$9)+(CX235/12*11*$E235*$F235*$G235*$J235)</f>
        <v>5578291.6156799998</v>
      </c>
      <c r="CZ235" s="26">
        <v>0</v>
      </c>
      <c r="DA235" s="26">
        <f>(CZ235/12*1*$D235*$F235*$G235*$I235*DA$9)+(CZ235/12*11*$E235*$F235*$G235*$I235)</f>
        <v>0</v>
      </c>
      <c r="DB235" s="26">
        <v>156</v>
      </c>
      <c r="DC235" s="26">
        <f>(DB235/12*1*$D235*$F235*$G235*$J235*DC$9)+(DB235/12*11*$E235*$F235*$G235*$J235)</f>
        <v>3687345.30528</v>
      </c>
      <c r="DD235" s="26">
        <v>160</v>
      </c>
      <c r="DE235" s="26">
        <f>(DD235/12*1*$D235*$F235*$G235*$J235*DE$9)+(DD235/12*11*$E235*$F235*$G235*$J235)</f>
        <v>3765121.6512000007</v>
      </c>
      <c r="DF235" s="26">
        <v>300</v>
      </c>
      <c r="DG235" s="26">
        <f>(DF235/12*1*$D235*$F235*$G235*$I235*DG$9)+(DF235/12*11*$E235*$F235*$G235*$I235)</f>
        <v>5911589.46</v>
      </c>
      <c r="DH235" s="26">
        <v>174</v>
      </c>
      <c r="DI235" s="26">
        <f>(DH235/12*1*$D235*$F235*$G235*$I235*DI$9)+(DH235/12*11*$E235*$F235*$G235*$I235)</f>
        <v>3428721.8868</v>
      </c>
      <c r="DJ235" s="26">
        <v>12</v>
      </c>
      <c r="DK235" s="26">
        <f>(DJ235/12*1*$D235*$F235*$G235*$J235*DK$9)+(DJ235/12*11*$E235*$F235*$G235*$J235)</f>
        <v>294733.65600000002</v>
      </c>
      <c r="DL235" s="26">
        <v>82</v>
      </c>
      <c r="DM235" s="26">
        <f>(DL235/12*1*$D235*$F235*$G235*$J235*DM$9)+(DL235/12*11*$E235*$F235*$G235*$J235)</f>
        <v>1998385.8215999999</v>
      </c>
      <c r="DN235" s="26">
        <v>52</v>
      </c>
      <c r="DO235" s="26">
        <f>(DN235/12*1*$D235*$F235*$G235*$J235*DO$9)+(DN235/12*11*$E235*$F235*$G235*$J235)</f>
        <v>1267269.0575999999</v>
      </c>
      <c r="DP235" s="26">
        <v>92</v>
      </c>
      <c r="DQ235" s="26">
        <f>(DP235/12*1*$D235*$F235*$G235*$K235*DQ$9)+(DP235/12*11*$E235*$F235*$G235*$K235)</f>
        <v>2999382.781</v>
      </c>
      <c r="DR235" s="26">
        <v>84</v>
      </c>
      <c r="DS235" s="26">
        <f>(DR235/12*1*$D235*$F235*$G235*$L235*DS$9)+(DR235/12*11*$E235*$F235*$G235*$M235)</f>
        <v>3107603.8265999998</v>
      </c>
      <c r="DT235" s="27">
        <f t="shared" si="1133"/>
        <v>5970</v>
      </c>
      <c r="DU235" s="28">
        <f t="shared" si="1133"/>
        <v>133050559.38152</v>
      </c>
    </row>
    <row r="236" spans="1:125" x14ac:dyDescent="0.25">
      <c r="A236" s="31"/>
      <c r="B236" s="47">
        <v>199</v>
      </c>
      <c r="C236" s="21" t="s">
        <v>363</v>
      </c>
      <c r="D236" s="22">
        <f t="shared" si="1126"/>
        <v>18150.400000000001</v>
      </c>
      <c r="E236" s="22">
        <f t="shared" si="1126"/>
        <v>18790</v>
      </c>
      <c r="F236" s="29">
        <v>0.89</v>
      </c>
      <c r="G236" s="23">
        <v>1</v>
      </c>
      <c r="H236" s="24"/>
      <c r="I236" s="22">
        <v>1.4</v>
      </c>
      <c r="J236" s="22">
        <v>1.68</v>
      </c>
      <c r="K236" s="22">
        <v>2.23</v>
      </c>
      <c r="L236" s="22">
        <v>2.39</v>
      </c>
      <c r="M236" s="25">
        <v>2.57</v>
      </c>
      <c r="N236" s="26">
        <v>146</v>
      </c>
      <c r="O236" s="26">
        <f t="shared" ref="O236:O241" si="1170">(N236/12*1*$D236*$F236*$G236*$I236*O$9)+(N236/12*11*$E236*$F236*$G236*$I236*O$10)</f>
        <v>3467354.4336199993</v>
      </c>
      <c r="P236" s="26">
        <v>0</v>
      </c>
      <c r="Q236" s="26">
        <f t="shared" ref="Q236:Q241" si="1171">(P236/12*1*$D236*$F236*$G236*$I236*$Q$9)+(P236/12*11*$E236*$F236*$G236*$I236*$Q$10)</f>
        <v>0</v>
      </c>
      <c r="R236" s="26">
        <v>0</v>
      </c>
      <c r="S236" s="26">
        <f t="shared" ref="S236:S241" si="1172">(R236/12*1*$D236*$F236*$G236*$I236*S$9)+(R236/12*11*$E236*$F236*$G236*$I236*S$10)</f>
        <v>0</v>
      </c>
      <c r="T236" s="26"/>
      <c r="U236" s="26">
        <f t="shared" ref="U236:U241" si="1173">(T236/12*1*$D236*$F236*$G236*$I236*U$9)+(T236/12*11*$E236*$F236*$G236*$I236*U$10)</f>
        <v>0</v>
      </c>
      <c r="V236" s="26">
        <v>0</v>
      </c>
      <c r="W236" s="26">
        <f t="shared" ref="W236:W241" si="1174">(V236/12*1*$D236*$F236*$G236*$I236*W$9)+(V236/12*11*$E236*$F236*$G236*$I236*W$10)</f>
        <v>0</v>
      </c>
      <c r="X236" s="26">
        <v>12</v>
      </c>
      <c r="Y236" s="26">
        <f t="shared" ref="Y236:Y241" si="1175">(X236/12*1*$D236*$F236*$G236*$I236*Y$9)+(X236/12*11*$E236*$F236*$G236*$I236*Y$10)</f>
        <v>287563.39304</v>
      </c>
      <c r="Z236" s="26">
        <v>0</v>
      </c>
      <c r="AA236" s="26">
        <f t="shared" ref="AA236:AA241" si="1176">(Z236/12*1*$D236*$F236*$G236*$I236*AA$9)+(Z236/12*11*$E236*$F236*$G236*$I236*AA$10)</f>
        <v>0</v>
      </c>
      <c r="AB236" s="26">
        <v>0</v>
      </c>
      <c r="AC236" s="26">
        <f t="shared" ref="AC236:AC241" si="1177">(AB236/12*1*$D236*$F236*$G236*$I236*AC$9)+(AB236/12*11*$E236*$F236*$G236*$I236*AC$10)</f>
        <v>0</v>
      </c>
      <c r="AD236" s="26">
        <v>0</v>
      </c>
      <c r="AE236" s="26">
        <f t="shared" ref="AE236:AE241" si="1178">(AD236/12*1*$D236*$F236*$G236*$I236*AE$9)+(AD236/12*11*$E236*$F236*$G236*$I236*AE$10)</f>
        <v>0</v>
      </c>
      <c r="AF236" s="26">
        <v>1</v>
      </c>
      <c r="AG236" s="26">
        <f t="shared" ref="AG236:AG241" si="1179">(AF236/12*1*$D236*$F236*$G236*$I236*AG$9)+(AF236/12*11*$E236*$F236*$G236*$I236*AG$10)</f>
        <v>29276.64107666666</v>
      </c>
      <c r="AH236" s="26"/>
      <c r="AI236" s="26">
        <f t="shared" ref="AI236:AI241" si="1180">(AH236/12*1*$D236*$F236*$G236*$I236*AI$9)+(AH236/12*11*$E236*$F236*$G236*$I236*AI$10)</f>
        <v>0</v>
      </c>
      <c r="AJ236" s="26"/>
      <c r="AK236" s="26">
        <f t="shared" ref="AK236:AK241" si="1181">(AJ236/12*1*$D236*$F236*$G236*$I236*AK$9)+(AJ236/12*11*$E236*$F236*$G236*$I236*AK$10)</f>
        <v>0</v>
      </c>
      <c r="AL236" s="26">
        <v>0</v>
      </c>
      <c r="AM236" s="26">
        <f t="shared" ref="AM236:AM241" si="1182">(AL236/12*1*$D236*$F236*$G236*$I236*AM$9)+(AL236/12*11*$E236*$F236*$G236*$I236*AM$10)</f>
        <v>0</v>
      </c>
      <c r="AN236" s="26">
        <v>148</v>
      </c>
      <c r="AO236" s="26">
        <f t="shared" ref="AO236:AO241" si="1183">(AN236/12*1*$D236*$F236*$G236*$J236*AO$9)+(AN236/12*11*$E236*$F236*$G236*$J236*AO$10)</f>
        <v>4159625.1641728007</v>
      </c>
      <c r="AP236" s="26">
        <v>46</v>
      </c>
      <c r="AQ236" s="26">
        <f t="shared" ref="AQ236:AQ241" si="1184">(AP236/12*1*$D236*$F236*$G236*$J236*AQ$9)+(AP236/12*11*$E236*$F236*$G236*$J236*AQ$10)</f>
        <v>1292856.4699456</v>
      </c>
      <c r="AR236" s="26">
        <v>88</v>
      </c>
      <c r="AS236" s="26">
        <f t="shared" ref="AS236:AS241" si="1185">(AR236/12*1*$D236*$F236*$G236*$J236*AS$9)+(AR236/12*11*$E236*$F236*$G236*$J236*AS$10)</f>
        <v>2473290.6381567996</v>
      </c>
      <c r="AT236" s="26">
        <v>0</v>
      </c>
      <c r="AU236" s="26">
        <f t="shared" ref="AU236:AU241" si="1186">(AT236/12*1*$D236*$F236*$G236*$J236*AU$9)+(AT236/12*11*$E236*$F236*$G236*$J236*AU$10)</f>
        <v>0</v>
      </c>
      <c r="AV236" s="26"/>
      <c r="AW236" s="26">
        <f t="shared" ref="AW236:AW241" si="1187">(AV236/12*1*$D236*$F236*$G236*$I236*AW$9)+(AV236/12*11*$E236*$F236*$G236*$I236*AW$10)</f>
        <v>0</v>
      </c>
      <c r="AX236" s="26"/>
      <c r="AY236" s="26">
        <f t="shared" ref="AY236:AY241" si="1188">(AX236/12*1*$D236*$F236*$G236*$I236*AY$9)+(AX236/12*11*$E236*$F236*$G236*$I236*AY$10)</f>
        <v>0</v>
      </c>
      <c r="AZ236" s="26">
        <v>12</v>
      </c>
      <c r="BA236" s="26">
        <f t="shared" ref="BA236:BA241" si="1189">(AZ236/12*1*$D236*$F236*$G236*$J236*BA$9)+(AZ236/12*11*$E236*$F236*$G236*$J236*BA$10)</f>
        <v>337266.9052032</v>
      </c>
      <c r="BB236" s="26">
        <v>0</v>
      </c>
      <c r="BC236" s="26">
        <f t="shared" ref="BC236:BC241" si="1190">(BB236/12*1*$D236*$F236*$G236*$I236*BC$9)+(BB236/12*11*$E236*$F236*$G236*$I236*BC$10)</f>
        <v>0</v>
      </c>
      <c r="BD236" s="26">
        <v>0</v>
      </c>
      <c r="BE236" s="26">
        <f t="shared" ref="BE236:BE241" si="1191">(BD236/12*1*$D236*$F236*$G236*$I236*BE$9)+(BD236/12*11*$E236*$F236*$G236*$I236*BE$10)</f>
        <v>0</v>
      </c>
      <c r="BF236" s="26">
        <v>0</v>
      </c>
      <c r="BG236" s="26">
        <f t="shared" ref="BG236:BG241" si="1192">(BF236/12*1*$D236*$F236*$G236*$I236*BG$9)+(BF236/12*11*$E236*$F236*$G236*$I236*BG$10)</f>
        <v>0</v>
      </c>
      <c r="BH236" s="26">
        <v>0</v>
      </c>
      <c r="BI236" s="26">
        <f t="shared" ref="BI236:BI241" si="1193">(BH236/12*1*$D236*$F236*$G236*$J236*BI$9)+(BH236/12*11*$E236*$F236*$G236*$J236*BI$10)</f>
        <v>0</v>
      </c>
      <c r="BJ236" s="26">
        <v>140</v>
      </c>
      <c r="BK236" s="26">
        <f t="shared" ref="BK236:BK241" si="1194">(BJ236/12*1*$D236*$F236*$G236*$I236*BK$9)+(BJ236/12*11*$E236*$F236*$G236*$I236*BK$10)</f>
        <v>3445043.7611333327</v>
      </c>
      <c r="BL236" s="26">
        <v>128</v>
      </c>
      <c r="BM236" s="26">
        <f t="shared" ref="BM236:BM241" si="1195">(BL236/12*1*$D236*$F236*$G236*$I236*BM$9)+(BL236/12*11*$E236*$F236*$G236*$I236*BM$10)</f>
        <v>3135280.4409173327</v>
      </c>
      <c r="BN236" s="30">
        <v>70</v>
      </c>
      <c r="BO236" s="26">
        <f t="shared" ref="BO236:BO241" si="1196">(BN236/12*1*$D236*$F236*$G236*$J236*BO$9)+(BN236/12*11*$E236*$F236*$G236*$J236*BO$10)</f>
        <v>2057527.7893519998</v>
      </c>
      <c r="BP236" s="26"/>
      <c r="BQ236" s="26">
        <f t="shared" ref="BQ236:BQ241" si="1197">(BP236/12*1*$D236*$F236*$G236*$J236*BQ$9)+(BP236/12*11*$E236*$F236*$G236*$J236*BQ$10)</f>
        <v>0</v>
      </c>
      <c r="BR236" s="26">
        <v>0</v>
      </c>
      <c r="BS236" s="26">
        <f t="shared" ref="BS236:BS241" si="1198">(BR236/12*1*$D236*$F236*$G236*$J236*BS$9)+(BR236/12*11*$E236*$F236*$G236*$J236*BS$10)</f>
        <v>0</v>
      </c>
      <c r="BT236" s="26">
        <v>12</v>
      </c>
      <c r="BU236" s="26">
        <f t="shared" ref="BU236:BU241" si="1199">(BT236/12*1*$D236*$F236*$G236*$I236*BU$9)+(BT236/12*11*$E236*$F236*$G236*$I236*BU$10)</f>
        <v>215892.73042399998</v>
      </c>
      <c r="BV236" s="26">
        <v>16</v>
      </c>
      <c r="BW236" s="26">
        <f t="shared" ref="BW236:BW241" si="1200">(BV236/12*1*$D236*$F236*$G236*$I236*BW$9)+(BV236/12*11*$E236*$F236*$G236*$I236*BW$10)</f>
        <v>287856.97389866656</v>
      </c>
      <c r="BX236" s="26"/>
      <c r="BY236" s="26">
        <f t="shared" ref="BY236:BY241" si="1201">(BX236/12*1*$D236*$F236*$G236*$I236*BY$9)+(BX236/12*11*$E236*$F236*$G236*$I236*BY$10)</f>
        <v>0</v>
      </c>
      <c r="BZ236" s="26">
        <v>4</v>
      </c>
      <c r="CA236" s="26">
        <f t="shared" ref="CA236:CA241" si="1202">(BZ236/12*1*$D236*$F236*$G236*$I236*CA$9)+(BZ236/12*11*$E236*$F236*$G236*$I236*CA$10)</f>
        <v>80171.844834666656</v>
      </c>
      <c r="CB236" s="26">
        <v>8</v>
      </c>
      <c r="CC236" s="26">
        <f t="shared" ref="CC236:CC241" si="1203">(CB236/12*1*$D236*$F236*$G236*$J236*CC$9)+(CB236/12*11*$E236*$F236*$G236*$J236*CC$10)</f>
        <v>192412.42760319996</v>
      </c>
      <c r="CD236" s="26"/>
      <c r="CE236" s="26">
        <f t="shared" ref="CE236:CE241" si="1204">(CD236/12*1*$D236*$F236*$G236*$I236*CE$9)+(CD236/12*11*$E236*$F236*$G236*$I236*CE$10)</f>
        <v>0</v>
      </c>
      <c r="CF236" s="26"/>
      <c r="CG236" s="26">
        <f t="shared" ref="CG236:CG241" si="1205">(CF236/12*1*$D236*$F236*$G236*$J236*CG$9)+(CF236/12*11*$E236*$F236*$G236*$J236*CG$10)</f>
        <v>0</v>
      </c>
      <c r="CH236" s="26"/>
      <c r="CI236" s="26">
        <f t="shared" ref="CI236:CI241" si="1206">(CH236/12*1*$D236*$F236*$G236*$I236*CI$9)+(CH236/12*11*$E236*$F236*$G236*$I236*CI$10)</f>
        <v>0</v>
      </c>
      <c r="CJ236" s="26">
        <v>16</v>
      </c>
      <c r="CK236" s="26">
        <f t="shared" ref="CK236:CK241" si="1207">(CJ236/12*1*$D236*$F236*$G236*$I236*CK$9)+(CJ236/12*11*$E236*$F236*$G236*$I236*CK$10)</f>
        <v>358342.40310399985</v>
      </c>
      <c r="CL236" s="26">
        <v>82</v>
      </c>
      <c r="CM236" s="26">
        <f t="shared" ref="CM236:CM241" si="1208">(CL236/12*1*$D236*$F236*$G236*$J236*CM$9)+(CL236/12*11*$E236*$F236*$G236*$J236*CM$10)</f>
        <v>2192679.0030767997</v>
      </c>
      <c r="CN236" s="26">
        <v>41</v>
      </c>
      <c r="CO236" s="26">
        <f t="shared" ref="CO236:CO241" si="1209">(CN236/12*1*$D236*$F236*$G236*$J236*CO$9)+(CN236/12*11*$E236*$F236*$G236*$J236*CO$10)</f>
        <v>1096339.5015383998</v>
      </c>
      <c r="CP236" s="26">
        <v>14</v>
      </c>
      <c r="CQ236" s="26">
        <f t="shared" ref="CQ236:CQ241" si="1210">(CP236/12*1*$D236*$F236*$G236*$I236*CQ$9)+(CP236/12*11*$E236*$F236*$G236*$I236*CQ$10)</f>
        <v>313417.67955866666</v>
      </c>
      <c r="CR236" s="26">
        <v>14</v>
      </c>
      <c r="CS236" s="26">
        <f t="shared" ref="CS236:CS241" si="1211">(CR236/12*1*$D236*$F236*$G236*$J236*CS$9)+(CR236/12*11*$E236*$F236*$G236*$J236*CS$10)</f>
        <v>376101.21547039994</v>
      </c>
      <c r="CT236" s="26">
        <v>10</v>
      </c>
      <c r="CU236" s="26">
        <f t="shared" ref="CU236:CU241" si="1212">(CT236/12*1*$D236*$F236*$G236*$J236*CU$9)+(CT236/12*11*$E236*$F236*$G236*$J236*CU$10)</f>
        <v>294397.29933600005</v>
      </c>
      <c r="CV236" s="26">
        <v>48</v>
      </c>
      <c r="CW236" s="26">
        <f t="shared" ref="CW236:CW241" si="1213">(CV236/12*1*$D236*$F236*$G236*$J236*CW$9)+(CV236/12*11*$E236*$F236*$G236*$J236*CW$10)</f>
        <v>1413107.0368128</v>
      </c>
      <c r="CX236" s="26">
        <v>32</v>
      </c>
      <c r="CY236" s="26">
        <f t="shared" ref="CY236:CY241" si="1214">(CX236/12*1*$D236*$F236*$G236*$J236*CY$9)+(CX236/12*11*$E236*$F236*$G236*$J236*CY$10)</f>
        <v>942071.35787519999</v>
      </c>
      <c r="CZ236" s="26">
        <v>0</v>
      </c>
      <c r="DA236" s="26">
        <f t="shared" ref="DA236:DA241" si="1215">(CZ236/12*1*$D236*$F236*$G236*$I236*DA$9)+(CZ236/12*11*$E236*$F236*$G236*$I236*DA$10)</f>
        <v>0</v>
      </c>
      <c r="DB236" s="26">
        <v>16</v>
      </c>
      <c r="DC236" s="26">
        <f t="shared" ref="DC236:DC241" si="1216">(DB236/12*1*$D236*$F236*$G236*$J236*DC$9)+(DB236/12*11*$E236*$F236*$G236*$J236*DC$10)</f>
        <v>471035.67893759999</v>
      </c>
      <c r="DD236" s="26">
        <v>16</v>
      </c>
      <c r="DE236" s="26">
        <f t="shared" ref="DE236:DE241" si="1217">(DD236/12*1*$D236*$F236*$G236*$J236*DE$9)+(DD236/12*11*$E236*$F236*$G236*$J236*DE$10)</f>
        <v>469045.52387839998</v>
      </c>
      <c r="DF236" s="26">
        <v>150</v>
      </c>
      <c r="DG236" s="26">
        <f t="shared" ref="DG236:DG241" si="1218">(DF236/12*1*$D236*$F236*$G236*$I236*DG$9)+(DF236/12*11*$E236*$F236*$G236*$I236*DG$10)</f>
        <v>3681379.7041000007</v>
      </c>
      <c r="DH236" s="26">
        <v>4</v>
      </c>
      <c r="DI236" s="26">
        <f t="shared" ref="DI236:DI241" si="1219">(DH236/12*1*$D236*$F236*$G236*$I236*DI$9)+(DH236/12*11*$E236*$F236*$G236*$I236*DI$10)</f>
        <v>98170.125442666642</v>
      </c>
      <c r="DJ236" s="26">
        <v>4</v>
      </c>
      <c r="DK236" s="26">
        <f t="shared" ref="DK236:DK241" si="1220">(DJ236/12*1*$D236*$F236*$G236*$J236*DK$9)+(DJ236/12*11*$E236*$F236*$G236*$J236*DK$10)</f>
        <v>153050.59582400002</v>
      </c>
      <c r="DL236" s="26">
        <v>32</v>
      </c>
      <c r="DM236" s="26">
        <f t="shared" ref="DM236:DM241" si="1221">(DL236/12*1*$D236*$F236*$G236*$J236*DM$9)+(DL236/12*11*$E236*$F236*$G236*$J236*DM$10)</f>
        <v>1217167.839104</v>
      </c>
      <c r="DN236" s="26">
        <v>8</v>
      </c>
      <c r="DO236" s="26">
        <f t="shared" ref="DO236:DO241" si="1222">(DN236/12*1*$D236*$F236*$G236*$J236*DO$9)+(DN236/12*11*$E236*$F236*$G236*$J236*DO$10)</f>
        <v>304291.959776</v>
      </c>
      <c r="DP236" s="26">
        <v>4</v>
      </c>
      <c r="DQ236" s="26">
        <f t="shared" ref="DQ236:DQ241" si="1223">(DP236/12*1*$D236*$F236*$G236*$K236*DQ$9)+(DP236/12*11*$E236*$F236*$G236*$K236*DQ$10)</f>
        <v>203156.44564733331</v>
      </c>
      <c r="DR236" s="26">
        <v>10</v>
      </c>
      <c r="DS236" s="26">
        <f t="shared" ref="DS236:DS241" si="1224">(DR236/12*1*$D236*$F236*$G236*$L236*DS$9)+(DR236/12*11*$E236*$F236*$G236*$M236*DS$10)</f>
        <v>578475.5002283334</v>
      </c>
      <c r="DT236" s="27">
        <f t="shared" si="1133"/>
        <v>1332</v>
      </c>
      <c r="DU236" s="28">
        <f t="shared" si="1133"/>
        <v>35623648.483088866</v>
      </c>
    </row>
    <row r="237" spans="1:125" ht="30" x14ac:dyDescent="0.25">
      <c r="A237" s="31"/>
      <c r="B237" s="47">
        <v>200</v>
      </c>
      <c r="C237" s="21" t="s">
        <v>364</v>
      </c>
      <c r="D237" s="22">
        <f t="shared" si="1126"/>
        <v>18150.400000000001</v>
      </c>
      <c r="E237" s="22">
        <f t="shared" si="1126"/>
        <v>18790</v>
      </c>
      <c r="F237" s="33">
        <v>0.27</v>
      </c>
      <c r="G237" s="23">
        <v>1</v>
      </c>
      <c r="H237" s="24"/>
      <c r="I237" s="22">
        <v>1.4</v>
      </c>
      <c r="J237" s="22">
        <v>1.68</v>
      </c>
      <c r="K237" s="22">
        <v>2.23</v>
      </c>
      <c r="L237" s="22">
        <v>2.39</v>
      </c>
      <c r="M237" s="25">
        <v>2.57</v>
      </c>
      <c r="N237" s="26"/>
      <c r="O237" s="26">
        <f t="shared" si="1170"/>
        <v>0</v>
      </c>
      <c r="P237" s="26"/>
      <c r="Q237" s="26">
        <f t="shared" si="1171"/>
        <v>0</v>
      </c>
      <c r="R237" s="26"/>
      <c r="S237" s="26">
        <f t="shared" si="1172"/>
        <v>0</v>
      </c>
      <c r="T237" s="26"/>
      <c r="U237" s="26">
        <f t="shared" si="1173"/>
        <v>0</v>
      </c>
      <c r="V237" s="26"/>
      <c r="W237" s="26">
        <f t="shared" si="1174"/>
        <v>0</v>
      </c>
      <c r="X237" s="26"/>
      <c r="Y237" s="26">
        <f t="shared" si="1175"/>
        <v>0</v>
      </c>
      <c r="Z237" s="26"/>
      <c r="AA237" s="26">
        <f t="shared" si="1176"/>
        <v>0</v>
      </c>
      <c r="AB237" s="26"/>
      <c r="AC237" s="26">
        <f t="shared" si="1177"/>
        <v>0</v>
      </c>
      <c r="AD237" s="26"/>
      <c r="AE237" s="26">
        <f t="shared" si="1178"/>
        <v>0</v>
      </c>
      <c r="AF237" s="26">
        <v>5</v>
      </c>
      <c r="AG237" s="26">
        <f t="shared" si="1179"/>
        <v>44408.388149999999</v>
      </c>
      <c r="AH237" s="26"/>
      <c r="AI237" s="26">
        <f t="shared" si="1180"/>
        <v>0</v>
      </c>
      <c r="AJ237" s="26"/>
      <c r="AK237" s="26">
        <f t="shared" si="1181"/>
        <v>0</v>
      </c>
      <c r="AL237" s="26"/>
      <c r="AM237" s="26">
        <f t="shared" si="1182"/>
        <v>0</v>
      </c>
      <c r="AN237" s="26">
        <v>20</v>
      </c>
      <c r="AO237" s="26">
        <f t="shared" si="1183"/>
        <v>170528.21049600001</v>
      </c>
      <c r="AP237" s="26"/>
      <c r="AQ237" s="26">
        <f t="shared" si="1184"/>
        <v>0</v>
      </c>
      <c r="AR237" s="26">
        <v>12</v>
      </c>
      <c r="AS237" s="26">
        <f t="shared" si="1185"/>
        <v>102316.9262976</v>
      </c>
      <c r="AT237" s="26"/>
      <c r="AU237" s="26">
        <f t="shared" si="1186"/>
        <v>0</v>
      </c>
      <c r="AV237" s="26"/>
      <c r="AW237" s="26">
        <f t="shared" si="1187"/>
        <v>0</v>
      </c>
      <c r="AX237" s="26"/>
      <c r="AY237" s="26">
        <f t="shared" si="1188"/>
        <v>0</v>
      </c>
      <c r="AZ237" s="26"/>
      <c r="BA237" s="26">
        <f t="shared" si="1189"/>
        <v>0</v>
      </c>
      <c r="BB237" s="26"/>
      <c r="BC237" s="26">
        <f t="shared" si="1190"/>
        <v>0</v>
      </c>
      <c r="BD237" s="26"/>
      <c r="BE237" s="26">
        <f t="shared" si="1191"/>
        <v>0</v>
      </c>
      <c r="BF237" s="26"/>
      <c r="BG237" s="26">
        <f t="shared" si="1192"/>
        <v>0</v>
      </c>
      <c r="BH237" s="26"/>
      <c r="BI237" s="26">
        <f t="shared" si="1193"/>
        <v>0</v>
      </c>
      <c r="BJ237" s="26">
        <v>50</v>
      </c>
      <c r="BK237" s="26">
        <f t="shared" si="1194"/>
        <v>373259.15550000005</v>
      </c>
      <c r="BL237" s="26">
        <v>2</v>
      </c>
      <c r="BM237" s="26">
        <f t="shared" si="1195"/>
        <v>14861.757707999997</v>
      </c>
      <c r="BN237" s="30"/>
      <c r="BO237" s="26">
        <f t="shared" si="1196"/>
        <v>0</v>
      </c>
      <c r="BP237" s="26">
        <v>20</v>
      </c>
      <c r="BQ237" s="26">
        <f t="shared" si="1197"/>
        <v>188349.44688000003</v>
      </c>
      <c r="BR237" s="26">
        <v>4</v>
      </c>
      <c r="BS237" s="26">
        <f t="shared" si="1198"/>
        <v>37669.889375999992</v>
      </c>
      <c r="BT237" s="26"/>
      <c r="BU237" s="26">
        <f t="shared" si="1199"/>
        <v>0</v>
      </c>
      <c r="BV237" s="26"/>
      <c r="BW237" s="26">
        <f t="shared" si="1200"/>
        <v>0</v>
      </c>
      <c r="BX237" s="26"/>
      <c r="BY237" s="26">
        <f t="shared" si="1201"/>
        <v>0</v>
      </c>
      <c r="BZ237" s="26"/>
      <c r="CA237" s="26">
        <f t="shared" si="1202"/>
        <v>0</v>
      </c>
      <c r="CB237" s="26"/>
      <c r="CC237" s="26">
        <f t="shared" si="1203"/>
        <v>0</v>
      </c>
      <c r="CD237" s="26"/>
      <c r="CE237" s="26">
        <f t="shared" si="1204"/>
        <v>0</v>
      </c>
      <c r="CF237" s="26"/>
      <c r="CG237" s="26">
        <f t="shared" si="1205"/>
        <v>0</v>
      </c>
      <c r="CH237" s="26"/>
      <c r="CI237" s="26">
        <f t="shared" si="1206"/>
        <v>0</v>
      </c>
      <c r="CJ237" s="26"/>
      <c r="CK237" s="26">
        <f t="shared" si="1207"/>
        <v>0</v>
      </c>
      <c r="CL237" s="26">
        <v>78</v>
      </c>
      <c r="CM237" s="26">
        <f t="shared" si="1208"/>
        <v>632746.22916959994</v>
      </c>
      <c r="CN237" s="26">
        <v>34</v>
      </c>
      <c r="CO237" s="26">
        <f t="shared" si="1209"/>
        <v>275812.45886880008</v>
      </c>
      <c r="CP237" s="26">
        <v>32</v>
      </c>
      <c r="CQ237" s="26">
        <f t="shared" si="1210"/>
        <v>217329.75532799997</v>
      </c>
      <c r="CR237" s="26">
        <v>4</v>
      </c>
      <c r="CS237" s="26">
        <f t="shared" si="1211"/>
        <v>32599.46329919999</v>
      </c>
      <c r="CT237" s="26"/>
      <c r="CU237" s="26">
        <f t="shared" si="1212"/>
        <v>0</v>
      </c>
      <c r="CV237" s="26"/>
      <c r="CW237" s="26">
        <f t="shared" si="1213"/>
        <v>0</v>
      </c>
      <c r="CX237" s="26">
        <v>30</v>
      </c>
      <c r="CY237" s="26">
        <f t="shared" si="1214"/>
        <v>267934.62074400001</v>
      </c>
      <c r="CZ237" s="26"/>
      <c r="DA237" s="26">
        <f t="shared" si="1215"/>
        <v>0</v>
      </c>
      <c r="DB237" s="26">
        <v>4</v>
      </c>
      <c r="DC237" s="26">
        <f t="shared" si="1216"/>
        <v>35724.6160992</v>
      </c>
      <c r="DD237" s="26">
        <v>8</v>
      </c>
      <c r="DE237" s="26">
        <f t="shared" si="1217"/>
        <v>71147.354745599994</v>
      </c>
      <c r="DF237" s="26">
        <v>10</v>
      </c>
      <c r="DG237" s="26">
        <f t="shared" si="1218"/>
        <v>74454.870420000007</v>
      </c>
      <c r="DH237" s="26">
        <v>8</v>
      </c>
      <c r="DI237" s="26">
        <f t="shared" si="1219"/>
        <v>59563.896335999991</v>
      </c>
      <c r="DJ237" s="26">
        <v>1</v>
      </c>
      <c r="DK237" s="26">
        <f t="shared" si="1220"/>
        <v>11607.769907999998</v>
      </c>
      <c r="DL237" s="26">
        <v>2</v>
      </c>
      <c r="DM237" s="26">
        <f t="shared" si="1221"/>
        <v>23078.322791999999</v>
      </c>
      <c r="DN237" s="26"/>
      <c r="DO237" s="26">
        <f t="shared" si="1222"/>
        <v>0</v>
      </c>
      <c r="DP237" s="26"/>
      <c r="DQ237" s="26">
        <f t="shared" si="1223"/>
        <v>0</v>
      </c>
      <c r="DR237" s="26"/>
      <c r="DS237" s="26">
        <f t="shared" si="1224"/>
        <v>0</v>
      </c>
      <c r="DT237" s="27">
        <f t="shared" si="1133"/>
        <v>324</v>
      </c>
      <c r="DU237" s="28">
        <f t="shared" si="1133"/>
        <v>2633393.1321180002</v>
      </c>
    </row>
    <row r="238" spans="1:125" ht="30" x14ac:dyDescent="0.25">
      <c r="A238" s="31"/>
      <c r="B238" s="47">
        <v>201</v>
      </c>
      <c r="C238" s="21" t="s">
        <v>365</v>
      </c>
      <c r="D238" s="22">
        <f t="shared" si="1126"/>
        <v>18150.400000000001</v>
      </c>
      <c r="E238" s="22">
        <f t="shared" si="1126"/>
        <v>18790</v>
      </c>
      <c r="F238" s="33">
        <v>0.63</v>
      </c>
      <c r="G238" s="23">
        <v>1</v>
      </c>
      <c r="H238" s="24"/>
      <c r="I238" s="22">
        <v>1.4</v>
      </c>
      <c r="J238" s="22">
        <v>1.68</v>
      </c>
      <c r="K238" s="22">
        <v>2.23</v>
      </c>
      <c r="L238" s="22">
        <v>2.39</v>
      </c>
      <c r="M238" s="25">
        <v>2.57</v>
      </c>
      <c r="N238" s="26">
        <v>30</v>
      </c>
      <c r="O238" s="26">
        <f t="shared" si="1170"/>
        <v>504332.75969999994</v>
      </c>
      <c r="P238" s="26">
        <v>20</v>
      </c>
      <c r="Q238" s="26">
        <f t="shared" si="1171"/>
        <v>336221.83980000002</v>
      </c>
      <c r="R238" s="26"/>
      <c r="S238" s="26">
        <f t="shared" si="1172"/>
        <v>0</v>
      </c>
      <c r="T238" s="26"/>
      <c r="U238" s="26">
        <f t="shared" si="1173"/>
        <v>0</v>
      </c>
      <c r="V238" s="26"/>
      <c r="W238" s="26">
        <f t="shared" si="1174"/>
        <v>0</v>
      </c>
      <c r="X238" s="26">
        <v>2</v>
      </c>
      <c r="Y238" s="26">
        <f t="shared" si="1175"/>
        <v>33926.018279999997</v>
      </c>
      <c r="Z238" s="26"/>
      <c r="AA238" s="26">
        <f t="shared" si="1176"/>
        <v>0</v>
      </c>
      <c r="AB238" s="26"/>
      <c r="AC238" s="26">
        <f t="shared" si="1177"/>
        <v>0</v>
      </c>
      <c r="AD238" s="26"/>
      <c r="AE238" s="26">
        <f t="shared" si="1178"/>
        <v>0</v>
      </c>
      <c r="AF238" s="26">
        <v>132</v>
      </c>
      <c r="AG238" s="26">
        <f t="shared" si="1179"/>
        <v>2735556.7100399998</v>
      </c>
      <c r="AH238" s="26"/>
      <c r="AI238" s="26">
        <f t="shared" si="1180"/>
        <v>0</v>
      </c>
      <c r="AJ238" s="26"/>
      <c r="AK238" s="26">
        <f t="shared" si="1181"/>
        <v>0</v>
      </c>
      <c r="AL238" s="26">
        <v>2</v>
      </c>
      <c r="AM238" s="26">
        <f t="shared" si="1182"/>
        <v>33158.263151999992</v>
      </c>
      <c r="AN238" s="26">
        <v>100</v>
      </c>
      <c r="AO238" s="26">
        <f t="shared" si="1183"/>
        <v>1989495.7891200001</v>
      </c>
      <c r="AP238" s="26">
        <v>6</v>
      </c>
      <c r="AQ238" s="26">
        <f t="shared" si="1184"/>
        <v>119369.7473472</v>
      </c>
      <c r="AR238" s="26">
        <v>73</v>
      </c>
      <c r="AS238" s="26">
        <f t="shared" si="1185"/>
        <v>1452331.9260576</v>
      </c>
      <c r="AT238" s="26"/>
      <c r="AU238" s="26">
        <f t="shared" si="1186"/>
        <v>0</v>
      </c>
      <c r="AV238" s="26"/>
      <c r="AW238" s="26">
        <f t="shared" si="1187"/>
        <v>0</v>
      </c>
      <c r="AX238" s="26"/>
      <c r="AY238" s="26">
        <f t="shared" si="1188"/>
        <v>0</v>
      </c>
      <c r="AZ238" s="26">
        <v>4</v>
      </c>
      <c r="BA238" s="26">
        <f t="shared" si="1189"/>
        <v>79579.831564799984</v>
      </c>
      <c r="BB238" s="26"/>
      <c r="BC238" s="26">
        <f t="shared" si="1190"/>
        <v>0</v>
      </c>
      <c r="BD238" s="26"/>
      <c r="BE238" s="26">
        <f t="shared" si="1191"/>
        <v>0</v>
      </c>
      <c r="BF238" s="26"/>
      <c r="BG238" s="26">
        <f t="shared" si="1192"/>
        <v>0</v>
      </c>
      <c r="BH238" s="26"/>
      <c r="BI238" s="26">
        <f t="shared" si="1193"/>
        <v>0</v>
      </c>
      <c r="BJ238" s="26">
        <v>721</v>
      </c>
      <c r="BK238" s="26">
        <f t="shared" si="1194"/>
        <v>12558926.385390002</v>
      </c>
      <c r="BL238" s="26">
        <v>6</v>
      </c>
      <c r="BM238" s="26">
        <f t="shared" si="1195"/>
        <v>104032.303956</v>
      </c>
      <c r="BN238" s="30">
        <v>40</v>
      </c>
      <c r="BO238" s="26">
        <f t="shared" si="1196"/>
        <v>832258.43164800014</v>
      </c>
      <c r="BP238" s="26">
        <v>38</v>
      </c>
      <c r="BQ238" s="26">
        <f t="shared" si="1197"/>
        <v>835015.88116800005</v>
      </c>
      <c r="BR238" s="26">
        <v>3</v>
      </c>
      <c r="BS238" s="26">
        <f t="shared" si="1198"/>
        <v>65922.306408000004</v>
      </c>
      <c r="BT238" s="26"/>
      <c r="BU238" s="26">
        <f t="shared" si="1199"/>
        <v>0</v>
      </c>
      <c r="BV238" s="26"/>
      <c r="BW238" s="26">
        <f t="shared" si="1200"/>
        <v>0</v>
      </c>
      <c r="BX238" s="26"/>
      <c r="BY238" s="26">
        <f t="shared" si="1201"/>
        <v>0</v>
      </c>
      <c r="BZ238" s="26"/>
      <c r="CA238" s="26">
        <f t="shared" si="1202"/>
        <v>0</v>
      </c>
      <c r="CB238" s="26"/>
      <c r="CC238" s="26">
        <f t="shared" si="1203"/>
        <v>0</v>
      </c>
      <c r="CD238" s="26"/>
      <c r="CE238" s="26">
        <f t="shared" si="1204"/>
        <v>0</v>
      </c>
      <c r="CF238" s="26"/>
      <c r="CG238" s="26">
        <f t="shared" si="1205"/>
        <v>0</v>
      </c>
      <c r="CH238" s="26"/>
      <c r="CI238" s="26">
        <f t="shared" si="1206"/>
        <v>0</v>
      </c>
      <c r="CJ238" s="26">
        <v>14</v>
      </c>
      <c r="CK238" s="26">
        <f t="shared" si="1207"/>
        <v>221950.84237199998</v>
      </c>
      <c r="CL238" s="26">
        <v>120</v>
      </c>
      <c r="CM238" s="26">
        <f t="shared" si="1208"/>
        <v>2271396.720096</v>
      </c>
      <c r="CN238" s="26">
        <v>26</v>
      </c>
      <c r="CO238" s="26">
        <f t="shared" si="1209"/>
        <v>492135.95602079987</v>
      </c>
      <c r="CP238" s="26">
        <v>16</v>
      </c>
      <c r="CQ238" s="26">
        <f t="shared" si="1210"/>
        <v>253551.38121599992</v>
      </c>
      <c r="CR238" s="26">
        <v>10</v>
      </c>
      <c r="CS238" s="26">
        <f t="shared" si="1211"/>
        <v>190163.53591200002</v>
      </c>
      <c r="CT238" s="26">
        <v>2</v>
      </c>
      <c r="CU238" s="26">
        <f t="shared" si="1212"/>
        <v>41678.718782399992</v>
      </c>
      <c r="CV238" s="26">
        <v>2</v>
      </c>
      <c r="CW238" s="26">
        <f t="shared" si="1213"/>
        <v>41678.718782399992</v>
      </c>
      <c r="CX238" s="26">
        <v>32</v>
      </c>
      <c r="CY238" s="26">
        <f t="shared" si="1214"/>
        <v>666859.50051839987</v>
      </c>
      <c r="CZ238" s="26"/>
      <c r="DA238" s="26">
        <f t="shared" si="1215"/>
        <v>0</v>
      </c>
      <c r="DB238" s="26">
        <v>4</v>
      </c>
      <c r="DC238" s="26">
        <f t="shared" si="1216"/>
        <v>83357.437564799984</v>
      </c>
      <c r="DD238" s="26">
        <v>44</v>
      </c>
      <c r="DE238" s="26">
        <f t="shared" si="1217"/>
        <v>913057.71923519997</v>
      </c>
      <c r="DF238" s="26">
        <v>32</v>
      </c>
      <c r="DG238" s="26">
        <f t="shared" si="1218"/>
        <v>555929.69913599989</v>
      </c>
      <c r="DH238" s="26">
        <v>28</v>
      </c>
      <c r="DI238" s="26">
        <f t="shared" si="1219"/>
        <v>486438.48674399999</v>
      </c>
      <c r="DJ238" s="26">
        <v>2</v>
      </c>
      <c r="DK238" s="26">
        <f t="shared" si="1220"/>
        <v>54169.592903999997</v>
      </c>
      <c r="DL238" s="26">
        <v>18</v>
      </c>
      <c r="DM238" s="26">
        <f t="shared" si="1221"/>
        <v>484644.77863200003</v>
      </c>
      <c r="DN238" s="26"/>
      <c r="DO238" s="26">
        <f t="shared" si="1222"/>
        <v>0</v>
      </c>
      <c r="DP238" s="26"/>
      <c r="DQ238" s="26">
        <f t="shared" si="1223"/>
        <v>0</v>
      </c>
      <c r="DR238" s="26">
        <v>2</v>
      </c>
      <c r="DS238" s="26">
        <f t="shared" si="1224"/>
        <v>81896.531492999988</v>
      </c>
      <c r="DT238" s="27">
        <f t="shared" si="1133"/>
        <v>1529</v>
      </c>
      <c r="DU238" s="28">
        <f t="shared" si="1133"/>
        <v>28519037.813040596</v>
      </c>
    </row>
    <row r="239" spans="1:125" ht="30" x14ac:dyDescent="0.25">
      <c r="A239" s="31"/>
      <c r="B239" s="47">
        <v>202</v>
      </c>
      <c r="C239" s="21" t="s">
        <v>366</v>
      </c>
      <c r="D239" s="22">
        <f t="shared" ref="D239:E254" si="1225">D238</f>
        <v>18150.400000000001</v>
      </c>
      <c r="E239" s="22">
        <f t="shared" si="1225"/>
        <v>18790</v>
      </c>
      <c r="F239" s="29">
        <v>0.86</v>
      </c>
      <c r="G239" s="23">
        <v>1</v>
      </c>
      <c r="H239" s="24"/>
      <c r="I239" s="22">
        <v>1.4</v>
      </c>
      <c r="J239" s="22">
        <v>1.68</v>
      </c>
      <c r="K239" s="22">
        <v>2.23</v>
      </c>
      <c r="L239" s="22">
        <v>2.39</v>
      </c>
      <c r="M239" s="25">
        <v>2.57</v>
      </c>
      <c r="N239" s="26">
        <v>150</v>
      </c>
      <c r="O239" s="26">
        <f t="shared" si="1170"/>
        <v>3442271.2170000002</v>
      </c>
      <c r="P239" s="26"/>
      <c r="Q239" s="26">
        <f t="shared" si="1171"/>
        <v>0</v>
      </c>
      <c r="R239" s="26">
        <v>0</v>
      </c>
      <c r="S239" s="26">
        <f t="shared" si="1172"/>
        <v>0</v>
      </c>
      <c r="T239" s="26"/>
      <c r="U239" s="26">
        <f t="shared" si="1173"/>
        <v>0</v>
      </c>
      <c r="V239" s="26">
        <v>0</v>
      </c>
      <c r="W239" s="26">
        <f t="shared" si="1174"/>
        <v>0</v>
      </c>
      <c r="X239" s="26">
        <v>74</v>
      </c>
      <c r="Y239" s="26">
        <f t="shared" si="1175"/>
        <v>1713533.1772533336</v>
      </c>
      <c r="Z239" s="26">
        <v>0</v>
      </c>
      <c r="AA239" s="26">
        <f t="shared" si="1176"/>
        <v>0</v>
      </c>
      <c r="AB239" s="26">
        <v>0</v>
      </c>
      <c r="AC239" s="26">
        <f t="shared" si="1177"/>
        <v>0</v>
      </c>
      <c r="AD239" s="26">
        <v>0</v>
      </c>
      <c r="AE239" s="26">
        <f t="shared" si="1178"/>
        <v>0</v>
      </c>
      <c r="AF239" s="26">
        <v>208</v>
      </c>
      <c r="AG239" s="26">
        <f t="shared" si="1179"/>
        <v>5884275.9053866658</v>
      </c>
      <c r="AH239" s="26">
        <v>8</v>
      </c>
      <c r="AI239" s="26">
        <f t="shared" si="1180"/>
        <v>181054.64324266664</v>
      </c>
      <c r="AJ239" s="26"/>
      <c r="AK239" s="26">
        <f t="shared" si="1181"/>
        <v>0</v>
      </c>
      <c r="AL239" s="26">
        <v>0</v>
      </c>
      <c r="AM239" s="26">
        <f t="shared" si="1182"/>
        <v>0</v>
      </c>
      <c r="AN239" s="26">
        <v>193</v>
      </c>
      <c r="AO239" s="26">
        <f t="shared" si="1183"/>
        <v>5241531.9218751993</v>
      </c>
      <c r="AP239" s="26">
        <v>220</v>
      </c>
      <c r="AQ239" s="26">
        <f t="shared" si="1184"/>
        <v>5974803.227008</v>
      </c>
      <c r="AR239" s="26">
        <v>5</v>
      </c>
      <c r="AS239" s="26">
        <f t="shared" si="1185"/>
        <v>135790.98243200002</v>
      </c>
      <c r="AT239" s="26">
        <v>0</v>
      </c>
      <c r="AU239" s="26">
        <f t="shared" si="1186"/>
        <v>0</v>
      </c>
      <c r="AV239" s="26"/>
      <c r="AW239" s="26">
        <f t="shared" si="1187"/>
        <v>0</v>
      </c>
      <c r="AX239" s="26"/>
      <c r="AY239" s="26">
        <f t="shared" si="1188"/>
        <v>0</v>
      </c>
      <c r="AZ239" s="26">
        <v>27</v>
      </c>
      <c r="BA239" s="26">
        <f t="shared" si="1189"/>
        <v>733271.3051327999</v>
      </c>
      <c r="BB239" s="26">
        <v>0</v>
      </c>
      <c r="BC239" s="26">
        <f t="shared" si="1190"/>
        <v>0</v>
      </c>
      <c r="BD239" s="26">
        <v>0</v>
      </c>
      <c r="BE239" s="26">
        <f t="shared" si="1191"/>
        <v>0</v>
      </c>
      <c r="BF239" s="26">
        <v>0</v>
      </c>
      <c r="BG239" s="26">
        <f t="shared" si="1192"/>
        <v>0</v>
      </c>
      <c r="BH239" s="26">
        <v>0</v>
      </c>
      <c r="BI239" s="26">
        <f t="shared" si="1193"/>
        <v>0</v>
      </c>
      <c r="BJ239" s="26">
        <v>302</v>
      </c>
      <c r="BK239" s="26">
        <f t="shared" si="1194"/>
        <v>7180953.1752933338</v>
      </c>
      <c r="BL239" s="26">
        <v>28</v>
      </c>
      <c r="BM239" s="26">
        <f t="shared" si="1195"/>
        <v>662724.30668266665</v>
      </c>
      <c r="BN239" s="30">
        <v>28</v>
      </c>
      <c r="BO239" s="26">
        <f t="shared" si="1196"/>
        <v>795269.16801919998</v>
      </c>
      <c r="BP239" s="26">
        <v>183</v>
      </c>
      <c r="BQ239" s="26">
        <f t="shared" si="1197"/>
        <v>5489339.9907360002</v>
      </c>
      <c r="BR239" s="26"/>
      <c r="BS239" s="26">
        <f t="shared" si="1198"/>
        <v>0</v>
      </c>
      <c r="BT239" s="26">
        <v>4</v>
      </c>
      <c r="BU239" s="26">
        <f t="shared" si="1199"/>
        <v>69538.482458666665</v>
      </c>
      <c r="BV239" s="26">
        <v>34</v>
      </c>
      <c r="BW239" s="26">
        <f t="shared" si="1200"/>
        <v>591077.10089866666</v>
      </c>
      <c r="BX239" s="26">
        <v>166</v>
      </c>
      <c r="BY239" s="26">
        <f t="shared" si="1201"/>
        <v>2870731.9739280008</v>
      </c>
      <c r="BZ239" s="26"/>
      <c r="CA239" s="26">
        <f t="shared" si="1202"/>
        <v>0</v>
      </c>
      <c r="CB239" s="26">
        <v>0</v>
      </c>
      <c r="CC239" s="26">
        <f t="shared" si="1203"/>
        <v>0</v>
      </c>
      <c r="CD239" s="26"/>
      <c r="CE239" s="26">
        <f t="shared" si="1204"/>
        <v>0</v>
      </c>
      <c r="CF239" s="26"/>
      <c r="CG239" s="26">
        <f t="shared" si="1205"/>
        <v>0</v>
      </c>
      <c r="CH239" s="26">
        <v>10</v>
      </c>
      <c r="CI239" s="26">
        <f t="shared" si="1206"/>
        <v>214411.45441333333</v>
      </c>
      <c r="CJ239" s="26">
        <v>42</v>
      </c>
      <c r="CK239" s="26">
        <f t="shared" si="1207"/>
        <v>908941.54495200003</v>
      </c>
      <c r="CL239" s="26">
        <v>186</v>
      </c>
      <c r="CM239" s="26">
        <f t="shared" si="1208"/>
        <v>4805987.0283936001</v>
      </c>
      <c r="CN239" s="26">
        <v>67</v>
      </c>
      <c r="CO239" s="26">
        <f t="shared" si="1209"/>
        <v>1731188.8758191997</v>
      </c>
      <c r="CP239" s="26">
        <v>15</v>
      </c>
      <c r="CQ239" s="26">
        <f t="shared" si="1210"/>
        <v>324485.39857999992</v>
      </c>
      <c r="CR239" s="26">
        <v>48</v>
      </c>
      <c r="CS239" s="26">
        <f t="shared" si="1211"/>
        <v>1246023.9305471999</v>
      </c>
      <c r="CT239" s="26">
        <v>22</v>
      </c>
      <c r="CU239" s="26">
        <f t="shared" si="1212"/>
        <v>625842.34870079986</v>
      </c>
      <c r="CV239" s="26">
        <v>72</v>
      </c>
      <c r="CW239" s="26">
        <f t="shared" si="1213"/>
        <v>2048211.3230208</v>
      </c>
      <c r="CX239" s="26">
        <v>84</v>
      </c>
      <c r="CY239" s="26">
        <f t="shared" si="1214"/>
        <v>2389579.8768576002</v>
      </c>
      <c r="CZ239" s="26">
        <v>0</v>
      </c>
      <c r="DA239" s="26">
        <f t="shared" si="1215"/>
        <v>0</v>
      </c>
      <c r="DB239" s="26">
        <v>34</v>
      </c>
      <c r="DC239" s="26">
        <f t="shared" si="1216"/>
        <v>967210.90253760014</v>
      </c>
      <c r="DD239" s="26">
        <v>82</v>
      </c>
      <c r="DE239" s="26">
        <f t="shared" si="1217"/>
        <v>2322829.3780831997</v>
      </c>
      <c r="DF239" s="26">
        <v>48</v>
      </c>
      <c r="DG239" s="26">
        <f t="shared" si="1218"/>
        <v>1138332.2410879999</v>
      </c>
      <c r="DH239" s="26">
        <v>38</v>
      </c>
      <c r="DI239" s="26">
        <f t="shared" si="1219"/>
        <v>901179.69086133328</v>
      </c>
      <c r="DJ239" s="26">
        <v>6</v>
      </c>
      <c r="DK239" s="26">
        <f t="shared" si="1220"/>
        <v>221837.38046400002</v>
      </c>
      <c r="DL239" s="26">
        <v>34</v>
      </c>
      <c r="DM239" s="26">
        <f t="shared" si="1221"/>
        <v>1249648.4415520001</v>
      </c>
      <c r="DN239" s="26">
        <v>20</v>
      </c>
      <c r="DO239" s="26">
        <f t="shared" si="1222"/>
        <v>735087.31856000004</v>
      </c>
      <c r="DP239" s="26">
        <v>4</v>
      </c>
      <c r="DQ239" s="26">
        <f t="shared" si="1223"/>
        <v>196308.4755693333</v>
      </c>
      <c r="DR239" s="26">
        <v>30</v>
      </c>
      <c r="DS239" s="26">
        <f t="shared" si="1224"/>
        <v>1676928.9781900002</v>
      </c>
      <c r="DT239" s="27">
        <f t="shared" si="1133"/>
        <v>2472</v>
      </c>
      <c r="DU239" s="28">
        <f t="shared" si="1133"/>
        <v>64670201.165537186</v>
      </c>
    </row>
    <row r="240" spans="1:125" ht="30" x14ac:dyDescent="0.25">
      <c r="A240" s="31"/>
      <c r="B240" s="47">
        <v>203</v>
      </c>
      <c r="C240" s="21" t="s">
        <v>367</v>
      </c>
      <c r="D240" s="22">
        <f t="shared" si="1225"/>
        <v>18150.400000000001</v>
      </c>
      <c r="E240" s="22">
        <f t="shared" si="1225"/>
        <v>18790</v>
      </c>
      <c r="F240" s="29">
        <v>0.49</v>
      </c>
      <c r="G240" s="23">
        <v>1</v>
      </c>
      <c r="H240" s="24"/>
      <c r="I240" s="22">
        <v>1.4</v>
      </c>
      <c r="J240" s="22">
        <v>1.68</v>
      </c>
      <c r="K240" s="22">
        <v>2.23</v>
      </c>
      <c r="L240" s="22">
        <v>2.39</v>
      </c>
      <c r="M240" s="25">
        <v>2.57</v>
      </c>
      <c r="N240" s="26">
        <v>180</v>
      </c>
      <c r="O240" s="26">
        <f t="shared" si="1170"/>
        <v>2353552.8786000004</v>
      </c>
      <c r="P240" s="26"/>
      <c r="Q240" s="26">
        <f t="shared" si="1171"/>
        <v>0</v>
      </c>
      <c r="R240" s="26">
        <v>0</v>
      </c>
      <c r="S240" s="26">
        <f t="shared" si="1172"/>
        <v>0</v>
      </c>
      <c r="T240" s="26"/>
      <c r="U240" s="26">
        <f t="shared" si="1173"/>
        <v>0</v>
      </c>
      <c r="V240" s="26">
        <v>0</v>
      </c>
      <c r="W240" s="26">
        <f t="shared" si="1174"/>
        <v>0</v>
      </c>
      <c r="X240" s="26">
        <v>30</v>
      </c>
      <c r="Y240" s="26">
        <f t="shared" si="1175"/>
        <v>395803.5466</v>
      </c>
      <c r="Z240" s="26">
        <v>0</v>
      </c>
      <c r="AA240" s="26">
        <f t="shared" si="1176"/>
        <v>0</v>
      </c>
      <c r="AB240" s="26">
        <v>0</v>
      </c>
      <c r="AC240" s="26">
        <f t="shared" si="1177"/>
        <v>0</v>
      </c>
      <c r="AD240" s="26">
        <v>0</v>
      </c>
      <c r="AE240" s="26">
        <f t="shared" si="1178"/>
        <v>0</v>
      </c>
      <c r="AF240" s="26">
        <v>43</v>
      </c>
      <c r="AG240" s="26">
        <f t="shared" si="1179"/>
        <v>693099.80616333336</v>
      </c>
      <c r="AH240" s="26">
        <v>16</v>
      </c>
      <c r="AI240" s="26">
        <f t="shared" si="1180"/>
        <v>206318.08183466661</v>
      </c>
      <c r="AJ240" s="26"/>
      <c r="AK240" s="26">
        <f t="shared" si="1181"/>
        <v>0</v>
      </c>
      <c r="AL240" s="26">
        <v>0</v>
      </c>
      <c r="AM240" s="26">
        <f t="shared" si="1182"/>
        <v>0</v>
      </c>
      <c r="AN240" s="26">
        <v>200</v>
      </c>
      <c r="AO240" s="26">
        <f t="shared" si="1183"/>
        <v>3094771.2275200002</v>
      </c>
      <c r="AP240" s="26"/>
      <c r="AQ240" s="26">
        <f t="shared" si="1184"/>
        <v>0</v>
      </c>
      <c r="AR240" s="26">
        <v>1</v>
      </c>
      <c r="AS240" s="26">
        <f t="shared" si="1185"/>
        <v>15473.856137599998</v>
      </c>
      <c r="AT240" s="26">
        <v>0</v>
      </c>
      <c r="AU240" s="26">
        <f t="shared" si="1186"/>
        <v>0</v>
      </c>
      <c r="AV240" s="26"/>
      <c r="AW240" s="26">
        <f t="shared" si="1187"/>
        <v>0</v>
      </c>
      <c r="AX240" s="26"/>
      <c r="AY240" s="26">
        <f t="shared" si="1188"/>
        <v>0</v>
      </c>
      <c r="AZ240" s="26">
        <v>5</v>
      </c>
      <c r="BA240" s="26">
        <f t="shared" si="1189"/>
        <v>77369.280687999999</v>
      </c>
      <c r="BB240" s="26">
        <v>0</v>
      </c>
      <c r="BC240" s="26">
        <f t="shared" si="1190"/>
        <v>0</v>
      </c>
      <c r="BD240" s="26">
        <v>0</v>
      </c>
      <c r="BE240" s="26">
        <f t="shared" si="1191"/>
        <v>0</v>
      </c>
      <c r="BF240" s="26">
        <v>0</v>
      </c>
      <c r="BG240" s="26">
        <f t="shared" si="1192"/>
        <v>0</v>
      </c>
      <c r="BH240" s="26">
        <v>0</v>
      </c>
      <c r="BI240" s="26">
        <f t="shared" si="1193"/>
        <v>0</v>
      </c>
      <c r="BJ240" s="26">
        <v>400</v>
      </c>
      <c r="BK240" s="26">
        <f t="shared" si="1194"/>
        <v>5419169.9613333326</v>
      </c>
      <c r="BL240" s="26"/>
      <c r="BM240" s="26">
        <f t="shared" si="1195"/>
        <v>0</v>
      </c>
      <c r="BN240" s="30">
        <v>0</v>
      </c>
      <c r="BO240" s="26">
        <f t="shared" si="1196"/>
        <v>0</v>
      </c>
      <c r="BP240" s="26">
        <v>1</v>
      </c>
      <c r="BQ240" s="26">
        <f t="shared" si="1197"/>
        <v>17090.968327999999</v>
      </c>
      <c r="BR240" s="26">
        <v>0</v>
      </c>
      <c r="BS240" s="26">
        <f t="shared" si="1198"/>
        <v>0</v>
      </c>
      <c r="BT240" s="26"/>
      <c r="BU240" s="26">
        <f t="shared" si="1199"/>
        <v>0</v>
      </c>
      <c r="BV240" s="26">
        <v>4</v>
      </c>
      <c r="BW240" s="26">
        <f t="shared" si="1200"/>
        <v>39620.763261333319</v>
      </c>
      <c r="BX240" s="26"/>
      <c r="BY240" s="26">
        <f t="shared" si="1201"/>
        <v>0</v>
      </c>
      <c r="BZ240" s="26">
        <v>12</v>
      </c>
      <c r="CA240" s="26">
        <f t="shared" si="1202"/>
        <v>132418.66506399997</v>
      </c>
      <c r="CB240" s="26">
        <v>0</v>
      </c>
      <c r="CC240" s="26">
        <f t="shared" si="1203"/>
        <v>0</v>
      </c>
      <c r="CD240" s="26"/>
      <c r="CE240" s="26">
        <f t="shared" si="1204"/>
        <v>0</v>
      </c>
      <c r="CF240" s="26"/>
      <c r="CG240" s="26">
        <f t="shared" si="1205"/>
        <v>0</v>
      </c>
      <c r="CH240" s="26">
        <v>0</v>
      </c>
      <c r="CI240" s="26">
        <f t="shared" si="1206"/>
        <v>0</v>
      </c>
      <c r="CJ240" s="26">
        <v>66</v>
      </c>
      <c r="CK240" s="26">
        <f t="shared" si="1207"/>
        <v>813819.75536399998</v>
      </c>
      <c r="CL240" s="26">
        <v>200</v>
      </c>
      <c r="CM240" s="26">
        <f t="shared" si="1208"/>
        <v>2944403.1556799999</v>
      </c>
      <c r="CN240" s="26">
        <v>76</v>
      </c>
      <c r="CO240" s="26">
        <f t="shared" si="1209"/>
        <v>1118873.1991583998</v>
      </c>
      <c r="CP240" s="26">
        <v>46</v>
      </c>
      <c r="CQ240" s="26">
        <f t="shared" si="1210"/>
        <v>566969.06077466661</v>
      </c>
      <c r="CR240" s="26">
        <v>47</v>
      </c>
      <c r="CS240" s="26">
        <f t="shared" si="1211"/>
        <v>695153.37016719987</v>
      </c>
      <c r="CT240" s="26">
        <v>5</v>
      </c>
      <c r="CU240" s="26">
        <f t="shared" si="1212"/>
        <v>81041.953188000014</v>
      </c>
      <c r="CV240" s="26"/>
      <c r="CW240" s="26">
        <f t="shared" si="1213"/>
        <v>0</v>
      </c>
      <c r="CX240" s="26">
        <v>42</v>
      </c>
      <c r="CY240" s="26">
        <f t="shared" si="1214"/>
        <v>680752.40677919984</v>
      </c>
      <c r="CZ240" s="26">
        <v>0</v>
      </c>
      <c r="DA240" s="26">
        <f t="shared" si="1215"/>
        <v>0</v>
      </c>
      <c r="DB240" s="26">
        <v>60</v>
      </c>
      <c r="DC240" s="26">
        <f t="shared" si="1216"/>
        <v>972503.43825599994</v>
      </c>
      <c r="DD240" s="26">
        <v>90</v>
      </c>
      <c r="DE240" s="26">
        <f t="shared" si="1217"/>
        <v>1452591.8260560003</v>
      </c>
      <c r="DF240" s="26">
        <v>112</v>
      </c>
      <c r="DG240" s="26">
        <f t="shared" si="1218"/>
        <v>1513364.1809813334</v>
      </c>
      <c r="DH240" s="26">
        <v>60</v>
      </c>
      <c r="DI240" s="26">
        <f t="shared" si="1219"/>
        <v>810730.81124000007</v>
      </c>
      <c r="DJ240" s="26"/>
      <c r="DK240" s="26">
        <f t="shared" si="1220"/>
        <v>0</v>
      </c>
      <c r="DL240" s="26">
        <v>18</v>
      </c>
      <c r="DM240" s="26">
        <f t="shared" si="1221"/>
        <v>376945.93893599999</v>
      </c>
      <c r="DN240" s="26">
        <v>8</v>
      </c>
      <c r="DO240" s="26">
        <f t="shared" si="1222"/>
        <v>167531.52841599999</v>
      </c>
      <c r="DP240" s="26">
        <v>8</v>
      </c>
      <c r="DQ240" s="26">
        <f t="shared" si="1223"/>
        <v>223700.35588133329</v>
      </c>
      <c r="DR240" s="26">
        <v>28</v>
      </c>
      <c r="DS240" s="26">
        <f t="shared" si="1224"/>
        <v>891762.23181266675</v>
      </c>
      <c r="DT240" s="27">
        <f t="shared" si="1133"/>
        <v>1758</v>
      </c>
      <c r="DU240" s="28">
        <f t="shared" si="1133"/>
        <v>25754832.248221062</v>
      </c>
    </row>
    <row r="241" spans="1:125" ht="45" x14ac:dyDescent="0.25">
      <c r="A241" s="31"/>
      <c r="B241" s="47">
        <v>204</v>
      </c>
      <c r="C241" s="21" t="s">
        <v>368</v>
      </c>
      <c r="D241" s="22">
        <f t="shared" si="1225"/>
        <v>18150.400000000001</v>
      </c>
      <c r="E241" s="22">
        <f t="shared" si="1225"/>
        <v>18790</v>
      </c>
      <c r="F241" s="22">
        <v>1</v>
      </c>
      <c r="G241" s="23">
        <v>1</v>
      </c>
      <c r="H241" s="24"/>
      <c r="I241" s="22">
        <v>1.4</v>
      </c>
      <c r="J241" s="22">
        <v>1.68</v>
      </c>
      <c r="K241" s="22">
        <v>2.23</v>
      </c>
      <c r="L241" s="22">
        <v>2.39</v>
      </c>
      <c r="M241" s="25">
        <v>2.57</v>
      </c>
      <c r="N241" s="26">
        <v>1</v>
      </c>
      <c r="O241" s="26">
        <f t="shared" si="1170"/>
        <v>26684.272999999994</v>
      </c>
      <c r="P241" s="26">
        <v>0</v>
      </c>
      <c r="Q241" s="26">
        <f t="shared" si="1171"/>
        <v>0</v>
      </c>
      <c r="R241" s="26">
        <v>0</v>
      </c>
      <c r="S241" s="26">
        <f t="shared" si="1172"/>
        <v>0</v>
      </c>
      <c r="T241" s="26"/>
      <c r="U241" s="26">
        <f t="shared" si="1173"/>
        <v>0</v>
      </c>
      <c r="V241" s="26"/>
      <c r="W241" s="26">
        <f t="shared" si="1174"/>
        <v>0</v>
      </c>
      <c r="X241" s="26"/>
      <c r="Y241" s="26">
        <f t="shared" si="1175"/>
        <v>0</v>
      </c>
      <c r="Z241" s="26">
        <v>0</v>
      </c>
      <c r="AA241" s="26">
        <f t="shared" si="1176"/>
        <v>0</v>
      </c>
      <c r="AB241" s="26">
        <v>0</v>
      </c>
      <c r="AC241" s="26">
        <f t="shared" si="1177"/>
        <v>0</v>
      </c>
      <c r="AD241" s="26">
        <v>0</v>
      </c>
      <c r="AE241" s="26">
        <f t="shared" si="1178"/>
        <v>0</v>
      </c>
      <c r="AF241" s="26">
        <v>2</v>
      </c>
      <c r="AG241" s="26">
        <f t="shared" si="1179"/>
        <v>65790.204666666657</v>
      </c>
      <c r="AH241" s="26"/>
      <c r="AI241" s="26">
        <f t="shared" si="1180"/>
        <v>0</v>
      </c>
      <c r="AJ241" s="26"/>
      <c r="AK241" s="26">
        <f t="shared" si="1181"/>
        <v>0</v>
      </c>
      <c r="AL241" s="26">
        <v>0</v>
      </c>
      <c r="AM241" s="26">
        <f t="shared" si="1182"/>
        <v>0</v>
      </c>
      <c r="AN241" s="26">
        <v>100</v>
      </c>
      <c r="AO241" s="26">
        <f t="shared" si="1183"/>
        <v>3157929.824</v>
      </c>
      <c r="AP241" s="26"/>
      <c r="AQ241" s="26">
        <f t="shared" si="1184"/>
        <v>0</v>
      </c>
      <c r="AR241" s="26"/>
      <c r="AS241" s="26">
        <f t="shared" si="1185"/>
        <v>0</v>
      </c>
      <c r="AT241" s="26">
        <v>0</v>
      </c>
      <c r="AU241" s="26">
        <f t="shared" si="1186"/>
        <v>0</v>
      </c>
      <c r="AV241" s="26"/>
      <c r="AW241" s="26">
        <f t="shared" si="1187"/>
        <v>0</v>
      </c>
      <c r="AX241" s="26"/>
      <c r="AY241" s="26">
        <f t="shared" si="1188"/>
        <v>0</v>
      </c>
      <c r="AZ241" s="26">
        <v>0</v>
      </c>
      <c r="BA241" s="26">
        <f t="shared" si="1189"/>
        <v>0</v>
      </c>
      <c r="BB241" s="26">
        <v>0</v>
      </c>
      <c r="BC241" s="26">
        <f t="shared" si="1190"/>
        <v>0</v>
      </c>
      <c r="BD241" s="26">
        <v>0</v>
      </c>
      <c r="BE241" s="26">
        <f t="shared" si="1191"/>
        <v>0</v>
      </c>
      <c r="BF241" s="26">
        <v>0</v>
      </c>
      <c r="BG241" s="26">
        <f t="shared" si="1192"/>
        <v>0</v>
      </c>
      <c r="BH241" s="26">
        <v>0</v>
      </c>
      <c r="BI241" s="26">
        <f t="shared" si="1193"/>
        <v>0</v>
      </c>
      <c r="BJ241" s="26"/>
      <c r="BK241" s="26">
        <f t="shared" si="1194"/>
        <v>0</v>
      </c>
      <c r="BL241" s="26"/>
      <c r="BM241" s="26">
        <f t="shared" si="1195"/>
        <v>0</v>
      </c>
      <c r="BN241" s="30"/>
      <c r="BO241" s="26">
        <f t="shared" si="1196"/>
        <v>0</v>
      </c>
      <c r="BP241" s="26">
        <v>0</v>
      </c>
      <c r="BQ241" s="26">
        <f t="shared" si="1197"/>
        <v>0</v>
      </c>
      <c r="BR241" s="26">
        <v>0</v>
      </c>
      <c r="BS241" s="26">
        <f t="shared" si="1198"/>
        <v>0</v>
      </c>
      <c r="BT241" s="26"/>
      <c r="BU241" s="26">
        <f t="shared" si="1199"/>
        <v>0</v>
      </c>
      <c r="BV241" s="26">
        <v>0</v>
      </c>
      <c r="BW241" s="26">
        <f t="shared" si="1200"/>
        <v>0</v>
      </c>
      <c r="BX241" s="26">
        <v>0</v>
      </c>
      <c r="BY241" s="26">
        <f t="shared" si="1201"/>
        <v>0</v>
      </c>
      <c r="BZ241" s="26"/>
      <c r="CA241" s="26">
        <f t="shared" si="1202"/>
        <v>0</v>
      </c>
      <c r="CB241" s="26">
        <v>0</v>
      </c>
      <c r="CC241" s="26">
        <f t="shared" si="1203"/>
        <v>0</v>
      </c>
      <c r="CD241" s="26"/>
      <c r="CE241" s="26">
        <f t="shared" si="1204"/>
        <v>0</v>
      </c>
      <c r="CF241" s="26"/>
      <c r="CG241" s="26">
        <f t="shared" si="1205"/>
        <v>0</v>
      </c>
      <c r="CH241" s="26">
        <v>0</v>
      </c>
      <c r="CI241" s="26">
        <f t="shared" si="1206"/>
        <v>0</v>
      </c>
      <c r="CJ241" s="26">
        <v>0</v>
      </c>
      <c r="CK241" s="26">
        <f t="shared" si="1207"/>
        <v>0</v>
      </c>
      <c r="CL241" s="26">
        <v>20</v>
      </c>
      <c r="CM241" s="26">
        <f t="shared" si="1208"/>
        <v>600898.60320000001</v>
      </c>
      <c r="CN241" s="26"/>
      <c r="CO241" s="26">
        <f t="shared" si="1209"/>
        <v>0</v>
      </c>
      <c r="CP241" s="26"/>
      <c r="CQ241" s="26">
        <f t="shared" si="1210"/>
        <v>0</v>
      </c>
      <c r="CR241" s="26"/>
      <c r="CS241" s="26">
        <f t="shared" si="1211"/>
        <v>0</v>
      </c>
      <c r="CT241" s="26"/>
      <c r="CU241" s="26">
        <f t="shared" si="1212"/>
        <v>0</v>
      </c>
      <c r="CV241" s="26"/>
      <c r="CW241" s="26">
        <f t="shared" si="1213"/>
        <v>0</v>
      </c>
      <c r="CX241" s="26"/>
      <c r="CY241" s="26">
        <f t="shared" si="1214"/>
        <v>0</v>
      </c>
      <c r="CZ241" s="26">
        <v>0</v>
      </c>
      <c r="DA241" s="26">
        <f t="shared" si="1215"/>
        <v>0</v>
      </c>
      <c r="DB241" s="26"/>
      <c r="DC241" s="26">
        <f t="shared" si="1216"/>
        <v>0</v>
      </c>
      <c r="DD241" s="26"/>
      <c r="DE241" s="26">
        <f t="shared" si="1217"/>
        <v>0</v>
      </c>
      <c r="DF241" s="26"/>
      <c r="DG241" s="26">
        <f t="shared" si="1218"/>
        <v>0</v>
      </c>
      <c r="DH241" s="26"/>
      <c r="DI241" s="26">
        <f t="shared" si="1219"/>
        <v>0</v>
      </c>
      <c r="DJ241" s="26"/>
      <c r="DK241" s="26">
        <f t="shared" si="1220"/>
        <v>0</v>
      </c>
      <c r="DL241" s="26"/>
      <c r="DM241" s="26">
        <f t="shared" si="1221"/>
        <v>0</v>
      </c>
      <c r="DN241" s="26"/>
      <c r="DO241" s="26">
        <f t="shared" si="1222"/>
        <v>0</v>
      </c>
      <c r="DP241" s="26">
        <v>0</v>
      </c>
      <c r="DQ241" s="26">
        <f t="shared" si="1223"/>
        <v>0</v>
      </c>
      <c r="DR241" s="26"/>
      <c r="DS241" s="26">
        <f t="shared" si="1224"/>
        <v>0</v>
      </c>
      <c r="DT241" s="27">
        <f t="shared" si="1133"/>
        <v>123</v>
      </c>
      <c r="DU241" s="28">
        <f t="shared" si="1133"/>
        <v>3851302.9048666665</v>
      </c>
    </row>
    <row r="242" spans="1:125" x14ac:dyDescent="0.25">
      <c r="A242" s="31">
        <v>28</v>
      </c>
      <c r="B242" s="59"/>
      <c r="C242" s="35" t="s">
        <v>369</v>
      </c>
      <c r="D242" s="22">
        <f t="shared" si="1225"/>
        <v>18150.400000000001</v>
      </c>
      <c r="E242" s="22">
        <f t="shared" si="1225"/>
        <v>18790</v>
      </c>
      <c r="F242" s="48"/>
      <c r="G242" s="23">
        <v>1</v>
      </c>
      <c r="H242" s="24"/>
      <c r="I242" s="22">
        <v>1.4</v>
      </c>
      <c r="J242" s="22">
        <v>1.68</v>
      </c>
      <c r="K242" s="22">
        <v>2.23</v>
      </c>
      <c r="L242" s="22">
        <v>2.39</v>
      </c>
      <c r="M242" s="25">
        <v>2.57</v>
      </c>
      <c r="N242" s="34">
        <f>SUM(N243:N247)</f>
        <v>296</v>
      </c>
      <c r="O242" s="34">
        <f>SUM(O243:O247)</f>
        <v>17271395.699249998</v>
      </c>
      <c r="P242" s="34">
        <f t="shared" ref="P242:BW242" si="1226">SUM(P243:P247)</f>
        <v>30</v>
      </c>
      <c r="Q242" s="34">
        <f t="shared" si="1226"/>
        <v>1537014.1247999999</v>
      </c>
      <c r="R242" s="34">
        <f>SUM(R243:R247)</f>
        <v>0</v>
      </c>
      <c r="S242" s="34">
        <f>SUM(S243:S247)</f>
        <v>0</v>
      </c>
      <c r="T242" s="34">
        <f>SUM(T243:T247)</f>
        <v>0</v>
      </c>
      <c r="U242" s="34">
        <f>SUM(U243:U247)</f>
        <v>0</v>
      </c>
      <c r="V242" s="34">
        <f t="shared" si="1226"/>
        <v>107</v>
      </c>
      <c r="W242" s="34">
        <f t="shared" si="1226"/>
        <v>10593533.834986666</v>
      </c>
      <c r="X242" s="34">
        <f t="shared" si="1226"/>
        <v>0</v>
      </c>
      <c r="Y242" s="34">
        <f t="shared" si="1226"/>
        <v>0</v>
      </c>
      <c r="Z242" s="34">
        <f t="shared" si="1226"/>
        <v>0</v>
      </c>
      <c r="AA242" s="34">
        <f t="shared" si="1226"/>
        <v>0</v>
      </c>
      <c r="AB242" s="34">
        <f t="shared" si="1226"/>
        <v>0</v>
      </c>
      <c r="AC242" s="34">
        <f t="shared" si="1226"/>
        <v>0</v>
      </c>
      <c r="AD242" s="34">
        <f t="shared" si="1226"/>
        <v>0</v>
      </c>
      <c r="AE242" s="34">
        <f t="shared" si="1226"/>
        <v>0</v>
      </c>
      <c r="AF242" s="34">
        <f>SUM(AF243:AF247)</f>
        <v>41</v>
      </c>
      <c r="AG242" s="34">
        <f>SUM(AG243:AG247)</f>
        <v>3225364.7837833334</v>
      </c>
      <c r="AH242" s="34">
        <f>SUM(AH243:AH247)</f>
        <v>0</v>
      </c>
      <c r="AI242" s="34">
        <f>SUM(AI243:AI247)</f>
        <v>0</v>
      </c>
      <c r="AJ242" s="34">
        <f t="shared" si="1226"/>
        <v>0</v>
      </c>
      <c r="AK242" s="34">
        <f t="shared" si="1226"/>
        <v>0</v>
      </c>
      <c r="AL242" s="34">
        <f t="shared" si="1226"/>
        <v>0</v>
      </c>
      <c r="AM242" s="34">
        <f t="shared" si="1226"/>
        <v>0</v>
      </c>
      <c r="AN242" s="34">
        <f t="shared" si="1226"/>
        <v>74</v>
      </c>
      <c r="AO242" s="34">
        <f t="shared" si="1226"/>
        <v>4536050.3991936008</v>
      </c>
      <c r="AP242" s="34">
        <f t="shared" si="1226"/>
        <v>0</v>
      </c>
      <c r="AQ242" s="34">
        <f t="shared" si="1226"/>
        <v>0</v>
      </c>
      <c r="AR242" s="34">
        <f t="shared" si="1226"/>
        <v>77</v>
      </c>
      <c r="AS242" s="34">
        <f t="shared" si="1226"/>
        <v>4771631.9640639992</v>
      </c>
      <c r="AT242" s="34">
        <f t="shared" si="1226"/>
        <v>0</v>
      </c>
      <c r="AU242" s="34">
        <f t="shared" si="1226"/>
        <v>0</v>
      </c>
      <c r="AV242" s="34">
        <f t="shared" si="1226"/>
        <v>0</v>
      </c>
      <c r="AW242" s="34">
        <f t="shared" si="1226"/>
        <v>0</v>
      </c>
      <c r="AX242" s="34">
        <f t="shared" si="1226"/>
        <v>0</v>
      </c>
      <c r="AY242" s="34">
        <f t="shared" si="1226"/>
        <v>0</v>
      </c>
      <c r="AZ242" s="34">
        <f t="shared" si="1226"/>
        <v>1</v>
      </c>
      <c r="BA242" s="34">
        <f t="shared" si="1226"/>
        <v>64737.561391999981</v>
      </c>
      <c r="BB242" s="34">
        <f t="shared" si="1226"/>
        <v>0</v>
      </c>
      <c r="BC242" s="34">
        <f t="shared" si="1226"/>
        <v>0</v>
      </c>
      <c r="BD242" s="34">
        <f t="shared" si="1226"/>
        <v>0</v>
      </c>
      <c r="BE242" s="34">
        <f t="shared" si="1226"/>
        <v>0</v>
      </c>
      <c r="BF242" s="34">
        <f t="shared" si="1226"/>
        <v>0</v>
      </c>
      <c r="BG242" s="34">
        <f t="shared" si="1226"/>
        <v>0</v>
      </c>
      <c r="BH242" s="34">
        <f t="shared" si="1226"/>
        <v>0</v>
      </c>
      <c r="BI242" s="34">
        <f t="shared" si="1226"/>
        <v>0</v>
      </c>
      <c r="BJ242" s="34">
        <f t="shared" si="1226"/>
        <v>18</v>
      </c>
      <c r="BK242" s="34">
        <f t="shared" si="1226"/>
        <v>1020241.6917000001</v>
      </c>
      <c r="BL242" s="34">
        <f t="shared" si="1226"/>
        <v>8</v>
      </c>
      <c r="BM242" s="34">
        <f t="shared" si="1226"/>
        <v>451357.08594666654</v>
      </c>
      <c r="BN242" s="34">
        <f t="shared" si="1226"/>
        <v>0</v>
      </c>
      <c r="BO242" s="34">
        <f t="shared" si="1226"/>
        <v>0</v>
      </c>
      <c r="BP242" s="34">
        <f t="shared" si="1226"/>
        <v>0</v>
      </c>
      <c r="BQ242" s="34">
        <f t="shared" si="1226"/>
        <v>0</v>
      </c>
      <c r="BR242" s="34">
        <f t="shared" si="1226"/>
        <v>0</v>
      </c>
      <c r="BS242" s="34">
        <f t="shared" si="1226"/>
        <v>0</v>
      </c>
      <c r="BT242" s="34">
        <f>SUM(BT243:BT247)</f>
        <v>0</v>
      </c>
      <c r="BU242" s="34">
        <f>SUM(BU243:BU247)</f>
        <v>0</v>
      </c>
      <c r="BV242" s="34">
        <f t="shared" si="1226"/>
        <v>0</v>
      </c>
      <c r="BW242" s="34">
        <f t="shared" si="1226"/>
        <v>0</v>
      </c>
      <c r="BX242" s="34">
        <f>SUM(BX243:BX247)</f>
        <v>0</v>
      </c>
      <c r="BY242" s="34">
        <f>SUM(BY243:BY247)</f>
        <v>0</v>
      </c>
      <c r="BZ242" s="34">
        <f t="shared" ref="BZ242:DQ242" si="1227">SUM(BZ243:BZ247)</f>
        <v>0</v>
      </c>
      <c r="CA242" s="34">
        <f t="shared" si="1227"/>
        <v>0</v>
      </c>
      <c r="CB242" s="34">
        <f>SUM(CB243:CB247)</f>
        <v>0</v>
      </c>
      <c r="CC242" s="34">
        <f>SUM(CC243:CC247)</f>
        <v>0</v>
      </c>
      <c r="CD242" s="34">
        <f t="shared" si="1227"/>
        <v>0</v>
      </c>
      <c r="CE242" s="34">
        <f t="shared" si="1227"/>
        <v>0</v>
      </c>
      <c r="CF242" s="34">
        <f>SUM(CF243:CF247)</f>
        <v>0</v>
      </c>
      <c r="CG242" s="34">
        <f>SUM(CG243:CG247)</f>
        <v>0</v>
      </c>
      <c r="CH242" s="34">
        <f t="shared" si="1227"/>
        <v>0</v>
      </c>
      <c r="CI242" s="34">
        <f t="shared" si="1227"/>
        <v>0</v>
      </c>
      <c r="CJ242" s="34">
        <f>SUM(CJ243:CJ247)</f>
        <v>1</v>
      </c>
      <c r="CK242" s="34">
        <f>SUM(CK243:CK247)</f>
        <v>48315.829631999986</v>
      </c>
      <c r="CL242" s="34">
        <f>SUM(CL243:CL247)</f>
        <v>30</v>
      </c>
      <c r="CM242" s="34">
        <f>SUM(CM243:CM247)</f>
        <v>1754023.0227407999</v>
      </c>
      <c r="CN242" s="34">
        <f t="shared" si="1227"/>
        <v>28</v>
      </c>
      <c r="CO242" s="34">
        <f t="shared" si="1227"/>
        <v>1623027.1272431996</v>
      </c>
      <c r="CP242" s="34">
        <f t="shared" si="1227"/>
        <v>12</v>
      </c>
      <c r="CQ242" s="34">
        <f t="shared" si="1227"/>
        <v>579546.01420799992</v>
      </c>
      <c r="CR242" s="34">
        <f t="shared" si="1227"/>
        <v>16</v>
      </c>
      <c r="CS242" s="34">
        <f t="shared" si="1227"/>
        <v>927273.62273279985</v>
      </c>
      <c r="CT242" s="34">
        <f t="shared" si="1227"/>
        <v>2</v>
      </c>
      <c r="CU242" s="34">
        <f t="shared" si="1227"/>
        <v>127020.85724159998</v>
      </c>
      <c r="CV242" s="34">
        <f t="shared" si="1227"/>
        <v>0</v>
      </c>
      <c r="CW242" s="34">
        <f t="shared" si="1227"/>
        <v>0</v>
      </c>
      <c r="CX242" s="34">
        <f t="shared" si="1227"/>
        <v>40</v>
      </c>
      <c r="CY242" s="34">
        <f t="shared" si="1227"/>
        <v>2540417.1448320001</v>
      </c>
      <c r="CZ242" s="34">
        <f t="shared" si="1227"/>
        <v>0</v>
      </c>
      <c r="DA242" s="34">
        <f t="shared" si="1227"/>
        <v>0</v>
      </c>
      <c r="DB242" s="34">
        <f>SUM(DB243:DB247)</f>
        <v>10</v>
      </c>
      <c r="DC242" s="34">
        <f>SUM(DC243:DC247)</f>
        <v>635104.28620800003</v>
      </c>
      <c r="DD242" s="34">
        <f t="shared" si="1227"/>
        <v>16</v>
      </c>
      <c r="DE242" s="34">
        <f t="shared" si="1227"/>
        <v>1062598.9185615999</v>
      </c>
      <c r="DF242" s="34">
        <f>SUM(DF243:DF247)</f>
        <v>16</v>
      </c>
      <c r="DG242" s="34">
        <f>SUM(DG243:DG247)</f>
        <v>847130.97011199989</v>
      </c>
      <c r="DH242" s="34">
        <f t="shared" si="1227"/>
        <v>10</v>
      </c>
      <c r="DI242" s="34">
        <f t="shared" si="1227"/>
        <v>579093.4365999999</v>
      </c>
      <c r="DJ242" s="34">
        <f>SUM(DJ243:DJ247)</f>
        <v>0</v>
      </c>
      <c r="DK242" s="34">
        <f>SUM(DK243:DK247)</f>
        <v>0</v>
      </c>
      <c r="DL242" s="34">
        <f t="shared" si="1227"/>
        <v>6</v>
      </c>
      <c r="DM242" s="34">
        <f t="shared" si="1227"/>
        <v>492337.55289600004</v>
      </c>
      <c r="DN242" s="34">
        <f t="shared" si="1227"/>
        <v>0</v>
      </c>
      <c r="DO242" s="34">
        <f t="shared" si="1227"/>
        <v>0</v>
      </c>
      <c r="DP242" s="34">
        <f t="shared" si="1227"/>
        <v>0</v>
      </c>
      <c r="DQ242" s="34">
        <f t="shared" si="1227"/>
        <v>0</v>
      </c>
      <c r="DR242" s="34">
        <f>SUM(DR243:DR247)</f>
        <v>2</v>
      </c>
      <c r="DS242" s="34">
        <f>SUM(DS243:DS247)</f>
        <v>249589.42931199996</v>
      </c>
      <c r="DT242" s="34">
        <f t="shared" ref="DT242:DU242" si="1228">SUM(DT243:DT247)</f>
        <v>841</v>
      </c>
      <c r="DU242" s="34">
        <f t="shared" si="1228"/>
        <v>54936805.35743627</v>
      </c>
    </row>
    <row r="243" spans="1:125" ht="28.5" customHeight="1" x14ac:dyDescent="0.25">
      <c r="A243" s="31"/>
      <c r="B243" s="47">
        <v>205</v>
      </c>
      <c r="C243" s="21" t="s">
        <v>370</v>
      </c>
      <c r="D243" s="22">
        <f t="shared" si="1225"/>
        <v>18150.400000000001</v>
      </c>
      <c r="E243" s="22">
        <f t="shared" si="1225"/>
        <v>18790</v>
      </c>
      <c r="F243" s="29">
        <v>2.0499999999999998</v>
      </c>
      <c r="G243" s="23">
        <v>1</v>
      </c>
      <c r="H243" s="24"/>
      <c r="I243" s="22">
        <v>1.4</v>
      </c>
      <c r="J243" s="22">
        <v>1.68</v>
      </c>
      <c r="K243" s="22">
        <v>2.23</v>
      </c>
      <c r="L243" s="22">
        <v>2.39</v>
      </c>
      <c r="M243" s="25">
        <v>2.57</v>
      </c>
      <c r="N243" s="26">
        <v>33</v>
      </c>
      <c r="O243" s="26">
        <f>(N243/12*1*$D243*$F243*$G243*$I243*O$9)+(N243/12*11*$E243*$F243*$G243*$I243*O$10)</f>
        <v>1805191.0684499999</v>
      </c>
      <c r="P243" s="26">
        <v>0</v>
      </c>
      <c r="Q243" s="26">
        <f t="shared" ref="Q243:Q247" si="1229">(P243/12*1*$D243*$F243*$G243*$I243*$Q$9)+(P243/12*11*$E243*$F243*$G243*$I243*$Q$10)</f>
        <v>0</v>
      </c>
      <c r="R243" s="26">
        <v>0</v>
      </c>
      <c r="S243" s="26">
        <f>(R243/12*1*$D243*$F243*$G243*$I243*S$9)+(R243/12*11*$E243*$F243*$G243*$I243*S$10)</f>
        <v>0</v>
      </c>
      <c r="T243" s="26"/>
      <c r="U243" s="26">
        <f>(T243/12*1*$D243*$F243*$G243*$I243*U$9)+(T243/12*11*$E243*$F243*$G243*$I243*U$10)</f>
        <v>0</v>
      </c>
      <c r="V243" s="26"/>
      <c r="W243" s="26">
        <f t="shared" ref="W243:W247" si="1230">(V243/12*1*$D243*$F243*$G243*$I243*W$9)+(V243/12*11*$E243*$F243*$G243*$I243*W$10)</f>
        <v>0</v>
      </c>
      <c r="X243" s="26"/>
      <c r="Y243" s="26">
        <f t="shared" ref="Y243:Y247" si="1231">(X243/12*1*$D243*$F243*$G243*$I243*Y$9)+(X243/12*11*$E243*$F243*$G243*$I243*Y$10)</f>
        <v>0</v>
      </c>
      <c r="Z243" s="26">
        <v>0</v>
      </c>
      <c r="AA243" s="26">
        <f t="shared" ref="AA243:AA247" si="1232">(Z243/12*1*$D243*$F243*$G243*$I243*AA$9)+(Z243/12*11*$E243*$F243*$G243*$I243*AA$10)</f>
        <v>0</v>
      </c>
      <c r="AB243" s="26">
        <v>0</v>
      </c>
      <c r="AC243" s="26">
        <f t="shared" ref="AC243:AC247" si="1233">(AB243/12*1*$D243*$F243*$G243*$I243*AC$9)+(AB243/12*11*$E243*$F243*$G243*$I243*AC$10)</f>
        <v>0</v>
      </c>
      <c r="AD243" s="26">
        <v>0</v>
      </c>
      <c r="AE243" s="26">
        <f t="shared" ref="AE243:AE247" si="1234">(AD243/12*1*$D243*$F243*$G243*$I243*AE$9)+(AD243/12*11*$E243*$F243*$G243*$I243*AE$10)</f>
        <v>0</v>
      </c>
      <c r="AF243" s="26">
        <v>13</v>
      </c>
      <c r="AG243" s="26">
        <f>(AF243/12*1*$D243*$F243*$G243*$I243*AG$9)+(AF243/12*11*$E243*$F243*$G243*$I243*AG$10)</f>
        <v>876654.47718333313</v>
      </c>
      <c r="AH243" s="26"/>
      <c r="AI243" s="26">
        <f>(AH243/12*1*$D243*$F243*$G243*$I243*AI$9)+(AH243/12*11*$E243*$F243*$G243*$I243*AI$10)</f>
        <v>0</v>
      </c>
      <c r="AJ243" s="26"/>
      <c r="AK243" s="26">
        <f t="shared" ref="AK243:AK247" si="1235">(AJ243/12*1*$D243*$F243*$G243*$I243*AK$9)+(AJ243/12*11*$E243*$F243*$G243*$I243*AK$10)</f>
        <v>0</v>
      </c>
      <c r="AL243" s="26">
        <v>0</v>
      </c>
      <c r="AM243" s="26">
        <f t="shared" ref="AM243:AM247" si="1236">(AL243/12*1*$D243*$F243*$G243*$I243*AM$9)+(AL243/12*11*$E243*$F243*$G243*$I243*AM$10)</f>
        <v>0</v>
      </c>
      <c r="AN243" s="26">
        <v>12</v>
      </c>
      <c r="AO243" s="26">
        <f>(AN243/12*1*$D243*$F243*$G243*$J243*AO$9)+(AN243/12*11*$E243*$F243*$G243*$J243*AO$10)</f>
        <v>776850.73670399992</v>
      </c>
      <c r="AP243" s="26"/>
      <c r="AQ243" s="26">
        <f>(AP243/12*1*$D243*$F243*$G243*$J243*AQ$9)+(AP243/12*11*$E243*$F243*$G243*$J243*AQ$10)</f>
        <v>0</v>
      </c>
      <c r="AR243" s="26">
        <v>14</v>
      </c>
      <c r="AS243" s="26">
        <f>(AR243/12*1*$D243*$F243*$G243*$J243*AS$9)+(AR243/12*11*$E243*$F243*$G243*$J243*AS$10)</f>
        <v>906325.85948799993</v>
      </c>
      <c r="AT243" s="26">
        <v>0</v>
      </c>
      <c r="AU243" s="26">
        <f>(AT243/12*1*$D243*$F243*$G243*$J243*AU$9)+(AT243/12*11*$E243*$F243*$G243*$J243*AU$10)</f>
        <v>0</v>
      </c>
      <c r="AV243" s="26"/>
      <c r="AW243" s="26">
        <f>(AV243/12*1*$D243*$F243*$G243*$I243*AW$9)+(AV243/12*11*$E243*$F243*$G243*$I243*AW$10)</f>
        <v>0</v>
      </c>
      <c r="AX243" s="26"/>
      <c r="AY243" s="26">
        <f>(AX243/12*1*$D243*$F243*$G243*$I243*AY$9)+(AX243/12*11*$E243*$F243*$G243*$I243*AY$10)</f>
        <v>0</v>
      </c>
      <c r="AZ243" s="26">
        <v>1</v>
      </c>
      <c r="BA243" s="26">
        <f>(AZ243/12*1*$D243*$F243*$G243*$J243*BA$9)+(AZ243/12*11*$E243*$F243*$G243*$J243*BA$10)</f>
        <v>64737.561391999981</v>
      </c>
      <c r="BB243" s="26">
        <v>0</v>
      </c>
      <c r="BC243" s="26">
        <f>(BB243/12*1*$D243*$F243*$G243*$I243*BC$9)+(BB243/12*11*$E243*$F243*$G243*$I243*BC$10)</f>
        <v>0</v>
      </c>
      <c r="BD243" s="26">
        <v>0</v>
      </c>
      <c r="BE243" s="26">
        <f>(BD243/12*1*$D243*$F243*$G243*$I243*BE$9)+(BD243/12*11*$E243*$F243*$G243*$I243*BE$10)</f>
        <v>0</v>
      </c>
      <c r="BF243" s="26">
        <v>0</v>
      </c>
      <c r="BG243" s="26">
        <f>(BF243/12*1*$D243*$F243*$G243*$I243*BG$9)+(BF243/12*11*$E243*$F243*$G243*$I243*BG$10)</f>
        <v>0</v>
      </c>
      <c r="BH243" s="26">
        <v>0</v>
      </c>
      <c r="BI243" s="26">
        <f>(BH243/12*1*$D243*$F243*$G243*$J243*BI$9)+(BH243/12*11*$E243*$F243*$G243*$J243*BI$10)</f>
        <v>0</v>
      </c>
      <c r="BJ243" s="26">
        <v>18</v>
      </c>
      <c r="BK243" s="26">
        <f>(BJ243/12*1*$D243*$F243*$G243*$I243*BK$9)+(BJ243/12*11*$E243*$F243*$G243*$I243*BK$10)</f>
        <v>1020241.6917000001</v>
      </c>
      <c r="BL243" s="26">
        <v>8</v>
      </c>
      <c r="BM243" s="26">
        <f t="shared" ref="BM243:BM247" si="1237">(BL243/12*1*$D243*$F243*$G243*$I243*BM$9)+(BL243/12*11*$E243*$F243*$G243*$I243*BM$10)</f>
        <v>451357.08594666654</v>
      </c>
      <c r="BN243" s="30">
        <v>0</v>
      </c>
      <c r="BO243" s="26">
        <f>(BN243/12*1*$D243*$F243*$G243*$J243*BO$9)+(BN243/12*11*$E243*$F243*$G243*$J243*BO$10)</f>
        <v>0</v>
      </c>
      <c r="BP243" s="26">
        <v>0</v>
      </c>
      <c r="BQ243" s="26">
        <f t="shared" ref="BQ243:BQ247" si="1238">(BP243/12*1*$D243*$F243*$G243*$J243*BQ$9)+(BP243/12*11*$E243*$F243*$G243*$J243*BQ$10)</f>
        <v>0</v>
      </c>
      <c r="BR243" s="26">
        <v>0</v>
      </c>
      <c r="BS243" s="26">
        <f t="shared" ref="BS243:BS247" si="1239">(BR243/12*1*$D243*$F243*$G243*$J243*BS$9)+(BR243/12*11*$E243*$F243*$G243*$J243*BS$10)</f>
        <v>0</v>
      </c>
      <c r="BT243" s="26">
        <v>0</v>
      </c>
      <c r="BU243" s="26">
        <f>(BT243/12*1*$D243*$F243*$G243*$I243*BU$9)+(BT243/12*11*$E243*$F243*$G243*$I243*BU$10)</f>
        <v>0</v>
      </c>
      <c r="BV243" s="26">
        <v>0</v>
      </c>
      <c r="BW243" s="26">
        <f t="shared" ref="BW243:BW247" si="1240">(BV243/12*1*$D243*$F243*$G243*$I243*BW$9)+(BV243/12*11*$E243*$F243*$G243*$I243*BW$10)</f>
        <v>0</v>
      </c>
      <c r="BX243" s="26">
        <v>0</v>
      </c>
      <c r="BY243" s="26">
        <f>(BX243/12*1*$D243*$F243*$G243*$I243*BY$9)+(BX243/12*11*$E243*$F243*$G243*$I243*BY$10)</f>
        <v>0</v>
      </c>
      <c r="BZ243" s="26">
        <v>0</v>
      </c>
      <c r="CA243" s="26">
        <f>(BZ243/12*1*$D243*$F243*$G243*$I243*CA$9)+(BZ243/12*11*$E243*$F243*$G243*$I243*CA$10)</f>
        <v>0</v>
      </c>
      <c r="CB243" s="26">
        <v>0</v>
      </c>
      <c r="CC243" s="26">
        <f>(CB243/12*1*$D243*$F243*$G243*$J243*CC$9)+(CB243/12*11*$E243*$F243*$G243*$J243*CC$10)</f>
        <v>0</v>
      </c>
      <c r="CD243" s="26"/>
      <c r="CE243" s="26">
        <f>(CD243/12*1*$D243*$F243*$G243*$I243*CE$9)+(CD243/12*11*$E243*$F243*$G243*$I243*CE$10)</f>
        <v>0</v>
      </c>
      <c r="CF243" s="26"/>
      <c r="CG243" s="26">
        <f>(CF243/12*1*$D243*$F243*$G243*$J243*CG$9)+(CF243/12*11*$E243*$F243*$G243*$J243*CG$10)</f>
        <v>0</v>
      </c>
      <c r="CH243" s="26">
        <v>0</v>
      </c>
      <c r="CI243" s="26">
        <f>(CH243/12*1*$D243*$F243*$G243*$I243*CI$9)+(CH243/12*11*$E243*$F243*$G243*$I243*CI$10)</f>
        <v>0</v>
      </c>
      <c r="CJ243" s="26"/>
      <c r="CK243" s="26">
        <f>(CJ243/12*1*$D243*$F243*$G243*$I243*CK$9)+(CJ243/12*11*$E243*$F243*$G243*$I243*CK$10)</f>
        <v>0</v>
      </c>
      <c r="CL243" s="26">
        <v>6</v>
      </c>
      <c r="CM243" s="26">
        <f>(CL243/12*1*$D243*$F243*$G243*$J243*CM$9)+(CL243/12*11*$E243*$F243*$G243*$J243*CM$10)</f>
        <v>369552.64096799993</v>
      </c>
      <c r="CN243" s="26">
        <v>2</v>
      </c>
      <c r="CO243" s="26">
        <f t="shared" ref="CO243:CO247" si="1241">(CN243/12*1*$D243*$F243*$G243*$J243*CO$9)+(CN243/12*11*$E243*$F243*$G243*$J243*CO$10)</f>
        <v>123184.21365599996</v>
      </c>
      <c r="CP243" s="26"/>
      <c r="CQ243" s="26">
        <f t="shared" ref="CQ243:CQ247" si="1242">(CP243/12*1*$D243*$F243*$G243*$I243*CQ$9)+(CP243/12*11*$E243*$F243*$G243*$I243*CQ$10)</f>
        <v>0</v>
      </c>
      <c r="CR243" s="26"/>
      <c r="CS243" s="26">
        <f t="shared" ref="CS243:CS247" si="1243">(CR243/12*1*$D243*$F243*$G243*$J243*CS$9)+(CR243/12*11*$E243*$F243*$G243*$J243*CS$10)</f>
        <v>0</v>
      </c>
      <c r="CT243" s="26">
        <v>0</v>
      </c>
      <c r="CU243" s="26">
        <f>(CT243/12*1*$D243*$F243*$G243*$J243*CU$9)+(CT243/12*11*$E243*$F243*$G243*$J243*CU$10)</f>
        <v>0</v>
      </c>
      <c r="CV243" s="26"/>
      <c r="CW243" s="26">
        <f>(CV243/12*1*$D243*$F243*$G243*$J243*CW$9)+(CV243/12*11*$E243*$F243*$G243*$J243*CW$10)</f>
        <v>0</v>
      </c>
      <c r="CX243" s="26"/>
      <c r="CY243" s="26">
        <f>(CX243/12*1*$D243*$F243*$G243*$J243*CY$9)+(CX243/12*11*$E243*$F243*$G243*$J243*CY$10)</f>
        <v>0</v>
      </c>
      <c r="CZ243" s="26">
        <v>0</v>
      </c>
      <c r="DA243" s="26">
        <f>(CZ243/12*1*$D243*$F243*$G243*$I243*DA$9)+(CZ243/12*11*$E243*$F243*$G243*$I243*DA$10)</f>
        <v>0</v>
      </c>
      <c r="DB243" s="26"/>
      <c r="DC243" s="26">
        <f>(DB243/12*1*$D243*$F243*$G243*$J243*DC$9)+(DB243/12*11*$E243*$F243*$G243*$J243*DC$10)</f>
        <v>0</v>
      </c>
      <c r="DD243" s="26">
        <v>2</v>
      </c>
      <c r="DE243" s="26">
        <f>(DD243/12*1*$D243*$F243*$G243*$J243*DE$9)+(DD243/12*11*$E243*$F243*$G243*$J243*DE$10)</f>
        <v>135048.21965599997</v>
      </c>
      <c r="DF243" s="26"/>
      <c r="DG243" s="26">
        <f>(DF243/12*1*$D243*$F243*$G243*$I243*DG$9)+(DF243/12*11*$E243*$F243*$G243*$I243*DG$10)</f>
        <v>0</v>
      </c>
      <c r="DH243" s="26">
        <v>4</v>
      </c>
      <c r="DI243" s="26">
        <f>(DH243/12*1*$D243*$F243*$G243*$I243*DI$9)+(DH243/12*11*$E243*$F243*$G243*$I243*DI$10)</f>
        <v>226122.19905333326</v>
      </c>
      <c r="DJ243" s="26">
        <v>0</v>
      </c>
      <c r="DK243" s="26">
        <f>(DJ243/12*1*$D243*$F243*$G243*$J243*DK$9)+(DJ243/12*11*$E243*$F243*$G243*$J243*DK$10)</f>
        <v>0</v>
      </c>
      <c r="DL243" s="26">
        <v>0</v>
      </c>
      <c r="DM243" s="26">
        <f t="shared" ref="DM243:DM247" si="1244">(DL243/12*1*$D243*$F243*$G243*$J243*DM$9)+(DL243/12*11*$E243*$F243*$G243*$J243*DM$10)</f>
        <v>0</v>
      </c>
      <c r="DN243" s="26">
        <v>0</v>
      </c>
      <c r="DO243" s="26">
        <f t="shared" ref="DO243:DO247" si="1245">(DN243/12*1*$D243*$F243*$G243*$J243*DO$9)+(DN243/12*11*$E243*$F243*$G243*$J243*DO$10)</f>
        <v>0</v>
      </c>
      <c r="DP243" s="26"/>
      <c r="DQ243" s="26">
        <f t="shared" ref="DQ243:DQ247" si="1246">(DP243/12*1*$D243*$F243*$G243*$K243*DQ$9)+(DP243/12*11*$E243*$F243*$G243*$K243*DQ$10)</f>
        <v>0</v>
      </c>
      <c r="DR243" s="26"/>
      <c r="DS243" s="26">
        <f>(DR243/12*1*$D243*$F243*$G243*$L243*DS$9)+(DR243/12*11*$E243*$F243*$G243*$M243*DS$10)</f>
        <v>0</v>
      </c>
      <c r="DT243" s="27">
        <f t="shared" ref="DT243:DU247" si="1247">SUM(AJ243,AF243,AD243,P243,V243,N243,Z243,AB243,R243,BV243,CP243,CJ243,DH243,BT243,DF243,CZ243,AL243,BJ243,BL243,BB243,BD243,BF243,CH243,BX243,X243,AH243,BZ243,DN243,DJ243,CR243,DD243,DL243,CN243,CV243,CL243,DB243,CX243,CB243,AN243,AP243,BN243,AR243,BH243,AT243,BP243,BR243,AZ243,CT243,DP243,DR243,CD243,T243,AX243,CF243,AV243)</f>
        <v>113</v>
      </c>
      <c r="DU243" s="28">
        <f t="shared" si="1247"/>
        <v>6755265.754197333</v>
      </c>
    </row>
    <row r="244" spans="1:125" ht="45" x14ac:dyDescent="0.25">
      <c r="A244" s="31"/>
      <c r="B244" s="47">
        <v>206</v>
      </c>
      <c r="C244" s="21" t="s">
        <v>371</v>
      </c>
      <c r="D244" s="22">
        <f t="shared" si="1225"/>
        <v>18150.400000000001</v>
      </c>
      <c r="E244" s="22">
        <f t="shared" si="1225"/>
        <v>18790</v>
      </c>
      <c r="F244" s="29">
        <v>1.54</v>
      </c>
      <c r="G244" s="23">
        <v>1</v>
      </c>
      <c r="H244" s="24"/>
      <c r="I244" s="22">
        <v>1.4</v>
      </c>
      <c r="J244" s="22">
        <v>1.68</v>
      </c>
      <c r="K244" s="22">
        <v>2.23</v>
      </c>
      <c r="L244" s="22">
        <v>2.39</v>
      </c>
      <c r="M244" s="25">
        <v>2.57</v>
      </c>
      <c r="N244" s="26">
        <v>28</v>
      </c>
      <c r="O244" s="26">
        <f>(N244/12*1*$D244*$F244*$G244*$I244*O$9)+(N244/12*11*$E244*$F244*$G244*$I244*O$10)</f>
        <v>1150625.8517600002</v>
      </c>
      <c r="P244" s="26">
        <v>0</v>
      </c>
      <c r="Q244" s="26">
        <f t="shared" si="1229"/>
        <v>0</v>
      </c>
      <c r="R244" s="26">
        <v>0</v>
      </c>
      <c r="S244" s="26">
        <f>(R244/12*1*$D244*$F244*$G244*$I244*S$9)+(R244/12*11*$E244*$F244*$G244*$I244*S$10)</f>
        <v>0</v>
      </c>
      <c r="T244" s="26"/>
      <c r="U244" s="26">
        <f>(T244/12*1*$D244*$F244*$G244*$I244*U$9)+(T244/12*11*$E244*$F244*$G244*$I244*U$10)</f>
        <v>0</v>
      </c>
      <c r="V244" s="26"/>
      <c r="W244" s="26">
        <f t="shared" si="1230"/>
        <v>0</v>
      </c>
      <c r="X244" s="26">
        <v>0</v>
      </c>
      <c r="Y244" s="26">
        <f t="shared" si="1231"/>
        <v>0</v>
      </c>
      <c r="Z244" s="26">
        <v>0</v>
      </c>
      <c r="AA244" s="26">
        <f t="shared" si="1232"/>
        <v>0</v>
      </c>
      <c r="AB244" s="26">
        <v>0</v>
      </c>
      <c r="AC244" s="26">
        <f t="shared" si="1233"/>
        <v>0</v>
      </c>
      <c r="AD244" s="26">
        <v>0</v>
      </c>
      <c r="AE244" s="26">
        <f t="shared" si="1234"/>
        <v>0</v>
      </c>
      <c r="AF244" s="26">
        <v>10</v>
      </c>
      <c r="AG244" s="26">
        <f>(AF244/12*1*$D244*$F244*$G244*$I244*AG$9)+(AF244/12*11*$E244*$F244*$G244*$I244*AG$10)</f>
        <v>506584.57593333331</v>
      </c>
      <c r="AH244" s="26"/>
      <c r="AI244" s="26">
        <f>(AH244/12*1*$D244*$F244*$G244*$I244*AI$9)+(AH244/12*11*$E244*$F244*$G244*$I244*AI$10)</f>
        <v>0</v>
      </c>
      <c r="AJ244" s="26"/>
      <c r="AK244" s="26">
        <f t="shared" si="1235"/>
        <v>0</v>
      </c>
      <c r="AL244" s="26">
        <v>0</v>
      </c>
      <c r="AM244" s="26">
        <f t="shared" si="1236"/>
        <v>0</v>
      </c>
      <c r="AN244" s="26"/>
      <c r="AO244" s="26">
        <f>(AN244/12*1*$D244*$F244*$G244*$J244*AO$9)+(AN244/12*11*$E244*$F244*$G244*$J244*AO$10)</f>
        <v>0</v>
      </c>
      <c r="AP244" s="26">
        <v>0</v>
      </c>
      <c r="AQ244" s="26">
        <f>(AP244/12*1*$D244*$F244*$G244*$J244*AQ$9)+(AP244/12*11*$E244*$F244*$G244*$J244*AQ$10)</f>
        <v>0</v>
      </c>
      <c r="AR244" s="26">
        <v>2</v>
      </c>
      <c r="AS244" s="26">
        <f>(AR244/12*1*$D244*$F244*$G244*$J244*AS$9)+(AR244/12*11*$E244*$F244*$G244*$J244*AS$10)</f>
        <v>97264.238579199984</v>
      </c>
      <c r="AT244" s="26"/>
      <c r="AU244" s="26">
        <f>(AT244/12*1*$D244*$F244*$G244*$J244*AU$9)+(AT244/12*11*$E244*$F244*$G244*$J244*AU$10)</f>
        <v>0</v>
      </c>
      <c r="AV244" s="26"/>
      <c r="AW244" s="26">
        <f>(AV244/12*1*$D244*$F244*$G244*$I244*AW$9)+(AV244/12*11*$E244*$F244*$G244*$I244*AW$10)</f>
        <v>0</v>
      </c>
      <c r="AX244" s="26"/>
      <c r="AY244" s="26">
        <f>(AX244/12*1*$D244*$F244*$G244*$I244*AY$9)+(AX244/12*11*$E244*$F244*$G244*$I244*AY$10)</f>
        <v>0</v>
      </c>
      <c r="AZ244" s="26">
        <v>0</v>
      </c>
      <c r="BA244" s="26">
        <f>(AZ244/12*1*$D244*$F244*$G244*$J244*BA$9)+(AZ244/12*11*$E244*$F244*$G244*$J244*BA$10)</f>
        <v>0</v>
      </c>
      <c r="BB244" s="26">
        <v>0</v>
      </c>
      <c r="BC244" s="26">
        <f>(BB244/12*1*$D244*$F244*$G244*$I244*BC$9)+(BB244/12*11*$E244*$F244*$G244*$I244*BC$10)</f>
        <v>0</v>
      </c>
      <c r="BD244" s="26">
        <v>0</v>
      </c>
      <c r="BE244" s="26">
        <f>(BD244/12*1*$D244*$F244*$G244*$I244*BE$9)+(BD244/12*11*$E244*$F244*$G244*$I244*BE$10)</f>
        <v>0</v>
      </c>
      <c r="BF244" s="26">
        <v>0</v>
      </c>
      <c r="BG244" s="26">
        <f>(BF244/12*1*$D244*$F244*$G244*$I244*BG$9)+(BF244/12*11*$E244*$F244*$G244*$I244*BG$10)</f>
        <v>0</v>
      </c>
      <c r="BH244" s="26">
        <v>0</v>
      </c>
      <c r="BI244" s="26">
        <f>(BH244/12*1*$D244*$F244*$G244*$J244*BI$9)+(BH244/12*11*$E244*$F244*$G244*$J244*BI$10)</f>
        <v>0</v>
      </c>
      <c r="BJ244" s="26"/>
      <c r="BK244" s="26">
        <f>(BJ244/12*1*$D244*$F244*$G244*$I244*BK$9)+(BJ244/12*11*$E244*$F244*$G244*$I244*BK$10)</f>
        <v>0</v>
      </c>
      <c r="BL244" s="26"/>
      <c r="BM244" s="26">
        <f t="shared" si="1237"/>
        <v>0</v>
      </c>
      <c r="BN244" s="30">
        <v>0</v>
      </c>
      <c r="BO244" s="26">
        <f>(BN244/12*1*$D244*$F244*$G244*$J244*BO$9)+(BN244/12*11*$E244*$F244*$G244*$J244*BO$10)</f>
        <v>0</v>
      </c>
      <c r="BP244" s="26">
        <v>0</v>
      </c>
      <c r="BQ244" s="26">
        <f t="shared" si="1238"/>
        <v>0</v>
      </c>
      <c r="BR244" s="26">
        <v>0</v>
      </c>
      <c r="BS244" s="26">
        <f t="shared" si="1239"/>
        <v>0</v>
      </c>
      <c r="BT244" s="26">
        <v>0</v>
      </c>
      <c r="BU244" s="26">
        <f>(BT244/12*1*$D244*$F244*$G244*$I244*BU$9)+(BT244/12*11*$E244*$F244*$G244*$I244*BU$10)</f>
        <v>0</v>
      </c>
      <c r="BV244" s="26">
        <v>0</v>
      </c>
      <c r="BW244" s="26">
        <f t="shared" si="1240"/>
        <v>0</v>
      </c>
      <c r="BX244" s="26">
        <v>0</v>
      </c>
      <c r="BY244" s="26">
        <f>(BX244/12*1*$D244*$F244*$G244*$I244*BY$9)+(BX244/12*11*$E244*$F244*$G244*$I244*BY$10)</f>
        <v>0</v>
      </c>
      <c r="BZ244" s="26">
        <v>0</v>
      </c>
      <c r="CA244" s="26">
        <f>(BZ244/12*1*$D244*$F244*$G244*$I244*CA$9)+(BZ244/12*11*$E244*$F244*$G244*$I244*CA$10)</f>
        <v>0</v>
      </c>
      <c r="CB244" s="26">
        <v>0</v>
      </c>
      <c r="CC244" s="26">
        <f>(CB244/12*1*$D244*$F244*$G244*$J244*CC$9)+(CB244/12*11*$E244*$F244*$G244*$J244*CC$10)</f>
        <v>0</v>
      </c>
      <c r="CD244" s="26"/>
      <c r="CE244" s="26">
        <f>(CD244/12*1*$D244*$F244*$G244*$I244*CE$9)+(CD244/12*11*$E244*$F244*$G244*$I244*CE$10)</f>
        <v>0</v>
      </c>
      <c r="CF244" s="26"/>
      <c r="CG244" s="26">
        <f>(CF244/12*1*$D244*$F244*$G244*$J244*CG$9)+(CF244/12*11*$E244*$F244*$G244*$J244*CG$10)</f>
        <v>0</v>
      </c>
      <c r="CH244" s="26">
        <v>0</v>
      </c>
      <c r="CI244" s="26">
        <f>(CH244/12*1*$D244*$F244*$G244*$I244*CI$9)+(CH244/12*11*$E244*$F244*$G244*$I244*CI$10)</f>
        <v>0</v>
      </c>
      <c r="CJ244" s="26">
        <v>0</v>
      </c>
      <c r="CK244" s="26">
        <f>(CJ244/12*1*$D244*$F244*$G244*$I244*CK$9)+(CJ244/12*11*$E244*$F244*$G244*$I244*CK$10)</f>
        <v>0</v>
      </c>
      <c r="CL244" s="26"/>
      <c r="CM244" s="26">
        <f>(CL244/12*1*$D244*$F244*$G244*$J244*CM$9)+(CL244/12*11*$E244*$F244*$G244*$J244*CM$10)</f>
        <v>0</v>
      </c>
      <c r="CN244" s="26"/>
      <c r="CO244" s="26">
        <f t="shared" si="1241"/>
        <v>0</v>
      </c>
      <c r="CP244" s="26">
        <v>0</v>
      </c>
      <c r="CQ244" s="26">
        <f t="shared" si="1242"/>
        <v>0</v>
      </c>
      <c r="CR244" s="26">
        <v>0</v>
      </c>
      <c r="CS244" s="26">
        <f t="shared" si="1243"/>
        <v>0</v>
      </c>
      <c r="CT244" s="26"/>
      <c r="CU244" s="26">
        <f>(CT244/12*1*$D244*$F244*$G244*$J244*CU$9)+(CT244/12*11*$E244*$F244*$G244*$J244*CU$10)</f>
        <v>0</v>
      </c>
      <c r="CV244" s="26">
        <v>0</v>
      </c>
      <c r="CW244" s="26">
        <f>(CV244/12*1*$D244*$F244*$G244*$J244*CW$9)+(CV244/12*11*$E244*$F244*$G244*$J244*CW$10)</f>
        <v>0</v>
      </c>
      <c r="CX244" s="26"/>
      <c r="CY244" s="26">
        <f>(CX244/12*1*$D244*$F244*$G244*$J244*CY$9)+(CX244/12*11*$E244*$F244*$G244*$J244*CY$10)</f>
        <v>0</v>
      </c>
      <c r="CZ244" s="26">
        <v>0</v>
      </c>
      <c r="DA244" s="26">
        <f>(CZ244/12*1*$D244*$F244*$G244*$I244*DA$9)+(CZ244/12*11*$E244*$F244*$G244*$I244*DA$10)</f>
        <v>0</v>
      </c>
      <c r="DB244" s="26">
        <v>0</v>
      </c>
      <c r="DC244" s="26">
        <f>(DB244/12*1*$D244*$F244*$G244*$J244*DC$9)+(DB244/12*11*$E244*$F244*$G244*$J244*DC$10)</f>
        <v>0</v>
      </c>
      <c r="DD244" s="26">
        <v>0</v>
      </c>
      <c r="DE244" s="26">
        <f>(DD244/12*1*$D244*$F244*$G244*$J244*DE$9)+(DD244/12*11*$E244*$F244*$G244*$J244*DE$10)</f>
        <v>0</v>
      </c>
      <c r="DF244" s="26">
        <v>0</v>
      </c>
      <c r="DG244" s="26">
        <f>(DF244/12*1*$D244*$F244*$G244*$I244*DG$9)+(DF244/12*11*$E244*$F244*$G244*$I244*DG$10)</f>
        <v>0</v>
      </c>
      <c r="DH244" s="26">
        <v>0</v>
      </c>
      <c r="DI244" s="26">
        <f>(DH244/12*1*$D244*$F244*$G244*$I244*DI$9)+(DH244/12*11*$E244*$F244*$G244*$I244*DI$10)</f>
        <v>0</v>
      </c>
      <c r="DJ244" s="26">
        <v>0</v>
      </c>
      <c r="DK244" s="26">
        <f>(DJ244/12*1*$D244*$F244*$G244*$J244*DK$9)+(DJ244/12*11*$E244*$F244*$G244*$J244*DK$10)</f>
        <v>0</v>
      </c>
      <c r="DL244" s="26">
        <v>0</v>
      </c>
      <c r="DM244" s="26">
        <f t="shared" si="1244"/>
        <v>0</v>
      </c>
      <c r="DN244" s="26">
        <v>0</v>
      </c>
      <c r="DO244" s="26">
        <f t="shared" si="1245"/>
        <v>0</v>
      </c>
      <c r="DP244" s="26"/>
      <c r="DQ244" s="26">
        <f t="shared" si="1246"/>
        <v>0</v>
      </c>
      <c r="DR244" s="26">
        <v>0</v>
      </c>
      <c r="DS244" s="26">
        <f>(DR244/12*1*$D244*$F244*$G244*$L244*DS$9)+(DR244/12*11*$E244*$F244*$G244*$M244*DS$10)</f>
        <v>0</v>
      </c>
      <c r="DT244" s="27">
        <f t="shared" si="1247"/>
        <v>40</v>
      </c>
      <c r="DU244" s="28">
        <f t="shared" si="1247"/>
        <v>1754474.6662725334</v>
      </c>
    </row>
    <row r="245" spans="1:125" ht="45" x14ac:dyDescent="0.25">
      <c r="A245" s="31"/>
      <c r="B245" s="47">
        <v>207</v>
      </c>
      <c r="C245" s="21" t="s">
        <v>372</v>
      </c>
      <c r="D245" s="22">
        <f t="shared" si="1225"/>
        <v>18150.400000000001</v>
      </c>
      <c r="E245" s="22">
        <f t="shared" si="1225"/>
        <v>18790</v>
      </c>
      <c r="F245" s="29">
        <v>1.92</v>
      </c>
      <c r="G245" s="23">
        <v>1</v>
      </c>
      <c r="H245" s="24"/>
      <c r="I245" s="22">
        <v>1.4</v>
      </c>
      <c r="J245" s="22">
        <v>1.68</v>
      </c>
      <c r="K245" s="22">
        <v>2.23</v>
      </c>
      <c r="L245" s="22">
        <v>2.39</v>
      </c>
      <c r="M245" s="25">
        <v>2.57</v>
      </c>
      <c r="N245" s="26">
        <v>170</v>
      </c>
      <c r="O245" s="26">
        <f>(N245/12*1*$D245*$F245*$G245*$I245*O$9)+(N245/12*11*$E245*$F245*$G245*$I245*O$10)</f>
        <v>8709746.7071999982</v>
      </c>
      <c r="P245" s="26">
        <v>30</v>
      </c>
      <c r="Q245" s="26">
        <f t="shared" si="1229"/>
        <v>1537014.1247999999</v>
      </c>
      <c r="R245" s="26">
        <v>0</v>
      </c>
      <c r="S245" s="26">
        <f>(R245/12*1*$D245*$F245*$G245*$I245*S$9)+(R245/12*11*$E245*$F245*$G245*$I245*S$10)</f>
        <v>0</v>
      </c>
      <c r="T245" s="26"/>
      <c r="U245" s="26">
        <f>(T245/12*1*$D245*$F245*$G245*$I245*U$9)+(T245/12*11*$E245*$F245*$G245*$I245*U$10)</f>
        <v>0</v>
      </c>
      <c r="V245" s="26">
        <v>18</v>
      </c>
      <c r="W245" s="26">
        <f t="shared" si="1230"/>
        <v>930542.21567999991</v>
      </c>
      <c r="X245" s="26">
        <v>0</v>
      </c>
      <c r="Y245" s="26">
        <f t="shared" si="1231"/>
        <v>0</v>
      </c>
      <c r="Z245" s="26">
        <v>0</v>
      </c>
      <c r="AA245" s="26">
        <f t="shared" si="1232"/>
        <v>0</v>
      </c>
      <c r="AB245" s="26">
        <v>0</v>
      </c>
      <c r="AC245" s="26">
        <f t="shared" si="1233"/>
        <v>0</v>
      </c>
      <c r="AD245" s="26">
        <v>0</v>
      </c>
      <c r="AE245" s="26">
        <f t="shared" si="1234"/>
        <v>0</v>
      </c>
      <c r="AF245" s="26">
        <v>4</v>
      </c>
      <c r="AG245" s="26">
        <f>(AF245/12*1*$D245*$F245*$G245*$I245*AG$9)+(AF245/12*11*$E245*$F245*$G245*$I245*AG$10)</f>
        <v>252634.38591999997</v>
      </c>
      <c r="AH245" s="26"/>
      <c r="AI245" s="26">
        <f>(AH245/12*1*$D245*$F245*$G245*$I245*AI$9)+(AH245/12*11*$E245*$F245*$G245*$I245*AI$10)</f>
        <v>0</v>
      </c>
      <c r="AJ245" s="26"/>
      <c r="AK245" s="26">
        <f t="shared" si="1235"/>
        <v>0</v>
      </c>
      <c r="AL245" s="26">
        <v>0</v>
      </c>
      <c r="AM245" s="26">
        <f t="shared" si="1236"/>
        <v>0</v>
      </c>
      <c r="AN245" s="26">
        <v>62</v>
      </c>
      <c r="AO245" s="26">
        <f>(AN245/12*1*$D245*$F245*$G245*$J245*AO$9)+(AN245/12*11*$E245*$F245*$G245*$J245*AO$10)</f>
        <v>3759199.6624896005</v>
      </c>
      <c r="AP245" s="26">
        <v>0</v>
      </c>
      <c r="AQ245" s="26">
        <f>(AP245/12*1*$D245*$F245*$G245*$J245*AQ$9)+(AP245/12*11*$E245*$F245*$G245*$J245*AQ$10)</f>
        <v>0</v>
      </c>
      <c r="AR245" s="26">
        <v>60</v>
      </c>
      <c r="AS245" s="26">
        <f>(AR245/12*1*$D245*$F245*$G245*$J245*AS$9)+(AR245/12*11*$E245*$F245*$G245*$J245*AS$10)</f>
        <v>3637935.1572479997</v>
      </c>
      <c r="AT245" s="26">
        <v>0</v>
      </c>
      <c r="AU245" s="26">
        <f>(AT245/12*1*$D245*$F245*$G245*$J245*AU$9)+(AT245/12*11*$E245*$F245*$G245*$J245*AU$10)</f>
        <v>0</v>
      </c>
      <c r="AV245" s="26"/>
      <c r="AW245" s="26">
        <f>(AV245/12*1*$D245*$F245*$G245*$I245*AW$9)+(AV245/12*11*$E245*$F245*$G245*$I245*AW$10)</f>
        <v>0</v>
      </c>
      <c r="AX245" s="26"/>
      <c r="AY245" s="26">
        <f>(AX245/12*1*$D245*$F245*$G245*$I245*AY$9)+(AX245/12*11*$E245*$F245*$G245*$I245*AY$10)</f>
        <v>0</v>
      </c>
      <c r="AZ245" s="26">
        <v>0</v>
      </c>
      <c r="BA245" s="26">
        <f>(AZ245/12*1*$D245*$F245*$G245*$J245*BA$9)+(AZ245/12*11*$E245*$F245*$G245*$J245*BA$10)</f>
        <v>0</v>
      </c>
      <c r="BB245" s="26">
        <v>0</v>
      </c>
      <c r="BC245" s="26">
        <f>(BB245/12*1*$D245*$F245*$G245*$I245*BC$9)+(BB245/12*11*$E245*$F245*$G245*$I245*BC$10)</f>
        <v>0</v>
      </c>
      <c r="BD245" s="26">
        <v>0</v>
      </c>
      <c r="BE245" s="26">
        <f>(BD245/12*1*$D245*$F245*$G245*$I245*BE$9)+(BD245/12*11*$E245*$F245*$G245*$I245*BE$10)</f>
        <v>0</v>
      </c>
      <c r="BF245" s="26">
        <v>0</v>
      </c>
      <c r="BG245" s="26">
        <f>(BF245/12*1*$D245*$F245*$G245*$I245*BG$9)+(BF245/12*11*$E245*$F245*$G245*$I245*BG$10)</f>
        <v>0</v>
      </c>
      <c r="BH245" s="26">
        <v>0</v>
      </c>
      <c r="BI245" s="26">
        <f>(BH245/12*1*$D245*$F245*$G245*$J245*BI$9)+(BH245/12*11*$E245*$F245*$G245*$J245*BI$10)</f>
        <v>0</v>
      </c>
      <c r="BJ245" s="26"/>
      <c r="BK245" s="26">
        <f>(BJ245/12*1*$D245*$F245*$G245*$I245*BK$9)+(BJ245/12*11*$E245*$F245*$G245*$I245*BK$10)</f>
        <v>0</v>
      </c>
      <c r="BL245" s="26"/>
      <c r="BM245" s="26">
        <f t="shared" si="1237"/>
        <v>0</v>
      </c>
      <c r="BN245" s="30">
        <v>0</v>
      </c>
      <c r="BO245" s="26">
        <f>(BN245/12*1*$D245*$F245*$G245*$J245*BO$9)+(BN245/12*11*$E245*$F245*$G245*$J245*BO$10)</f>
        <v>0</v>
      </c>
      <c r="BP245" s="26">
        <v>0</v>
      </c>
      <c r="BQ245" s="26">
        <f t="shared" si="1238"/>
        <v>0</v>
      </c>
      <c r="BR245" s="26">
        <v>0</v>
      </c>
      <c r="BS245" s="26">
        <f t="shared" si="1239"/>
        <v>0</v>
      </c>
      <c r="BT245" s="26">
        <v>0</v>
      </c>
      <c r="BU245" s="26">
        <f>(BT245/12*1*$D245*$F245*$G245*$I245*BU$9)+(BT245/12*11*$E245*$F245*$G245*$I245*BU$10)</f>
        <v>0</v>
      </c>
      <c r="BV245" s="26">
        <v>0</v>
      </c>
      <c r="BW245" s="26">
        <f t="shared" si="1240"/>
        <v>0</v>
      </c>
      <c r="BX245" s="26">
        <v>0</v>
      </c>
      <c r="BY245" s="26">
        <f>(BX245/12*1*$D245*$F245*$G245*$I245*BY$9)+(BX245/12*11*$E245*$F245*$G245*$I245*BY$10)</f>
        <v>0</v>
      </c>
      <c r="BZ245" s="26">
        <v>0</v>
      </c>
      <c r="CA245" s="26">
        <f>(BZ245/12*1*$D245*$F245*$G245*$I245*CA$9)+(BZ245/12*11*$E245*$F245*$G245*$I245*CA$10)</f>
        <v>0</v>
      </c>
      <c r="CB245" s="26">
        <v>0</v>
      </c>
      <c r="CC245" s="26">
        <f>(CB245/12*1*$D245*$F245*$G245*$J245*CC$9)+(CB245/12*11*$E245*$F245*$G245*$J245*CC$10)</f>
        <v>0</v>
      </c>
      <c r="CD245" s="26"/>
      <c r="CE245" s="26">
        <f>(CD245/12*1*$D245*$F245*$G245*$I245*CE$9)+(CD245/12*11*$E245*$F245*$G245*$I245*CE$10)</f>
        <v>0</v>
      </c>
      <c r="CF245" s="26"/>
      <c r="CG245" s="26">
        <f>(CF245/12*1*$D245*$F245*$G245*$J245*CG$9)+(CF245/12*11*$E245*$F245*$G245*$J245*CG$10)</f>
        <v>0</v>
      </c>
      <c r="CH245" s="26">
        <v>0</v>
      </c>
      <c r="CI245" s="26">
        <f>(CH245/12*1*$D245*$F245*$G245*$I245*CI$9)+(CH245/12*11*$E245*$F245*$G245*$I245*CI$10)</f>
        <v>0</v>
      </c>
      <c r="CJ245" s="26">
        <v>1</v>
      </c>
      <c r="CK245" s="26">
        <f>(CJ245/12*1*$D245*$F245*$G245*$I245*CK$9)+(CJ245/12*11*$E245*$F245*$G245*$I245*CK$10)</f>
        <v>48315.829631999986</v>
      </c>
      <c r="CL245" s="26">
        <v>24</v>
      </c>
      <c r="CM245" s="26">
        <f>(CL245/12*1*$D245*$F245*$G245*$J245*CM$9)+(CL245/12*11*$E245*$F245*$G245*$J245*CM$10)</f>
        <v>1384470.3817727999</v>
      </c>
      <c r="CN245" s="26">
        <v>26</v>
      </c>
      <c r="CO245" s="26">
        <f t="shared" si="1241"/>
        <v>1499842.9135871998</v>
      </c>
      <c r="CP245" s="26">
        <v>12</v>
      </c>
      <c r="CQ245" s="26">
        <f t="shared" si="1242"/>
        <v>579546.01420799992</v>
      </c>
      <c r="CR245" s="26">
        <v>16</v>
      </c>
      <c r="CS245" s="26">
        <f t="shared" si="1243"/>
        <v>927273.62273279985</v>
      </c>
      <c r="CT245" s="26">
        <v>2</v>
      </c>
      <c r="CU245" s="26">
        <f>(CT245/12*1*$D245*$F245*$G245*$J245*CU$9)+(CT245/12*11*$E245*$F245*$G245*$J245*CU$10)</f>
        <v>127020.85724159998</v>
      </c>
      <c r="CV245" s="26">
        <v>0</v>
      </c>
      <c r="CW245" s="26">
        <f>(CV245/12*1*$D245*$F245*$G245*$J245*CW$9)+(CV245/12*11*$E245*$F245*$G245*$J245*CW$10)</f>
        <v>0</v>
      </c>
      <c r="CX245" s="26">
        <v>40</v>
      </c>
      <c r="CY245" s="26">
        <f>(CX245/12*1*$D245*$F245*$G245*$J245*CY$9)+(CX245/12*11*$E245*$F245*$G245*$J245*CY$10)</f>
        <v>2540417.1448320001</v>
      </c>
      <c r="CZ245" s="26">
        <v>0</v>
      </c>
      <c r="DA245" s="26">
        <f>(CZ245/12*1*$D245*$F245*$G245*$I245*DA$9)+(CZ245/12*11*$E245*$F245*$G245*$I245*DA$10)</f>
        <v>0</v>
      </c>
      <c r="DB245" s="26">
        <v>10</v>
      </c>
      <c r="DC245" s="26">
        <f>(DB245/12*1*$D245*$F245*$G245*$J245*DC$9)+(DB245/12*11*$E245*$F245*$G245*$J245*DC$10)</f>
        <v>635104.28620800003</v>
      </c>
      <c r="DD245" s="26">
        <v>12</v>
      </c>
      <c r="DE245" s="26">
        <f>(DD245/12*1*$D245*$F245*$G245*$J245*DE$9)+(DD245/12*11*$E245*$F245*$G245*$J245*DE$10)</f>
        <v>758905.11728639994</v>
      </c>
      <c r="DF245" s="26">
        <v>16</v>
      </c>
      <c r="DG245" s="26">
        <f>(DF245/12*1*$D245*$F245*$G245*$I245*DG$9)+(DF245/12*11*$E245*$F245*$G245*$I245*DG$10)</f>
        <v>847130.97011199989</v>
      </c>
      <c r="DH245" s="26">
        <v>4</v>
      </c>
      <c r="DI245" s="26">
        <f>(DH245/12*1*$D245*$F245*$G245*$I245*DI$9)+(DH245/12*11*$E245*$F245*$G245*$I245*DI$10)</f>
        <v>211782.74252799997</v>
      </c>
      <c r="DJ245" s="26"/>
      <c r="DK245" s="26">
        <f>(DJ245/12*1*$D245*$F245*$G245*$J245*DK$9)+(DJ245/12*11*$E245*$F245*$G245*$J245*DK$10)</f>
        <v>0</v>
      </c>
      <c r="DL245" s="26">
        <v>6</v>
      </c>
      <c r="DM245" s="26">
        <f t="shared" si="1244"/>
        <v>492337.55289600004</v>
      </c>
      <c r="DN245" s="26">
        <v>0</v>
      </c>
      <c r="DO245" s="26">
        <f t="shared" si="1245"/>
        <v>0</v>
      </c>
      <c r="DP245" s="26"/>
      <c r="DQ245" s="26">
        <f t="shared" si="1246"/>
        <v>0</v>
      </c>
      <c r="DR245" s="26">
        <v>2</v>
      </c>
      <c r="DS245" s="26">
        <f>(DR245/12*1*$D245*$F245*$G245*$L245*DS$9)+(DR245/12*11*$E245*$F245*$G245*$M245*DS$10)</f>
        <v>249589.42931199996</v>
      </c>
      <c r="DT245" s="27">
        <f t="shared" si="1247"/>
        <v>515</v>
      </c>
      <c r="DU245" s="28">
        <f t="shared" si="1247"/>
        <v>29128809.115686402</v>
      </c>
    </row>
    <row r="246" spans="1:125" ht="45" x14ac:dyDescent="0.25">
      <c r="A246" s="31"/>
      <c r="B246" s="47">
        <v>208</v>
      </c>
      <c r="C246" s="21" t="s">
        <v>373</v>
      </c>
      <c r="D246" s="22">
        <f t="shared" si="1225"/>
        <v>18150.400000000001</v>
      </c>
      <c r="E246" s="22">
        <f t="shared" si="1225"/>
        <v>18790</v>
      </c>
      <c r="F246" s="29">
        <v>2.56</v>
      </c>
      <c r="G246" s="23">
        <v>1</v>
      </c>
      <c r="H246" s="24"/>
      <c r="I246" s="22">
        <v>1.4</v>
      </c>
      <c r="J246" s="22">
        <v>1.68</v>
      </c>
      <c r="K246" s="22">
        <v>2.23</v>
      </c>
      <c r="L246" s="22">
        <v>2.39</v>
      </c>
      <c r="M246" s="25">
        <v>2.57</v>
      </c>
      <c r="N246" s="26">
        <v>37</v>
      </c>
      <c r="O246" s="26">
        <f>(N246/12*1*$D246*$F246*$G246*$I246*O$9)+(N246/12*11*$E246*$F246*$G246*$I246*O$10)</f>
        <v>2527534.3385600001</v>
      </c>
      <c r="P246" s="26">
        <v>0</v>
      </c>
      <c r="Q246" s="26">
        <f t="shared" si="1229"/>
        <v>0</v>
      </c>
      <c r="R246" s="26">
        <v>0</v>
      </c>
      <c r="S246" s="26">
        <f>(R246/12*1*$D246*$F246*$G246*$I246*S$9)+(R246/12*11*$E246*$F246*$G246*$I246*S$10)</f>
        <v>0</v>
      </c>
      <c r="T246" s="26"/>
      <c r="U246" s="26">
        <f>(T246/12*1*$D246*$F246*$G246*$I246*U$9)+(T246/12*11*$E246*$F246*$G246*$I246*U$10)</f>
        <v>0</v>
      </c>
      <c r="V246" s="26">
        <v>5</v>
      </c>
      <c r="W246" s="26">
        <f t="shared" si="1230"/>
        <v>344645.2650666667</v>
      </c>
      <c r="X246" s="26">
        <v>0</v>
      </c>
      <c r="Y246" s="26">
        <f t="shared" si="1231"/>
        <v>0</v>
      </c>
      <c r="Z246" s="26">
        <v>0</v>
      </c>
      <c r="AA246" s="26">
        <f t="shared" si="1232"/>
        <v>0</v>
      </c>
      <c r="AB246" s="26">
        <v>0</v>
      </c>
      <c r="AC246" s="26">
        <f t="shared" si="1233"/>
        <v>0</v>
      </c>
      <c r="AD246" s="26">
        <v>0</v>
      </c>
      <c r="AE246" s="26">
        <f t="shared" si="1234"/>
        <v>0</v>
      </c>
      <c r="AF246" s="26">
        <v>6</v>
      </c>
      <c r="AG246" s="26">
        <f>(AF246/12*1*$D246*$F246*$G246*$I246*AG$9)+(AF246/12*11*$E246*$F246*$G246*$I246*AG$10)</f>
        <v>505268.77184</v>
      </c>
      <c r="AH246" s="26"/>
      <c r="AI246" s="26">
        <f>(AH246/12*1*$D246*$F246*$G246*$I246*AI$9)+(AH246/12*11*$E246*$F246*$G246*$I246*AI$10)</f>
        <v>0</v>
      </c>
      <c r="AJ246" s="26"/>
      <c r="AK246" s="26">
        <f t="shared" si="1235"/>
        <v>0</v>
      </c>
      <c r="AL246" s="26">
        <v>0</v>
      </c>
      <c r="AM246" s="26">
        <f t="shared" si="1236"/>
        <v>0</v>
      </c>
      <c r="AN246" s="26">
        <v>0</v>
      </c>
      <c r="AO246" s="26">
        <f>(AN246/12*1*$D246*$F246*$G246*$J246*AO$9)+(AN246/12*11*$E246*$F246*$G246*$J246*AO$10)</f>
        <v>0</v>
      </c>
      <c r="AP246" s="26">
        <v>0</v>
      </c>
      <c r="AQ246" s="26">
        <f>(AP246/12*1*$D246*$F246*$G246*$J246*AQ$9)+(AP246/12*11*$E246*$F246*$G246*$J246*AQ$10)</f>
        <v>0</v>
      </c>
      <c r="AR246" s="26"/>
      <c r="AS246" s="26">
        <f>(AR246/12*1*$D246*$F246*$G246*$J246*AS$9)+(AR246/12*11*$E246*$F246*$G246*$J246*AS$10)</f>
        <v>0</v>
      </c>
      <c r="AT246" s="26">
        <v>0</v>
      </c>
      <c r="AU246" s="26">
        <f>(AT246/12*1*$D246*$F246*$G246*$J246*AU$9)+(AT246/12*11*$E246*$F246*$G246*$J246*AU$10)</f>
        <v>0</v>
      </c>
      <c r="AV246" s="26"/>
      <c r="AW246" s="26">
        <f>(AV246/12*1*$D246*$F246*$G246*$I246*AW$9)+(AV246/12*11*$E246*$F246*$G246*$I246*AW$10)</f>
        <v>0</v>
      </c>
      <c r="AX246" s="26"/>
      <c r="AY246" s="26">
        <f>(AX246/12*1*$D246*$F246*$G246*$I246*AY$9)+(AX246/12*11*$E246*$F246*$G246*$I246*AY$10)</f>
        <v>0</v>
      </c>
      <c r="AZ246" s="26">
        <v>0</v>
      </c>
      <c r="BA246" s="26">
        <f>(AZ246/12*1*$D246*$F246*$G246*$J246*BA$9)+(AZ246/12*11*$E246*$F246*$G246*$J246*BA$10)</f>
        <v>0</v>
      </c>
      <c r="BB246" s="26">
        <v>0</v>
      </c>
      <c r="BC246" s="26">
        <f>(BB246/12*1*$D246*$F246*$G246*$I246*BC$9)+(BB246/12*11*$E246*$F246*$G246*$I246*BC$10)</f>
        <v>0</v>
      </c>
      <c r="BD246" s="26">
        <v>0</v>
      </c>
      <c r="BE246" s="26">
        <f>(BD246/12*1*$D246*$F246*$G246*$I246*BE$9)+(BD246/12*11*$E246*$F246*$G246*$I246*BE$10)</f>
        <v>0</v>
      </c>
      <c r="BF246" s="26">
        <v>0</v>
      </c>
      <c r="BG246" s="26">
        <f>(BF246/12*1*$D246*$F246*$G246*$I246*BG$9)+(BF246/12*11*$E246*$F246*$G246*$I246*BG$10)</f>
        <v>0</v>
      </c>
      <c r="BH246" s="26">
        <v>0</v>
      </c>
      <c r="BI246" s="26">
        <f>(BH246/12*1*$D246*$F246*$G246*$J246*BI$9)+(BH246/12*11*$E246*$F246*$G246*$J246*BI$10)</f>
        <v>0</v>
      </c>
      <c r="BJ246" s="26"/>
      <c r="BK246" s="26">
        <f>(BJ246/12*1*$D246*$F246*$G246*$I246*BK$9)+(BJ246/12*11*$E246*$F246*$G246*$I246*BK$10)</f>
        <v>0</v>
      </c>
      <c r="BL246" s="26">
        <v>0</v>
      </c>
      <c r="BM246" s="26">
        <f t="shared" si="1237"/>
        <v>0</v>
      </c>
      <c r="BN246" s="30">
        <v>0</v>
      </c>
      <c r="BO246" s="26">
        <f>(BN246/12*1*$D246*$F246*$G246*$J246*BO$9)+(BN246/12*11*$E246*$F246*$G246*$J246*BO$10)</f>
        <v>0</v>
      </c>
      <c r="BP246" s="26">
        <v>0</v>
      </c>
      <c r="BQ246" s="26">
        <f t="shared" si="1238"/>
        <v>0</v>
      </c>
      <c r="BR246" s="26">
        <v>0</v>
      </c>
      <c r="BS246" s="26">
        <f t="shared" si="1239"/>
        <v>0</v>
      </c>
      <c r="BT246" s="26">
        <v>0</v>
      </c>
      <c r="BU246" s="26">
        <f>(BT246/12*1*$D246*$F246*$G246*$I246*BU$9)+(BT246/12*11*$E246*$F246*$G246*$I246*BU$10)</f>
        <v>0</v>
      </c>
      <c r="BV246" s="26">
        <v>0</v>
      </c>
      <c r="BW246" s="26">
        <f t="shared" si="1240"/>
        <v>0</v>
      </c>
      <c r="BX246" s="26">
        <v>0</v>
      </c>
      <c r="BY246" s="26">
        <f>(BX246/12*1*$D246*$F246*$G246*$I246*BY$9)+(BX246/12*11*$E246*$F246*$G246*$I246*BY$10)</f>
        <v>0</v>
      </c>
      <c r="BZ246" s="26">
        <v>0</v>
      </c>
      <c r="CA246" s="26">
        <f>(BZ246/12*1*$D246*$F246*$G246*$I246*CA$9)+(BZ246/12*11*$E246*$F246*$G246*$I246*CA$10)</f>
        <v>0</v>
      </c>
      <c r="CB246" s="26">
        <v>0</v>
      </c>
      <c r="CC246" s="26">
        <f>(CB246/12*1*$D246*$F246*$G246*$J246*CC$9)+(CB246/12*11*$E246*$F246*$G246*$J246*CC$10)</f>
        <v>0</v>
      </c>
      <c r="CD246" s="26"/>
      <c r="CE246" s="26">
        <f>(CD246/12*1*$D246*$F246*$G246*$I246*CE$9)+(CD246/12*11*$E246*$F246*$G246*$I246*CE$10)</f>
        <v>0</v>
      </c>
      <c r="CF246" s="26"/>
      <c r="CG246" s="26">
        <f>(CF246/12*1*$D246*$F246*$G246*$J246*CG$9)+(CF246/12*11*$E246*$F246*$G246*$J246*CG$10)</f>
        <v>0</v>
      </c>
      <c r="CH246" s="26">
        <v>0</v>
      </c>
      <c r="CI246" s="26">
        <f>(CH246/12*1*$D246*$F246*$G246*$I246*CI$9)+(CH246/12*11*$E246*$F246*$G246*$I246*CI$10)</f>
        <v>0</v>
      </c>
      <c r="CJ246" s="26">
        <v>0</v>
      </c>
      <c r="CK246" s="26">
        <f>(CJ246/12*1*$D246*$F246*$G246*$I246*CK$9)+(CJ246/12*11*$E246*$F246*$G246*$I246*CK$10)</f>
        <v>0</v>
      </c>
      <c r="CL246" s="26"/>
      <c r="CM246" s="26">
        <f>(CL246/12*1*$D246*$F246*$G246*$J246*CM$9)+(CL246/12*11*$E246*$F246*$G246*$J246*CM$10)</f>
        <v>0</v>
      </c>
      <c r="CN246" s="26"/>
      <c r="CO246" s="26">
        <f t="shared" si="1241"/>
        <v>0</v>
      </c>
      <c r="CP246" s="26">
        <v>0</v>
      </c>
      <c r="CQ246" s="26">
        <f t="shared" si="1242"/>
        <v>0</v>
      </c>
      <c r="CR246" s="26">
        <v>0</v>
      </c>
      <c r="CS246" s="26">
        <f t="shared" si="1243"/>
        <v>0</v>
      </c>
      <c r="CT246" s="26">
        <v>0</v>
      </c>
      <c r="CU246" s="26">
        <f>(CT246/12*1*$D246*$F246*$G246*$J246*CU$9)+(CT246/12*11*$E246*$F246*$G246*$J246*CU$10)</f>
        <v>0</v>
      </c>
      <c r="CV246" s="26">
        <v>0</v>
      </c>
      <c r="CW246" s="26">
        <f>(CV246/12*1*$D246*$F246*$G246*$J246*CW$9)+(CV246/12*11*$E246*$F246*$G246*$J246*CW$10)</f>
        <v>0</v>
      </c>
      <c r="CX246" s="26"/>
      <c r="CY246" s="26">
        <f>(CX246/12*1*$D246*$F246*$G246*$J246*CY$9)+(CX246/12*11*$E246*$F246*$G246*$J246*CY$10)</f>
        <v>0</v>
      </c>
      <c r="CZ246" s="26">
        <v>0</v>
      </c>
      <c r="DA246" s="26">
        <f>(CZ246/12*1*$D246*$F246*$G246*$I246*DA$9)+(CZ246/12*11*$E246*$F246*$G246*$I246*DA$10)</f>
        <v>0</v>
      </c>
      <c r="DB246" s="26">
        <v>0</v>
      </c>
      <c r="DC246" s="26">
        <f>(DB246/12*1*$D246*$F246*$G246*$J246*DC$9)+(DB246/12*11*$E246*$F246*$G246*$J246*DC$10)</f>
        <v>0</v>
      </c>
      <c r="DD246" s="26">
        <v>2</v>
      </c>
      <c r="DE246" s="26">
        <f>(DD246/12*1*$D246*$F246*$G246*$J246*DE$9)+(DD246/12*11*$E246*$F246*$G246*$J246*DE$10)</f>
        <v>168645.58161919998</v>
      </c>
      <c r="DF246" s="26"/>
      <c r="DG246" s="26">
        <f>(DF246/12*1*$D246*$F246*$G246*$I246*DG$9)+(DF246/12*11*$E246*$F246*$G246*$I246*DG$10)</f>
        <v>0</v>
      </c>
      <c r="DH246" s="26">
        <v>2</v>
      </c>
      <c r="DI246" s="26">
        <f>(DH246/12*1*$D246*$F246*$G246*$I246*DI$9)+(DH246/12*11*$E246*$F246*$G246*$I246*DI$10)</f>
        <v>141188.49501866667</v>
      </c>
      <c r="DJ246" s="26">
        <v>0</v>
      </c>
      <c r="DK246" s="26">
        <f>(DJ246/12*1*$D246*$F246*$G246*$J246*DK$9)+(DJ246/12*11*$E246*$F246*$G246*$J246*DK$10)</f>
        <v>0</v>
      </c>
      <c r="DL246" s="26">
        <v>0</v>
      </c>
      <c r="DM246" s="26">
        <f t="shared" si="1244"/>
        <v>0</v>
      </c>
      <c r="DN246" s="26">
        <v>0</v>
      </c>
      <c r="DO246" s="26">
        <f t="shared" si="1245"/>
        <v>0</v>
      </c>
      <c r="DP246" s="26">
        <v>0</v>
      </c>
      <c r="DQ246" s="26">
        <f t="shared" si="1246"/>
        <v>0</v>
      </c>
      <c r="DR246" s="26">
        <v>0</v>
      </c>
      <c r="DS246" s="26">
        <f>(DR246/12*1*$D246*$F246*$G246*$L246*DS$9)+(DR246/12*11*$E246*$F246*$G246*$M246*DS$10)</f>
        <v>0</v>
      </c>
      <c r="DT246" s="27">
        <f t="shared" si="1247"/>
        <v>52</v>
      </c>
      <c r="DU246" s="28">
        <f t="shared" si="1247"/>
        <v>3687282.4521045331</v>
      </c>
    </row>
    <row r="247" spans="1:125" ht="45" x14ac:dyDescent="0.25">
      <c r="A247" s="31"/>
      <c r="B247" s="47">
        <v>209</v>
      </c>
      <c r="C247" s="21" t="s">
        <v>374</v>
      </c>
      <c r="D247" s="22">
        <f t="shared" si="1225"/>
        <v>18150.400000000001</v>
      </c>
      <c r="E247" s="22">
        <f t="shared" si="1225"/>
        <v>18790</v>
      </c>
      <c r="F247" s="29">
        <v>4.12</v>
      </c>
      <c r="G247" s="23">
        <v>1</v>
      </c>
      <c r="H247" s="24"/>
      <c r="I247" s="22">
        <v>1.4</v>
      </c>
      <c r="J247" s="22">
        <v>1.68</v>
      </c>
      <c r="K247" s="22">
        <v>2.23</v>
      </c>
      <c r="L247" s="22">
        <v>2.39</v>
      </c>
      <c r="M247" s="25">
        <v>2.57</v>
      </c>
      <c r="N247" s="26">
        <v>28</v>
      </c>
      <c r="O247" s="26">
        <f>(N247/12*1*$D247*$F247*$G247*$I247*O$9)+(N247/12*11*$E247*$F247*$G247*$I247*O$10)</f>
        <v>3078297.7332799993</v>
      </c>
      <c r="P247" s="26">
        <v>0</v>
      </c>
      <c r="Q247" s="26">
        <f t="shared" si="1229"/>
        <v>0</v>
      </c>
      <c r="R247" s="26">
        <v>0</v>
      </c>
      <c r="S247" s="26">
        <f>(R247/12*1*$D247*$F247*$G247*$I247*S$9)+(R247/12*11*$E247*$F247*$G247*$I247*S$10)</f>
        <v>0</v>
      </c>
      <c r="T247" s="26"/>
      <c r="U247" s="26">
        <f>(T247/12*1*$D247*$F247*$G247*$I247*U$9)+(T247/12*11*$E247*$F247*$G247*$I247*U$10)</f>
        <v>0</v>
      </c>
      <c r="V247" s="26">
        <v>84</v>
      </c>
      <c r="W247" s="26">
        <f t="shared" si="1230"/>
        <v>9318346.3542400002</v>
      </c>
      <c r="X247" s="26">
        <v>0</v>
      </c>
      <c r="Y247" s="26">
        <f t="shared" si="1231"/>
        <v>0</v>
      </c>
      <c r="Z247" s="26">
        <v>0</v>
      </c>
      <c r="AA247" s="26">
        <f t="shared" si="1232"/>
        <v>0</v>
      </c>
      <c r="AB247" s="26">
        <v>0</v>
      </c>
      <c r="AC247" s="26">
        <f t="shared" si="1233"/>
        <v>0</v>
      </c>
      <c r="AD247" s="26">
        <v>0</v>
      </c>
      <c r="AE247" s="26">
        <f t="shared" si="1234"/>
        <v>0</v>
      </c>
      <c r="AF247" s="26">
        <v>8</v>
      </c>
      <c r="AG247" s="26">
        <f>(AF247/12*1*$D247*$F247*$G247*$I247*AG$9)+(AF247/12*11*$E247*$F247*$G247*$I247*AG$10)</f>
        <v>1084222.5729066667</v>
      </c>
      <c r="AH247" s="26">
        <v>0</v>
      </c>
      <c r="AI247" s="26">
        <f>(AH247/12*1*$D247*$F247*$G247*$I247*AI$9)+(AH247/12*11*$E247*$F247*$G247*$I247*AI$10)</f>
        <v>0</v>
      </c>
      <c r="AJ247" s="26"/>
      <c r="AK247" s="26">
        <f t="shared" si="1235"/>
        <v>0</v>
      </c>
      <c r="AL247" s="26">
        <v>0</v>
      </c>
      <c r="AM247" s="26">
        <f t="shared" si="1236"/>
        <v>0</v>
      </c>
      <c r="AN247" s="26">
        <v>0</v>
      </c>
      <c r="AO247" s="26">
        <f>(AN247/12*1*$D247*$F247*$G247*$J247*AO$9)+(AN247/12*11*$E247*$F247*$G247*$J247*AO$10)</f>
        <v>0</v>
      </c>
      <c r="AP247" s="26">
        <v>0</v>
      </c>
      <c r="AQ247" s="26">
        <f>(AP247/12*1*$D247*$F247*$G247*$J247*AQ$9)+(AP247/12*11*$E247*$F247*$G247*$J247*AQ$10)</f>
        <v>0</v>
      </c>
      <c r="AR247" s="26">
        <v>1</v>
      </c>
      <c r="AS247" s="26">
        <f>(AR247/12*1*$D247*$F247*$G247*$J247*AS$9)+(AR247/12*11*$E247*$F247*$G247*$J247*AS$10)</f>
        <v>130106.70874879998</v>
      </c>
      <c r="AT247" s="26"/>
      <c r="AU247" s="26">
        <f>(AT247/12*1*$D247*$F247*$G247*$J247*AU$9)+(AT247/12*11*$E247*$F247*$G247*$J247*AU$10)</f>
        <v>0</v>
      </c>
      <c r="AV247" s="26"/>
      <c r="AW247" s="26">
        <f>(AV247/12*1*$D247*$F247*$G247*$I247*AW$9)+(AV247/12*11*$E247*$F247*$G247*$I247*AW$10)</f>
        <v>0</v>
      </c>
      <c r="AX247" s="26"/>
      <c r="AY247" s="26">
        <f>(AX247/12*1*$D247*$F247*$G247*$I247*AY$9)+(AX247/12*11*$E247*$F247*$G247*$I247*AY$10)</f>
        <v>0</v>
      </c>
      <c r="AZ247" s="26">
        <v>0</v>
      </c>
      <c r="BA247" s="26">
        <f>(AZ247/12*1*$D247*$F247*$G247*$J247*BA$9)+(AZ247/12*11*$E247*$F247*$G247*$J247*BA$10)</f>
        <v>0</v>
      </c>
      <c r="BB247" s="26">
        <v>0</v>
      </c>
      <c r="BC247" s="26">
        <f>(BB247/12*1*$D247*$F247*$G247*$I247*BC$9)+(BB247/12*11*$E247*$F247*$G247*$I247*BC$10)</f>
        <v>0</v>
      </c>
      <c r="BD247" s="26">
        <v>0</v>
      </c>
      <c r="BE247" s="26">
        <f>(BD247/12*1*$D247*$F247*$G247*$I247*BE$9)+(BD247/12*11*$E247*$F247*$G247*$I247*BE$10)</f>
        <v>0</v>
      </c>
      <c r="BF247" s="26">
        <v>0</v>
      </c>
      <c r="BG247" s="26">
        <f>(BF247/12*1*$D247*$F247*$G247*$I247*BG$9)+(BF247/12*11*$E247*$F247*$G247*$I247*BG$10)</f>
        <v>0</v>
      </c>
      <c r="BH247" s="26">
        <v>0</v>
      </c>
      <c r="BI247" s="26">
        <f>(BH247/12*1*$D247*$F247*$G247*$J247*BI$9)+(BH247/12*11*$E247*$F247*$G247*$J247*BI$10)</f>
        <v>0</v>
      </c>
      <c r="BJ247" s="26">
        <v>0</v>
      </c>
      <c r="BK247" s="26">
        <f>(BJ247/12*1*$D247*$F247*$G247*$I247*BK$9)+(BJ247/12*11*$E247*$F247*$G247*$I247*BK$10)</f>
        <v>0</v>
      </c>
      <c r="BL247" s="26">
        <v>0</v>
      </c>
      <c r="BM247" s="26">
        <f t="shared" si="1237"/>
        <v>0</v>
      </c>
      <c r="BN247" s="30">
        <v>0</v>
      </c>
      <c r="BO247" s="26">
        <f>(BN247/12*1*$D247*$F247*$G247*$J247*BO$9)+(BN247/12*11*$E247*$F247*$G247*$J247*BO$10)</f>
        <v>0</v>
      </c>
      <c r="BP247" s="26">
        <v>0</v>
      </c>
      <c r="BQ247" s="26">
        <f t="shared" si="1238"/>
        <v>0</v>
      </c>
      <c r="BR247" s="26">
        <v>0</v>
      </c>
      <c r="BS247" s="26">
        <f t="shared" si="1239"/>
        <v>0</v>
      </c>
      <c r="BT247" s="26">
        <v>0</v>
      </c>
      <c r="BU247" s="26">
        <f>(BT247/12*1*$D247*$F247*$G247*$I247*BU$9)+(BT247/12*11*$E247*$F247*$G247*$I247*BU$10)</f>
        <v>0</v>
      </c>
      <c r="BV247" s="26">
        <v>0</v>
      </c>
      <c r="BW247" s="26">
        <f t="shared" si="1240"/>
        <v>0</v>
      </c>
      <c r="BX247" s="26">
        <v>0</v>
      </c>
      <c r="BY247" s="26">
        <f>(BX247/12*1*$D247*$F247*$G247*$I247*BY$9)+(BX247/12*11*$E247*$F247*$G247*$I247*BY$10)</f>
        <v>0</v>
      </c>
      <c r="BZ247" s="26">
        <v>0</v>
      </c>
      <c r="CA247" s="26">
        <f>(BZ247/12*1*$D247*$F247*$G247*$I247*CA$9)+(BZ247/12*11*$E247*$F247*$G247*$I247*CA$10)</f>
        <v>0</v>
      </c>
      <c r="CB247" s="26">
        <v>0</v>
      </c>
      <c r="CC247" s="26">
        <f>(CB247/12*1*$D247*$F247*$G247*$J247*CC$9)+(CB247/12*11*$E247*$F247*$G247*$J247*CC$10)</f>
        <v>0</v>
      </c>
      <c r="CD247" s="26"/>
      <c r="CE247" s="26">
        <f>(CD247/12*1*$D247*$F247*$G247*$I247*CE$9)+(CD247/12*11*$E247*$F247*$G247*$I247*CE$10)</f>
        <v>0</v>
      </c>
      <c r="CF247" s="26"/>
      <c r="CG247" s="26">
        <f>(CF247/12*1*$D247*$F247*$G247*$J247*CG$9)+(CF247/12*11*$E247*$F247*$G247*$J247*CG$10)</f>
        <v>0</v>
      </c>
      <c r="CH247" s="26">
        <v>0</v>
      </c>
      <c r="CI247" s="26">
        <f>(CH247/12*1*$D247*$F247*$G247*$I247*CI$9)+(CH247/12*11*$E247*$F247*$G247*$I247*CI$10)</f>
        <v>0</v>
      </c>
      <c r="CJ247" s="26">
        <v>0</v>
      </c>
      <c r="CK247" s="26">
        <f>(CJ247/12*1*$D247*$F247*$G247*$I247*CK$9)+(CJ247/12*11*$E247*$F247*$G247*$I247*CK$10)</f>
        <v>0</v>
      </c>
      <c r="CL247" s="26">
        <v>0</v>
      </c>
      <c r="CM247" s="26">
        <f>(CL247/12*1*$D247*$F247*$G247*$J247*CM$9)+(CL247/12*11*$E247*$F247*$G247*$J247*CM$10)</f>
        <v>0</v>
      </c>
      <c r="CN247" s="26">
        <v>0</v>
      </c>
      <c r="CO247" s="26">
        <f t="shared" si="1241"/>
        <v>0</v>
      </c>
      <c r="CP247" s="26">
        <v>0</v>
      </c>
      <c r="CQ247" s="26">
        <f t="shared" si="1242"/>
        <v>0</v>
      </c>
      <c r="CR247" s="26">
        <v>0</v>
      </c>
      <c r="CS247" s="26">
        <f t="shared" si="1243"/>
        <v>0</v>
      </c>
      <c r="CT247" s="26">
        <v>0</v>
      </c>
      <c r="CU247" s="26">
        <f>(CT247/12*1*$D247*$F247*$G247*$J247*CU$9)+(CT247/12*11*$E247*$F247*$G247*$J247*CU$10)</f>
        <v>0</v>
      </c>
      <c r="CV247" s="26">
        <v>0</v>
      </c>
      <c r="CW247" s="26">
        <f>(CV247/12*1*$D247*$F247*$G247*$J247*CW$9)+(CV247/12*11*$E247*$F247*$G247*$J247*CW$10)</f>
        <v>0</v>
      </c>
      <c r="CX247" s="26">
        <v>0</v>
      </c>
      <c r="CY247" s="26">
        <f>(CX247/12*1*$D247*$F247*$G247*$J247*CY$9)+(CX247/12*11*$E247*$F247*$G247*$J247*CY$10)</f>
        <v>0</v>
      </c>
      <c r="CZ247" s="26">
        <v>0</v>
      </c>
      <c r="DA247" s="26">
        <f>(CZ247/12*1*$D247*$F247*$G247*$I247*DA$9)+(CZ247/12*11*$E247*$F247*$G247*$I247*DA$10)</f>
        <v>0</v>
      </c>
      <c r="DB247" s="26">
        <v>0</v>
      </c>
      <c r="DC247" s="26">
        <f>(DB247/12*1*$D247*$F247*$G247*$J247*DC$9)+(DB247/12*11*$E247*$F247*$G247*$J247*DC$10)</f>
        <v>0</v>
      </c>
      <c r="DD247" s="26">
        <v>0</v>
      </c>
      <c r="DE247" s="26">
        <f>(DD247/12*1*$D247*$F247*$G247*$J247*DE$9)+(DD247/12*11*$E247*$F247*$G247*$J247*DE$10)</f>
        <v>0</v>
      </c>
      <c r="DF247" s="26">
        <v>0</v>
      </c>
      <c r="DG247" s="26">
        <f>(DF247/12*1*$D247*$F247*$G247*$I247*DG$9)+(DF247/12*11*$E247*$F247*$G247*$I247*DG$10)</f>
        <v>0</v>
      </c>
      <c r="DH247" s="26">
        <v>0</v>
      </c>
      <c r="DI247" s="26">
        <f>(DH247/12*1*$D247*$F247*$G247*$I247*DI$9)+(DH247/12*11*$E247*$F247*$G247*$I247*DI$10)</f>
        <v>0</v>
      </c>
      <c r="DJ247" s="26">
        <v>0</v>
      </c>
      <c r="DK247" s="26">
        <f>(DJ247/12*1*$D247*$F247*$G247*$J247*DK$9)+(DJ247/12*11*$E247*$F247*$G247*$J247*DK$10)</f>
        <v>0</v>
      </c>
      <c r="DL247" s="26">
        <v>0</v>
      </c>
      <c r="DM247" s="26">
        <f t="shared" si="1244"/>
        <v>0</v>
      </c>
      <c r="DN247" s="26">
        <v>0</v>
      </c>
      <c r="DO247" s="26">
        <f t="shared" si="1245"/>
        <v>0</v>
      </c>
      <c r="DP247" s="26">
        <v>0</v>
      </c>
      <c r="DQ247" s="26">
        <f t="shared" si="1246"/>
        <v>0</v>
      </c>
      <c r="DR247" s="26">
        <v>0</v>
      </c>
      <c r="DS247" s="26">
        <f>(DR247/12*1*$D247*$F247*$G247*$L247*DS$9)+(DR247/12*11*$E247*$F247*$G247*$M247*DS$10)</f>
        <v>0</v>
      </c>
      <c r="DT247" s="27">
        <f t="shared" si="1247"/>
        <v>121</v>
      </c>
      <c r="DU247" s="28">
        <f t="shared" si="1247"/>
        <v>13610973.369175468</v>
      </c>
    </row>
    <row r="248" spans="1:125" x14ac:dyDescent="0.25">
      <c r="A248" s="31">
        <v>29</v>
      </c>
      <c r="B248" s="59"/>
      <c r="C248" s="35" t="s">
        <v>375</v>
      </c>
      <c r="D248" s="22">
        <f t="shared" si="1225"/>
        <v>18150.400000000001</v>
      </c>
      <c r="E248" s="22">
        <f t="shared" si="1225"/>
        <v>18790</v>
      </c>
      <c r="F248" s="48"/>
      <c r="G248" s="23"/>
      <c r="H248" s="24"/>
      <c r="I248" s="22"/>
      <c r="J248" s="22"/>
      <c r="K248" s="22"/>
      <c r="L248" s="22"/>
      <c r="M248" s="25">
        <v>2.57</v>
      </c>
      <c r="N248" s="34">
        <f>SUM(N249:N261)</f>
        <v>1153</v>
      </c>
      <c r="O248" s="34">
        <f>SUM(O249:O261)</f>
        <v>47793746.227406666</v>
      </c>
      <c r="P248" s="34">
        <f t="shared" ref="P248:BW248" si="1248">SUM(P249:P261)</f>
        <v>3910</v>
      </c>
      <c r="Q248" s="34">
        <f t="shared" si="1248"/>
        <v>222353936.85325333</v>
      </c>
      <c r="R248" s="34">
        <f>SUM(R249:R261)</f>
        <v>0</v>
      </c>
      <c r="S248" s="34">
        <f>SUM(S249:S261)</f>
        <v>0</v>
      </c>
      <c r="T248" s="34">
        <f>SUM(T249:T261)</f>
        <v>0</v>
      </c>
      <c r="U248" s="34">
        <f>SUM(U249:U261)</f>
        <v>0</v>
      </c>
      <c r="V248" s="34">
        <f t="shared" si="1248"/>
        <v>0</v>
      </c>
      <c r="W248" s="34">
        <f t="shared" si="1248"/>
        <v>0</v>
      </c>
      <c r="X248" s="34">
        <f t="shared" si="1248"/>
        <v>272</v>
      </c>
      <c r="Y248" s="34">
        <f t="shared" si="1248"/>
        <v>13154505.362973334</v>
      </c>
      <c r="Z248" s="34">
        <f t="shared" si="1248"/>
        <v>0</v>
      </c>
      <c r="AA248" s="34">
        <f t="shared" si="1248"/>
        <v>0</v>
      </c>
      <c r="AB248" s="34">
        <f t="shared" si="1248"/>
        <v>0</v>
      </c>
      <c r="AC248" s="34">
        <f t="shared" si="1248"/>
        <v>0</v>
      </c>
      <c r="AD248" s="34">
        <f t="shared" si="1248"/>
        <v>0</v>
      </c>
      <c r="AE248" s="34">
        <f t="shared" si="1248"/>
        <v>0</v>
      </c>
      <c r="AF248" s="34">
        <f>SUM(AF249:AF261)</f>
        <v>1074</v>
      </c>
      <c r="AG248" s="34">
        <f>SUM(AG249:AG261)</f>
        <v>44285621.78716667</v>
      </c>
      <c r="AH248" s="34">
        <f>SUM(AH249:AH261)</f>
        <v>6</v>
      </c>
      <c r="AI248" s="34">
        <f>SUM(AI249:AI261)</f>
        <v>190528.43271466662</v>
      </c>
      <c r="AJ248" s="34">
        <f t="shared" si="1248"/>
        <v>0</v>
      </c>
      <c r="AK248" s="34">
        <f t="shared" si="1248"/>
        <v>0</v>
      </c>
      <c r="AL248" s="34">
        <f t="shared" si="1248"/>
        <v>740</v>
      </c>
      <c r="AM248" s="34">
        <f t="shared" si="1248"/>
        <v>22289721.341066666</v>
      </c>
      <c r="AN248" s="34">
        <f t="shared" si="1248"/>
        <v>466</v>
      </c>
      <c r="AO248" s="34">
        <f t="shared" si="1248"/>
        <v>19918958.157862402</v>
      </c>
      <c r="AP248" s="34">
        <f t="shared" si="1248"/>
        <v>0</v>
      </c>
      <c r="AQ248" s="34">
        <f t="shared" si="1248"/>
        <v>0</v>
      </c>
      <c r="AR248" s="34">
        <f t="shared" si="1248"/>
        <v>1258</v>
      </c>
      <c r="AS248" s="34">
        <f t="shared" si="1248"/>
        <v>52434898.383660801</v>
      </c>
      <c r="AT248" s="34">
        <f t="shared" si="1248"/>
        <v>0</v>
      </c>
      <c r="AU248" s="34">
        <f t="shared" si="1248"/>
        <v>0</v>
      </c>
      <c r="AV248" s="34">
        <f t="shared" si="1248"/>
        <v>0</v>
      </c>
      <c r="AW248" s="34">
        <f t="shared" si="1248"/>
        <v>0</v>
      </c>
      <c r="AX248" s="34">
        <f t="shared" si="1248"/>
        <v>0</v>
      </c>
      <c r="AY248" s="34">
        <f t="shared" si="1248"/>
        <v>0</v>
      </c>
      <c r="AZ248" s="34">
        <f t="shared" si="1248"/>
        <v>16</v>
      </c>
      <c r="BA248" s="34">
        <f t="shared" si="1248"/>
        <v>572848.47007359983</v>
      </c>
      <c r="BB248" s="34">
        <f t="shared" si="1248"/>
        <v>0</v>
      </c>
      <c r="BC248" s="34">
        <f t="shared" si="1248"/>
        <v>0</v>
      </c>
      <c r="BD248" s="34">
        <f t="shared" si="1248"/>
        <v>0</v>
      </c>
      <c r="BE248" s="34">
        <f t="shared" si="1248"/>
        <v>0</v>
      </c>
      <c r="BF248" s="34">
        <f t="shared" si="1248"/>
        <v>0</v>
      </c>
      <c r="BG248" s="34">
        <f t="shared" si="1248"/>
        <v>0</v>
      </c>
      <c r="BH248" s="34">
        <f t="shared" si="1248"/>
        <v>0</v>
      </c>
      <c r="BI248" s="34">
        <f t="shared" si="1248"/>
        <v>0</v>
      </c>
      <c r="BJ248" s="34">
        <f t="shared" si="1248"/>
        <v>24</v>
      </c>
      <c r="BK248" s="34">
        <f t="shared" si="1248"/>
        <v>916835.08121333341</v>
      </c>
      <c r="BL248" s="34">
        <f t="shared" si="1248"/>
        <v>66</v>
      </c>
      <c r="BM248" s="34">
        <f t="shared" si="1248"/>
        <v>2456593.5055853333</v>
      </c>
      <c r="BN248" s="34">
        <f t="shared" si="1248"/>
        <v>4</v>
      </c>
      <c r="BO248" s="34">
        <f t="shared" si="1248"/>
        <v>113609.8811456</v>
      </c>
      <c r="BP248" s="34">
        <f t="shared" si="1248"/>
        <v>1</v>
      </c>
      <c r="BQ248" s="34">
        <f t="shared" si="1248"/>
        <v>34530.731927999994</v>
      </c>
      <c r="BR248" s="34">
        <f t="shared" si="1248"/>
        <v>0</v>
      </c>
      <c r="BS248" s="34">
        <f t="shared" si="1248"/>
        <v>0</v>
      </c>
      <c r="BT248" s="34">
        <f>SUM(BT249:BT261)</f>
        <v>0</v>
      </c>
      <c r="BU248" s="34">
        <f>SUM(BU249:BU261)</f>
        <v>0</v>
      </c>
      <c r="BV248" s="34">
        <f t="shared" si="1248"/>
        <v>10</v>
      </c>
      <c r="BW248" s="34">
        <f t="shared" si="1248"/>
        <v>241363.22109200002</v>
      </c>
      <c r="BX248" s="34">
        <f>SUM(BX249:BX261)</f>
        <v>0</v>
      </c>
      <c r="BY248" s="34">
        <f>SUM(BY249:BY261)</f>
        <v>0</v>
      </c>
      <c r="BZ248" s="34">
        <f t="shared" ref="BZ248:DQ248" si="1249">SUM(BZ249:BZ261)</f>
        <v>25</v>
      </c>
      <c r="CA248" s="34">
        <f t="shared" si="1249"/>
        <v>504677.25919799996</v>
      </c>
      <c r="CB248" s="34">
        <f>SUM(CB249:CB261)</f>
        <v>0</v>
      </c>
      <c r="CC248" s="34">
        <f>SUM(CC249:CC261)</f>
        <v>0</v>
      </c>
      <c r="CD248" s="34">
        <f t="shared" si="1249"/>
        <v>0</v>
      </c>
      <c r="CE248" s="34">
        <f t="shared" si="1249"/>
        <v>0</v>
      </c>
      <c r="CF248" s="34">
        <f>SUM(CF249:CF261)</f>
        <v>0</v>
      </c>
      <c r="CG248" s="34">
        <f>SUM(CG249:CG261)</f>
        <v>0</v>
      </c>
      <c r="CH248" s="34">
        <f t="shared" si="1249"/>
        <v>0</v>
      </c>
      <c r="CI248" s="34">
        <f t="shared" si="1249"/>
        <v>0</v>
      </c>
      <c r="CJ248" s="34">
        <f>SUM(CJ249:CJ261)</f>
        <v>90</v>
      </c>
      <c r="CK248" s="34">
        <f>SUM(CK249:CK261)</f>
        <v>2391298.5968666663</v>
      </c>
      <c r="CL248" s="34">
        <f>SUM(CL249:CL261)</f>
        <v>288</v>
      </c>
      <c r="CM248" s="34">
        <f>SUM(CM249:CM261)</f>
        <v>10238041.539879998</v>
      </c>
      <c r="CN248" s="34">
        <f t="shared" si="1249"/>
        <v>212</v>
      </c>
      <c r="CO248" s="34">
        <f t="shared" si="1249"/>
        <v>7599692.9303680006</v>
      </c>
      <c r="CP248" s="34">
        <f t="shared" si="1249"/>
        <v>48</v>
      </c>
      <c r="CQ248" s="34">
        <f t="shared" si="1249"/>
        <v>1201853.6700893333</v>
      </c>
      <c r="CR248" s="34">
        <f t="shared" si="1249"/>
        <v>109</v>
      </c>
      <c r="CS248" s="34">
        <f t="shared" si="1249"/>
        <v>4683871.3964</v>
      </c>
      <c r="CT248" s="34">
        <f t="shared" si="1249"/>
        <v>12</v>
      </c>
      <c r="CU248" s="34">
        <f t="shared" si="1249"/>
        <v>432664.79497920006</v>
      </c>
      <c r="CV248" s="34">
        <f t="shared" si="1249"/>
        <v>0</v>
      </c>
      <c r="CW248" s="34">
        <f t="shared" si="1249"/>
        <v>0</v>
      </c>
      <c r="CX248" s="34">
        <f t="shared" si="1249"/>
        <v>12</v>
      </c>
      <c r="CY248" s="34">
        <f t="shared" si="1249"/>
        <v>553069.98257280001</v>
      </c>
      <c r="CZ248" s="34">
        <f t="shared" si="1249"/>
        <v>0</v>
      </c>
      <c r="DA248" s="34">
        <f t="shared" si="1249"/>
        <v>0</v>
      </c>
      <c r="DB248" s="34">
        <f>SUM(DB249:DB261)</f>
        <v>100</v>
      </c>
      <c r="DC248" s="34">
        <f>SUM(DC249:DC261)</f>
        <v>3346205.7079583998</v>
      </c>
      <c r="DD248" s="34">
        <f t="shared" si="1249"/>
        <v>223</v>
      </c>
      <c r="DE248" s="34">
        <f t="shared" si="1249"/>
        <v>8539856.0927344002</v>
      </c>
      <c r="DF248" s="34">
        <f>SUM(DF249:DF261)</f>
        <v>102</v>
      </c>
      <c r="DG248" s="34">
        <f>SUM(DG249:DG261)</f>
        <v>2854103.3660999998</v>
      </c>
      <c r="DH248" s="34">
        <f t="shared" si="1249"/>
        <v>62</v>
      </c>
      <c r="DI248" s="34">
        <f t="shared" si="1249"/>
        <v>1787232.7093040003</v>
      </c>
      <c r="DJ248" s="34">
        <f>SUM(DJ249:DJ261)</f>
        <v>16</v>
      </c>
      <c r="DK248" s="34">
        <f>SUM(DK249:DK261)</f>
        <v>562331.96443199995</v>
      </c>
      <c r="DL248" s="34">
        <f t="shared" si="1249"/>
        <v>60</v>
      </c>
      <c r="DM248" s="34">
        <f t="shared" si="1249"/>
        <v>2992912.8316639997</v>
      </c>
      <c r="DN248" s="34">
        <f t="shared" si="1249"/>
        <v>3</v>
      </c>
      <c r="DO248" s="34">
        <f t="shared" si="1249"/>
        <v>128212.90439999997</v>
      </c>
      <c r="DP248" s="34">
        <f t="shared" si="1249"/>
        <v>6</v>
      </c>
      <c r="DQ248" s="34">
        <f t="shared" si="1249"/>
        <v>338974.51886099996</v>
      </c>
      <c r="DR248" s="34">
        <f>SUM(DR249:DR261)</f>
        <v>66</v>
      </c>
      <c r="DS248" s="34">
        <f>SUM(DS249:DS261)</f>
        <v>4715550.2855691668</v>
      </c>
      <c r="DT248" s="34">
        <f t="shared" ref="DT248:DU248" si="1250">SUM(DT249:DT261)</f>
        <v>10434</v>
      </c>
      <c r="DU248" s="34">
        <f t="shared" si="1250"/>
        <v>479628247.98851931</v>
      </c>
    </row>
    <row r="249" spans="1:125" ht="30" x14ac:dyDescent="0.25">
      <c r="A249" s="31"/>
      <c r="B249" s="47">
        <v>210</v>
      </c>
      <c r="C249" s="21" t="s">
        <v>376</v>
      </c>
      <c r="D249" s="22">
        <f t="shared" si="1225"/>
        <v>18150.400000000001</v>
      </c>
      <c r="E249" s="22">
        <f t="shared" si="1225"/>
        <v>18790</v>
      </c>
      <c r="F249" s="29">
        <v>0.99</v>
      </c>
      <c r="G249" s="23">
        <v>1</v>
      </c>
      <c r="H249" s="24"/>
      <c r="I249" s="22">
        <v>1.4</v>
      </c>
      <c r="J249" s="22">
        <v>1.68</v>
      </c>
      <c r="K249" s="22">
        <v>2.23</v>
      </c>
      <c r="L249" s="22">
        <v>2.39</v>
      </c>
      <c r="M249" s="25">
        <v>2.57</v>
      </c>
      <c r="N249" s="26">
        <v>4</v>
      </c>
      <c r="O249" s="26">
        <f t="shared" ref="O249:O259" si="1251">(N249/12*1*$D249*$F249*$G249*$I249*O$9)+(N249/12*11*$E249*$F249*$G249*$I249*O$10)</f>
        <v>105669.72107999997</v>
      </c>
      <c r="P249" s="26">
        <v>15</v>
      </c>
      <c r="Q249" s="26">
        <f t="shared" ref="Q249:Q259" si="1252">(P249/12*1*$D249*$F249*$G249*$I249*$Q$9)+(P249/12*11*$E249*$F249*$G249*$I249*$Q$10)</f>
        <v>396261.45405</v>
      </c>
      <c r="R249" s="26">
        <v>0</v>
      </c>
      <c r="S249" s="26">
        <f t="shared" ref="S249:S259" si="1253">(R249/12*1*$D249*$F249*$G249*$I249*S$9)+(R249/12*11*$E249*$F249*$G249*$I249*S$10)</f>
        <v>0</v>
      </c>
      <c r="T249" s="26"/>
      <c r="U249" s="26">
        <f t="shared" ref="U249:U259" si="1254">(T249/12*1*$D249*$F249*$G249*$I249*U$9)+(T249/12*11*$E249*$F249*$G249*$I249*U$10)</f>
        <v>0</v>
      </c>
      <c r="V249" s="26">
        <v>0</v>
      </c>
      <c r="W249" s="26">
        <f t="shared" ref="W249:W259" si="1255">(V249/12*1*$D249*$F249*$G249*$I249*W$9)+(V249/12*11*$E249*$F249*$G249*$I249*W$10)</f>
        <v>0</v>
      </c>
      <c r="X249" s="26">
        <v>2</v>
      </c>
      <c r="Y249" s="26">
        <f t="shared" ref="Y249:Y259" si="1256">(X249/12*1*$D249*$F249*$G249*$I249*Y$9)+(X249/12*11*$E249*$F249*$G249*$I249*Y$10)</f>
        <v>53312.314439999987</v>
      </c>
      <c r="Z249" s="26">
        <v>0</v>
      </c>
      <c r="AA249" s="26">
        <f t="shared" ref="AA249:AA259" si="1257">(Z249/12*1*$D249*$F249*$G249*$I249*AA$9)+(Z249/12*11*$E249*$F249*$G249*$I249*AA$10)</f>
        <v>0</v>
      </c>
      <c r="AB249" s="26">
        <v>0</v>
      </c>
      <c r="AC249" s="26">
        <f t="shared" ref="AC249:AC259" si="1258">(AB249/12*1*$D249*$F249*$G249*$I249*AC$9)+(AB249/12*11*$E249*$F249*$G249*$I249*AC$10)</f>
        <v>0</v>
      </c>
      <c r="AD249" s="26">
        <v>0</v>
      </c>
      <c r="AE249" s="26">
        <f t="shared" ref="AE249:AE259" si="1259">(AD249/12*1*$D249*$F249*$G249*$I249*AE$9)+(AD249/12*11*$E249*$F249*$G249*$I249*AE$10)</f>
        <v>0</v>
      </c>
      <c r="AF249" s="26">
        <v>100</v>
      </c>
      <c r="AG249" s="26">
        <f t="shared" ref="AG249:AG259" si="1260">(AF249/12*1*$D249*$F249*$G249*$I249*AG$9)+(AF249/12*11*$E249*$F249*$G249*$I249*AG$10)</f>
        <v>3256615.1310000001</v>
      </c>
      <c r="AH249" s="26"/>
      <c r="AI249" s="26">
        <f t="shared" ref="AI249:AI259" si="1261">(AH249/12*1*$D249*$F249*$G249*$I249*AI$9)+(AH249/12*11*$E249*$F249*$G249*$I249*AI$10)</f>
        <v>0</v>
      </c>
      <c r="AJ249" s="26"/>
      <c r="AK249" s="26">
        <f t="shared" ref="AK249:AK259" si="1262">(AJ249/12*1*$D249*$F249*$G249*$I249*AK$9)+(AJ249/12*11*$E249*$F249*$G249*$I249*AK$10)</f>
        <v>0</v>
      </c>
      <c r="AL249" s="26"/>
      <c r="AM249" s="26">
        <f t="shared" ref="AM249:AM259" si="1263">(AL249/12*1*$D249*$F249*$G249*$I249*AM$9)+(AL249/12*11*$E249*$F249*$G249*$I249*AM$10)</f>
        <v>0</v>
      </c>
      <c r="AN249" s="26"/>
      <c r="AO249" s="26">
        <f t="shared" ref="AO249:AO259" si="1264">(AN249/12*1*$D249*$F249*$G249*$J249*AO$9)+(AN249/12*11*$E249*$F249*$G249*$J249*AO$10)</f>
        <v>0</v>
      </c>
      <c r="AP249" s="26">
        <v>0</v>
      </c>
      <c r="AQ249" s="26">
        <f t="shared" ref="AQ249:AQ259" si="1265">(AP249/12*1*$D249*$F249*$G249*$J249*AQ$9)+(AP249/12*11*$E249*$F249*$G249*$J249*AQ$10)</f>
        <v>0</v>
      </c>
      <c r="AR249" s="26">
        <v>28</v>
      </c>
      <c r="AS249" s="26">
        <f t="shared" ref="AS249:AS259" si="1266">(AR249/12*1*$D249*$F249*$G249*$J249*AS$9)+(AR249/12*11*$E249*$F249*$G249*$J249*AS$10)</f>
        <v>875378.14721279999</v>
      </c>
      <c r="AT249" s="26">
        <v>0</v>
      </c>
      <c r="AU249" s="26">
        <f t="shared" ref="AU249:AU259" si="1267">(AT249/12*1*$D249*$F249*$G249*$J249*AU$9)+(AT249/12*11*$E249*$F249*$G249*$J249*AU$10)</f>
        <v>0</v>
      </c>
      <c r="AV249" s="26"/>
      <c r="AW249" s="26">
        <f t="shared" ref="AW249:AW259" si="1268">(AV249/12*1*$D249*$F249*$G249*$I249*AW$9)+(AV249/12*11*$E249*$F249*$G249*$I249*AW$10)</f>
        <v>0</v>
      </c>
      <c r="AX249" s="26"/>
      <c r="AY249" s="26">
        <f t="shared" ref="AY249:AY259" si="1269">(AX249/12*1*$D249*$F249*$G249*$I249*AY$9)+(AX249/12*11*$E249*$F249*$G249*$I249*AY$10)</f>
        <v>0</v>
      </c>
      <c r="AZ249" s="26">
        <v>0</v>
      </c>
      <c r="BA249" s="26">
        <f t="shared" ref="BA249:BA259" si="1270">(AZ249/12*1*$D249*$F249*$G249*$J249*BA$9)+(AZ249/12*11*$E249*$F249*$G249*$J249*BA$10)</f>
        <v>0</v>
      </c>
      <c r="BB249" s="26">
        <v>0</v>
      </c>
      <c r="BC249" s="26">
        <f t="shared" ref="BC249:BC259" si="1271">(BB249/12*1*$D249*$F249*$G249*$I249*BC$9)+(BB249/12*11*$E249*$F249*$G249*$I249*BC$10)</f>
        <v>0</v>
      </c>
      <c r="BD249" s="26">
        <v>0</v>
      </c>
      <c r="BE249" s="26">
        <f t="shared" ref="BE249:BE259" si="1272">(BD249/12*1*$D249*$F249*$G249*$I249*BE$9)+(BD249/12*11*$E249*$F249*$G249*$I249*BE$10)</f>
        <v>0</v>
      </c>
      <c r="BF249" s="26">
        <v>0</v>
      </c>
      <c r="BG249" s="26">
        <f t="shared" ref="BG249:BG259" si="1273">(BF249/12*1*$D249*$F249*$G249*$I249*BG$9)+(BF249/12*11*$E249*$F249*$G249*$I249*BG$10)</f>
        <v>0</v>
      </c>
      <c r="BH249" s="26">
        <v>0</v>
      </c>
      <c r="BI249" s="26">
        <f t="shared" ref="BI249:BI259" si="1274">(BH249/12*1*$D249*$F249*$G249*$J249*BI$9)+(BH249/12*11*$E249*$F249*$G249*$J249*BI$10)</f>
        <v>0</v>
      </c>
      <c r="BJ249" s="26">
        <v>0</v>
      </c>
      <c r="BK249" s="26">
        <f t="shared" ref="BK249:BK259" si="1275">(BJ249/12*1*$D249*$F249*$G249*$I249*BK$9)+(BJ249/12*11*$E249*$F249*$G249*$I249*BK$10)</f>
        <v>0</v>
      </c>
      <c r="BL249" s="26">
        <v>0</v>
      </c>
      <c r="BM249" s="26">
        <f t="shared" ref="BM249:BM259" si="1276">(BL249/12*1*$D249*$F249*$G249*$I249*BM$9)+(BL249/12*11*$E249*$F249*$G249*$I249*BM$10)</f>
        <v>0</v>
      </c>
      <c r="BN249" s="30">
        <v>0</v>
      </c>
      <c r="BO249" s="26">
        <f t="shared" ref="BO249:BO259" si="1277">(BN249/12*1*$D249*$F249*$G249*$J249*BO$9)+(BN249/12*11*$E249*$F249*$G249*$J249*BO$10)</f>
        <v>0</v>
      </c>
      <c r="BP249" s="26">
        <v>1</v>
      </c>
      <c r="BQ249" s="26">
        <f t="shared" ref="BQ249:BQ259" si="1278">(BP249/12*1*$D249*$F249*$G249*$J249*BQ$9)+(BP249/12*11*$E249*$F249*$G249*$J249*BQ$10)</f>
        <v>34530.731927999994</v>
      </c>
      <c r="BR249" s="26">
        <v>0</v>
      </c>
      <c r="BS249" s="26">
        <f t="shared" ref="BS249:BS259" si="1279">(BR249/12*1*$D249*$F249*$G249*$J249*BS$9)+(BR249/12*11*$E249*$F249*$G249*$J249*BS$10)</f>
        <v>0</v>
      </c>
      <c r="BT249" s="26">
        <v>0</v>
      </c>
      <c r="BU249" s="26">
        <f t="shared" ref="BU249:BU259" si="1280">(BT249/12*1*$D249*$F249*$G249*$I249*BU$9)+(BT249/12*11*$E249*$F249*$G249*$I249*BU$10)</f>
        <v>0</v>
      </c>
      <c r="BV249" s="26">
        <v>0</v>
      </c>
      <c r="BW249" s="26">
        <f t="shared" ref="BW249:BW259" si="1281">(BV249/12*1*$D249*$F249*$G249*$I249*BW$9)+(BV249/12*11*$E249*$F249*$G249*$I249*BW$10)</f>
        <v>0</v>
      </c>
      <c r="BX249" s="26">
        <v>0</v>
      </c>
      <c r="BY249" s="26">
        <f t="shared" ref="BY249:BY259" si="1282">(BX249/12*1*$D249*$F249*$G249*$I249*BY$9)+(BX249/12*11*$E249*$F249*$G249*$I249*BY$10)</f>
        <v>0</v>
      </c>
      <c r="BZ249" s="26">
        <v>5</v>
      </c>
      <c r="CA249" s="26">
        <f t="shared" ref="CA249:CA259" si="1283">(BZ249/12*1*$D249*$F249*$G249*$I249*CA$9)+(BZ249/12*11*$E249*$F249*$G249*$I249*CA$10)</f>
        <v>111474.89661000001</v>
      </c>
      <c r="CB249" s="26">
        <v>0</v>
      </c>
      <c r="CC249" s="26">
        <f t="shared" ref="CC249:CC259" si="1284">(CB249/12*1*$D249*$F249*$G249*$J249*CC$9)+(CB249/12*11*$E249*$F249*$G249*$J249*CC$10)</f>
        <v>0</v>
      </c>
      <c r="CD249" s="26"/>
      <c r="CE249" s="26">
        <f t="shared" ref="CE249:CE259" si="1285">(CD249/12*1*$D249*$F249*$G249*$I249*CE$9)+(CD249/12*11*$E249*$F249*$G249*$I249*CE$10)</f>
        <v>0</v>
      </c>
      <c r="CF249" s="26"/>
      <c r="CG249" s="26">
        <f t="shared" ref="CG249:CG259" si="1286">(CF249/12*1*$D249*$F249*$G249*$J249*CG$9)+(CF249/12*11*$E249*$F249*$G249*$J249*CG$10)</f>
        <v>0</v>
      </c>
      <c r="CH249" s="26">
        <v>0</v>
      </c>
      <c r="CI249" s="26">
        <f t="shared" ref="CI249:CI259" si="1287">(CH249/12*1*$D249*$F249*$G249*$I249*CI$9)+(CH249/12*11*$E249*$F249*$G249*$I249*CI$10)</f>
        <v>0</v>
      </c>
      <c r="CJ249" s="26">
        <v>0</v>
      </c>
      <c r="CK249" s="26">
        <f t="shared" ref="CK249:CK259" si="1288">(CJ249/12*1*$D249*$F249*$G249*$I249*CK$9)+(CJ249/12*11*$E249*$F249*$G249*$I249*CK$10)</f>
        <v>0</v>
      </c>
      <c r="CL249" s="26"/>
      <c r="CM249" s="26">
        <f t="shared" ref="CM249:CM259" si="1289">(CL249/12*1*$D249*$F249*$G249*$J249*CM$9)+(CL249/12*11*$E249*$F249*$G249*$J249*CM$10)</f>
        <v>0</v>
      </c>
      <c r="CN249" s="26">
        <v>0</v>
      </c>
      <c r="CO249" s="26">
        <f t="shared" ref="CO249:CO259" si="1290">(CN249/12*1*$D249*$F249*$G249*$J249*CO$9)+(CN249/12*11*$E249*$F249*$G249*$J249*CO$10)</f>
        <v>0</v>
      </c>
      <c r="CP249" s="26"/>
      <c r="CQ249" s="26">
        <f t="shared" ref="CQ249:CQ259" si="1291">(CP249/12*1*$D249*$F249*$G249*$I249*CQ$9)+(CP249/12*11*$E249*$F249*$G249*$I249*CQ$10)</f>
        <v>0</v>
      </c>
      <c r="CR249" s="26"/>
      <c r="CS249" s="26">
        <f t="shared" ref="CS249:CS259" si="1292">(CR249/12*1*$D249*$F249*$G249*$J249*CS$9)+(CR249/12*11*$E249*$F249*$G249*$J249*CS$10)</f>
        <v>0</v>
      </c>
      <c r="CT249" s="26">
        <v>0</v>
      </c>
      <c r="CU249" s="26">
        <f t="shared" ref="CU249:CU259" si="1293">(CT249/12*1*$D249*$F249*$G249*$J249*CU$9)+(CT249/12*11*$E249*$F249*$G249*$J249*CU$10)</f>
        <v>0</v>
      </c>
      <c r="CV249" s="26">
        <v>0</v>
      </c>
      <c r="CW249" s="26">
        <f t="shared" ref="CW249:CW259" si="1294">(CV249/12*1*$D249*$F249*$G249*$J249*CW$9)+(CV249/12*11*$E249*$F249*$G249*$J249*CW$10)</f>
        <v>0</v>
      </c>
      <c r="CX249" s="26">
        <v>0</v>
      </c>
      <c r="CY249" s="26">
        <f t="shared" ref="CY249:CY259" si="1295">(CX249/12*1*$D249*$F249*$G249*$J249*CY$9)+(CX249/12*11*$E249*$F249*$G249*$J249*CY$10)</f>
        <v>0</v>
      </c>
      <c r="CZ249" s="26">
        <v>0</v>
      </c>
      <c r="DA249" s="26">
        <f t="shared" ref="DA249:DA259" si="1296">(CZ249/12*1*$D249*$F249*$G249*$I249*DA$9)+(CZ249/12*11*$E249*$F249*$G249*$I249*DA$10)</f>
        <v>0</v>
      </c>
      <c r="DB249" s="26">
        <v>0</v>
      </c>
      <c r="DC249" s="26">
        <f t="shared" ref="DC249:DC259" si="1297">(DB249/12*1*$D249*$F249*$G249*$J249*DC$9)+(DB249/12*11*$E249*$F249*$G249*$J249*DC$10)</f>
        <v>0</v>
      </c>
      <c r="DD249" s="26"/>
      <c r="DE249" s="26">
        <f t="shared" ref="DE249:DE259" si="1298">(DD249/12*1*$D249*$F249*$G249*$J249*DE$9)+(DD249/12*11*$E249*$F249*$G249*$J249*DE$10)</f>
        <v>0</v>
      </c>
      <c r="DF249" s="26">
        <v>0</v>
      </c>
      <c r="DG249" s="26">
        <f t="shared" ref="DG249:DG259" si="1299">(DF249/12*1*$D249*$F249*$G249*$I249*DG$9)+(DF249/12*11*$E249*$F249*$G249*$I249*DG$10)</f>
        <v>0</v>
      </c>
      <c r="DH249" s="26">
        <v>0</v>
      </c>
      <c r="DI249" s="26">
        <f t="shared" ref="DI249:DI259" si="1300">(DH249/12*1*$D249*$F249*$G249*$I249*DI$9)+(DH249/12*11*$E249*$F249*$G249*$I249*DI$10)</f>
        <v>0</v>
      </c>
      <c r="DJ249" s="26">
        <v>0</v>
      </c>
      <c r="DK249" s="26">
        <f t="shared" ref="DK249:DK259" si="1301">(DJ249/12*1*$D249*$F249*$G249*$J249*DK$9)+(DJ249/12*11*$E249*$F249*$G249*$J249*DK$10)</f>
        <v>0</v>
      </c>
      <c r="DL249" s="26">
        <v>0</v>
      </c>
      <c r="DM249" s="26">
        <f t="shared" ref="DM249:DM259" si="1302">(DL249/12*1*$D249*$F249*$G249*$J249*DM$9)+(DL249/12*11*$E249*$F249*$G249*$J249*DM$10)</f>
        <v>0</v>
      </c>
      <c r="DN249" s="26">
        <v>0</v>
      </c>
      <c r="DO249" s="26">
        <f t="shared" ref="DO249:DO259" si="1303">(DN249/12*1*$D249*$F249*$G249*$J249*DO$9)+(DN249/12*11*$E249*$F249*$G249*$J249*DO$10)</f>
        <v>0</v>
      </c>
      <c r="DP249" s="26">
        <v>0</v>
      </c>
      <c r="DQ249" s="26">
        <f t="shared" ref="DQ249:DQ259" si="1304">(DP249/12*1*$D249*$F249*$G249*$K249*DQ$9)+(DP249/12*11*$E249*$F249*$G249*$K249*DQ$10)</f>
        <v>0</v>
      </c>
      <c r="DR249" s="26">
        <v>0</v>
      </c>
      <c r="DS249" s="26">
        <f t="shared" ref="DS249:DS259" si="1305">(DR249/12*1*$D249*$F249*$G249*$L249*DS$9)+(DR249/12*11*$E249*$F249*$G249*$M249*DS$10)</f>
        <v>0</v>
      </c>
      <c r="DT249" s="27">
        <f t="shared" ref="DT249:DU261" si="1306">SUM(AJ249,AF249,AD249,P249,V249,N249,Z249,AB249,R249,BV249,CP249,CJ249,DH249,BT249,DF249,CZ249,AL249,BJ249,BL249,BB249,BD249,BF249,CH249,BX249,X249,AH249,BZ249,DN249,DJ249,CR249,DD249,DL249,CN249,CV249,CL249,DB249,CX249,CB249,AN249,AP249,BN249,AR249,BH249,AT249,BP249,BR249,AZ249,CT249,DP249,DR249,CD249,T249,AX249,CF249,AV249)</f>
        <v>155</v>
      </c>
      <c r="DU249" s="28">
        <f t="shared" si="1306"/>
        <v>4833242.3963208003</v>
      </c>
    </row>
    <row r="250" spans="1:125" ht="34.5" customHeight="1" x14ac:dyDescent="0.25">
      <c r="A250" s="31"/>
      <c r="B250" s="47">
        <v>211</v>
      </c>
      <c r="C250" s="21" t="s">
        <v>377</v>
      </c>
      <c r="D250" s="22">
        <f t="shared" si="1225"/>
        <v>18150.400000000001</v>
      </c>
      <c r="E250" s="22">
        <f t="shared" si="1225"/>
        <v>18790</v>
      </c>
      <c r="F250" s="29">
        <v>1.52</v>
      </c>
      <c r="G250" s="23">
        <v>1</v>
      </c>
      <c r="H250" s="24"/>
      <c r="I250" s="22">
        <v>1.4</v>
      </c>
      <c r="J250" s="22">
        <v>1.68</v>
      </c>
      <c r="K250" s="22">
        <v>2.23</v>
      </c>
      <c r="L250" s="22">
        <v>2.39</v>
      </c>
      <c r="M250" s="25">
        <v>2.57</v>
      </c>
      <c r="N250" s="26">
        <v>43</v>
      </c>
      <c r="O250" s="26">
        <f t="shared" si="1251"/>
        <v>1744084.0832799999</v>
      </c>
      <c r="P250" s="26">
        <v>50</v>
      </c>
      <c r="Q250" s="26">
        <f t="shared" si="1252"/>
        <v>2028004.7480000001</v>
      </c>
      <c r="R250" s="26">
        <v>0</v>
      </c>
      <c r="S250" s="26">
        <f t="shared" si="1253"/>
        <v>0</v>
      </c>
      <c r="T250" s="26"/>
      <c r="U250" s="26">
        <f t="shared" si="1254"/>
        <v>0</v>
      </c>
      <c r="V250" s="26">
        <v>0</v>
      </c>
      <c r="W250" s="26">
        <f t="shared" si="1255"/>
        <v>0</v>
      </c>
      <c r="X250" s="26">
        <v>2</v>
      </c>
      <c r="Y250" s="26">
        <f t="shared" si="1256"/>
        <v>81853.250453333327</v>
      </c>
      <c r="Z250" s="26">
        <v>0</v>
      </c>
      <c r="AA250" s="26">
        <f t="shared" si="1257"/>
        <v>0</v>
      </c>
      <c r="AB250" s="26">
        <v>0</v>
      </c>
      <c r="AC250" s="26">
        <f t="shared" si="1258"/>
        <v>0</v>
      </c>
      <c r="AD250" s="26"/>
      <c r="AE250" s="26">
        <f t="shared" si="1259"/>
        <v>0</v>
      </c>
      <c r="AF250" s="26">
        <v>14</v>
      </c>
      <c r="AG250" s="26">
        <f t="shared" si="1260"/>
        <v>700007.77765333327</v>
      </c>
      <c r="AH250" s="26"/>
      <c r="AI250" s="26">
        <f t="shared" si="1261"/>
        <v>0</v>
      </c>
      <c r="AJ250" s="26"/>
      <c r="AK250" s="26">
        <f t="shared" si="1262"/>
        <v>0</v>
      </c>
      <c r="AL250" s="26">
        <v>0</v>
      </c>
      <c r="AM250" s="26">
        <f t="shared" si="1263"/>
        <v>0</v>
      </c>
      <c r="AN250" s="26">
        <v>24</v>
      </c>
      <c r="AO250" s="26">
        <f t="shared" si="1264"/>
        <v>1152012.7997951999</v>
      </c>
      <c r="AP250" s="26">
        <v>0</v>
      </c>
      <c r="AQ250" s="26">
        <f t="shared" si="1265"/>
        <v>0</v>
      </c>
      <c r="AR250" s="26">
        <v>40</v>
      </c>
      <c r="AS250" s="26">
        <f t="shared" si="1266"/>
        <v>1920021.3329920003</v>
      </c>
      <c r="AT250" s="26">
        <v>0</v>
      </c>
      <c r="AU250" s="26">
        <f t="shared" si="1267"/>
        <v>0</v>
      </c>
      <c r="AV250" s="26"/>
      <c r="AW250" s="26">
        <f t="shared" si="1268"/>
        <v>0</v>
      </c>
      <c r="AX250" s="26"/>
      <c r="AY250" s="26">
        <f t="shared" si="1269"/>
        <v>0</v>
      </c>
      <c r="AZ250" s="26">
        <v>2</v>
      </c>
      <c r="BA250" s="26">
        <f t="shared" si="1270"/>
        <v>96001.066649599976</v>
      </c>
      <c r="BB250" s="26">
        <v>0</v>
      </c>
      <c r="BC250" s="26">
        <f t="shared" si="1271"/>
        <v>0</v>
      </c>
      <c r="BD250" s="26">
        <v>0</v>
      </c>
      <c r="BE250" s="26">
        <f t="shared" si="1272"/>
        <v>0</v>
      </c>
      <c r="BF250" s="26">
        <v>0</v>
      </c>
      <c r="BG250" s="26">
        <f t="shared" si="1273"/>
        <v>0</v>
      </c>
      <c r="BH250" s="26">
        <v>0</v>
      </c>
      <c r="BI250" s="26">
        <f t="shared" si="1274"/>
        <v>0</v>
      </c>
      <c r="BJ250" s="26"/>
      <c r="BK250" s="26">
        <f t="shared" si="1275"/>
        <v>0</v>
      </c>
      <c r="BL250" s="26">
        <v>0</v>
      </c>
      <c r="BM250" s="26">
        <f t="shared" si="1276"/>
        <v>0</v>
      </c>
      <c r="BN250" s="30">
        <v>0</v>
      </c>
      <c r="BO250" s="26">
        <f t="shared" si="1277"/>
        <v>0</v>
      </c>
      <c r="BP250" s="26">
        <v>0</v>
      </c>
      <c r="BQ250" s="26">
        <f t="shared" si="1278"/>
        <v>0</v>
      </c>
      <c r="BR250" s="26">
        <v>0</v>
      </c>
      <c r="BS250" s="26">
        <f t="shared" si="1279"/>
        <v>0</v>
      </c>
      <c r="BT250" s="26">
        <v>0</v>
      </c>
      <c r="BU250" s="26">
        <f t="shared" si="1280"/>
        <v>0</v>
      </c>
      <c r="BV250" s="26">
        <v>0</v>
      </c>
      <c r="BW250" s="26">
        <f t="shared" si="1281"/>
        <v>0</v>
      </c>
      <c r="BX250" s="26">
        <v>0</v>
      </c>
      <c r="BY250" s="26">
        <f t="shared" si="1282"/>
        <v>0</v>
      </c>
      <c r="BZ250" s="26"/>
      <c r="CA250" s="26">
        <f t="shared" si="1283"/>
        <v>0</v>
      </c>
      <c r="CB250" s="26">
        <v>0</v>
      </c>
      <c r="CC250" s="26">
        <f t="shared" si="1284"/>
        <v>0</v>
      </c>
      <c r="CD250" s="26"/>
      <c r="CE250" s="26">
        <f t="shared" si="1285"/>
        <v>0</v>
      </c>
      <c r="CF250" s="26"/>
      <c r="CG250" s="26">
        <f t="shared" si="1286"/>
        <v>0</v>
      </c>
      <c r="CH250" s="26">
        <v>0</v>
      </c>
      <c r="CI250" s="26">
        <f t="shared" si="1287"/>
        <v>0</v>
      </c>
      <c r="CJ250" s="26">
        <v>6</v>
      </c>
      <c r="CK250" s="26">
        <f t="shared" si="1288"/>
        <v>229500.19075199997</v>
      </c>
      <c r="CL250" s="26">
        <v>34</v>
      </c>
      <c r="CM250" s="26">
        <f t="shared" si="1289"/>
        <v>1552721.9906688002</v>
      </c>
      <c r="CN250" s="26">
        <v>28</v>
      </c>
      <c r="CO250" s="26">
        <f t="shared" si="1290"/>
        <v>1278712.2276095999</v>
      </c>
      <c r="CP250" s="26">
        <v>4</v>
      </c>
      <c r="CQ250" s="26">
        <f t="shared" si="1291"/>
        <v>152935.75374933329</v>
      </c>
      <c r="CR250" s="26">
        <v>6</v>
      </c>
      <c r="CS250" s="26">
        <f t="shared" si="1292"/>
        <v>275284.35674879991</v>
      </c>
      <c r="CT250" s="26"/>
      <c r="CU250" s="26">
        <f t="shared" si="1293"/>
        <v>0</v>
      </c>
      <c r="CV250" s="26">
        <v>0</v>
      </c>
      <c r="CW250" s="26">
        <f t="shared" si="1294"/>
        <v>0</v>
      </c>
      <c r="CX250" s="26">
        <v>0</v>
      </c>
      <c r="CY250" s="26">
        <f t="shared" si="1295"/>
        <v>0</v>
      </c>
      <c r="CZ250" s="26">
        <v>0</v>
      </c>
      <c r="DA250" s="26">
        <f t="shared" si="1296"/>
        <v>0</v>
      </c>
      <c r="DB250" s="26">
        <v>8</v>
      </c>
      <c r="DC250" s="26">
        <f t="shared" si="1297"/>
        <v>402232.71459839994</v>
      </c>
      <c r="DD250" s="26">
        <v>22</v>
      </c>
      <c r="DE250" s="26">
        <f t="shared" si="1298"/>
        <v>1101466.4549503999</v>
      </c>
      <c r="DF250" s="26">
        <v>16</v>
      </c>
      <c r="DG250" s="26">
        <f t="shared" si="1299"/>
        <v>670645.35133866651</v>
      </c>
      <c r="DH250" s="26">
        <v>12</v>
      </c>
      <c r="DI250" s="26">
        <f t="shared" si="1300"/>
        <v>502984.01350399997</v>
      </c>
      <c r="DJ250" s="26"/>
      <c r="DK250" s="26">
        <f t="shared" si="1301"/>
        <v>0</v>
      </c>
      <c r="DL250" s="26">
        <v>2</v>
      </c>
      <c r="DM250" s="26">
        <f t="shared" si="1302"/>
        <v>129922.40979199998</v>
      </c>
      <c r="DN250" s="26">
        <v>1</v>
      </c>
      <c r="DO250" s="26">
        <f t="shared" si="1303"/>
        <v>64961.204895999988</v>
      </c>
      <c r="DP250" s="26"/>
      <c r="DQ250" s="26">
        <f t="shared" si="1304"/>
        <v>0</v>
      </c>
      <c r="DR250" s="26"/>
      <c r="DS250" s="26">
        <f t="shared" si="1305"/>
        <v>0</v>
      </c>
      <c r="DT250" s="27">
        <f t="shared" si="1306"/>
        <v>314</v>
      </c>
      <c r="DU250" s="28">
        <f t="shared" si="1306"/>
        <v>14083351.727431469</v>
      </c>
    </row>
    <row r="251" spans="1:125" ht="34.5" customHeight="1" x14ac:dyDescent="0.25">
      <c r="A251" s="31"/>
      <c r="B251" s="47">
        <v>212</v>
      </c>
      <c r="C251" s="21" t="s">
        <v>378</v>
      </c>
      <c r="D251" s="22">
        <f t="shared" si="1225"/>
        <v>18150.400000000001</v>
      </c>
      <c r="E251" s="22">
        <f t="shared" si="1225"/>
        <v>18790</v>
      </c>
      <c r="F251" s="29">
        <v>0.69</v>
      </c>
      <c r="G251" s="23">
        <v>1</v>
      </c>
      <c r="H251" s="24"/>
      <c r="I251" s="22">
        <v>1.4</v>
      </c>
      <c r="J251" s="22">
        <v>1.68</v>
      </c>
      <c r="K251" s="22">
        <v>2.23</v>
      </c>
      <c r="L251" s="22">
        <v>2.39</v>
      </c>
      <c r="M251" s="25">
        <v>2.57</v>
      </c>
      <c r="N251" s="26"/>
      <c r="O251" s="26">
        <f t="shared" si="1251"/>
        <v>0</v>
      </c>
      <c r="P251" s="26">
        <v>1</v>
      </c>
      <c r="Q251" s="26">
        <f t="shared" si="1252"/>
        <v>18412.148369999995</v>
      </c>
      <c r="R251" s="26"/>
      <c r="S251" s="26">
        <f t="shared" si="1253"/>
        <v>0</v>
      </c>
      <c r="T251" s="26"/>
      <c r="U251" s="26">
        <f t="shared" si="1254"/>
        <v>0</v>
      </c>
      <c r="V251" s="26"/>
      <c r="W251" s="26">
        <f t="shared" si="1255"/>
        <v>0</v>
      </c>
      <c r="X251" s="26"/>
      <c r="Y251" s="26">
        <f t="shared" si="1256"/>
        <v>0</v>
      </c>
      <c r="Z251" s="26"/>
      <c r="AA251" s="26">
        <f t="shared" si="1257"/>
        <v>0</v>
      </c>
      <c r="AB251" s="26"/>
      <c r="AC251" s="26">
        <f t="shared" si="1258"/>
        <v>0</v>
      </c>
      <c r="AD251" s="26"/>
      <c r="AE251" s="26">
        <f t="shared" si="1259"/>
        <v>0</v>
      </c>
      <c r="AF251" s="26">
        <v>2</v>
      </c>
      <c r="AG251" s="26">
        <f t="shared" si="1260"/>
        <v>45395.241219999989</v>
      </c>
      <c r="AH251" s="26"/>
      <c r="AI251" s="26">
        <f t="shared" si="1261"/>
        <v>0</v>
      </c>
      <c r="AJ251" s="26"/>
      <c r="AK251" s="26">
        <f t="shared" si="1262"/>
        <v>0</v>
      </c>
      <c r="AL251" s="26"/>
      <c r="AM251" s="26">
        <f t="shared" si="1263"/>
        <v>0</v>
      </c>
      <c r="AN251" s="26">
        <v>2</v>
      </c>
      <c r="AO251" s="26">
        <f t="shared" si="1264"/>
        <v>43579.431571199988</v>
      </c>
      <c r="AP251" s="26"/>
      <c r="AQ251" s="26">
        <f t="shared" si="1265"/>
        <v>0</v>
      </c>
      <c r="AR251" s="26">
        <v>4</v>
      </c>
      <c r="AS251" s="26">
        <f t="shared" si="1266"/>
        <v>87158.863142399976</v>
      </c>
      <c r="AT251" s="26"/>
      <c r="AU251" s="26">
        <f t="shared" si="1267"/>
        <v>0</v>
      </c>
      <c r="AV251" s="26"/>
      <c r="AW251" s="26">
        <f t="shared" si="1268"/>
        <v>0</v>
      </c>
      <c r="AX251" s="26"/>
      <c r="AY251" s="26">
        <f t="shared" si="1269"/>
        <v>0</v>
      </c>
      <c r="AZ251" s="26"/>
      <c r="BA251" s="26">
        <f t="shared" si="1270"/>
        <v>0</v>
      </c>
      <c r="BB251" s="26"/>
      <c r="BC251" s="26">
        <f t="shared" si="1271"/>
        <v>0</v>
      </c>
      <c r="BD251" s="26"/>
      <c r="BE251" s="26">
        <f t="shared" si="1272"/>
        <v>0</v>
      </c>
      <c r="BF251" s="26"/>
      <c r="BG251" s="26">
        <f t="shared" si="1273"/>
        <v>0</v>
      </c>
      <c r="BH251" s="26"/>
      <c r="BI251" s="26">
        <f t="shared" si="1274"/>
        <v>0</v>
      </c>
      <c r="BJ251" s="26"/>
      <c r="BK251" s="26">
        <f t="shared" si="1275"/>
        <v>0</v>
      </c>
      <c r="BL251" s="26"/>
      <c r="BM251" s="26">
        <f t="shared" si="1276"/>
        <v>0</v>
      </c>
      <c r="BN251" s="30"/>
      <c r="BO251" s="26">
        <f t="shared" si="1277"/>
        <v>0</v>
      </c>
      <c r="BP251" s="26"/>
      <c r="BQ251" s="26">
        <f t="shared" si="1278"/>
        <v>0</v>
      </c>
      <c r="BR251" s="26"/>
      <c r="BS251" s="26">
        <f t="shared" si="1279"/>
        <v>0</v>
      </c>
      <c r="BT251" s="26"/>
      <c r="BU251" s="26">
        <f t="shared" si="1280"/>
        <v>0</v>
      </c>
      <c r="BV251" s="26"/>
      <c r="BW251" s="26">
        <f t="shared" si="1281"/>
        <v>0</v>
      </c>
      <c r="BX251" s="26"/>
      <c r="BY251" s="26">
        <f t="shared" si="1282"/>
        <v>0</v>
      </c>
      <c r="BZ251" s="26">
        <v>2</v>
      </c>
      <c r="CA251" s="26">
        <f t="shared" si="1283"/>
        <v>31077.84996399999</v>
      </c>
      <c r="CB251" s="26"/>
      <c r="CC251" s="26">
        <f t="shared" si="1284"/>
        <v>0</v>
      </c>
      <c r="CD251" s="26"/>
      <c r="CE251" s="26">
        <f t="shared" si="1285"/>
        <v>0</v>
      </c>
      <c r="CF251" s="26"/>
      <c r="CG251" s="26">
        <f t="shared" si="1286"/>
        <v>0</v>
      </c>
      <c r="CH251" s="26"/>
      <c r="CI251" s="26">
        <f t="shared" si="1287"/>
        <v>0</v>
      </c>
      <c r="CJ251" s="26">
        <v>8</v>
      </c>
      <c r="CK251" s="26">
        <f t="shared" si="1288"/>
        <v>138908.01019199996</v>
      </c>
      <c r="CL251" s="26">
        <v>2</v>
      </c>
      <c r="CM251" s="26">
        <f t="shared" si="1289"/>
        <v>41462.003620799987</v>
      </c>
      <c r="CN251" s="26">
        <v>2</v>
      </c>
      <c r="CO251" s="26">
        <f t="shared" si="1290"/>
        <v>41462.003620799987</v>
      </c>
      <c r="CP251" s="26"/>
      <c r="CQ251" s="26">
        <f t="shared" si="1291"/>
        <v>0</v>
      </c>
      <c r="CR251" s="26">
        <v>8</v>
      </c>
      <c r="CS251" s="26">
        <f t="shared" si="1292"/>
        <v>166619.47908479994</v>
      </c>
      <c r="CT251" s="26"/>
      <c r="CU251" s="26">
        <f t="shared" si="1293"/>
        <v>0</v>
      </c>
      <c r="CV251" s="26"/>
      <c r="CW251" s="26">
        <f t="shared" si="1294"/>
        <v>0</v>
      </c>
      <c r="CX251" s="26"/>
      <c r="CY251" s="26">
        <f t="shared" si="1295"/>
        <v>0</v>
      </c>
      <c r="CZ251" s="26"/>
      <c r="DA251" s="26">
        <f t="shared" si="1296"/>
        <v>0</v>
      </c>
      <c r="DB251" s="26"/>
      <c r="DC251" s="26">
        <f t="shared" si="1297"/>
        <v>0</v>
      </c>
      <c r="DD251" s="26">
        <v>6</v>
      </c>
      <c r="DE251" s="26">
        <f t="shared" si="1298"/>
        <v>136365.76326239997</v>
      </c>
      <c r="DF251" s="26">
        <v>2</v>
      </c>
      <c r="DG251" s="26">
        <f t="shared" si="1299"/>
        <v>38054.711547999992</v>
      </c>
      <c r="DH251" s="26"/>
      <c r="DI251" s="26">
        <f t="shared" si="1300"/>
        <v>0</v>
      </c>
      <c r="DJ251" s="26">
        <v>2</v>
      </c>
      <c r="DK251" s="26">
        <f t="shared" si="1301"/>
        <v>59328.601751999988</v>
      </c>
      <c r="DL251" s="26">
        <v>2</v>
      </c>
      <c r="DM251" s="26">
        <f t="shared" si="1302"/>
        <v>58977.936023999988</v>
      </c>
      <c r="DN251" s="26"/>
      <c r="DO251" s="26">
        <f t="shared" si="1303"/>
        <v>0</v>
      </c>
      <c r="DP251" s="26"/>
      <c r="DQ251" s="26">
        <f t="shared" si="1304"/>
        <v>0</v>
      </c>
      <c r="DR251" s="26"/>
      <c r="DS251" s="26">
        <f t="shared" si="1305"/>
        <v>0</v>
      </c>
      <c r="DT251" s="27">
        <f t="shared" si="1306"/>
        <v>43</v>
      </c>
      <c r="DU251" s="28">
        <f t="shared" si="1306"/>
        <v>906802.04337239964</v>
      </c>
    </row>
    <row r="252" spans="1:125" ht="30" x14ac:dyDescent="0.25">
      <c r="A252" s="31"/>
      <c r="B252" s="47">
        <v>213</v>
      </c>
      <c r="C252" s="21" t="s">
        <v>379</v>
      </c>
      <c r="D252" s="22">
        <f t="shared" si="1225"/>
        <v>18150.400000000001</v>
      </c>
      <c r="E252" s="22">
        <f t="shared" si="1225"/>
        <v>18790</v>
      </c>
      <c r="F252" s="29">
        <v>0.56000000000000005</v>
      </c>
      <c r="G252" s="23">
        <v>1</v>
      </c>
      <c r="H252" s="24"/>
      <c r="I252" s="22">
        <v>1.4</v>
      </c>
      <c r="J252" s="22">
        <v>1.68</v>
      </c>
      <c r="K252" s="22">
        <v>2.23</v>
      </c>
      <c r="L252" s="22">
        <v>2.39</v>
      </c>
      <c r="M252" s="25">
        <v>2.57</v>
      </c>
      <c r="N252" s="26">
        <v>50</v>
      </c>
      <c r="O252" s="26">
        <f t="shared" si="1251"/>
        <v>747159.64399999997</v>
      </c>
      <c r="P252" s="26">
        <v>600</v>
      </c>
      <c r="Q252" s="26">
        <f t="shared" si="1252"/>
        <v>8965915.728000002</v>
      </c>
      <c r="R252" s="26">
        <v>0</v>
      </c>
      <c r="S252" s="26">
        <f t="shared" si="1253"/>
        <v>0</v>
      </c>
      <c r="T252" s="26"/>
      <c r="U252" s="26">
        <f t="shared" si="1254"/>
        <v>0</v>
      </c>
      <c r="V252" s="26">
        <v>0</v>
      </c>
      <c r="W252" s="26">
        <f t="shared" si="1255"/>
        <v>0</v>
      </c>
      <c r="X252" s="26"/>
      <c r="Y252" s="26">
        <f t="shared" si="1256"/>
        <v>0</v>
      </c>
      <c r="Z252" s="26">
        <v>0</v>
      </c>
      <c r="AA252" s="26">
        <f t="shared" si="1257"/>
        <v>0</v>
      </c>
      <c r="AB252" s="26">
        <v>0</v>
      </c>
      <c r="AC252" s="26">
        <f t="shared" si="1258"/>
        <v>0</v>
      </c>
      <c r="AD252" s="26"/>
      <c r="AE252" s="26">
        <f t="shared" si="1259"/>
        <v>0</v>
      </c>
      <c r="AF252" s="26">
        <v>10</v>
      </c>
      <c r="AG252" s="26">
        <f t="shared" si="1260"/>
        <v>184212.57306666672</v>
      </c>
      <c r="AH252" s="26"/>
      <c r="AI252" s="26">
        <f t="shared" si="1261"/>
        <v>0</v>
      </c>
      <c r="AJ252" s="26"/>
      <c r="AK252" s="26">
        <f t="shared" si="1262"/>
        <v>0</v>
      </c>
      <c r="AL252" s="26">
        <v>0</v>
      </c>
      <c r="AM252" s="26">
        <f t="shared" si="1263"/>
        <v>0</v>
      </c>
      <c r="AN252" s="26">
        <v>14</v>
      </c>
      <c r="AO252" s="26">
        <f t="shared" si="1264"/>
        <v>247581.69820160003</v>
      </c>
      <c r="AP252" s="26">
        <v>0</v>
      </c>
      <c r="AQ252" s="26">
        <f t="shared" si="1265"/>
        <v>0</v>
      </c>
      <c r="AR252" s="26">
        <v>254</v>
      </c>
      <c r="AS252" s="26">
        <f t="shared" si="1266"/>
        <v>4491839.3816576004</v>
      </c>
      <c r="AT252" s="26">
        <v>0</v>
      </c>
      <c r="AU252" s="26">
        <f t="shared" si="1267"/>
        <v>0</v>
      </c>
      <c r="AV252" s="26"/>
      <c r="AW252" s="26">
        <f t="shared" si="1268"/>
        <v>0</v>
      </c>
      <c r="AX252" s="26"/>
      <c r="AY252" s="26">
        <f t="shared" si="1269"/>
        <v>0</v>
      </c>
      <c r="AZ252" s="26">
        <v>4</v>
      </c>
      <c r="BA252" s="26">
        <f t="shared" si="1270"/>
        <v>70737.628057599999</v>
      </c>
      <c r="BB252" s="26">
        <v>0</v>
      </c>
      <c r="BC252" s="26">
        <f t="shared" si="1271"/>
        <v>0</v>
      </c>
      <c r="BD252" s="26">
        <v>0</v>
      </c>
      <c r="BE252" s="26">
        <f t="shared" si="1272"/>
        <v>0</v>
      </c>
      <c r="BF252" s="26">
        <v>0</v>
      </c>
      <c r="BG252" s="26">
        <f t="shared" si="1273"/>
        <v>0</v>
      </c>
      <c r="BH252" s="26">
        <v>0</v>
      </c>
      <c r="BI252" s="26">
        <f t="shared" si="1274"/>
        <v>0</v>
      </c>
      <c r="BJ252" s="26"/>
      <c r="BK252" s="26">
        <f t="shared" si="1275"/>
        <v>0</v>
      </c>
      <c r="BL252" s="26">
        <v>0</v>
      </c>
      <c r="BM252" s="26">
        <f t="shared" si="1276"/>
        <v>0</v>
      </c>
      <c r="BN252" s="30">
        <v>0</v>
      </c>
      <c r="BO252" s="26">
        <f t="shared" si="1277"/>
        <v>0</v>
      </c>
      <c r="BP252" s="26">
        <v>0</v>
      </c>
      <c r="BQ252" s="26">
        <f t="shared" si="1278"/>
        <v>0</v>
      </c>
      <c r="BR252" s="26">
        <v>0</v>
      </c>
      <c r="BS252" s="26">
        <f t="shared" si="1279"/>
        <v>0</v>
      </c>
      <c r="BT252" s="26">
        <v>0</v>
      </c>
      <c r="BU252" s="26">
        <f t="shared" si="1280"/>
        <v>0</v>
      </c>
      <c r="BV252" s="26"/>
      <c r="BW252" s="26">
        <f t="shared" si="1281"/>
        <v>0</v>
      </c>
      <c r="BX252" s="26">
        <v>0</v>
      </c>
      <c r="BY252" s="26">
        <f t="shared" si="1282"/>
        <v>0</v>
      </c>
      <c r="BZ252" s="26">
        <v>8</v>
      </c>
      <c r="CA252" s="26">
        <f t="shared" si="1283"/>
        <v>100890.41147733333</v>
      </c>
      <c r="CB252" s="26">
        <v>0</v>
      </c>
      <c r="CC252" s="26">
        <f t="shared" si="1284"/>
        <v>0</v>
      </c>
      <c r="CD252" s="26"/>
      <c r="CE252" s="26">
        <f t="shared" si="1285"/>
        <v>0</v>
      </c>
      <c r="CF252" s="26"/>
      <c r="CG252" s="26">
        <f t="shared" si="1286"/>
        <v>0</v>
      </c>
      <c r="CH252" s="26">
        <v>0</v>
      </c>
      <c r="CI252" s="26">
        <f t="shared" si="1287"/>
        <v>0</v>
      </c>
      <c r="CJ252" s="26">
        <v>22</v>
      </c>
      <c r="CK252" s="26">
        <f t="shared" si="1288"/>
        <v>310026.57347199996</v>
      </c>
      <c r="CL252" s="26">
        <v>4</v>
      </c>
      <c r="CM252" s="26">
        <f t="shared" si="1289"/>
        <v>67300.643558399999</v>
      </c>
      <c r="CN252" s="26">
        <v>22</v>
      </c>
      <c r="CO252" s="26">
        <f t="shared" si="1290"/>
        <v>370153.53957120003</v>
      </c>
      <c r="CP252" s="26">
        <v>4</v>
      </c>
      <c r="CQ252" s="26">
        <f t="shared" si="1291"/>
        <v>56344.751381333321</v>
      </c>
      <c r="CR252" s="26">
        <v>16</v>
      </c>
      <c r="CS252" s="26">
        <f t="shared" si="1292"/>
        <v>270454.80663039995</v>
      </c>
      <c r="CT252" s="26">
        <v>1</v>
      </c>
      <c r="CU252" s="26">
        <f t="shared" si="1293"/>
        <v>18523.875014400001</v>
      </c>
      <c r="CV252" s="26">
        <v>0</v>
      </c>
      <c r="CW252" s="26">
        <f t="shared" si="1294"/>
        <v>0</v>
      </c>
      <c r="CX252" s="26"/>
      <c r="CY252" s="26">
        <f t="shared" si="1295"/>
        <v>0</v>
      </c>
      <c r="CZ252" s="26">
        <v>0</v>
      </c>
      <c r="DA252" s="26">
        <f t="shared" si="1296"/>
        <v>0</v>
      </c>
      <c r="DB252" s="26">
        <v>16</v>
      </c>
      <c r="DC252" s="26">
        <f t="shared" si="1297"/>
        <v>296382.00023040001</v>
      </c>
      <c r="DD252" s="26">
        <v>18</v>
      </c>
      <c r="DE252" s="26">
        <f t="shared" si="1298"/>
        <v>332020.98881280003</v>
      </c>
      <c r="DF252" s="26">
        <v>28</v>
      </c>
      <c r="DG252" s="26">
        <f t="shared" si="1299"/>
        <v>432389.76599466673</v>
      </c>
      <c r="DH252" s="26">
        <v>4</v>
      </c>
      <c r="DI252" s="26">
        <f t="shared" si="1300"/>
        <v>61769.966570666664</v>
      </c>
      <c r="DJ252" s="26">
        <v>2</v>
      </c>
      <c r="DK252" s="26">
        <f t="shared" si="1301"/>
        <v>48150.749248</v>
      </c>
      <c r="DL252" s="26">
        <v>2</v>
      </c>
      <c r="DM252" s="26">
        <f t="shared" si="1302"/>
        <v>47866.150975999997</v>
      </c>
      <c r="DN252" s="26"/>
      <c r="DO252" s="26">
        <f t="shared" si="1303"/>
        <v>0</v>
      </c>
      <c r="DP252" s="26"/>
      <c r="DQ252" s="26">
        <f t="shared" si="1304"/>
        <v>0</v>
      </c>
      <c r="DR252" s="26">
        <v>8</v>
      </c>
      <c r="DS252" s="26">
        <f t="shared" si="1305"/>
        <v>291187.66753066663</v>
      </c>
      <c r="DT252" s="27">
        <f t="shared" si="1306"/>
        <v>1087</v>
      </c>
      <c r="DU252" s="28">
        <f t="shared" si="1306"/>
        <v>17410908.543451734</v>
      </c>
    </row>
    <row r="253" spans="1:125" ht="30" x14ac:dyDescent="0.25">
      <c r="A253" s="31"/>
      <c r="B253" s="47">
        <v>214</v>
      </c>
      <c r="C253" s="21" t="s">
        <v>380</v>
      </c>
      <c r="D253" s="22">
        <f t="shared" si="1225"/>
        <v>18150.400000000001</v>
      </c>
      <c r="E253" s="22">
        <f t="shared" si="1225"/>
        <v>18790</v>
      </c>
      <c r="F253" s="29">
        <v>0.74</v>
      </c>
      <c r="G253" s="23">
        <v>1</v>
      </c>
      <c r="H253" s="24"/>
      <c r="I253" s="22">
        <v>1.4</v>
      </c>
      <c r="J253" s="22">
        <v>1.68</v>
      </c>
      <c r="K253" s="22">
        <v>2.23</v>
      </c>
      <c r="L253" s="22">
        <v>2.39</v>
      </c>
      <c r="M253" s="25">
        <v>2.57</v>
      </c>
      <c r="N253" s="26">
        <v>10</v>
      </c>
      <c r="O253" s="26">
        <f t="shared" si="1251"/>
        <v>197463.6202</v>
      </c>
      <c r="P253" s="26">
        <v>20</v>
      </c>
      <c r="Q253" s="26">
        <f t="shared" si="1252"/>
        <v>394927.24040000001</v>
      </c>
      <c r="R253" s="26">
        <v>0</v>
      </c>
      <c r="S253" s="26">
        <f t="shared" si="1253"/>
        <v>0</v>
      </c>
      <c r="T253" s="26"/>
      <c r="U253" s="26">
        <f t="shared" si="1254"/>
        <v>0</v>
      </c>
      <c r="V253" s="26">
        <v>0</v>
      </c>
      <c r="W253" s="26">
        <f t="shared" si="1255"/>
        <v>0</v>
      </c>
      <c r="X253" s="26">
        <v>2</v>
      </c>
      <c r="Y253" s="26">
        <f t="shared" si="1256"/>
        <v>39849.608773333326</v>
      </c>
      <c r="Z253" s="26">
        <v>0</v>
      </c>
      <c r="AA253" s="26">
        <f t="shared" si="1257"/>
        <v>0</v>
      </c>
      <c r="AB253" s="26">
        <v>0</v>
      </c>
      <c r="AC253" s="26">
        <f t="shared" si="1258"/>
        <v>0</v>
      </c>
      <c r="AD253" s="26"/>
      <c r="AE253" s="26">
        <f t="shared" si="1259"/>
        <v>0</v>
      </c>
      <c r="AF253" s="26"/>
      <c r="AG253" s="26">
        <f t="shared" si="1260"/>
        <v>0</v>
      </c>
      <c r="AH253" s="26">
        <v>2</v>
      </c>
      <c r="AI253" s="26">
        <f t="shared" si="1261"/>
        <v>38947.801162666663</v>
      </c>
      <c r="AJ253" s="26"/>
      <c r="AK253" s="26">
        <f t="shared" si="1262"/>
        <v>0</v>
      </c>
      <c r="AL253" s="26">
        <v>0</v>
      </c>
      <c r="AM253" s="26">
        <f t="shared" si="1263"/>
        <v>0</v>
      </c>
      <c r="AN253" s="26">
        <v>6</v>
      </c>
      <c r="AO253" s="26">
        <f t="shared" si="1264"/>
        <v>140212.08418559999</v>
      </c>
      <c r="AP253" s="26">
        <v>0</v>
      </c>
      <c r="AQ253" s="26">
        <f t="shared" si="1265"/>
        <v>0</v>
      </c>
      <c r="AR253" s="26">
        <v>42</v>
      </c>
      <c r="AS253" s="26">
        <f t="shared" si="1266"/>
        <v>981484.58929919999</v>
      </c>
      <c r="AT253" s="26">
        <v>0</v>
      </c>
      <c r="AU253" s="26">
        <f t="shared" si="1267"/>
        <v>0</v>
      </c>
      <c r="AV253" s="26"/>
      <c r="AW253" s="26">
        <f t="shared" si="1268"/>
        <v>0</v>
      </c>
      <c r="AX253" s="26"/>
      <c r="AY253" s="26">
        <f t="shared" si="1269"/>
        <v>0</v>
      </c>
      <c r="AZ253" s="26">
        <v>2</v>
      </c>
      <c r="BA253" s="26">
        <f t="shared" si="1270"/>
        <v>46737.361395199987</v>
      </c>
      <c r="BB253" s="26">
        <v>0</v>
      </c>
      <c r="BC253" s="26">
        <f t="shared" si="1271"/>
        <v>0</v>
      </c>
      <c r="BD253" s="26">
        <v>0</v>
      </c>
      <c r="BE253" s="26">
        <f t="shared" si="1272"/>
        <v>0</v>
      </c>
      <c r="BF253" s="26">
        <v>0</v>
      </c>
      <c r="BG253" s="26">
        <f t="shared" si="1273"/>
        <v>0</v>
      </c>
      <c r="BH253" s="26">
        <v>0</v>
      </c>
      <c r="BI253" s="26">
        <f t="shared" si="1274"/>
        <v>0</v>
      </c>
      <c r="BJ253" s="26"/>
      <c r="BK253" s="26">
        <f t="shared" si="1275"/>
        <v>0</v>
      </c>
      <c r="BL253" s="26">
        <v>0</v>
      </c>
      <c r="BM253" s="26">
        <f t="shared" si="1276"/>
        <v>0</v>
      </c>
      <c r="BN253" s="30">
        <v>0</v>
      </c>
      <c r="BO253" s="26">
        <f t="shared" si="1277"/>
        <v>0</v>
      </c>
      <c r="BP253" s="26">
        <v>0</v>
      </c>
      <c r="BQ253" s="26">
        <f t="shared" si="1278"/>
        <v>0</v>
      </c>
      <c r="BR253" s="26">
        <v>0</v>
      </c>
      <c r="BS253" s="26">
        <f t="shared" si="1279"/>
        <v>0</v>
      </c>
      <c r="BT253" s="26">
        <v>0</v>
      </c>
      <c r="BU253" s="26">
        <f t="shared" si="1280"/>
        <v>0</v>
      </c>
      <c r="BV253" s="26">
        <v>0</v>
      </c>
      <c r="BW253" s="26">
        <f t="shared" si="1281"/>
        <v>0</v>
      </c>
      <c r="BX253" s="26">
        <v>0</v>
      </c>
      <c r="BY253" s="26">
        <f t="shared" si="1282"/>
        <v>0</v>
      </c>
      <c r="BZ253" s="26">
        <v>4</v>
      </c>
      <c r="CA253" s="26">
        <f t="shared" si="1283"/>
        <v>66659.736154666651</v>
      </c>
      <c r="CB253" s="26">
        <v>0</v>
      </c>
      <c r="CC253" s="26">
        <f t="shared" si="1284"/>
        <v>0</v>
      </c>
      <c r="CD253" s="26"/>
      <c r="CE253" s="26">
        <f t="shared" si="1285"/>
        <v>0</v>
      </c>
      <c r="CF253" s="26"/>
      <c r="CG253" s="26">
        <f t="shared" si="1286"/>
        <v>0</v>
      </c>
      <c r="CH253" s="26">
        <v>0</v>
      </c>
      <c r="CI253" s="26">
        <f t="shared" si="1287"/>
        <v>0</v>
      </c>
      <c r="CJ253" s="26">
        <v>18</v>
      </c>
      <c r="CK253" s="26">
        <f t="shared" si="1288"/>
        <v>335191.06807199994</v>
      </c>
      <c r="CL253" s="26">
        <v>2</v>
      </c>
      <c r="CM253" s="26">
        <f t="shared" si="1289"/>
        <v>44466.496636799988</v>
      </c>
      <c r="CN253" s="26">
        <v>28</v>
      </c>
      <c r="CO253" s="26">
        <f t="shared" si="1290"/>
        <v>622530.95291520003</v>
      </c>
      <c r="CP253" s="26"/>
      <c r="CQ253" s="26">
        <f t="shared" si="1291"/>
        <v>0</v>
      </c>
      <c r="CR253" s="26">
        <v>2</v>
      </c>
      <c r="CS253" s="26">
        <f t="shared" si="1292"/>
        <v>44673.338595199988</v>
      </c>
      <c r="CT253" s="26"/>
      <c r="CU253" s="26">
        <f t="shared" si="1293"/>
        <v>0</v>
      </c>
      <c r="CV253" s="26">
        <v>0</v>
      </c>
      <c r="CW253" s="26">
        <f t="shared" si="1294"/>
        <v>0</v>
      </c>
      <c r="CX253" s="26"/>
      <c r="CY253" s="26">
        <f t="shared" si="1295"/>
        <v>0</v>
      </c>
      <c r="CZ253" s="26">
        <v>0</v>
      </c>
      <c r="DA253" s="26">
        <f t="shared" si="1296"/>
        <v>0</v>
      </c>
      <c r="DB253" s="26">
        <v>6</v>
      </c>
      <c r="DC253" s="26">
        <f t="shared" si="1297"/>
        <v>146867.8661856</v>
      </c>
      <c r="DD253" s="26">
        <v>8</v>
      </c>
      <c r="DE253" s="26">
        <f t="shared" si="1298"/>
        <v>194996.45374719996</v>
      </c>
      <c r="DF253" s="26">
        <v>12</v>
      </c>
      <c r="DG253" s="26">
        <f t="shared" si="1299"/>
        <v>244873.79604799999</v>
      </c>
      <c r="DH253" s="26">
        <v>2</v>
      </c>
      <c r="DI253" s="26">
        <f t="shared" si="1300"/>
        <v>40812.299341333332</v>
      </c>
      <c r="DJ253" s="26">
        <v>4</v>
      </c>
      <c r="DK253" s="26">
        <f t="shared" si="1301"/>
        <v>127255.55158399999</v>
      </c>
      <c r="DL253" s="26">
        <v>2</v>
      </c>
      <c r="DM253" s="26">
        <f t="shared" si="1302"/>
        <v>63251.699503999989</v>
      </c>
      <c r="DN253" s="26">
        <v>2</v>
      </c>
      <c r="DO253" s="26">
        <f t="shared" si="1303"/>
        <v>63251.699503999989</v>
      </c>
      <c r="DP253" s="26">
        <v>2</v>
      </c>
      <c r="DQ253" s="26">
        <f t="shared" si="1304"/>
        <v>84458.297628666653</v>
      </c>
      <c r="DR253" s="26">
        <v>4</v>
      </c>
      <c r="DS253" s="26">
        <f t="shared" si="1305"/>
        <v>192391.8517613333</v>
      </c>
      <c r="DT253" s="27">
        <f t="shared" si="1306"/>
        <v>180</v>
      </c>
      <c r="DU253" s="28">
        <f t="shared" si="1306"/>
        <v>4111303.413093999</v>
      </c>
    </row>
    <row r="254" spans="1:125" ht="30" x14ac:dyDescent="0.25">
      <c r="A254" s="31"/>
      <c r="B254" s="47">
        <v>215</v>
      </c>
      <c r="C254" s="21" t="s">
        <v>381</v>
      </c>
      <c r="D254" s="22">
        <f t="shared" si="1225"/>
        <v>18150.400000000001</v>
      </c>
      <c r="E254" s="22">
        <f t="shared" si="1225"/>
        <v>18790</v>
      </c>
      <c r="F254" s="29">
        <v>1.44</v>
      </c>
      <c r="G254" s="23">
        <v>1</v>
      </c>
      <c r="H254" s="24"/>
      <c r="I254" s="22">
        <v>1.4</v>
      </c>
      <c r="J254" s="22">
        <v>1.68</v>
      </c>
      <c r="K254" s="22">
        <v>2.23</v>
      </c>
      <c r="L254" s="22">
        <v>2.39</v>
      </c>
      <c r="M254" s="25">
        <v>2.57</v>
      </c>
      <c r="N254" s="26">
        <v>308</v>
      </c>
      <c r="O254" s="26">
        <f t="shared" si="1251"/>
        <v>11835008.76096</v>
      </c>
      <c r="P254" s="26">
        <v>336</v>
      </c>
      <c r="Q254" s="26">
        <f t="shared" si="1252"/>
        <v>12910918.648320001</v>
      </c>
      <c r="R254" s="26">
        <v>0</v>
      </c>
      <c r="S254" s="26">
        <f t="shared" si="1253"/>
        <v>0</v>
      </c>
      <c r="T254" s="26"/>
      <c r="U254" s="26">
        <f t="shared" si="1254"/>
        <v>0</v>
      </c>
      <c r="V254" s="26">
        <v>0</v>
      </c>
      <c r="W254" s="26">
        <f t="shared" si="1255"/>
        <v>0</v>
      </c>
      <c r="X254" s="26">
        <v>2</v>
      </c>
      <c r="Y254" s="26">
        <f t="shared" si="1256"/>
        <v>77545.184639999978</v>
      </c>
      <c r="Z254" s="26">
        <v>0</v>
      </c>
      <c r="AA254" s="26">
        <f t="shared" si="1257"/>
        <v>0</v>
      </c>
      <c r="AB254" s="26">
        <v>0</v>
      </c>
      <c r="AC254" s="26">
        <f t="shared" si="1258"/>
        <v>0</v>
      </c>
      <c r="AD254" s="26"/>
      <c r="AE254" s="26">
        <f t="shared" si="1259"/>
        <v>0</v>
      </c>
      <c r="AF254" s="26">
        <v>224</v>
      </c>
      <c r="AG254" s="26">
        <f t="shared" si="1260"/>
        <v>10610644.20864</v>
      </c>
      <c r="AH254" s="26">
        <v>4</v>
      </c>
      <c r="AI254" s="26">
        <f t="shared" si="1261"/>
        <v>151580.63155199995</v>
      </c>
      <c r="AJ254" s="26"/>
      <c r="AK254" s="26">
        <f t="shared" si="1262"/>
        <v>0</v>
      </c>
      <c r="AL254" s="26">
        <v>0</v>
      </c>
      <c r="AM254" s="26">
        <f t="shared" si="1263"/>
        <v>0</v>
      </c>
      <c r="AN254" s="26">
        <v>66</v>
      </c>
      <c r="AO254" s="26">
        <f t="shared" si="1264"/>
        <v>3001296.5047296002</v>
      </c>
      <c r="AP254" s="26"/>
      <c r="AQ254" s="26">
        <f t="shared" si="1265"/>
        <v>0</v>
      </c>
      <c r="AR254" s="26">
        <v>196</v>
      </c>
      <c r="AS254" s="26">
        <f t="shared" si="1266"/>
        <v>8912941.1352575999</v>
      </c>
      <c r="AT254" s="26">
        <v>0</v>
      </c>
      <c r="AU254" s="26">
        <f t="shared" si="1267"/>
        <v>0</v>
      </c>
      <c r="AV254" s="26"/>
      <c r="AW254" s="26">
        <f t="shared" si="1268"/>
        <v>0</v>
      </c>
      <c r="AX254" s="26"/>
      <c r="AY254" s="26">
        <f t="shared" si="1269"/>
        <v>0</v>
      </c>
      <c r="AZ254" s="26">
        <v>6</v>
      </c>
      <c r="BA254" s="26">
        <f t="shared" si="1270"/>
        <v>272845.13679359993</v>
      </c>
      <c r="BB254" s="26">
        <v>0</v>
      </c>
      <c r="BC254" s="26">
        <f t="shared" si="1271"/>
        <v>0</v>
      </c>
      <c r="BD254" s="26">
        <v>0</v>
      </c>
      <c r="BE254" s="26">
        <f t="shared" si="1272"/>
        <v>0</v>
      </c>
      <c r="BF254" s="26">
        <v>0</v>
      </c>
      <c r="BG254" s="26">
        <f t="shared" si="1273"/>
        <v>0</v>
      </c>
      <c r="BH254" s="26">
        <v>0</v>
      </c>
      <c r="BI254" s="26">
        <f t="shared" si="1274"/>
        <v>0</v>
      </c>
      <c r="BJ254" s="26">
        <v>4</v>
      </c>
      <c r="BK254" s="26">
        <f t="shared" si="1275"/>
        <v>159257.23967999997</v>
      </c>
      <c r="BL254" s="26"/>
      <c r="BM254" s="26">
        <f t="shared" si="1276"/>
        <v>0</v>
      </c>
      <c r="BN254" s="30">
        <v>0</v>
      </c>
      <c r="BO254" s="26">
        <f t="shared" si="1277"/>
        <v>0</v>
      </c>
      <c r="BP254" s="26">
        <v>0</v>
      </c>
      <c r="BQ254" s="26">
        <f t="shared" si="1278"/>
        <v>0</v>
      </c>
      <c r="BR254" s="26">
        <v>0</v>
      </c>
      <c r="BS254" s="26">
        <f t="shared" si="1279"/>
        <v>0</v>
      </c>
      <c r="BT254" s="26">
        <v>0</v>
      </c>
      <c r="BU254" s="26">
        <f t="shared" si="1280"/>
        <v>0</v>
      </c>
      <c r="BV254" s="26"/>
      <c r="BW254" s="26">
        <f t="shared" si="1281"/>
        <v>0</v>
      </c>
      <c r="BX254" s="26">
        <v>0</v>
      </c>
      <c r="BY254" s="26">
        <f t="shared" si="1282"/>
        <v>0</v>
      </c>
      <c r="BZ254" s="26">
        <v>6</v>
      </c>
      <c r="CA254" s="26">
        <f t="shared" si="1283"/>
        <v>194574.36499199996</v>
      </c>
      <c r="CB254" s="26">
        <v>0</v>
      </c>
      <c r="CC254" s="26">
        <f t="shared" si="1284"/>
        <v>0</v>
      </c>
      <c r="CD254" s="26"/>
      <c r="CE254" s="26">
        <f t="shared" si="1285"/>
        <v>0</v>
      </c>
      <c r="CF254" s="26"/>
      <c r="CG254" s="26">
        <f t="shared" si="1286"/>
        <v>0</v>
      </c>
      <c r="CH254" s="26">
        <v>0</v>
      </c>
      <c r="CI254" s="26">
        <f t="shared" si="1287"/>
        <v>0</v>
      </c>
      <c r="CJ254" s="26">
        <v>28</v>
      </c>
      <c r="CK254" s="26">
        <f t="shared" si="1288"/>
        <v>1014632.422272</v>
      </c>
      <c r="CL254" s="26">
        <v>50</v>
      </c>
      <c r="CM254" s="26">
        <f t="shared" si="1289"/>
        <v>2163234.9715200001</v>
      </c>
      <c r="CN254" s="26">
        <v>14</v>
      </c>
      <c r="CO254" s="26">
        <f t="shared" si="1290"/>
        <v>605705.79202560009</v>
      </c>
      <c r="CP254" s="26">
        <v>6</v>
      </c>
      <c r="CQ254" s="26">
        <f t="shared" si="1291"/>
        <v>217329.75532799997</v>
      </c>
      <c r="CR254" s="26">
        <v>14</v>
      </c>
      <c r="CS254" s="26">
        <f t="shared" si="1292"/>
        <v>608523.31491840002</v>
      </c>
      <c r="CT254" s="26">
        <v>5</v>
      </c>
      <c r="CU254" s="26">
        <f t="shared" si="1293"/>
        <v>238164.10732800004</v>
      </c>
      <c r="CV254" s="26">
        <v>0</v>
      </c>
      <c r="CW254" s="26">
        <f t="shared" si="1294"/>
        <v>0</v>
      </c>
      <c r="CX254" s="26">
        <v>4</v>
      </c>
      <c r="CY254" s="26">
        <f t="shared" si="1295"/>
        <v>190531.28586239996</v>
      </c>
      <c r="CZ254" s="26">
        <v>0</v>
      </c>
      <c r="DA254" s="26">
        <f t="shared" si="1296"/>
        <v>0</v>
      </c>
      <c r="DB254" s="26">
        <v>18</v>
      </c>
      <c r="DC254" s="26">
        <f t="shared" si="1297"/>
        <v>857390.78638079995</v>
      </c>
      <c r="DD254" s="26">
        <v>20</v>
      </c>
      <c r="DE254" s="26">
        <f t="shared" si="1298"/>
        <v>948631.39660800016</v>
      </c>
      <c r="DF254" s="26">
        <v>8</v>
      </c>
      <c r="DG254" s="26">
        <f t="shared" si="1299"/>
        <v>317674.11379199993</v>
      </c>
      <c r="DH254" s="26">
        <v>6</v>
      </c>
      <c r="DI254" s="26">
        <f t="shared" si="1300"/>
        <v>238255.58534399996</v>
      </c>
      <c r="DJ254" s="26">
        <v>2</v>
      </c>
      <c r="DK254" s="26">
        <f t="shared" si="1301"/>
        <v>123816.21235199997</v>
      </c>
      <c r="DL254" s="26">
        <v>14</v>
      </c>
      <c r="DM254" s="26">
        <f t="shared" si="1302"/>
        <v>861590.71756800008</v>
      </c>
      <c r="DN254" s="26"/>
      <c r="DO254" s="26">
        <f t="shared" si="1303"/>
        <v>0</v>
      </c>
      <c r="DP254" s="26">
        <v>2</v>
      </c>
      <c r="DQ254" s="26">
        <f t="shared" si="1304"/>
        <v>164351.28187199996</v>
      </c>
      <c r="DR254" s="26">
        <v>19</v>
      </c>
      <c r="DS254" s="26">
        <f t="shared" si="1305"/>
        <v>1778324.6838479997</v>
      </c>
      <c r="DT254" s="27">
        <f t="shared" si="1306"/>
        <v>1362</v>
      </c>
      <c r="DU254" s="28">
        <f t="shared" si="1306"/>
        <v>58454768.242583998</v>
      </c>
    </row>
    <row r="255" spans="1:125" ht="30" x14ac:dyDescent="0.25">
      <c r="A255" s="31"/>
      <c r="B255" s="47">
        <v>216</v>
      </c>
      <c r="C255" s="21" t="s">
        <v>382</v>
      </c>
      <c r="D255" s="22">
        <f t="shared" ref="D255:E270" si="1307">D254</f>
        <v>18150.400000000001</v>
      </c>
      <c r="E255" s="22">
        <f t="shared" si="1307"/>
        <v>18790</v>
      </c>
      <c r="F255" s="29">
        <v>5.54</v>
      </c>
      <c r="G255" s="23">
        <v>1</v>
      </c>
      <c r="H255" s="24"/>
      <c r="I255" s="22">
        <v>1.4</v>
      </c>
      <c r="J255" s="22">
        <v>1.68</v>
      </c>
      <c r="K255" s="22">
        <v>2.23</v>
      </c>
      <c r="L255" s="22">
        <v>2.39</v>
      </c>
      <c r="M255" s="25">
        <v>2.57</v>
      </c>
      <c r="N255" s="26"/>
      <c r="O255" s="26">
        <f t="shared" si="1251"/>
        <v>0</v>
      </c>
      <c r="P255" s="26">
        <v>100</v>
      </c>
      <c r="Q255" s="26">
        <f t="shared" si="1252"/>
        <v>14783087.241999999</v>
      </c>
      <c r="R255" s="26">
        <v>0</v>
      </c>
      <c r="S255" s="26">
        <f t="shared" si="1253"/>
        <v>0</v>
      </c>
      <c r="T255" s="26"/>
      <c r="U255" s="26">
        <f t="shared" si="1254"/>
        <v>0</v>
      </c>
      <c r="V255" s="26">
        <v>0</v>
      </c>
      <c r="W255" s="26">
        <f t="shared" si="1255"/>
        <v>0</v>
      </c>
      <c r="X255" s="26"/>
      <c r="Y255" s="26">
        <f t="shared" si="1256"/>
        <v>0</v>
      </c>
      <c r="Z255" s="26">
        <v>0</v>
      </c>
      <c r="AA255" s="26">
        <f t="shared" si="1257"/>
        <v>0</v>
      </c>
      <c r="AB255" s="26">
        <v>0</v>
      </c>
      <c r="AC255" s="26">
        <f t="shared" si="1258"/>
        <v>0</v>
      </c>
      <c r="AD255" s="26"/>
      <c r="AE255" s="26">
        <f t="shared" si="1259"/>
        <v>0</v>
      </c>
      <c r="AF255" s="26"/>
      <c r="AG255" s="26">
        <f t="shared" si="1260"/>
        <v>0</v>
      </c>
      <c r="AH255" s="26"/>
      <c r="AI255" s="26">
        <f t="shared" si="1261"/>
        <v>0</v>
      </c>
      <c r="AJ255" s="26"/>
      <c r="AK255" s="26">
        <f t="shared" si="1262"/>
        <v>0</v>
      </c>
      <c r="AL255" s="26">
        <v>0</v>
      </c>
      <c r="AM255" s="26">
        <f t="shared" si="1263"/>
        <v>0</v>
      </c>
      <c r="AN255" s="26"/>
      <c r="AO255" s="26">
        <f t="shared" si="1264"/>
        <v>0</v>
      </c>
      <c r="AP255" s="26">
        <v>0</v>
      </c>
      <c r="AQ255" s="26">
        <f t="shared" si="1265"/>
        <v>0</v>
      </c>
      <c r="AR255" s="26"/>
      <c r="AS255" s="26">
        <f t="shared" si="1266"/>
        <v>0</v>
      </c>
      <c r="AT255" s="26">
        <v>0</v>
      </c>
      <c r="AU255" s="26">
        <f t="shared" si="1267"/>
        <v>0</v>
      </c>
      <c r="AV255" s="26"/>
      <c r="AW255" s="26">
        <f t="shared" si="1268"/>
        <v>0</v>
      </c>
      <c r="AX255" s="26"/>
      <c r="AY255" s="26">
        <f t="shared" si="1269"/>
        <v>0</v>
      </c>
      <c r="AZ255" s="26">
        <v>0</v>
      </c>
      <c r="BA255" s="26">
        <f t="shared" si="1270"/>
        <v>0</v>
      </c>
      <c r="BB255" s="26">
        <v>0</v>
      </c>
      <c r="BC255" s="26">
        <f t="shared" si="1271"/>
        <v>0</v>
      </c>
      <c r="BD255" s="26">
        <v>0</v>
      </c>
      <c r="BE255" s="26">
        <f t="shared" si="1272"/>
        <v>0</v>
      </c>
      <c r="BF255" s="26">
        <v>0</v>
      </c>
      <c r="BG255" s="26">
        <f t="shared" si="1273"/>
        <v>0</v>
      </c>
      <c r="BH255" s="26">
        <v>0</v>
      </c>
      <c r="BI255" s="26">
        <f t="shared" si="1274"/>
        <v>0</v>
      </c>
      <c r="BJ255" s="26"/>
      <c r="BK255" s="26">
        <f t="shared" si="1275"/>
        <v>0</v>
      </c>
      <c r="BL255" s="26">
        <v>0</v>
      </c>
      <c r="BM255" s="26">
        <f t="shared" si="1276"/>
        <v>0</v>
      </c>
      <c r="BN255" s="30">
        <v>0</v>
      </c>
      <c r="BO255" s="26">
        <f t="shared" si="1277"/>
        <v>0</v>
      </c>
      <c r="BP255" s="26">
        <v>0</v>
      </c>
      <c r="BQ255" s="26">
        <f t="shared" si="1278"/>
        <v>0</v>
      </c>
      <c r="BR255" s="26">
        <v>0</v>
      </c>
      <c r="BS255" s="26">
        <f t="shared" si="1279"/>
        <v>0</v>
      </c>
      <c r="BT255" s="26">
        <v>0</v>
      </c>
      <c r="BU255" s="26">
        <f t="shared" si="1280"/>
        <v>0</v>
      </c>
      <c r="BV255" s="26">
        <v>0</v>
      </c>
      <c r="BW255" s="26">
        <f t="shared" si="1281"/>
        <v>0</v>
      </c>
      <c r="BX255" s="26">
        <v>0</v>
      </c>
      <c r="BY255" s="26">
        <f t="shared" si="1282"/>
        <v>0</v>
      </c>
      <c r="BZ255" s="26">
        <v>0</v>
      </c>
      <c r="CA255" s="26">
        <f t="shared" si="1283"/>
        <v>0</v>
      </c>
      <c r="CB255" s="26">
        <v>0</v>
      </c>
      <c r="CC255" s="26">
        <f t="shared" si="1284"/>
        <v>0</v>
      </c>
      <c r="CD255" s="26"/>
      <c r="CE255" s="26">
        <f t="shared" si="1285"/>
        <v>0</v>
      </c>
      <c r="CF255" s="26"/>
      <c r="CG255" s="26">
        <f t="shared" si="1286"/>
        <v>0</v>
      </c>
      <c r="CH255" s="26">
        <v>0</v>
      </c>
      <c r="CI255" s="26">
        <f t="shared" si="1287"/>
        <v>0</v>
      </c>
      <c r="CJ255" s="26"/>
      <c r="CK255" s="26">
        <f t="shared" si="1288"/>
        <v>0</v>
      </c>
      <c r="CL255" s="26"/>
      <c r="CM255" s="26">
        <f t="shared" si="1289"/>
        <v>0</v>
      </c>
      <c r="CN255" s="26">
        <v>0</v>
      </c>
      <c r="CO255" s="26">
        <f t="shared" si="1290"/>
        <v>0</v>
      </c>
      <c r="CP255" s="26">
        <v>0</v>
      </c>
      <c r="CQ255" s="26">
        <f t="shared" si="1291"/>
        <v>0</v>
      </c>
      <c r="CR255" s="26">
        <v>5</v>
      </c>
      <c r="CS255" s="26">
        <f t="shared" si="1292"/>
        <v>836115.86424800009</v>
      </c>
      <c r="CT255" s="26"/>
      <c r="CU255" s="26">
        <f t="shared" si="1293"/>
        <v>0</v>
      </c>
      <c r="CV255" s="26">
        <v>0</v>
      </c>
      <c r="CW255" s="26">
        <f t="shared" si="1294"/>
        <v>0</v>
      </c>
      <c r="CX255" s="26">
        <v>0</v>
      </c>
      <c r="CY255" s="26">
        <f t="shared" si="1295"/>
        <v>0</v>
      </c>
      <c r="CZ255" s="26">
        <v>0</v>
      </c>
      <c r="DA255" s="26">
        <f t="shared" si="1296"/>
        <v>0</v>
      </c>
      <c r="DB255" s="26"/>
      <c r="DC255" s="26">
        <f t="shared" si="1297"/>
        <v>0</v>
      </c>
      <c r="DD255" s="26"/>
      <c r="DE255" s="26">
        <f t="shared" si="1298"/>
        <v>0</v>
      </c>
      <c r="DF255" s="26"/>
      <c r="DG255" s="26">
        <f t="shared" si="1299"/>
        <v>0</v>
      </c>
      <c r="DH255" s="26"/>
      <c r="DI255" s="26">
        <f t="shared" si="1300"/>
        <v>0</v>
      </c>
      <c r="DJ255" s="26"/>
      <c r="DK255" s="26">
        <f t="shared" si="1301"/>
        <v>0</v>
      </c>
      <c r="DL255" s="26"/>
      <c r="DM255" s="26">
        <f t="shared" si="1302"/>
        <v>0</v>
      </c>
      <c r="DN255" s="26">
        <v>0</v>
      </c>
      <c r="DO255" s="26">
        <f t="shared" si="1303"/>
        <v>0</v>
      </c>
      <c r="DP255" s="26">
        <v>0</v>
      </c>
      <c r="DQ255" s="26">
        <f t="shared" si="1304"/>
        <v>0</v>
      </c>
      <c r="DR255" s="26"/>
      <c r="DS255" s="26">
        <f t="shared" si="1305"/>
        <v>0</v>
      </c>
      <c r="DT255" s="27">
        <f t="shared" si="1306"/>
        <v>105</v>
      </c>
      <c r="DU255" s="28">
        <f t="shared" si="1306"/>
        <v>15619203.106247999</v>
      </c>
    </row>
    <row r="256" spans="1:125" x14ac:dyDescent="0.25">
      <c r="A256" s="31"/>
      <c r="B256" s="47">
        <v>217</v>
      </c>
      <c r="C256" s="21" t="s">
        <v>383</v>
      </c>
      <c r="D256" s="22">
        <f t="shared" si="1307"/>
        <v>18150.400000000001</v>
      </c>
      <c r="E256" s="22">
        <f t="shared" si="1307"/>
        <v>18790</v>
      </c>
      <c r="F256" s="29">
        <v>4.46</v>
      </c>
      <c r="G256" s="23">
        <v>1</v>
      </c>
      <c r="H256" s="24"/>
      <c r="I256" s="22">
        <v>1.4</v>
      </c>
      <c r="J256" s="22">
        <v>1.68</v>
      </c>
      <c r="K256" s="22">
        <v>2.23</v>
      </c>
      <c r="L256" s="22">
        <v>2.39</v>
      </c>
      <c r="M256" s="25">
        <v>2.57</v>
      </c>
      <c r="N256" s="26">
        <v>10</v>
      </c>
      <c r="O256" s="26">
        <f t="shared" si="1251"/>
        <v>1190118.5757999998</v>
      </c>
      <c r="P256" s="26">
        <v>300</v>
      </c>
      <c r="Q256" s="26">
        <f t="shared" si="1252"/>
        <v>35703557.273999996</v>
      </c>
      <c r="R256" s="26"/>
      <c r="S256" s="26">
        <f t="shared" si="1253"/>
        <v>0</v>
      </c>
      <c r="T256" s="26"/>
      <c r="U256" s="26">
        <f t="shared" si="1254"/>
        <v>0</v>
      </c>
      <c r="V256" s="26"/>
      <c r="W256" s="26">
        <f t="shared" si="1255"/>
        <v>0</v>
      </c>
      <c r="X256" s="26">
        <v>20</v>
      </c>
      <c r="Y256" s="26">
        <f t="shared" si="1256"/>
        <v>2401746.6909333328</v>
      </c>
      <c r="Z256" s="26"/>
      <c r="AA256" s="26">
        <f t="shared" si="1257"/>
        <v>0</v>
      </c>
      <c r="AB256" s="26"/>
      <c r="AC256" s="26">
        <f t="shared" si="1258"/>
        <v>0</v>
      </c>
      <c r="AD256" s="26"/>
      <c r="AE256" s="26">
        <f t="shared" si="1259"/>
        <v>0</v>
      </c>
      <c r="AF256" s="26"/>
      <c r="AG256" s="26">
        <f t="shared" si="1260"/>
        <v>0</v>
      </c>
      <c r="AH256" s="26"/>
      <c r="AI256" s="26">
        <f t="shared" si="1261"/>
        <v>0</v>
      </c>
      <c r="AJ256" s="26"/>
      <c r="AK256" s="26">
        <f t="shared" si="1262"/>
        <v>0</v>
      </c>
      <c r="AL256" s="26"/>
      <c r="AM256" s="26">
        <f t="shared" si="1263"/>
        <v>0</v>
      </c>
      <c r="AN256" s="26"/>
      <c r="AO256" s="26">
        <f t="shared" si="1264"/>
        <v>0</v>
      </c>
      <c r="AP256" s="26"/>
      <c r="AQ256" s="26">
        <f t="shared" si="1265"/>
        <v>0</v>
      </c>
      <c r="AR256" s="26"/>
      <c r="AS256" s="26">
        <f t="shared" si="1266"/>
        <v>0</v>
      </c>
      <c r="AT256" s="26"/>
      <c r="AU256" s="26">
        <f t="shared" si="1267"/>
        <v>0</v>
      </c>
      <c r="AV256" s="26"/>
      <c r="AW256" s="26">
        <f t="shared" si="1268"/>
        <v>0</v>
      </c>
      <c r="AX256" s="26"/>
      <c r="AY256" s="26">
        <f t="shared" si="1269"/>
        <v>0</v>
      </c>
      <c r="AZ256" s="26"/>
      <c r="BA256" s="26">
        <f t="shared" si="1270"/>
        <v>0</v>
      </c>
      <c r="BB256" s="26"/>
      <c r="BC256" s="26">
        <f t="shared" si="1271"/>
        <v>0</v>
      </c>
      <c r="BD256" s="26"/>
      <c r="BE256" s="26">
        <f t="shared" si="1272"/>
        <v>0</v>
      </c>
      <c r="BF256" s="26"/>
      <c r="BG256" s="26">
        <f t="shared" si="1273"/>
        <v>0</v>
      </c>
      <c r="BH256" s="26"/>
      <c r="BI256" s="26">
        <f t="shared" si="1274"/>
        <v>0</v>
      </c>
      <c r="BJ256" s="26"/>
      <c r="BK256" s="26">
        <f t="shared" si="1275"/>
        <v>0</v>
      </c>
      <c r="BL256" s="26"/>
      <c r="BM256" s="26">
        <f t="shared" si="1276"/>
        <v>0</v>
      </c>
      <c r="BN256" s="30"/>
      <c r="BO256" s="26">
        <f t="shared" si="1277"/>
        <v>0</v>
      </c>
      <c r="BP256" s="26"/>
      <c r="BQ256" s="26">
        <f t="shared" si="1278"/>
        <v>0</v>
      </c>
      <c r="BR256" s="26"/>
      <c r="BS256" s="26">
        <f t="shared" si="1279"/>
        <v>0</v>
      </c>
      <c r="BT256" s="26"/>
      <c r="BU256" s="26">
        <f t="shared" si="1280"/>
        <v>0</v>
      </c>
      <c r="BV256" s="26"/>
      <c r="BW256" s="26">
        <f t="shared" si="1281"/>
        <v>0</v>
      </c>
      <c r="BX256" s="26"/>
      <c r="BY256" s="26">
        <f t="shared" si="1282"/>
        <v>0</v>
      </c>
      <c r="BZ256" s="26"/>
      <c r="CA256" s="26">
        <f t="shared" si="1283"/>
        <v>0</v>
      </c>
      <c r="CB256" s="26"/>
      <c r="CC256" s="26">
        <f t="shared" si="1284"/>
        <v>0</v>
      </c>
      <c r="CD256" s="26"/>
      <c r="CE256" s="26">
        <f t="shared" si="1285"/>
        <v>0</v>
      </c>
      <c r="CF256" s="26"/>
      <c r="CG256" s="26">
        <f t="shared" si="1286"/>
        <v>0</v>
      </c>
      <c r="CH256" s="26"/>
      <c r="CI256" s="26">
        <f t="shared" si="1287"/>
        <v>0</v>
      </c>
      <c r="CJ256" s="26"/>
      <c r="CK256" s="26">
        <f t="shared" si="1288"/>
        <v>0</v>
      </c>
      <c r="CL256" s="26"/>
      <c r="CM256" s="26">
        <f t="shared" si="1289"/>
        <v>0</v>
      </c>
      <c r="CN256" s="26"/>
      <c r="CO256" s="26">
        <f t="shared" si="1290"/>
        <v>0</v>
      </c>
      <c r="CP256" s="26"/>
      <c r="CQ256" s="26">
        <f t="shared" si="1291"/>
        <v>0</v>
      </c>
      <c r="CR256" s="26"/>
      <c r="CS256" s="26">
        <f t="shared" si="1292"/>
        <v>0</v>
      </c>
      <c r="CT256" s="26"/>
      <c r="CU256" s="26">
        <f t="shared" si="1293"/>
        <v>0</v>
      </c>
      <c r="CV256" s="26"/>
      <c r="CW256" s="26">
        <f t="shared" si="1294"/>
        <v>0</v>
      </c>
      <c r="CX256" s="26">
        <v>0</v>
      </c>
      <c r="CY256" s="26">
        <f t="shared" si="1295"/>
        <v>0</v>
      </c>
      <c r="CZ256" s="26"/>
      <c r="DA256" s="26">
        <f t="shared" si="1296"/>
        <v>0</v>
      </c>
      <c r="DB256" s="26"/>
      <c r="DC256" s="26">
        <f t="shared" si="1297"/>
        <v>0</v>
      </c>
      <c r="DD256" s="26"/>
      <c r="DE256" s="26">
        <f t="shared" si="1298"/>
        <v>0</v>
      </c>
      <c r="DF256" s="26"/>
      <c r="DG256" s="26">
        <f t="shared" si="1299"/>
        <v>0</v>
      </c>
      <c r="DH256" s="26"/>
      <c r="DI256" s="26">
        <f t="shared" si="1300"/>
        <v>0</v>
      </c>
      <c r="DJ256" s="26"/>
      <c r="DK256" s="26">
        <f t="shared" si="1301"/>
        <v>0</v>
      </c>
      <c r="DL256" s="26"/>
      <c r="DM256" s="26">
        <f t="shared" si="1302"/>
        <v>0</v>
      </c>
      <c r="DN256" s="26"/>
      <c r="DO256" s="26">
        <f t="shared" si="1303"/>
        <v>0</v>
      </c>
      <c r="DP256" s="26"/>
      <c r="DQ256" s="26">
        <f t="shared" si="1304"/>
        <v>0</v>
      </c>
      <c r="DR256" s="26"/>
      <c r="DS256" s="26">
        <f t="shared" si="1305"/>
        <v>0</v>
      </c>
      <c r="DT256" s="27">
        <f t="shared" si="1306"/>
        <v>330</v>
      </c>
      <c r="DU256" s="28">
        <f t="shared" si="1306"/>
        <v>39295422.54073333</v>
      </c>
    </row>
    <row r="257" spans="1:125" ht="30" x14ac:dyDescent="0.25">
      <c r="A257" s="31"/>
      <c r="B257" s="47">
        <v>218</v>
      </c>
      <c r="C257" s="21" t="s">
        <v>384</v>
      </c>
      <c r="D257" s="22">
        <f t="shared" si="1307"/>
        <v>18150.400000000001</v>
      </c>
      <c r="E257" s="22">
        <f t="shared" si="1307"/>
        <v>18790</v>
      </c>
      <c r="F257" s="29">
        <v>0.79</v>
      </c>
      <c r="G257" s="23">
        <v>1</v>
      </c>
      <c r="H257" s="24"/>
      <c r="I257" s="22">
        <v>1.4</v>
      </c>
      <c r="J257" s="22">
        <v>1.68</v>
      </c>
      <c r="K257" s="22">
        <v>2.23</v>
      </c>
      <c r="L257" s="22">
        <v>2.39</v>
      </c>
      <c r="M257" s="25">
        <v>2.57</v>
      </c>
      <c r="N257" s="26">
        <v>100</v>
      </c>
      <c r="O257" s="26">
        <f t="shared" si="1251"/>
        <v>2108057.5670000003</v>
      </c>
      <c r="P257" s="26">
        <v>230</v>
      </c>
      <c r="Q257" s="26">
        <f t="shared" si="1252"/>
        <v>4848532.4040999999</v>
      </c>
      <c r="R257" s="26">
        <v>0</v>
      </c>
      <c r="S257" s="26">
        <f t="shared" si="1253"/>
        <v>0</v>
      </c>
      <c r="T257" s="26"/>
      <c r="U257" s="26">
        <f t="shared" si="1254"/>
        <v>0</v>
      </c>
      <c r="V257" s="26"/>
      <c r="W257" s="26">
        <f t="shared" si="1255"/>
        <v>0</v>
      </c>
      <c r="X257" s="26">
        <v>20</v>
      </c>
      <c r="Y257" s="26">
        <f t="shared" si="1256"/>
        <v>425421.49906666676</v>
      </c>
      <c r="Z257" s="26">
        <v>0</v>
      </c>
      <c r="AA257" s="26">
        <f t="shared" si="1257"/>
        <v>0</v>
      </c>
      <c r="AB257" s="26">
        <v>0</v>
      </c>
      <c r="AC257" s="26">
        <f t="shared" si="1258"/>
        <v>0</v>
      </c>
      <c r="AD257" s="26"/>
      <c r="AE257" s="26">
        <f t="shared" si="1259"/>
        <v>0</v>
      </c>
      <c r="AF257" s="26">
        <v>50</v>
      </c>
      <c r="AG257" s="26">
        <f t="shared" si="1260"/>
        <v>1299356.5421666666</v>
      </c>
      <c r="AH257" s="26"/>
      <c r="AI257" s="26">
        <f t="shared" si="1261"/>
        <v>0</v>
      </c>
      <c r="AJ257" s="26"/>
      <c r="AK257" s="26">
        <f t="shared" si="1262"/>
        <v>0</v>
      </c>
      <c r="AL257" s="26">
        <v>2</v>
      </c>
      <c r="AM257" s="26">
        <f t="shared" si="1263"/>
        <v>41579.409349333328</v>
      </c>
      <c r="AN257" s="26">
        <v>60</v>
      </c>
      <c r="AO257" s="26">
        <f t="shared" si="1264"/>
        <v>1496858.7365759998</v>
      </c>
      <c r="AP257" s="26">
        <v>0</v>
      </c>
      <c r="AQ257" s="26">
        <f t="shared" si="1265"/>
        <v>0</v>
      </c>
      <c r="AR257" s="26">
        <v>166</v>
      </c>
      <c r="AS257" s="26">
        <f t="shared" si="1266"/>
        <v>4141309.1711936002</v>
      </c>
      <c r="AT257" s="26">
        <v>0</v>
      </c>
      <c r="AU257" s="26">
        <f t="shared" si="1267"/>
        <v>0</v>
      </c>
      <c r="AV257" s="26"/>
      <c r="AW257" s="26">
        <f t="shared" si="1268"/>
        <v>0</v>
      </c>
      <c r="AX257" s="26"/>
      <c r="AY257" s="26">
        <f t="shared" si="1269"/>
        <v>0</v>
      </c>
      <c r="AZ257" s="26">
        <v>0</v>
      </c>
      <c r="BA257" s="26">
        <f t="shared" si="1270"/>
        <v>0</v>
      </c>
      <c r="BB257" s="26">
        <v>0</v>
      </c>
      <c r="BC257" s="26">
        <f t="shared" si="1271"/>
        <v>0</v>
      </c>
      <c r="BD257" s="26">
        <v>0</v>
      </c>
      <c r="BE257" s="26">
        <f t="shared" si="1272"/>
        <v>0</v>
      </c>
      <c r="BF257" s="26">
        <v>0</v>
      </c>
      <c r="BG257" s="26">
        <f t="shared" si="1273"/>
        <v>0</v>
      </c>
      <c r="BH257" s="26">
        <v>0</v>
      </c>
      <c r="BI257" s="26">
        <f t="shared" si="1274"/>
        <v>0</v>
      </c>
      <c r="BJ257" s="26"/>
      <c r="BK257" s="26">
        <f t="shared" si="1275"/>
        <v>0</v>
      </c>
      <c r="BL257" s="26">
        <v>2</v>
      </c>
      <c r="BM257" s="26">
        <f t="shared" si="1276"/>
        <v>43484.402182666665</v>
      </c>
      <c r="BN257" s="30">
        <v>2</v>
      </c>
      <c r="BO257" s="26">
        <f t="shared" si="1277"/>
        <v>52181.282619199992</v>
      </c>
      <c r="BP257" s="26">
        <v>0</v>
      </c>
      <c r="BQ257" s="26">
        <f t="shared" si="1278"/>
        <v>0</v>
      </c>
      <c r="BR257" s="26">
        <v>0</v>
      </c>
      <c r="BS257" s="26">
        <f t="shared" si="1279"/>
        <v>0</v>
      </c>
      <c r="BT257" s="26">
        <v>0</v>
      </c>
      <c r="BU257" s="26">
        <f t="shared" si="1280"/>
        <v>0</v>
      </c>
      <c r="BV257" s="26">
        <v>0</v>
      </c>
      <c r="BW257" s="26">
        <f t="shared" si="1281"/>
        <v>0</v>
      </c>
      <c r="BX257" s="26">
        <v>0</v>
      </c>
      <c r="BY257" s="26">
        <f t="shared" si="1282"/>
        <v>0</v>
      </c>
      <c r="BZ257" s="26">
        <v>0</v>
      </c>
      <c r="CA257" s="26">
        <f t="shared" si="1283"/>
        <v>0</v>
      </c>
      <c r="CB257" s="26">
        <v>0</v>
      </c>
      <c r="CC257" s="26">
        <f t="shared" si="1284"/>
        <v>0</v>
      </c>
      <c r="CD257" s="26"/>
      <c r="CE257" s="26">
        <f t="shared" si="1285"/>
        <v>0</v>
      </c>
      <c r="CF257" s="26"/>
      <c r="CG257" s="26">
        <f t="shared" si="1286"/>
        <v>0</v>
      </c>
      <c r="CH257" s="26">
        <v>0</v>
      </c>
      <c r="CI257" s="26">
        <f t="shared" si="1287"/>
        <v>0</v>
      </c>
      <c r="CJ257" s="26">
        <v>2</v>
      </c>
      <c r="CK257" s="26">
        <f t="shared" si="1288"/>
        <v>39759.901467999996</v>
      </c>
      <c r="CL257" s="26">
        <v>74</v>
      </c>
      <c r="CM257" s="26">
        <f t="shared" si="1289"/>
        <v>1756426.6171536003</v>
      </c>
      <c r="CN257" s="26">
        <v>50</v>
      </c>
      <c r="CO257" s="26">
        <f t="shared" si="1290"/>
        <v>1186774.74132</v>
      </c>
      <c r="CP257" s="26">
        <v>12</v>
      </c>
      <c r="CQ257" s="26">
        <f t="shared" si="1291"/>
        <v>238459.03709599999</v>
      </c>
      <c r="CR257" s="26">
        <v>24</v>
      </c>
      <c r="CS257" s="26">
        <f t="shared" si="1292"/>
        <v>572301.6890303999</v>
      </c>
      <c r="CT257" s="26">
        <v>5</v>
      </c>
      <c r="CU257" s="26">
        <f t="shared" si="1293"/>
        <v>130659.47554800002</v>
      </c>
      <c r="CV257" s="26">
        <v>0</v>
      </c>
      <c r="CW257" s="26">
        <f t="shared" si="1294"/>
        <v>0</v>
      </c>
      <c r="CX257" s="26"/>
      <c r="CY257" s="26">
        <f t="shared" si="1295"/>
        <v>0</v>
      </c>
      <c r="CZ257" s="26">
        <v>0</v>
      </c>
      <c r="DA257" s="26">
        <f t="shared" si="1296"/>
        <v>0</v>
      </c>
      <c r="DB257" s="26">
        <v>22</v>
      </c>
      <c r="DC257" s="26">
        <f t="shared" si="1297"/>
        <v>574901.69241120003</v>
      </c>
      <c r="DD257" s="26">
        <v>52</v>
      </c>
      <c r="DE257" s="26">
        <f t="shared" si="1298"/>
        <v>1353117.2837727999</v>
      </c>
      <c r="DF257" s="26">
        <v>4</v>
      </c>
      <c r="DG257" s="26">
        <f t="shared" si="1299"/>
        <v>87139.774269333313</v>
      </c>
      <c r="DH257" s="26">
        <v>34</v>
      </c>
      <c r="DI257" s="26">
        <f t="shared" si="1300"/>
        <v>740688.08128933352</v>
      </c>
      <c r="DJ257" s="26">
        <v>6</v>
      </c>
      <c r="DK257" s="26">
        <f t="shared" si="1301"/>
        <v>203780.84949600001</v>
      </c>
      <c r="DL257" s="26">
        <v>18</v>
      </c>
      <c r="DM257" s="26">
        <f t="shared" si="1302"/>
        <v>607729.16685600008</v>
      </c>
      <c r="DN257" s="26">
        <v>0</v>
      </c>
      <c r="DO257" s="26">
        <f t="shared" si="1303"/>
        <v>0</v>
      </c>
      <c r="DP257" s="26">
        <v>2</v>
      </c>
      <c r="DQ257" s="26">
        <f t="shared" si="1304"/>
        <v>90164.93936033333</v>
      </c>
      <c r="DR257" s="26">
        <v>10</v>
      </c>
      <c r="DS257" s="26">
        <f t="shared" si="1305"/>
        <v>513478.25301166676</v>
      </c>
      <c r="DT257" s="27">
        <f t="shared" si="1306"/>
        <v>947</v>
      </c>
      <c r="DU257" s="28">
        <f t="shared" si="1306"/>
        <v>22552162.516336795</v>
      </c>
    </row>
    <row r="258" spans="1:125" ht="30" x14ac:dyDescent="0.25">
      <c r="A258" s="31"/>
      <c r="B258" s="47">
        <v>219</v>
      </c>
      <c r="C258" s="21" t="s">
        <v>385</v>
      </c>
      <c r="D258" s="22">
        <f t="shared" si="1307"/>
        <v>18150.400000000001</v>
      </c>
      <c r="E258" s="22">
        <f t="shared" si="1307"/>
        <v>18790</v>
      </c>
      <c r="F258" s="29">
        <v>0.93</v>
      </c>
      <c r="G258" s="23">
        <v>1</v>
      </c>
      <c r="H258" s="24"/>
      <c r="I258" s="22">
        <v>1.4</v>
      </c>
      <c r="J258" s="22">
        <v>1.68</v>
      </c>
      <c r="K258" s="22">
        <v>2.23</v>
      </c>
      <c r="L258" s="22">
        <v>2.39</v>
      </c>
      <c r="M258" s="25">
        <v>2.57</v>
      </c>
      <c r="N258" s="26">
        <v>78</v>
      </c>
      <c r="O258" s="26">
        <f t="shared" si="1251"/>
        <v>1935677.1634200001</v>
      </c>
      <c r="P258" s="26">
        <v>120</v>
      </c>
      <c r="Q258" s="26">
        <f t="shared" si="1252"/>
        <v>2977964.8668</v>
      </c>
      <c r="R258" s="26">
        <v>0</v>
      </c>
      <c r="S258" s="26">
        <f t="shared" si="1253"/>
        <v>0</v>
      </c>
      <c r="T258" s="26"/>
      <c r="U258" s="26">
        <f t="shared" si="1254"/>
        <v>0</v>
      </c>
      <c r="V258" s="26">
        <v>0</v>
      </c>
      <c r="W258" s="26">
        <f t="shared" si="1255"/>
        <v>0</v>
      </c>
      <c r="X258" s="26"/>
      <c r="Y258" s="26">
        <f t="shared" si="1256"/>
        <v>0</v>
      </c>
      <c r="Z258" s="26">
        <v>0</v>
      </c>
      <c r="AA258" s="26">
        <f t="shared" si="1257"/>
        <v>0</v>
      </c>
      <c r="AB258" s="26">
        <v>0</v>
      </c>
      <c r="AC258" s="26">
        <f t="shared" si="1258"/>
        <v>0</v>
      </c>
      <c r="AD258" s="26"/>
      <c r="AE258" s="26">
        <f t="shared" si="1259"/>
        <v>0</v>
      </c>
      <c r="AF258" s="26">
        <v>302</v>
      </c>
      <c r="AG258" s="26">
        <f t="shared" si="1260"/>
        <v>9238918.4413400013</v>
      </c>
      <c r="AH258" s="26"/>
      <c r="AI258" s="26">
        <f t="shared" si="1261"/>
        <v>0</v>
      </c>
      <c r="AJ258" s="26"/>
      <c r="AK258" s="26">
        <f t="shared" si="1262"/>
        <v>0</v>
      </c>
      <c r="AL258" s="26">
        <v>386</v>
      </c>
      <c r="AM258" s="26">
        <f t="shared" si="1263"/>
        <v>9446947.0684959982</v>
      </c>
      <c r="AN258" s="26">
        <v>10</v>
      </c>
      <c r="AO258" s="26">
        <f t="shared" si="1264"/>
        <v>293687.4736320001</v>
      </c>
      <c r="AP258" s="26">
        <v>0</v>
      </c>
      <c r="AQ258" s="26">
        <f t="shared" si="1265"/>
        <v>0</v>
      </c>
      <c r="AR258" s="26">
        <v>134</v>
      </c>
      <c r="AS258" s="26">
        <f t="shared" si="1266"/>
        <v>3935412.1466687997</v>
      </c>
      <c r="AT258" s="26">
        <v>0</v>
      </c>
      <c r="AU258" s="26">
        <f t="shared" si="1267"/>
        <v>0</v>
      </c>
      <c r="AV258" s="26"/>
      <c r="AW258" s="26">
        <f t="shared" si="1268"/>
        <v>0</v>
      </c>
      <c r="AX258" s="26"/>
      <c r="AY258" s="26">
        <f t="shared" si="1269"/>
        <v>0</v>
      </c>
      <c r="AZ258" s="26">
        <v>0</v>
      </c>
      <c r="BA258" s="26">
        <f t="shared" si="1270"/>
        <v>0</v>
      </c>
      <c r="BB258" s="26">
        <v>0</v>
      </c>
      <c r="BC258" s="26">
        <f t="shared" si="1271"/>
        <v>0</v>
      </c>
      <c r="BD258" s="26">
        <v>0</v>
      </c>
      <c r="BE258" s="26">
        <f t="shared" si="1272"/>
        <v>0</v>
      </c>
      <c r="BF258" s="26">
        <v>0</v>
      </c>
      <c r="BG258" s="26">
        <f t="shared" si="1273"/>
        <v>0</v>
      </c>
      <c r="BH258" s="26">
        <v>0</v>
      </c>
      <c r="BI258" s="26">
        <f t="shared" si="1274"/>
        <v>0</v>
      </c>
      <c r="BJ258" s="26"/>
      <c r="BK258" s="26">
        <f t="shared" si="1275"/>
        <v>0</v>
      </c>
      <c r="BL258" s="26">
        <v>0</v>
      </c>
      <c r="BM258" s="26">
        <f t="shared" si="1276"/>
        <v>0</v>
      </c>
      <c r="BN258" s="30">
        <v>2</v>
      </c>
      <c r="BO258" s="26">
        <f t="shared" si="1277"/>
        <v>61428.598526399997</v>
      </c>
      <c r="BP258" s="26">
        <v>0</v>
      </c>
      <c r="BQ258" s="26">
        <f t="shared" si="1278"/>
        <v>0</v>
      </c>
      <c r="BR258" s="26">
        <v>0</v>
      </c>
      <c r="BS258" s="26">
        <f t="shared" si="1279"/>
        <v>0</v>
      </c>
      <c r="BT258" s="26">
        <v>0</v>
      </c>
      <c r="BU258" s="26">
        <f t="shared" si="1280"/>
        <v>0</v>
      </c>
      <c r="BV258" s="26">
        <v>4</v>
      </c>
      <c r="BW258" s="26">
        <f t="shared" si="1281"/>
        <v>75198.591495999994</v>
      </c>
      <c r="BX258" s="26">
        <v>0</v>
      </c>
      <c r="BY258" s="26">
        <f t="shared" si="1282"/>
        <v>0</v>
      </c>
      <c r="BZ258" s="26">
        <v>0</v>
      </c>
      <c r="CA258" s="26">
        <f t="shared" si="1283"/>
        <v>0</v>
      </c>
      <c r="CB258" s="26">
        <v>0</v>
      </c>
      <c r="CC258" s="26">
        <f t="shared" si="1284"/>
        <v>0</v>
      </c>
      <c r="CD258" s="26"/>
      <c r="CE258" s="26">
        <f t="shared" si="1285"/>
        <v>0</v>
      </c>
      <c r="CF258" s="26"/>
      <c r="CG258" s="26">
        <f t="shared" si="1286"/>
        <v>0</v>
      </c>
      <c r="CH258" s="26">
        <v>0</v>
      </c>
      <c r="CI258" s="26">
        <f t="shared" si="1287"/>
        <v>0</v>
      </c>
      <c r="CJ258" s="26">
        <v>0</v>
      </c>
      <c r="CK258" s="26">
        <f t="shared" si="1288"/>
        <v>0</v>
      </c>
      <c r="CL258" s="26">
        <v>52</v>
      </c>
      <c r="CM258" s="26">
        <f t="shared" si="1289"/>
        <v>1452972.8225375996</v>
      </c>
      <c r="CN258" s="26"/>
      <c r="CO258" s="26">
        <f t="shared" si="1290"/>
        <v>0</v>
      </c>
      <c r="CP258" s="26">
        <v>20</v>
      </c>
      <c r="CQ258" s="26">
        <f t="shared" si="1291"/>
        <v>467862.66772000003</v>
      </c>
      <c r="CR258" s="26">
        <v>4</v>
      </c>
      <c r="CS258" s="26">
        <f t="shared" si="1292"/>
        <v>112287.04025279998</v>
      </c>
      <c r="CT258" s="26"/>
      <c r="CU258" s="26">
        <f t="shared" si="1293"/>
        <v>0</v>
      </c>
      <c r="CV258" s="26">
        <v>0</v>
      </c>
      <c r="CW258" s="26">
        <f t="shared" si="1294"/>
        <v>0</v>
      </c>
      <c r="CX258" s="26">
        <v>0</v>
      </c>
      <c r="CY258" s="26">
        <f t="shared" si="1295"/>
        <v>0</v>
      </c>
      <c r="CZ258" s="26">
        <v>0</v>
      </c>
      <c r="DA258" s="26">
        <f t="shared" si="1296"/>
        <v>0</v>
      </c>
      <c r="DB258" s="26">
        <v>20</v>
      </c>
      <c r="DC258" s="26">
        <f t="shared" si="1297"/>
        <v>615257.27726400015</v>
      </c>
      <c r="DD258" s="26">
        <v>4</v>
      </c>
      <c r="DE258" s="26">
        <f t="shared" si="1298"/>
        <v>122531.55539519999</v>
      </c>
      <c r="DF258" s="26">
        <v>12</v>
      </c>
      <c r="DG258" s="26">
        <f t="shared" si="1299"/>
        <v>307746.79773600004</v>
      </c>
      <c r="DH258" s="26"/>
      <c r="DI258" s="26">
        <f t="shared" si="1300"/>
        <v>0</v>
      </c>
      <c r="DJ258" s="26"/>
      <c r="DK258" s="26">
        <f t="shared" si="1301"/>
        <v>0</v>
      </c>
      <c r="DL258" s="26">
        <v>4</v>
      </c>
      <c r="DM258" s="26">
        <f t="shared" si="1302"/>
        <v>158984.001456</v>
      </c>
      <c r="DN258" s="26">
        <v>0</v>
      </c>
      <c r="DO258" s="26">
        <f t="shared" si="1303"/>
        <v>0</v>
      </c>
      <c r="DP258" s="26"/>
      <c r="DQ258" s="26">
        <f t="shared" si="1304"/>
        <v>0</v>
      </c>
      <c r="DR258" s="26">
        <v>10</v>
      </c>
      <c r="DS258" s="26">
        <f t="shared" si="1305"/>
        <v>604474.39911500015</v>
      </c>
      <c r="DT258" s="27">
        <f t="shared" si="1306"/>
        <v>1162</v>
      </c>
      <c r="DU258" s="28">
        <f t="shared" si="1306"/>
        <v>31807350.911855798</v>
      </c>
    </row>
    <row r="259" spans="1:125" ht="30" x14ac:dyDescent="0.25">
      <c r="A259" s="31"/>
      <c r="B259" s="47">
        <v>220</v>
      </c>
      <c r="C259" s="21" t="s">
        <v>386</v>
      </c>
      <c r="D259" s="22">
        <f t="shared" si="1307"/>
        <v>18150.400000000001</v>
      </c>
      <c r="E259" s="22">
        <f t="shared" si="1307"/>
        <v>18790</v>
      </c>
      <c r="F259" s="29">
        <v>1.37</v>
      </c>
      <c r="G259" s="23">
        <v>1</v>
      </c>
      <c r="H259" s="24"/>
      <c r="I259" s="22">
        <v>1.4</v>
      </c>
      <c r="J259" s="22">
        <v>1.68</v>
      </c>
      <c r="K259" s="22">
        <v>2.23</v>
      </c>
      <c r="L259" s="22">
        <v>2.39</v>
      </c>
      <c r="M259" s="25">
        <v>2.57</v>
      </c>
      <c r="N259" s="26">
        <v>300</v>
      </c>
      <c r="O259" s="26">
        <f t="shared" si="1251"/>
        <v>10967236.203000002</v>
      </c>
      <c r="P259" s="26">
        <v>788</v>
      </c>
      <c r="Q259" s="26">
        <f t="shared" si="1252"/>
        <v>28807273.759880003</v>
      </c>
      <c r="R259" s="26">
        <v>0</v>
      </c>
      <c r="S259" s="26">
        <f t="shared" si="1253"/>
        <v>0</v>
      </c>
      <c r="T259" s="26"/>
      <c r="U259" s="26">
        <f t="shared" si="1254"/>
        <v>0</v>
      </c>
      <c r="V259" s="26"/>
      <c r="W259" s="26">
        <f t="shared" si="1255"/>
        <v>0</v>
      </c>
      <c r="X259" s="26">
        <v>160</v>
      </c>
      <c r="Y259" s="26">
        <f t="shared" si="1256"/>
        <v>5902050.1642666673</v>
      </c>
      <c r="Z259" s="26">
        <v>0</v>
      </c>
      <c r="AA259" s="26">
        <f t="shared" si="1257"/>
        <v>0</v>
      </c>
      <c r="AB259" s="26">
        <v>0</v>
      </c>
      <c r="AC259" s="26">
        <f t="shared" si="1258"/>
        <v>0</v>
      </c>
      <c r="AD259" s="26">
        <v>0</v>
      </c>
      <c r="AE259" s="26">
        <f t="shared" si="1259"/>
        <v>0</v>
      </c>
      <c r="AF259" s="26">
        <v>288</v>
      </c>
      <c r="AG259" s="26">
        <f t="shared" si="1260"/>
        <v>12979091.576640001</v>
      </c>
      <c r="AH259" s="26"/>
      <c r="AI259" s="26">
        <f t="shared" si="1261"/>
        <v>0</v>
      </c>
      <c r="AJ259" s="26"/>
      <c r="AK259" s="26">
        <f t="shared" si="1262"/>
        <v>0</v>
      </c>
      <c r="AL259" s="26">
        <v>348</v>
      </c>
      <c r="AM259" s="26">
        <f t="shared" si="1263"/>
        <v>12546455.190752</v>
      </c>
      <c r="AN259" s="26">
        <v>260</v>
      </c>
      <c r="AO259" s="26">
        <f t="shared" si="1264"/>
        <v>11248546.033088002</v>
      </c>
      <c r="AP259" s="26">
        <v>0</v>
      </c>
      <c r="AQ259" s="26">
        <f t="shared" si="1265"/>
        <v>0</v>
      </c>
      <c r="AR259" s="26">
        <v>194</v>
      </c>
      <c r="AS259" s="26">
        <f t="shared" si="1266"/>
        <v>8393145.8862272017</v>
      </c>
      <c r="AT259" s="26">
        <v>0</v>
      </c>
      <c r="AU259" s="26">
        <f t="shared" si="1267"/>
        <v>0</v>
      </c>
      <c r="AV259" s="26"/>
      <c r="AW259" s="26">
        <f t="shared" si="1268"/>
        <v>0</v>
      </c>
      <c r="AX259" s="26"/>
      <c r="AY259" s="26">
        <f t="shared" si="1269"/>
        <v>0</v>
      </c>
      <c r="AZ259" s="26">
        <v>2</v>
      </c>
      <c r="BA259" s="26">
        <f t="shared" si="1270"/>
        <v>86527.277177600001</v>
      </c>
      <c r="BB259" s="26"/>
      <c r="BC259" s="26">
        <f t="shared" si="1271"/>
        <v>0</v>
      </c>
      <c r="BD259" s="26"/>
      <c r="BE259" s="26">
        <f t="shared" si="1272"/>
        <v>0</v>
      </c>
      <c r="BF259" s="26"/>
      <c r="BG259" s="26">
        <f t="shared" si="1273"/>
        <v>0</v>
      </c>
      <c r="BH259" s="26">
        <v>0</v>
      </c>
      <c r="BI259" s="26">
        <f t="shared" si="1274"/>
        <v>0</v>
      </c>
      <c r="BJ259" s="26">
        <v>20</v>
      </c>
      <c r="BK259" s="26">
        <f t="shared" si="1275"/>
        <v>757577.84153333341</v>
      </c>
      <c r="BL259" s="26">
        <v>64</v>
      </c>
      <c r="BM259" s="26">
        <f t="shared" si="1276"/>
        <v>2413109.1034026667</v>
      </c>
      <c r="BN259" s="30">
        <v>0</v>
      </c>
      <c r="BO259" s="26">
        <f t="shared" si="1277"/>
        <v>0</v>
      </c>
      <c r="BP259" s="26">
        <v>0</v>
      </c>
      <c r="BQ259" s="26">
        <f t="shared" si="1278"/>
        <v>0</v>
      </c>
      <c r="BR259" s="26">
        <v>0</v>
      </c>
      <c r="BS259" s="26">
        <f t="shared" si="1279"/>
        <v>0</v>
      </c>
      <c r="BT259" s="26">
        <v>0</v>
      </c>
      <c r="BU259" s="26">
        <f t="shared" si="1280"/>
        <v>0</v>
      </c>
      <c r="BV259" s="26">
        <v>6</v>
      </c>
      <c r="BW259" s="26">
        <f t="shared" si="1281"/>
        <v>166164.62959600001</v>
      </c>
      <c r="BX259" s="26"/>
      <c r="BY259" s="26">
        <f t="shared" si="1282"/>
        <v>0</v>
      </c>
      <c r="BZ259" s="26">
        <v>0</v>
      </c>
      <c r="CA259" s="26">
        <f t="shared" si="1283"/>
        <v>0</v>
      </c>
      <c r="CB259" s="26">
        <v>0</v>
      </c>
      <c r="CC259" s="26">
        <f t="shared" si="1284"/>
        <v>0</v>
      </c>
      <c r="CD259" s="26"/>
      <c r="CE259" s="26">
        <f t="shared" si="1285"/>
        <v>0</v>
      </c>
      <c r="CF259" s="26"/>
      <c r="CG259" s="26">
        <f t="shared" si="1286"/>
        <v>0</v>
      </c>
      <c r="CH259" s="26"/>
      <c r="CI259" s="26">
        <f t="shared" si="1287"/>
        <v>0</v>
      </c>
      <c r="CJ259" s="26">
        <v>2</v>
      </c>
      <c r="CK259" s="26">
        <f t="shared" si="1288"/>
        <v>68950.715203999993</v>
      </c>
      <c r="CL259" s="26">
        <v>62</v>
      </c>
      <c r="CM259" s="26">
        <f t="shared" si="1289"/>
        <v>2552016.3677904001</v>
      </c>
      <c r="CN259" s="26">
        <v>48</v>
      </c>
      <c r="CO259" s="26">
        <f t="shared" si="1290"/>
        <v>1975754.6073216002</v>
      </c>
      <c r="CP259" s="26">
        <v>2</v>
      </c>
      <c r="CQ259" s="26">
        <f t="shared" si="1291"/>
        <v>68921.704814666664</v>
      </c>
      <c r="CR259" s="26">
        <v>18</v>
      </c>
      <c r="CS259" s="26">
        <f t="shared" si="1292"/>
        <v>744354.4119984</v>
      </c>
      <c r="CT259" s="26">
        <v>1</v>
      </c>
      <c r="CU259" s="26">
        <f t="shared" si="1293"/>
        <v>45317.337088799999</v>
      </c>
      <c r="CV259" s="26">
        <v>0</v>
      </c>
      <c r="CW259" s="26">
        <f t="shared" si="1294"/>
        <v>0</v>
      </c>
      <c r="CX259" s="26">
        <v>8</v>
      </c>
      <c r="CY259" s="26">
        <f t="shared" si="1295"/>
        <v>362538.69671039999</v>
      </c>
      <c r="CZ259" s="26"/>
      <c r="DA259" s="26">
        <f t="shared" si="1296"/>
        <v>0</v>
      </c>
      <c r="DB259" s="26">
        <v>10</v>
      </c>
      <c r="DC259" s="26">
        <f t="shared" si="1297"/>
        <v>453173.37088800006</v>
      </c>
      <c r="DD259" s="26">
        <v>88</v>
      </c>
      <c r="DE259" s="26">
        <f t="shared" si="1298"/>
        <v>3971076.4296896001</v>
      </c>
      <c r="DF259" s="26">
        <v>20</v>
      </c>
      <c r="DG259" s="26">
        <f t="shared" si="1299"/>
        <v>755579.05537333351</v>
      </c>
      <c r="DH259" s="26">
        <v>2</v>
      </c>
      <c r="DI259" s="26">
        <f t="shared" si="1300"/>
        <v>75557.905537333339</v>
      </c>
      <c r="DJ259" s="26"/>
      <c r="DK259" s="26">
        <f t="shared" si="1301"/>
        <v>0</v>
      </c>
      <c r="DL259" s="26">
        <v>12</v>
      </c>
      <c r="DM259" s="26">
        <f t="shared" si="1302"/>
        <v>702606.71611200017</v>
      </c>
      <c r="DN259" s="26"/>
      <c r="DO259" s="26">
        <f t="shared" si="1303"/>
        <v>0</v>
      </c>
      <c r="DP259" s="26">
        <v>0</v>
      </c>
      <c r="DQ259" s="26">
        <f t="shared" si="1304"/>
        <v>0</v>
      </c>
      <c r="DR259" s="26">
        <v>15</v>
      </c>
      <c r="DS259" s="26">
        <f t="shared" si="1305"/>
        <v>1335693.4303025003</v>
      </c>
      <c r="DT259" s="27">
        <f t="shared" si="1306"/>
        <v>2718</v>
      </c>
      <c r="DU259" s="28">
        <f t="shared" si="1306"/>
        <v>107378718.41439451</v>
      </c>
    </row>
    <row r="260" spans="1:125" ht="30" x14ac:dyDescent="0.25">
      <c r="A260" s="31"/>
      <c r="B260" s="47">
        <v>221</v>
      </c>
      <c r="C260" s="21" t="s">
        <v>387</v>
      </c>
      <c r="D260" s="22">
        <f t="shared" si="1307"/>
        <v>18150.400000000001</v>
      </c>
      <c r="E260" s="22">
        <f t="shared" si="1307"/>
        <v>18790</v>
      </c>
      <c r="F260" s="29">
        <v>2.42</v>
      </c>
      <c r="G260" s="23">
        <v>1</v>
      </c>
      <c r="H260" s="24"/>
      <c r="I260" s="22">
        <v>1.4</v>
      </c>
      <c r="J260" s="22">
        <v>1.68</v>
      </c>
      <c r="K260" s="22">
        <v>2.23</v>
      </c>
      <c r="L260" s="22">
        <v>2.39</v>
      </c>
      <c r="M260" s="25">
        <v>2.57</v>
      </c>
      <c r="N260" s="26">
        <v>200</v>
      </c>
      <c r="O260" s="26">
        <f>(N260/12*1*$D260*$F260*$G260*$I260*O$9)+(N260/12*11*$E260*$F260*$G260*$I260)</f>
        <v>12798477.178666668</v>
      </c>
      <c r="P260" s="26">
        <v>100</v>
      </c>
      <c r="Q260" s="26">
        <f t="shared" ref="Q260:Q261" si="1308">(P260/12*1*$D260*$F260*$G260*$I260*$Q$9)+(P260/12*11*$E260*$F260*$G260*$I260)</f>
        <v>6399238.589333334</v>
      </c>
      <c r="R260" s="26">
        <v>0</v>
      </c>
      <c r="S260" s="26">
        <f>(R260/12*1*$D260*$F260*$G260*$I260*S$9)+(R260/12*11*$E260*$F260*$G260*$I260)</f>
        <v>0</v>
      </c>
      <c r="T260" s="26"/>
      <c r="U260" s="26">
        <f>(T260/12*1*$D260*$F260*$G260*$I260*U$9)+(T260/12*11*$E260*$F260*$G260*$I260)</f>
        <v>0</v>
      </c>
      <c r="V260" s="26">
        <v>0</v>
      </c>
      <c r="W260" s="26">
        <f t="shared" ref="W260:W261" si="1309">(V260/12*1*$D260*$F260*$G260*$I260*W$9)+(V260/12*11*$E260*$F260*$G260*$I260)</f>
        <v>0</v>
      </c>
      <c r="X260" s="26">
        <v>60</v>
      </c>
      <c r="Y260" s="26">
        <f t="shared" ref="Y260:Y261" si="1310">(X260/12*1*$D260*$F260*$G260*$I260*Y$9)+(X260/12*11*$E260*$F260*$G260*$I260)</f>
        <v>3839543.1535999998</v>
      </c>
      <c r="Z260" s="26">
        <v>0</v>
      </c>
      <c r="AA260" s="26">
        <f t="shared" ref="AA260:AA261" si="1311">(Z260/12*1*$D260*$F260*$G260*$I260*AA$9)+(Z260/12*11*$E260*$F260*$G260*$I260)</f>
        <v>0</v>
      </c>
      <c r="AB260" s="26">
        <v>0</v>
      </c>
      <c r="AC260" s="26">
        <f t="shared" ref="AC260:AC261" si="1312">(AB260/12*1*$D260*$F260*$G260*$I260*AC$9)+(AB260/12*11*$E260*$F260*$G260*$I260)</f>
        <v>0</v>
      </c>
      <c r="AD260" s="26">
        <v>0</v>
      </c>
      <c r="AE260" s="26">
        <f t="shared" ref="AE260:AE261" si="1313">(AD260/12*1*$D260*$F260*$G260*$I260*AE$9)+(AD260/12*11*$E260*$F260*$G260*$I260)</f>
        <v>0</v>
      </c>
      <c r="AF260" s="26">
        <v>58</v>
      </c>
      <c r="AG260" s="26">
        <f>(AF260/12*1*$D260*$F260*$G260*$I260*AG$9)+(AF260/12*11*$E260*$F260*$G260*$I260)</f>
        <v>3771002.1518399999</v>
      </c>
      <c r="AH260" s="26"/>
      <c r="AI260" s="26">
        <f>(AH260/12*1*$D260*$F260*$G260*$I260*AI$9)+(AH260/12*11*$E260*$F260*$G260*$I260)</f>
        <v>0</v>
      </c>
      <c r="AJ260" s="26"/>
      <c r="AK260" s="26">
        <f t="shared" ref="AK260:AK261" si="1314">(AJ260/12*1*$D260*$F260*$G260*$I260*AK$9)+(AJ260/12*11*$E260*$F260*$G260*$I260)</f>
        <v>0</v>
      </c>
      <c r="AL260" s="26">
        <v>4</v>
      </c>
      <c r="AM260" s="26">
        <f t="shared" ref="AM260:AM261" si="1315">(AL260/12*1*$D260*$F260*$G260*$I260*AM$9)+(AL260/12*11*$E260*$F260*$G260*$I260)</f>
        <v>254739.67246933325</v>
      </c>
      <c r="AN260" s="26">
        <v>4</v>
      </c>
      <c r="AO260" s="26">
        <f>(AN260/12*1*$D260*$F260*$G260*$J260*AO$9)+(AN260/12*11*$E260*$F260*$G260*$J260)</f>
        <v>305687.60696319991</v>
      </c>
      <c r="AP260" s="26">
        <v>0</v>
      </c>
      <c r="AQ260" s="26">
        <f>(AP260/12*1*$D260*$F260*$G260*$J260*AQ$9)+(AP260/12*11*$E260*$F260*$G260*$J260)</f>
        <v>0</v>
      </c>
      <c r="AR260" s="26">
        <v>52</v>
      </c>
      <c r="AS260" s="26">
        <f>(AR260/12*1*$D260*$F260*$G260*$J260*AS$9)+(AR260/12*11*$E260*$F260*$G260*$J260)</f>
        <v>3973938.8905215999</v>
      </c>
      <c r="AT260" s="26">
        <v>0</v>
      </c>
      <c r="AU260" s="26">
        <f>(AT260/12*1*$D260*$F260*$G260*$J260*AU$9)+(AT260/12*11*$E260*$F260*$G260*$J260)</f>
        <v>0</v>
      </c>
      <c r="AV260" s="26"/>
      <c r="AW260" s="26">
        <f>(AV260/12*1*$D260*$F260*$G260*$I260*AW$9)+(AV260/12*11*$E260*$F260*$G260*$I260)</f>
        <v>0</v>
      </c>
      <c r="AX260" s="26"/>
      <c r="AY260" s="26">
        <f>(AX260/12*1*$D260*$F260*$G260*$I260*AY$9)+(AX260/12*11*$E260*$F260*$G260*$I260)</f>
        <v>0</v>
      </c>
      <c r="AZ260" s="26">
        <v>0</v>
      </c>
      <c r="BA260" s="26">
        <f>(AZ260/12*1*$D260*$F260*$G260*$J260*BA$9)+(AZ260/12*11*$E260*$F260*$G260*$J260)</f>
        <v>0</v>
      </c>
      <c r="BB260" s="26"/>
      <c r="BC260" s="26">
        <f>(BB260/12*1*$D260*$F260*$G260*$I260*BC$9)+(BB260/12*11*$E260*$F260*$G260*$I260)</f>
        <v>0</v>
      </c>
      <c r="BD260" s="26"/>
      <c r="BE260" s="26">
        <f>(BD260/12*1*$D260*$F260*$G260*$I260*BE$9)+(BD260/12*11*$E260*$F260*$G260*$I260)</f>
        <v>0</v>
      </c>
      <c r="BF260" s="26"/>
      <c r="BG260" s="26">
        <f>(BF260/12*1*$D260*$F260*$G260*$I260*BG$9)+(BF260/12*11*$E260*$F260*$G260*$I260)</f>
        <v>0</v>
      </c>
      <c r="BH260" s="26">
        <v>0</v>
      </c>
      <c r="BI260" s="26">
        <f>(BH260/12*1*$D260*$F260*$G260*$J260*BI$9)+(BH260/12*11*$E260*$F260*$G260*$J260)</f>
        <v>0</v>
      </c>
      <c r="BJ260" s="26"/>
      <c r="BK260" s="26">
        <f>(BJ260/12*1*$D260*$F260*$G260*$I260*BK$9)+(BJ260/12*11*$E260*$F260*$G260*$I260)</f>
        <v>0</v>
      </c>
      <c r="BL260" s="26"/>
      <c r="BM260" s="26">
        <f t="shared" ref="BM260:BM261" si="1316">(BL260/12*1*$D260*$F260*$G260*$I260*BM$9)+(BL260/12*11*$E260*$F260*$G260*$I260)</f>
        <v>0</v>
      </c>
      <c r="BN260" s="30"/>
      <c r="BO260" s="26">
        <f>(BN260/12*1*$D260*$F260*$G260*$J260*BO$9)+(BN260/12*11*$E260*$F260*$G260*$J260)</f>
        <v>0</v>
      </c>
      <c r="BP260" s="26">
        <v>0</v>
      </c>
      <c r="BQ260" s="26">
        <f t="shared" ref="BQ260:BQ261" si="1317">(BP260/12*1*$D260*$F260*$G260*$J260*BQ$9)+(BP260/12*11*$E260*$F260*$G260*$J260)</f>
        <v>0</v>
      </c>
      <c r="BR260" s="26">
        <v>0</v>
      </c>
      <c r="BS260" s="26">
        <f t="shared" ref="BS260:BS261" si="1318">(BR260/12*1*$D260*$F260*$G260*$J260*BS$9)+(BR260/12*11*$E260*$F260*$G260*$J260)</f>
        <v>0</v>
      </c>
      <c r="BT260" s="26">
        <v>0</v>
      </c>
      <c r="BU260" s="26">
        <f>(BT260/12*1*$D260*$F260*$G260*$I260*BU$9)+(BT260/12*11*$E260*$F260*$G260*$I260)</f>
        <v>0</v>
      </c>
      <c r="BV260" s="26">
        <v>0</v>
      </c>
      <c r="BW260" s="26">
        <f t="shared" ref="BW260:BW261" si="1319">(BV260/12*1*$D260*$F260*$G260*$I260*BW$9)+(BV260/12*11*$E260*$F260*$G260*$I260)</f>
        <v>0</v>
      </c>
      <c r="BX260" s="26"/>
      <c r="BY260" s="26">
        <f>(BX260/12*1*$D260*$F260*$G260*$I260*BY$9)+(BX260/12*11*$E260*$F260*$G260*$I260)</f>
        <v>0</v>
      </c>
      <c r="BZ260" s="26">
        <v>0</v>
      </c>
      <c r="CA260" s="26">
        <f>(BZ260/12*1*$D260*$F260*$G260*$I260*CA$9)+(BZ260/12*11*$E260*$F260*$G260*$I260)</f>
        <v>0</v>
      </c>
      <c r="CB260" s="26">
        <v>0</v>
      </c>
      <c r="CC260" s="26">
        <f>(CB260/12*1*$D260*$F260*$G260*$J260*CC$9)+(CB260/12*11*$E260*$F260*$G260*$J260)</f>
        <v>0</v>
      </c>
      <c r="CD260" s="26"/>
      <c r="CE260" s="26">
        <f>(CD260/12*1*$D260*$F260*$G260*$I260*CE$9)+(CD260/12*11*$E260*$F260*$G260*$I260)</f>
        <v>0</v>
      </c>
      <c r="CF260" s="26"/>
      <c r="CG260" s="26">
        <f>(CF260/12*1*$D260*$F260*$G260*$J260*CG$9)+(CF260/12*11*$E260*$F260*$G260*$J260)</f>
        <v>0</v>
      </c>
      <c r="CH260" s="26"/>
      <c r="CI260" s="26">
        <f>(CH260/12*1*$D260*$F260*$G260*$I260*CI$9)+(CH260/12*11*$E260*$F260*$G260*$I260)</f>
        <v>0</v>
      </c>
      <c r="CJ260" s="26">
        <v>4</v>
      </c>
      <c r="CK260" s="26">
        <f>(CJ260/12*1*$D260*$F260*$G260*$I260*CK$9)+(CJ260/12*11*$E260*$F260*$G260*$I260)</f>
        <v>254329.71543466658</v>
      </c>
      <c r="CL260" s="26">
        <v>8</v>
      </c>
      <c r="CM260" s="26">
        <f>(CL260/12*1*$D260*$F260*$G260*$J260*CM$9)+(CL260/12*11*$E260*$F260*$G260*$J260)</f>
        <v>607439.6263935999</v>
      </c>
      <c r="CN260" s="26">
        <v>20</v>
      </c>
      <c r="CO260" s="26">
        <f t="shared" ref="CO260:CO261" si="1320">(CN260/12*1*$D260*$F260*$G260*$J260*CO$9)+(CN260/12*11*$E260*$F260*$G260*$J260)</f>
        <v>1518599.0659840002</v>
      </c>
      <c r="CP260" s="26">
        <v>0</v>
      </c>
      <c r="CQ260" s="26">
        <f t="shared" ref="CQ260:CQ261" si="1321">(CP260/12*1*$D260*$F260*$G260*$I260*CQ$9)+(CP260/12*11*$E260*$F260*$G260*$I260)</f>
        <v>0</v>
      </c>
      <c r="CR260" s="26">
        <v>6</v>
      </c>
      <c r="CS260" s="26">
        <f t="shared" ref="CS260:CS261" si="1322">(CR260/12*1*$D260*$F260*$G260*$J260*CS$9)+(CR260/12*11*$E260*$F260*$G260*$J260)</f>
        <v>457609.00711679994</v>
      </c>
      <c r="CT260" s="26">
        <v>0</v>
      </c>
      <c r="CU260" s="26">
        <f>(CT260/12*1*$D260*$F260*$G260*$J260*CU$9)+(CT260/12*11*$E260*$F260*$G260*$J260)</f>
        <v>0</v>
      </c>
      <c r="CV260" s="26">
        <v>0</v>
      </c>
      <c r="CW260" s="26">
        <f>(CV260/12*1*$D260*$F260*$G260*$J260*CW$9)+(CV260/12*11*$D260*$F260*$G260*$J260*CW$10)</f>
        <v>0</v>
      </c>
      <c r="CX260" s="26">
        <v>0</v>
      </c>
      <c r="CY260" s="26">
        <f>(CX260/12*1*$D260*$F260*$G260*$J260*CY$9)+(CX260/12*11*$E260*$F260*$G260*$J260)</f>
        <v>0</v>
      </c>
      <c r="CZ260" s="26"/>
      <c r="DA260" s="26">
        <f>(CZ260/12*1*$D260*$F260*$G260*$I260*DA$9)+(CZ260/12*11*$E260*$F260*$G260*$I260)</f>
        <v>0</v>
      </c>
      <c r="DB260" s="26"/>
      <c r="DC260" s="26">
        <f>(DB260/12*1*$D260*$F260*$G260*$J260*DC$9)+(DB260/12*11*$E260*$F260*$G260*$J260)</f>
        <v>0</v>
      </c>
      <c r="DD260" s="26">
        <v>5</v>
      </c>
      <c r="DE260" s="26">
        <f>(DD260/12*1*$D260*$F260*$G260*$J260*DE$9)+(DD260/12*11*$E260*$F260*$G260*$J260)</f>
        <v>379649.76649600005</v>
      </c>
      <c r="DF260" s="26">
        <v>0</v>
      </c>
      <c r="DG260" s="26">
        <f>(DF260/12*1*$D260*$F260*$G260*$I260*DG$9)+(DF260/12*11*$E260*$F260*$G260*$I260)</f>
        <v>0</v>
      </c>
      <c r="DH260" s="26">
        <v>2</v>
      </c>
      <c r="DI260" s="26">
        <f>(DH260/12*1*$D260*$F260*$G260*$I260*DI$9)+(DH260/12*11*$E260*$F260*$G260*$I260)</f>
        <v>127164.85771733329</v>
      </c>
      <c r="DJ260" s="26"/>
      <c r="DK260" s="26">
        <f>(DJ260/12*1*$D260*$F260*$G260*$J260*DK$9)+(DJ260/12*11*$E260*$F260*$G260*$J260)</f>
        <v>0</v>
      </c>
      <c r="DL260" s="26">
        <v>2</v>
      </c>
      <c r="DM260" s="26">
        <f t="shared" ref="DM260:DM261" si="1323">(DL260/12*1*$D260*$F260*$G260*$J260*DM$9)+(DL260/12*11*$E260*$F260*$G260*$J260)</f>
        <v>157271.33945599996</v>
      </c>
      <c r="DN260" s="26">
        <v>0</v>
      </c>
      <c r="DO260" s="26">
        <f t="shared" ref="DO260:DO261" si="1324">(DN260/12*1*$D260*$F260*$G260*$J260*DO$9)+(DN260/12*11*$E260*$F260*$G260*$J260)</f>
        <v>0</v>
      </c>
      <c r="DP260" s="26">
        <v>0</v>
      </c>
      <c r="DQ260" s="26">
        <f t="shared" ref="DQ260:DQ261" si="1325">(DP260/12*1*$D260*$F260*$G260*$K260*DQ$9)+(DP260/12*11*$E260*$F260*$G260*$K260)</f>
        <v>0</v>
      </c>
      <c r="DR260" s="26"/>
      <c r="DS260" s="26">
        <f>(DR260/12*1*$D260*$F260*$G260*$L260*DS$9)+(DR260/12*11*$E260*$F260*$G260*$M260)</f>
        <v>0</v>
      </c>
      <c r="DT260" s="27">
        <f t="shared" si="1306"/>
        <v>525</v>
      </c>
      <c r="DU260" s="28">
        <f t="shared" si="1306"/>
        <v>34844690.621992528</v>
      </c>
    </row>
    <row r="261" spans="1:125" ht="30" x14ac:dyDescent="0.25">
      <c r="A261" s="31"/>
      <c r="B261" s="47">
        <v>222</v>
      </c>
      <c r="C261" s="21" t="s">
        <v>388</v>
      </c>
      <c r="D261" s="22">
        <f t="shared" si="1307"/>
        <v>18150.400000000001</v>
      </c>
      <c r="E261" s="22">
        <f t="shared" si="1307"/>
        <v>18790</v>
      </c>
      <c r="F261" s="29">
        <v>3.15</v>
      </c>
      <c r="G261" s="23">
        <v>1</v>
      </c>
      <c r="H261" s="24"/>
      <c r="I261" s="22">
        <v>1.4</v>
      </c>
      <c r="J261" s="22">
        <v>1.68</v>
      </c>
      <c r="K261" s="22">
        <v>2.23</v>
      </c>
      <c r="L261" s="22">
        <v>2.39</v>
      </c>
      <c r="M261" s="25">
        <v>2.57</v>
      </c>
      <c r="N261" s="26">
        <v>50</v>
      </c>
      <c r="O261" s="26">
        <f>(N261/12*1*$D261*$F261*$G261*$I261*O$9)+(N261/12*11*$E261*$F261*$G261*$I261)</f>
        <v>4164793.7099999995</v>
      </c>
      <c r="P261" s="26">
        <v>1250</v>
      </c>
      <c r="Q261" s="26">
        <f t="shared" si="1308"/>
        <v>104119842.75</v>
      </c>
      <c r="R261" s="26">
        <v>0</v>
      </c>
      <c r="S261" s="26">
        <f>(R261/12*1*$D261*$F261*$G261*$I261*S$9)+(R261/12*11*$E261*$F261*$G261*$I261)</f>
        <v>0</v>
      </c>
      <c r="T261" s="26"/>
      <c r="U261" s="26">
        <f>(T261/12*1*$D261*$F261*$G261*$I261*U$9)+(T261/12*11*$E261*$F261*$G261*$I261)</f>
        <v>0</v>
      </c>
      <c r="V261" s="26">
        <v>0</v>
      </c>
      <c r="W261" s="26">
        <f t="shared" si="1309"/>
        <v>0</v>
      </c>
      <c r="X261" s="26">
        <v>4</v>
      </c>
      <c r="Y261" s="26">
        <f t="shared" si="1310"/>
        <v>333183.49679999991</v>
      </c>
      <c r="Z261" s="26">
        <v>0</v>
      </c>
      <c r="AA261" s="26">
        <f t="shared" si="1311"/>
        <v>0</v>
      </c>
      <c r="AB261" s="26">
        <v>0</v>
      </c>
      <c r="AC261" s="26">
        <f t="shared" si="1312"/>
        <v>0</v>
      </c>
      <c r="AD261" s="26">
        <v>0</v>
      </c>
      <c r="AE261" s="26">
        <f t="shared" si="1313"/>
        <v>0</v>
      </c>
      <c r="AF261" s="26">
        <v>26</v>
      </c>
      <c r="AG261" s="26">
        <f>(AF261/12*1*$D261*$F261*$G261*$I261*AG$9)+(AF261/12*11*$E261*$F261*$G261*$I261)</f>
        <v>2200378.1436000001</v>
      </c>
      <c r="AH261" s="26">
        <v>0</v>
      </c>
      <c r="AI261" s="26">
        <f>(AH261/12*1*$D261*$F261*$G261*$I261*AI$9)+(AH261/12*11*$E261*$F261*$G261*$I261)</f>
        <v>0</v>
      </c>
      <c r="AJ261" s="26"/>
      <c r="AK261" s="26">
        <f t="shared" si="1314"/>
        <v>0</v>
      </c>
      <c r="AL261" s="26"/>
      <c r="AM261" s="26">
        <f t="shared" si="1315"/>
        <v>0</v>
      </c>
      <c r="AN261" s="26">
        <v>20</v>
      </c>
      <c r="AO261" s="26">
        <f>(AN261/12*1*$D261*$F261*$G261*$J261*AO$9)+(AN261/12*11*$E261*$F261*$G261*$J261)</f>
        <v>1989495.7891200001</v>
      </c>
      <c r="AP261" s="26">
        <v>0</v>
      </c>
      <c r="AQ261" s="26">
        <f>(AP261/12*1*$D261*$F261*$G261*$J261*AQ$9)+(AP261/12*11*$E261*$F261*$G261*$J261)</f>
        <v>0</v>
      </c>
      <c r="AR261" s="26">
        <v>148</v>
      </c>
      <c r="AS261" s="26">
        <f>(AR261/12*1*$D261*$F261*$G261*$J261*AS$9)+(AR261/12*11*$E261*$F261*$G261*$J261)</f>
        <v>14722268.839488002</v>
      </c>
      <c r="AT261" s="26">
        <v>0</v>
      </c>
      <c r="AU261" s="26">
        <f>(AT261/12*1*$D261*$F261*$G261*$J261*AU$9)+(AT261/12*11*$E261*$F261*$G261*$J261)</f>
        <v>0</v>
      </c>
      <c r="AV261" s="26"/>
      <c r="AW261" s="26">
        <f>(AV261/12*1*$D261*$F261*$G261*$I261*AW$9)+(AV261/12*11*$E261*$F261*$G261*$I261)</f>
        <v>0</v>
      </c>
      <c r="AX261" s="26"/>
      <c r="AY261" s="26">
        <f>(AX261/12*1*$D261*$F261*$G261*$I261*AY$9)+(AX261/12*11*$E261*$F261*$G261*$I261)</f>
        <v>0</v>
      </c>
      <c r="AZ261" s="26">
        <v>0</v>
      </c>
      <c r="BA261" s="26">
        <f>(AZ261/12*1*$D261*$F261*$G261*$J261*BA$9)+(AZ261/12*11*$E261*$F261*$G261*$J261)</f>
        <v>0</v>
      </c>
      <c r="BB261" s="26"/>
      <c r="BC261" s="26">
        <f>(BB261/12*1*$D261*$F261*$G261*$I261*BC$9)+(BB261/12*11*$E261*$F261*$G261*$I261)</f>
        <v>0</v>
      </c>
      <c r="BD261" s="26"/>
      <c r="BE261" s="26">
        <f>(BD261/12*1*$D261*$F261*$G261*$I261*BE$9)+(BD261/12*11*$E261*$F261*$G261*$I261)</f>
        <v>0</v>
      </c>
      <c r="BF261" s="26"/>
      <c r="BG261" s="26">
        <f>(BF261/12*1*$D261*$F261*$G261*$I261*BG$9)+(BF261/12*11*$E261*$F261*$G261*$I261)</f>
        <v>0</v>
      </c>
      <c r="BH261" s="26">
        <v>0</v>
      </c>
      <c r="BI261" s="26">
        <f>(BH261/12*1*$D261*$F261*$G261*$J261*BI$9)+(BH261/12*11*$E261*$F261*$G261*$J261)</f>
        <v>0</v>
      </c>
      <c r="BJ261" s="26"/>
      <c r="BK261" s="26">
        <f>(BJ261/12*1*$D261*$F261*$G261*$I261*BK$9)+(BJ261/12*11*$E261*$F261*$G261*$I261)</f>
        <v>0</v>
      </c>
      <c r="BL261" s="26"/>
      <c r="BM261" s="26">
        <f t="shared" si="1316"/>
        <v>0</v>
      </c>
      <c r="BN261" s="30">
        <v>0</v>
      </c>
      <c r="BO261" s="26">
        <f>(BN261/12*1*$D261*$F261*$G261*$J261*BO$9)+(BN261/12*11*$E261*$F261*$G261*$J261)</f>
        <v>0</v>
      </c>
      <c r="BP261" s="26">
        <v>0</v>
      </c>
      <c r="BQ261" s="26">
        <f t="shared" si="1317"/>
        <v>0</v>
      </c>
      <c r="BR261" s="26">
        <v>0</v>
      </c>
      <c r="BS261" s="26">
        <f t="shared" si="1318"/>
        <v>0</v>
      </c>
      <c r="BT261" s="26">
        <v>0</v>
      </c>
      <c r="BU261" s="26">
        <f>(BT261/12*1*$D261*$F261*$G261*$I261*BU$9)+(BT261/12*11*$E261*$F261*$G261*$I261)</f>
        <v>0</v>
      </c>
      <c r="BV261" s="26">
        <v>0</v>
      </c>
      <c r="BW261" s="26">
        <f t="shared" si="1319"/>
        <v>0</v>
      </c>
      <c r="BX261" s="26"/>
      <c r="BY261" s="26">
        <f>(BX261/12*1*$D261*$F261*$G261*$I261*BY$9)+(BX261/12*11*$E261*$F261*$G261*$I261)</f>
        <v>0</v>
      </c>
      <c r="BZ261" s="26">
        <v>0</v>
      </c>
      <c r="CA261" s="26">
        <f>(BZ261/12*1*$D261*$F261*$G261*$I261*CA$9)+(BZ261/12*11*$E261*$F261*$G261*$I261)</f>
        <v>0</v>
      </c>
      <c r="CB261" s="26">
        <v>0</v>
      </c>
      <c r="CC261" s="26">
        <f>(CB261/12*1*$D261*$F261*$G261*$J261*CC$9)+(CB261/12*11*$E261*$F261*$G261*$J261)</f>
        <v>0</v>
      </c>
      <c r="CD261" s="26"/>
      <c r="CE261" s="26">
        <f>(CD261/12*1*$D261*$F261*$G261*$I261*CE$9)+(CD261/12*11*$E261*$F261*$G261*$I261)</f>
        <v>0</v>
      </c>
      <c r="CF261" s="26"/>
      <c r="CG261" s="26">
        <f>(CF261/12*1*$D261*$F261*$G261*$J261*CG$9)+(CF261/12*11*$E261*$F261*$G261*$J261)</f>
        <v>0</v>
      </c>
      <c r="CH261" s="26"/>
      <c r="CI261" s="26">
        <f>(CH261/12*1*$D261*$F261*$G261*$I261*CI$9)+(CH261/12*11*$E261*$F261*$G261*$I261)</f>
        <v>0</v>
      </c>
      <c r="CJ261" s="26">
        <v>0</v>
      </c>
      <c r="CK261" s="26">
        <f>(CJ261/12*1*$D261*$F261*$G261*$I261*CK$9)+(CJ261/12*11*$E261*$F261*$G261*$I261)</f>
        <v>0</v>
      </c>
      <c r="CL261" s="26">
        <v>0</v>
      </c>
      <c r="CM261" s="26">
        <f>(CL261/12*1*$D261*$F261*$G261*$J261*CM$9)+(CL261/12*11*$E261*$F261*$G261*$J261)</f>
        <v>0</v>
      </c>
      <c r="CN261" s="26">
        <v>0</v>
      </c>
      <c r="CO261" s="26">
        <f t="shared" si="1320"/>
        <v>0</v>
      </c>
      <c r="CP261" s="26">
        <v>0</v>
      </c>
      <c r="CQ261" s="26">
        <f t="shared" si="1321"/>
        <v>0</v>
      </c>
      <c r="CR261" s="26">
        <v>6</v>
      </c>
      <c r="CS261" s="26">
        <f t="shared" si="1322"/>
        <v>595648.08777600003</v>
      </c>
      <c r="CT261" s="26">
        <v>0</v>
      </c>
      <c r="CU261" s="26">
        <f>(CT261/12*1*$D261*$F261*$G261*$J261*CU$9)+(CT261/12*11*$E261*$F261*$G261*$J261)</f>
        <v>0</v>
      </c>
      <c r="CV261" s="26">
        <v>0</v>
      </c>
      <c r="CW261" s="26">
        <f>(CV261/12*1*$D261*$F261*$G261*$J261*CW$9)+(CV261/12*11*$D261*$F261*$G261*$J261*CW$10)</f>
        <v>0</v>
      </c>
      <c r="CX261" s="26">
        <v>0</v>
      </c>
      <c r="CY261" s="26">
        <f>(CX261/12*1*$D261*$F261*$G261*$J261*CY$9)+(CX261/12*11*$E261*$F261*$G261*$J261)</f>
        <v>0</v>
      </c>
      <c r="CZ261" s="26"/>
      <c r="DA261" s="26">
        <f>(CZ261/12*1*$D261*$F261*$G261*$I261*DA$9)+(CZ261/12*11*$E261*$F261*$G261*$I261)</f>
        <v>0</v>
      </c>
      <c r="DB261" s="26">
        <v>0</v>
      </c>
      <c r="DC261" s="26">
        <f>(DB261/12*1*$D261*$F261*$G261*$J261*DC$9)+(DB261/12*11*$E261*$F261*$G261*$J261)</f>
        <v>0</v>
      </c>
      <c r="DD261" s="26">
        <v>0</v>
      </c>
      <c r="DE261" s="26">
        <f>(DD261/12*1*$D261*$F261*$G261*$J261*DE$9)+(DD261/12*11*$E261*$F261*$G261*$J261)</f>
        <v>0</v>
      </c>
      <c r="DF261" s="26">
        <v>0</v>
      </c>
      <c r="DG261" s="26">
        <f>(DF261/12*1*$D261*$F261*$G261*$I261*DG$9)+(DF261/12*11*$E261*$F261*$G261*$I261)</f>
        <v>0</v>
      </c>
      <c r="DH261" s="26">
        <v>0</v>
      </c>
      <c r="DI261" s="26">
        <f>(DH261/12*1*$D261*$F261*$G261*$I261*DI$9)+(DH261/12*11*$E261*$F261*$G261*$I261)</f>
        <v>0</v>
      </c>
      <c r="DJ261" s="26">
        <v>0</v>
      </c>
      <c r="DK261" s="26">
        <f>(DJ261/12*1*$D261*$F261*$G261*$J261*DK$9)+(DJ261/12*11*$E261*$F261*$G261*$J261)</f>
        <v>0</v>
      </c>
      <c r="DL261" s="26">
        <v>2</v>
      </c>
      <c r="DM261" s="26">
        <f t="shared" si="1323"/>
        <v>204712.69391999996</v>
      </c>
      <c r="DN261" s="26">
        <v>0</v>
      </c>
      <c r="DO261" s="26">
        <f t="shared" si="1324"/>
        <v>0</v>
      </c>
      <c r="DP261" s="26">
        <v>0</v>
      </c>
      <c r="DQ261" s="26">
        <f t="shared" si="1325"/>
        <v>0</v>
      </c>
      <c r="DR261" s="26">
        <v>0</v>
      </c>
      <c r="DS261" s="26">
        <f>(DR261/12*1*$D261*$F261*$G261*$L261*DS$9)+(DR261/12*11*$E261*$F261*$G261*$M261)</f>
        <v>0</v>
      </c>
      <c r="DT261" s="27">
        <f t="shared" si="1306"/>
        <v>1506</v>
      </c>
      <c r="DU261" s="28">
        <f t="shared" si="1306"/>
        <v>128330323.51070401</v>
      </c>
    </row>
    <row r="262" spans="1:125" x14ac:dyDescent="0.25">
      <c r="A262" s="31">
        <v>30</v>
      </c>
      <c r="B262" s="59"/>
      <c r="C262" s="35" t="s">
        <v>389</v>
      </c>
      <c r="D262" s="22">
        <f t="shared" si="1307"/>
        <v>18150.400000000001</v>
      </c>
      <c r="E262" s="22">
        <f t="shared" si="1307"/>
        <v>18790</v>
      </c>
      <c r="F262" s="49"/>
      <c r="G262" s="23">
        <v>1</v>
      </c>
      <c r="H262" s="24"/>
      <c r="I262" s="22">
        <v>1.4</v>
      </c>
      <c r="J262" s="22">
        <v>1.68</v>
      </c>
      <c r="K262" s="22">
        <v>2.23</v>
      </c>
      <c r="L262" s="22">
        <v>2.39</v>
      </c>
      <c r="M262" s="25">
        <v>2.57</v>
      </c>
      <c r="N262" s="34">
        <f>SUM(N263:N275)</f>
        <v>999</v>
      </c>
      <c r="O262" s="34">
        <f>SUM(O263:O275)</f>
        <v>53095093.174713328</v>
      </c>
      <c r="P262" s="34">
        <f t="shared" ref="P262:BW262" si="1326">SUM(P263:P275)</f>
        <v>2</v>
      </c>
      <c r="Q262" s="34">
        <f t="shared" si="1326"/>
        <v>60840.142439999989</v>
      </c>
      <c r="R262" s="34">
        <f>SUM(R263:R275)</f>
        <v>0</v>
      </c>
      <c r="S262" s="34">
        <f>SUM(S263:S275)</f>
        <v>0</v>
      </c>
      <c r="T262" s="34">
        <f>SUM(T263:T275)</f>
        <v>0</v>
      </c>
      <c r="U262" s="34">
        <f>SUM(U263:U275)</f>
        <v>0</v>
      </c>
      <c r="V262" s="34">
        <f t="shared" si="1326"/>
        <v>96</v>
      </c>
      <c r="W262" s="34">
        <f t="shared" si="1326"/>
        <v>8491283.3307866659</v>
      </c>
      <c r="X262" s="34">
        <f t="shared" si="1326"/>
        <v>132</v>
      </c>
      <c r="Y262" s="34">
        <f t="shared" si="1326"/>
        <v>7715201.6428666664</v>
      </c>
      <c r="Z262" s="34">
        <f t="shared" si="1326"/>
        <v>0</v>
      </c>
      <c r="AA262" s="34">
        <f t="shared" si="1326"/>
        <v>0</v>
      </c>
      <c r="AB262" s="34">
        <f t="shared" si="1326"/>
        <v>0</v>
      </c>
      <c r="AC262" s="34">
        <f t="shared" si="1326"/>
        <v>0</v>
      </c>
      <c r="AD262" s="34">
        <f t="shared" si="1326"/>
        <v>0</v>
      </c>
      <c r="AE262" s="34">
        <f t="shared" si="1326"/>
        <v>0</v>
      </c>
      <c r="AF262" s="34">
        <f>SUM(AF263:AF275)</f>
        <v>255</v>
      </c>
      <c r="AG262" s="34">
        <f>SUM(AG263:AG275)</f>
        <v>5618154.5275099995</v>
      </c>
      <c r="AH262" s="34">
        <f>SUM(AH263:AH275)</f>
        <v>44</v>
      </c>
      <c r="AI262" s="34">
        <f>SUM(AI263:AI275)</f>
        <v>2125286.7715520002</v>
      </c>
      <c r="AJ262" s="34">
        <f t="shared" si="1326"/>
        <v>0</v>
      </c>
      <c r="AK262" s="34">
        <f t="shared" si="1326"/>
        <v>0</v>
      </c>
      <c r="AL262" s="34">
        <f t="shared" si="1326"/>
        <v>0</v>
      </c>
      <c r="AM262" s="34">
        <f t="shared" si="1326"/>
        <v>0</v>
      </c>
      <c r="AN262" s="34">
        <f t="shared" si="1326"/>
        <v>797</v>
      </c>
      <c r="AO262" s="34">
        <f t="shared" si="1326"/>
        <v>40952665.543596797</v>
      </c>
      <c r="AP262" s="34">
        <f t="shared" si="1326"/>
        <v>4</v>
      </c>
      <c r="AQ262" s="34">
        <f t="shared" si="1326"/>
        <v>84632.519283199988</v>
      </c>
      <c r="AR262" s="34">
        <f t="shared" si="1326"/>
        <v>8</v>
      </c>
      <c r="AS262" s="34">
        <f t="shared" si="1326"/>
        <v>229265.70522240002</v>
      </c>
      <c r="AT262" s="34">
        <f t="shared" si="1326"/>
        <v>26</v>
      </c>
      <c r="AU262" s="34">
        <f t="shared" si="1326"/>
        <v>1740019.3330239998</v>
      </c>
      <c r="AV262" s="34">
        <f t="shared" si="1326"/>
        <v>0</v>
      </c>
      <c r="AW262" s="34">
        <f t="shared" si="1326"/>
        <v>0</v>
      </c>
      <c r="AX262" s="34">
        <f t="shared" si="1326"/>
        <v>0</v>
      </c>
      <c r="AY262" s="34">
        <f t="shared" si="1326"/>
        <v>0</v>
      </c>
      <c r="AZ262" s="34">
        <f t="shared" si="1326"/>
        <v>8</v>
      </c>
      <c r="BA262" s="34">
        <f t="shared" si="1326"/>
        <v>254213.35083199994</v>
      </c>
      <c r="BB262" s="34">
        <f t="shared" si="1326"/>
        <v>0</v>
      </c>
      <c r="BC262" s="34">
        <f t="shared" si="1326"/>
        <v>0</v>
      </c>
      <c r="BD262" s="34">
        <f t="shared" si="1326"/>
        <v>0</v>
      </c>
      <c r="BE262" s="34">
        <f t="shared" si="1326"/>
        <v>0</v>
      </c>
      <c r="BF262" s="34">
        <f t="shared" si="1326"/>
        <v>0</v>
      </c>
      <c r="BG262" s="34">
        <f t="shared" si="1326"/>
        <v>0</v>
      </c>
      <c r="BH262" s="34">
        <f t="shared" si="1326"/>
        <v>0</v>
      </c>
      <c r="BI262" s="34">
        <f t="shared" si="1326"/>
        <v>0</v>
      </c>
      <c r="BJ262" s="34">
        <f t="shared" si="1326"/>
        <v>1022</v>
      </c>
      <c r="BK262" s="34">
        <f t="shared" si="1326"/>
        <v>42699092.986806676</v>
      </c>
      <c r="BL262" s="34">
        <f t="shared" si="1326"/>
        <v>12</v>
      </c>
      <c r="BM262" s="34">
        <f t="shared" si="1326"/>
        <v>409523.99017599993</v>
      </c>
      <c r="BN262" s="34">
        <f t="shared" si="1326"/>
        <v>0</v>
      </c>
      <c r="BO262" s="34">
        <f t="shared" si="1326"/>
        <v>0</v>
      </c>
      <c r="BP262" s="34">
        <f t="shared" si="1326"/>
        <v>48</v>
      </c>
      <c r="BQ262" s="34">
        <f t="shared" si="1326"/>
        <v>1121725.5947520002</v>
      </c>
      <c r="BR262" s="34">
        <f t="shared" si="1326"/>
        <v>0</v>
      </c>
      <c r="BS262" s="34">
        <f t="shared" si="1326"/>
        <v>0</v>
      </c>
      <c r="BT262" s="34">
        <f>SUM(BT263:BT275)</f>
        <v>0</v>
      </c>
      <c r="BU262" s="34">
        <f>SUM(BU263:BU275)</f>
        <v>0</v>
      </c>
      <c r="BV262" s="34">
        <f t="shared" si="1326"/>
        <v>14</v>
      </c>
      <c r="BW262" s="34">
        <f t="shared" si="1326"/>
        <v>243555.24942933331</v>
      </c>
      <c r="BX262" s="34">
        <f>SUM(BX263:BX275)</f>
        <v>0</v>
      </c>
      <c r="BY262" s="34">
        <f>SUM(BY263:BY275)</f>
        <v>0</v>
      </c>
      <c r="BZ262" s="34">
        <f t="shared" ref="BZ262:DQ262" si="1327">SUM(BZ263:BZ275)</f>
        <v>17</v>
      </c>
      <c r="CA262" s="34">
        <f t="shared" si="1327"/>
        <v>303560.02180466661</v>
      </c>
      <c r="CB262" s="34">
        <f>SUM(CB263:CB275)</f>
        <v>0</v>
      </c>
      <c r="CC262" s="34">
        <f>SUM(CC263:CC275)</f>
        <v>0</v>
      </c>
      <c r="CD262" s="34">
        <f t="shared" si="1327"/>
        <v>0</v>
      </c>
      <c r="CE262" s="34">
        <f t="shared" si="1327"/>
        <v>0</v>
      </c>
      <c r="CF262" s="34">
        <f>SUM(CF263:CF275)</f>
        <v>0</v>
      </c>
      <c r="CG262" s="34">
        <f>SUM(CG263:CG275)</f>
        <v>0</v>
      </c>
      <c r="CH262" s="34">
        <f t="shared" si="1327"/>
        <v>0</v>
      </c>
      <c r="CI262" s="34">
        <f t="shared" si="1327"/>
        <v>0</v>
      </c>
      <c r="CJ262" s="34">
        <f>SUM(CJ263:CJ275)</f>
        <v>32</v>
      </c>
      <c r="CK262" s="34">
        <f>SUM(CK263:CK275)</f>
        <v>581279.78381199995</v>
      </c>
      <c r="CL262" s="34">
        <f>SUM(CL263:CL275)</f>
        <v>140</v>
      </c>
      <c r="CM262" s="34">
        <f>SUM(CM263:CM275)</f>
        <v>3587173.8930160003</v>
      </c>
      <c r="CN262" s="34">
        <f t="shared" si="1327"/>
        <v>62</v>
      </c>
      <c r="CO262" s="34">
        <f t="shared" si="1327"/>
        <v>1942488.1906639999</v>
      </c>
      <c r="CP262" s="34">
        <f t="shared" si="1327"/>
        <v>8</v>
      </c>
      <c r="CQ262" s="34">
        <f t="shared" si="1327"/>
        <v>208494.85012533324</v>
      </c>
      <c r="CR262" s="34">
        <f t="shared" si="1327"/>
        <v>25</v>
      </c>
      <c r="CS262" s="34">
        <f t="shared" si="1327"/>
        <v>712623.24398719985</v>
      </c>
      <c r="CT262" s="34">
        <f t="shared" si="1327"/>
        <v>0</v>
      </c>
      <c r="CU262" s="34">
        <f t="shared" si="1327"/>
        <v>0</v>
      </c>
      <c r="CV262" s="34">
        <f t="shared" si="1327"/>
        <v>0</v>
      </c>
      <c r="CW262" s="34">
        <f t="shared" si="1327"/>
        <v>0</v>
      </c>
      <c r="CX262" s="34">
        <f t="shared" si="1327"/>
        <v>28</v>
      </c>
      <c r="CY262" s="34">
        <f t="shared" si="1327"/>
        <v>694051.99174079997</v>
      </c>
      <c r="CZ262" s="34">
        <f t="shared" si="1327"/>
        <v>2</v>
      </c>
      <c r="DA262" s="34">
        <f t="shared" si="1327"/>
        <v>77653.971751999983</v>
      </c>
      <c r="DB262" s="34">
        <f>SUM(DB263:DB275)</f>
        <v>24</v>
      </c>
      <c r="DC262" s="34">
        <f>SUM(DC263:DC275)</f>
        <v>662798.17507679993</v>
      </c>
      <c r="DD262" s="34">
        <f t="shared" si="1327"/>
        <v>53</v>
      </c>
      <c r="DE262" s="34">
        <f t="shared" si="1327"/>
        <v>1428009.5822720001</v>
      </c>
      <c r="DF262" s="34">
        <f>SUM(DF263:DF275)</f>
        <v>31</v>
      </c>
      <c r="DG262" s="34">
        <f>SUM(DG263:DG275)</f>
        <v>719136.55240466644</v>
      </c>
      <c r="DH262" s="34">
        <f t="shared" si="1327"/>
        <v>20</v>
      </c>
      <c r="DI262" s="34">
        <f t="shared" si="1327"/>
        <v>448195.54692266672</v>
      </c>
      <c r="DJ262" s="34">
        <f>SUM(DJ263:DJ275)</f>
        <v>3</v>
      </c>
      <c r="DK262" s="34">
        <f>SUM(DK263:DK275)</f>
        <v>81515.106455999994</v>
      </c>
      <c r="DL262" s="34">
        <f t="shared" si="1327"/>
        <v>14</v>
      </c>
      <c r="DM262" s="34">
        <f t="shared" si="1327"/>
        <v>436353.83114400005</v>
      </c>
      <c r="DN262" s="34">
        <f t="shared" si="1327"/>
        <v>2</v>
      </c>
      <c r="DO262" s="34">
        <f t="shared" si="1327"/>
        <v>47441.354463999996</v>
      </c>
      <c r="DP262" s="34">
        <f t="shared" si="1327"/>
        <v>5</v>
      </c>
      <c r="DQ262" s="34">
        <f t="shared" si="1327"/>
        <v>191172.49801083337</v>
      </c>
      <c r="DR262" s="34">
        <f>SUM(DR263:DR275)</f>
        <v>14</v>
      </c>
      <c r="DS262" s="34">
        <f>SUM(DS263:DS275)</f>
        <v>579516.52736233338</v>
      </c>
      <c r="DT262" s="34">
        <f t="shared" ref="DT262:DU262" si="1328">SUM(DT263:DT275)</f>
        <v>3947</v>
      </c>
      <c r="DU262" s="34">
        <f t="shared" si="1328"/>
        <v>177542018.98400635</v>
      </c>
    </row>
    <row r="263" spans="1:125" ht="60" x14ac:dyDescent="0.25">
      <c r="A263" s="31"/>
      <c r="B263" s="47">
        <v>223</v>
      </c>
      <c r="C263" s="21" t="s">
        <v>390</v>
      </c>
      <c r="D263" s="22">
        <f t="shared" si="1307"/>
        <v>18150.400000000001</v>
      </c>
      <c r="E263" s="22">
        <f t="shared" si="1307"/>
        <v>18790</v>
      </c>
      <c r="F263" s="29">
        <v>0.64</v>
      </c>
      <c r="G263" s="23">
        <v>1</v>
      </c>
      <c r="H263" s="24"/>
      <c r="I263" s="22">
        <v>1.4</v>
      </c>
      <c r="J263" s="22">
        <v>1.68</v>
      </c>
      <c r="K263" s="22">
        <v>2.23</v>
      </c>
      <c r="L263" s="22">
        <v>2.39</v>
      </c>
      <c r="M263" s="25">
        <v>2.57</v>
      </c>
      <c r="N263" s="26">
        <v>0</v>
      </c>
      <c r="O263" s="26">
        <f>(N263/12*1*$D263*$F263*$G263*$I263*O$9)+(N263/12*11*$E263*$F263*$G263*$I263*O$10)</f>
        <v>0</v>
      </c>
      <c r="P263" s="26">
        <v>0</v>
      </c>
      <c r="Q263" s="26">
        <f>(P263/12*1*$D263*$F263*$G263*$I263*$Q$9)+(P263/12*11*$E263*$F263*$G263*$I263*$Q$10)</f>
        <v>0</v>
      </c>
      <c r="R263" s="26">
        <v>0</v>
      </c>
      <c r="S263" s="26">
        <f>(R263/12*1*$D263*$F263*$G263*$I263*S$9)+(R263/12*11*$E263*$F263*$G263*$I263*S$10)</f>
        <v>0</v>
      </c>
      <c r="T263" s="26"/>
      <c r="U263" s="26">
        <f>(T263/12*1*$D263*$F263*$G263*$I263*U$9)+(T263/12*11*$E263*$F263*$G263*$I263*U$10)</f>
        <v>0</v>
      </c>
      <c r="V263" s="26"/>
      <c r="W263" s="26">
        <f>(V263/12*1*$D263*$F263*$G263*$I263*W$9)+(V263/12*11*$E263*$F263*$G263*$I263*W$10)</f>
        <v>0</v>
      </c>
      <c r="X263" s="26"/>
      <c r="Y263" s="26">
        <f>(X263/12*1*$D263*$F263*$G263*$I263*Y$9)+(X263/12*11*$E263*$F263*$G263*$I263*Y$10)</f>
        <v>0</v>
      </c>
      <c r="Z263" s="26">
        <v>0</v>
      </c>
      <c r="AA263" s="26">
        <f>(Z263/12*1*$D263*$F263*$G263*$I263*AA$9)+(Z263/12*11*$E263*$F263*$G263*$I263*AA$10)</f>
        <v>0</v>
      </c>
      <c r="AB263" s="26">
        <v>0</v>
      </c>
      <c r="AC263" s="26">
        <f>(AB263/12*1*$D263*$F263*$G263*$I263*AC$9)+(AB263/12*11*$E263*$F263*$G263*$I263*AC$10)</f>
        <v>0</v>
      </c>
      <c r="AD263" s="26">
        <v>0</v>
      </c>
      <c r="AE263" s="26">
        <f>(AD263/12*1*$D263*$F263*$G263*$I263*AE$9)+(AD263/12*11*$E263*$F263*$G263*$I263*AE$10)</f>
        <v>0</v>
      </c>
      <c r="AF263" s="26">
        <v>2</v>
      </c>
      <c r="AG263" s="26">
        <f>(AF263/12*1*$D263*$F263*$G263*$I263*AG$9)+(AF263/12*11*$E263*$F263*$G263*$I263*AG$10)</f>
        <v>42105.730986666655</v>
      </c>
      <c r="AH263" s="26">
        <v>2</v>
      </c>
      <c r="AI263" s="26">
        <f>(AH263/12*1*$D263*$F263*$G263*$I263*AI$9)+(AH263/12*11*$E263*$F263*$G263*$I263*AI$10)</f>
        <v>33684.584789333327</v>
      </c>
      <c r="AJ263" s="26"/>
      <c r="AK263" s="26">
        <f>(AJ263/12*1*$D263*$F263*$G263*$I263*AK$9)+(AJ263/12*11*$E263*$F263*$G263*$I263*AK$10)</f>
        <v>0</v>
      </c>
      <c r="AL263" s="26">
        <v>0</v>
      </c>
      <c r="AM263" s="26">
        <f>(AL263/12*1*$D263*$F263*$G263*$I263*AM$9)+(AL263/12*11*$E263*$F263*$G263*$I263*AM$10)</f>
        <v>0</v>
      </c>
      <c r="AN263" s="26">
        <v>1</v>
      </c>
      <c r="AO263" s="26">
        <f>(AN263/12*1*$D263*$F263*$G263*$J263*AO$9)+(AN263/12*11*$E263*$F263*$G263*$J263*AO$10)</f>
        <v>20210.750873599995</v>
      </c>
      <c r="AP263" s="26">
        <v>0</v>
      </c>
      <c r="AQ263" s="26">
        <f>(AP263/12*1*$D263*$F263*$G263*$J263*AQ$9)+(AP263/12*11*$E263*$F263*$G263*$J263*AQ$10)</f>
        <v>0</v>
      </c>
      <c r="AR263" s="26">
        <v>0</v>
      </c>
      <c r="AS263" s="26">
        <f>(AR263/12*1*$D263*$F263*$G263*$J263*AS$9)+(AR263/12*11*$E263*$F263*$G263*$J263*AS$10)</f>
        <v>0</v>
      </c>
      <c r="AT263" s="26">
        <v>0</v>
      </c>
      <c r="AU263" s="26">
        <f>(AT263/12*1*$D263*$F263*$G263*$J263*AU$9)+(AT263/12*11*$E263*$F263*$G263*$J263*AU$10)</f>
        <v>0</v>
      </c>
      <c r="AV263" s="26"/>
      <c r="AW263" s="26">
        <f>(AV263/12*1*$D263*$F263*$G263*$I263*AW$9)+(AV263/12*11*$E263*$F263*$G263*$I263*AW$10)</f>
        <v>0</v>
      </c>
      <c r="AX263" s="26"/>
      <c r="AY263" s="26">
        <f>(AX263/12*1*$D263*$F263*$G263*$I263*AY$9)+(AX263/12*11*$E263*$F263*$G263*$I263*AY$10)</f>
        <v>0</v>
      </c>
      <c r="AZ263" s="26"/>
      <c r="BA263" s="26">
        <f>(AZ263/12*1*$D263*$F263*$G263*$J263*BA$9)+(AZ263/12*11*$E263*$F263*$G263*$J263*BA$10)</f>
        <v>0</v>
      </c>
      <c r="BB263" s="26">
        <v>0</v>
      </c>
      <c r="BC263" s="26">
        <f>(BB263/12*1*$D263*$F263*$G263*$I263*BC$9)+(BB263/12*11*$E263*$F263*$G263*$I263*BC$10)</f>
        <v>0</v>
      </c>
      <c r="BD263" s="26">
        <v>0</v>
      </c>
      <c r="BE263" s="26">
        <f>(BD263/12*1*$D263*$F263*$G263*$I263*BE$9)+(BD263/12*11*$E263*$F263*$G263*$I263*BE$10)</f>
        <v>0</v>
      </c>
      <c r="BF263" s="26">
        <v>0</v>
      </c>
      <c r="BG263" s="26">
        <f>(BF263/12*1*$D263*$F263*$G263*$I263*BG$9)+(BF263/12*11*$E263*$F263*$G263*$I263*BG$10)</f>
        <v>0</v>
      </c>
      <c r="BH263" s="26">
        <v>0</v>
      </c>
      <c r="BI263" s="26">
        <f>(BH263/12*1*$D263*$F263*$G263*$J263*BI$9)+(BH263/12*11*$E263*$F263*$G263*$J263*BI$10)</f>
        <v>0</v>
      </c>
      <c r="BJ263" s="26">
        <v>2</v>
      </c>
      <c r="BK263" s="26">
        <f>(BJ263/12*1*$D263*$F263*$G263*$I263*BK$9)+(BJ263/12*11*$E263*$F263*$G263*$I263*BK$10)</f>
        <v>35390.497706666662</v>
      </c>
      <c r="BL263" s="26">
        <v>2</v>
      </c>
      <c r="BM263" s="26">
        <f>(BL263/12*1*$D263*$F263*$G263*$I263*BM$9)+(BL263/12*11*$E263*$F263*$G263*$I263*BM$10)</f>
        <v>35227.87012266666</v>
      </c>
      <c r="BN263" s="30">
        <v>0</v>
      </c>
      <c r="BO263" s="26">
        <f>(BN263/12*1*$D263*$F263*$G263*$J263*BO$9)+(BN263/12*11*$E263*$F263*$G263*$J263*BO$10)</f>
        <v>0</v>
      </c>
      <c r="BP263" s="26">
        <v>0</v>
      </c>
      <c r="BQ263" s="26">
        <f>(BP263/12*1*$D263*$F263*$G263*$J263*BQ$9)+(BP263/12*11*$E263*$F263*$G263*$J263*BQ$10)</f>
        <v>0</v>
      </c>
      <c r="BR263" s="26">
        <v>0</v>
      </c>
      <c r="BS263" s="26">
        <f>(BR263/12*1*$D263*$F263*$G263*$J263*BS$9)+(BR263/12*11*$E263*$F263*$G263*$J263*BS$10)</f>
        <v>0</v>
      </c>
      <c r="BT263" s="26">
        <v>0</v>
      </c>
      <c r="BU263" s="26">
        <f>(BT263/12*1*$D263*$F263*$G263*$I263*BU$9)+(BT263/12*11*$E263*$F263*$G263*$I263*BU$10)</f>
        <v>0</v>
      </c>
      <c r="BV263" s="26">
        <v>0</v>
      </c>
      <c r="BW263" s="26">
        <f>(BV263/12*1*$D263*$F263*$G263*$I263*BW$9)+(BV263/12*11*$E263*$F263*$G263*$I263*BW$10)</f>
        <v>0</v>
      </c>
      <c r="BX263" s="26">
        <v>0</v>
      </c>
      <c r="BY263" s="26">
        <f>(BX263/12*1*$D263*$F263*$G263*$I263*BY$9)+(BX263/12*11*$E263*$F263*$G263*$I263*BY$10)</f>
        <v>0</v>
      </c>
      <c r="BZ263" s="26"/>
      <c r="CA263" s="26">
        <f>(BZ263/12*1*$D263*$F263*$G263*$I263*CA$9)+(BZ263/12*11*$E263*$F263*$G263*$I263*CA$10)</f>
        <v>0</v>
      </c>
      <c r="CB263" s="26">
        <v>0</v>
      </c>
      <c r="CC263" s="26">
        <f>(CB263/12*1*$D263*$F263*$G263*$J263*CC$9)+(CB263/12*11*$E263*$F263*$G263*$J263*CC$10)</f>
        <v>0</v>
      </c>
      <c r="CD263" s="26"/>
      <c r="CE263" s="26">
        <f>(CD263/12*1*$D263*$F263*$G263*$I263*CE$9)+(CD263/12*11*$E263*$F263*$G263*$I263*CE$10)</f>
        <v>0</v>
      </c>
      <c r="CF263" s="26"/>
      <c r="CG263" s="26">
        <f>(CF263/12*1*$D263*$F263*$G263*$J263*CG$9)+(CF263/12*11*$E263*$F263*$G263*$J263*CG$10)</f>
        <v>0</v>
      </c>
      <c r="CH263" s="26">
        <v>0</v>
      </c>
      <c r="CI263" s="26">
        <f>(CH263/12*1*$D263*$F263*$G263*$I263*CI$9)+(CH263/12*11*$E263*$F263*$G263*$I263*CI$10)</f>
        <v>0</v>
      </c>
      <c r="CJ263" s="26">
        <v>0</v>
      </c>
      <c r="CK263" s="26">
        <f>(CJ263/12*1*$D263*$F263*$G263*$I263*CK$9)+(CJ263/12*11*$E263*$F263*$G263*$I263*CK$10)</f>
        <v>0</v>
      </c>
      <c r="CL263" s="26">
        <v>0</v>
      </c>
      <c r="CM263" s="26">
        <f>(CL263/12*1*$D263*$F263*$G263*$J263*CM$9)+(CL263/12*11*$E263*$F263*$G263*$J263*CM$10)</f>
        <v>0</v>
      </c>
      <c r="CN263" s="26"/>
      <c r="CO263" s="26">
        <f>(CN263/12*1*$D263*$F263*$G263*$J263*CO$9)+(CN263/12*11*$E263*$F263*$G263*$J263*CO$10)</f>
        <v>0</v>
      </c>
      <c r="CP263" s="26">
        <v>0</v>
      </c>
      <c r="CQ263" s="26">
        <f>(CP263/12*1*$D263*$F263*$G263*$I263*CQ$9)+(CP263/12*11*$E263*$F263*$G263*$I263*CQ$10)</f>
        <v>0</v>
      </c>
      <c r="CR263" s="26">
        <v>0</v>
      </c>
      <c r="CS263" s="26">
        <f>(CR263/12*1*$D263*$F263*$G263*$J263*CS$9)+(CR263/12*11*$E263*$F263*$G263*$J263*CS$10)</f>
        <v>0</v>
      </c>
      <c r="CT263" s="26"/>
      <c r="CU263" s="26">
        <f>(CT263/12*1*$D263*$F263*$G263*$J263*CU$9)+(CT263/12*11*$E263*$F263*$G263*$J263*CU$10)</f>
        <v>0</v>
      </c>
      <c r="CV263" s="26">
        <v>0</v>
      </c>
      <c r="CW263" s="26">
        <f>(CV263/12*1*$D263*$F263*$G263*$J263*CW$9)+(CV263/12*11*$E263*$F263*$G263*$J263*CW$10)</f>
        <v>0</v>
      </c>
      <c r="CX263" s="26">
        <v>0</v>
      </c>
      <c r="CY263" s="26">
        <f>(CX263/12*1*$D263*$F263*$G263*$J263*CY$9)+(CX263/12*11*$E263*$F263*$G263*$J263*CY$10)</f>
        <v>0</v>
      </c>
      <c r="CZ263" s="26"/>
      <c r="DA263" s="26">
        <f>(CZ263/12*1*$D263*$F263*$G263*$I263*DA$9)+(CZ263/12*11*$E263*$F263*$G263*$I263*DA$10)</f>
        <v>0</v>
      </c>
      <c r="DB263" s="26">
        <v>0</v>
      </c>
      <c r="DC263" s="26">
        <f>(DB263/12*1*$D263*$F263*$G263*$J263*DC$9)+(DB263/12*11*$E263*$F263*$G263*$J263*DC$10)</f>
        <v>0</v>
      </c>
      <c r="DD263" s="26">
        <v>1</v>
      </c>
      <c r="DE263" s="26">
        <f>(DD263/12*1*$D263*$F263*$G263*$J263*DE$9)+(DD263/12*11*$E263*$F263*$G263*$J263*DE$10)</f>
        <v>21080.697702399997</v>
      </c>
      <c r="DF263" s="26">
        <v>0</v>
      </c>
      <c r="DG263" s="26">
        <f>(DF263/12*1*$D263*$F263*$G263*$I263*DG$9)+(DF263/12*11*$E263*$F263*$G263*$I263*DG$10)</f>
        <v>0</v>
      </c>
      <c r="DH263" s="26">
        <v>0</v>
      </c>
      <c r="DI263" s="26">
        <f>(DH263/12*1*$D263*$F263*$G263*$I263*DI$9)+(DH263/12*11*$E263*$F263*$G263*$I263*DI$10)</f>
        <v>0</v>
      </c>
      <c r="DJ263" s="26">
        <v>0</v>
      </c>
      <c r="DK263" s="26">
        <f>(DJ263/12*1*$D263*$F263*$G263*$J263*DK$9)+(DJ263/12*11*$E263*$F263*$G263*$J263*DK$10)</f>
        <v>0</v>
      </c>
      <c r="DL263" s="26">
        <v>0</v>
      </c>
      <c r="DM263" s="26">
        <f>(DL263/12*1*$D263*$F263*$G263*$J263*DM$9)+(DL263/12*11*$E263*$F263*$G263*$J263*DM$10)</f>
        <v>0</v>
      </c>
      <c r="DN263" s="26">
        <v>0</v>
      </c>
      <c r="DO263" s="26">
        <f>(DN263/12*1*$D263*$F263*$G263*$J263*DO$9)+(DN263/12*11*$E263*$F263*$G263*$J263*DO$10)</f>
        <v>0</v>
      </c>
      <c r="DP263" s="26">
        <v>0</v>
      </c>
      <c r="DQ263" s="26">
        <f>(DP263/12*1*$D263*$F263*$G263*$K263*DQ$9)+(DP263/12*11*$E263*$F263*$G263*$K263*DQ$10)</f>
        <v>0</v>
      </c>
      <c r="DR263" s="26">
        <v>0</v>
      </c>
      <c r="DS263" s="26">
        <f>(DR263/12*1*$D263*$F263*$G263*$L263*DS$9)+(DR263/12*11*$E263*$F263*$G263*$M263*DS$10)</f>
        <v>0</v>
      </c>
      <c r="DT263" s="27">
        <f t="shared" ref="DT263:DU275" si="1329">SUM(AJ263,AF263,AD263,P263,V263,N263,Z263,AB263,R263,BV263,CP263,CJ263,DH263,BT263,DF263,CZ263,AL263,BJ263,BL263,BB263,BD263,BF263,CH263,BX263,X263,AH263,BZ263,DN263,DJ263,CR263,DD263,DL263,CN263,CV263,CL263,DB263,CX263,CB263,AN263,AP263,BN263,AR263,BH263,AT263,BP263,BR263,AZ263,CT263,DP263,DR263,CD263,T263,AX263,CF263,AV263)</f>
        <v>10</v>
      </c>
      <c r="DU263" s="28">
        <f t="shared" si="1329"/>
        <v>187700.13218133329</v>
      </c>
    </row>
    <row r="264" spans="1:125" x14ac:dyDescent="0.25">
      <c r="A264" s="31"/>
      <c r="B264" s="47">
        <v>224</v>
      </c>
      <c r="C264" s="21" t="s">
        <v>391</v>
      </c>
      <c r="D264" s="22">
        <f t="shared" si="1307"/>
        <v>18150.400000000001</v>
      </c>
      <c r="E264" s="22">
        <f t="shared" si="1307"/>
        <v>18790</v>
      </c>
      <c r="F264" s="29">
        <v>0.73</v>
      </c>
      <c r="G264" s="23">
        <v>1</v>
      </c>
      <c r="H264" s="24"/>
      <c r="I264" s="22">
        <v>1.4</v>
      </c>
      <c r="J264" s="22">
        <v>1.68</v>
      </c>
      <c r="K264" s="22">
        <v>2.23</v>
      </c>
      <c r="L264" s="22">
        <v>2.39</v>
      </c>
      <c r="M264" s="25">
        <v>2.57</v>
      </c>
      <c r="N264" s="26">
        <v>84</v>
      </c>
      <c r="O264" s="26">
        <f>(N264/12*1*$D264*$F264*$G264*$I264*O$9)+(N264/12*11*$E264*$F264*$G264*$I264)</f>
        <v>1621493.0177599997</v>
      </c>
      <c r="P264" s="26">
        <v>0</v>
      </c>
      <c r="Q264" s="26">
        <f>(P264/12*1*$D264*$F264*$G264*$I264*Q$9)+(P264/12*11*$E264*$F264*$G264*$I264)</f>
        <v>0</v>
      </c>
      <c r="R264" s="26">
        <v>0</v>
      </c>
      <c r="S264" s="26">
        <f>(R264/12*1*$D264*$F264*$G264*$I264*S$9)+(R264/12*11*$E264*$F264*$G264*$I264)</f>
        <v>0</v>
      </c>
      <c r="T264" s="26"/>
      <c r="U264" s="26">
        <f>(T264/12*1*$D264*$F264*$G264*$I264*U$9)+(T264/12*11*$E264*$F264*$G264*$I264)</f>
        <v>0</v>
      </c>
      <c r="V264" s="26">
        <v>0</v>
      </c>
      <c r="W264" s="26">
        <f>(V264/12*1*$D264*$F264*$G264*$I264*W$9)+(V264/12*11*$E264*$F264*$G264*$I264)</f>
        <v>0</v>
      </c>
      <c r="X264" s="26">
        <v>6</v>
      </c>
      <c r="Y264" s="26">
        <f>(X264/12*1*$D264*$F264*$G264*$I264*Y$9)+(X264/12*11*$E264*$F264*$G264*$I264)</f>
        <v>115820.92983999998</v>
      </c>
      <c r="Z264" s="26">
        <v>0</v>
      </c>
      <c r="AA264" s="26">
        <f>(Z264/12*1*$D264*$F264*$G264*$I264*AA$9)+(Z264/12*11*$E264*$F264*$G264*$I264)</f>
        <v>0</v>
      </c>
      <c r="AB264" s="26">
        <v>0</v>
      </c>
      <c r="AC264" s="26">
        <f>(AB264/12*1*$D264*$F264*$G264*$I264*AC$9)+(AB264/12*11*$E264*$F264*$G264*$I264)</f>
        <v>0</v>
      </c>
      <c r="AD264" s="26">
        <v>0</v>
      </c>
      <c r="AE264" s="26">
        <f>(AD264/12*1*$D264*$F264*$G264*$I264*AE$9)+(AD264/12*11*$E264*$F264*$G264*$I264)</f>
        <v>0</v>
      </c>
      <c r="AF264" s="26"/>
      <c r="AG264" s="26">
        <f>(AF264/12*1*$D264*$F264*$G264*$I264*AG$9)+(AF264/12*11*$E264*$F264*$G264*$I264)</f>
        <v>0</v>
      </c>
      <c r="AH264" s="26">
        <v>4</v>
      </c>
      <c r="AI264" s="26">
        <f>(AH264/12*1*$D264*$F264*$G264*$I264*AI$9)+(AH264/12*11*$E264*$F264*$G264*$I264)</f>
        <v>76842.959050666643</v>
      </c>
      <c r="AJ264" s="26"/>
      <c r="AK264" s="26">
        <f>(AJ264/12*1*$D264*$F264*$G264*$I264*AK$9)+(AJ264/12*11*$E264*$F264*$G264*$I264)</f>
        <v>0</v>
      </c>
      <c r="AL264" s="26">
        <v>0</v>
      </c>
      <c r="AM264" s="26">
        <f>(AL264/12*1*$D264*$F264*$G264*$I264*AM$9)+(AL264/12*11*$E264*$F264*$G264*$I264)</f>
        <v>0</v>
      </c>
      <c r="AN264" s="26">
        <v>16</v>
      </c>
      <c r="AO264" s="26">
        <f>(AN264/12*1*$D264*$F264*$G264*$J264*AO$9)+(AN264/12*11*$E264*$F264*$G264*$J264)</f>
        <v>368846.20344319998</v>
      </c>
      <c r="AP264" s="26"/>
      <c r="AQ264" s="26">
        <f>(AP264/12*1*$D264*$F264*$G264*$J264*AQ$9)+(AP264/12*11*$E264*$F264*$G264*$J264)</f>
        <v>0</v>
      </c>
      <c r="AR264" s="26"/>
      <c r="AS264" s="26">
        <f>(AR264/12*1*$D264*$F264*$G264*$J264*AS$9)+(AR264/12*11*$E264*$F264*$G264*$J264)</f>
        <v>0</v>
      </c>
      <c r="AT264" s="26">
        <v>0</v>
      </c>
      <c r="AU264" s="26">
        <f>(AT264/12*1*$D264*$F264*$G264*$J264*AU$9)+(AT264/12*11*$E264*$F264*$G264*$J264)</f>
        <v>0</v>
      </c>
      <c r="AV264" s="26"/>
      <c r="AW264" s="26">
        <f>(AV264/12*1*$D264*$F264*$G264*$I264*AW$9)+(AV264/12*11*$E264*$F264*$G264*$I264)</f>
        <v>0</v>
      </c>
      <c r="AX264" s="26"/>
      <c r="AY264" s="26">
        <f>(AX264/12*1*$D264*$F264*$G264*$I264*AY$9)+(AX264/12*11*$E264*$F264*$G264*$I264)</f>
        <v>0</v>
      </c>
      <c r="AZ264" s="26">
        <v>2</v>
      </c>
      <c r="BA264" s="26">
        <f>(AZ264/12*1*$D264*$F264*$G264*$J264*BA$9)+(AZ264/12*11*$E264*$F264*$G264*$J264)</f>
        <v>46105.775430399997</v>
      </c>
      <c r="BB264" s="26">
        <v>0</v>
      </c>
      <c r="BC264" s="26">
        <f>(BB264/12*1*$D264*$F264*$G264*$I264*BC$9)+(BB264/12*11*$E264*$F264*$G264*$I264)</f>
        <v>0</v>
      </c>
      <c r="BD264" s="26">
        <v>0</v>
      </c>
      <c r="BE264" s="26">
        <f>(BD264/12*1*$D264*$F264*$G264*$I264*BE$9)+(BD264/12*11*$E264*$F264*$G264*$I264)</f>
        <v>0</v>
      </c>
      <c r="BF264" s="26">
        <v>0</v>
      </c>
      <c r="BG264" s="26">
        <f>(BF264/12*1*$D264*$F264*$G264*$I264*BG$9)+(BF264/12*11*$E264*$F264*$G264*$I264)</f>
        <v>0</v>
      </c>
      <c r="BH264" s="26">
        <v>0</v>
      </c>
      <c r="BI264" s="26">
        <f>(BH264/12*1*$D264*$F264*$G264*$J264*BI$9)+(BH264/12*11*$E264*$F264*$G264*$J264)</f>
        <v>0</v>
      </c>
      <c r="BJ264" s="26">
        <v>82</v>
      </c>
      <c r="BK264" s="26">
        <f>(BJ264/12*1*$D264*$F264*$G264*$I264*BK$9)+(BJ264/12*11*$E264*$F264*$G264*$I264)</f>
        <v>1582886.0411466665</v>
      </c>
      <c r="BL264" s="26"/>
      <c r="BM264" s="26">
        <f>(BL264/12*1*$D264*$F264*$G264*$I264*BM$9)+(BL264/12*11*$E264*$F264*$G264*$I264)</f>
        <v>0</v>
      </c>
      <c r="BN264" s="30">
        <v>0</v>
      </c>
      <c r="BO264" s="26">
        <f>(BN264/12*1*$D264*$F264*$G264*$J264*BO$9)+(BN264/12*11*$E264*$F264*$G264*$J264)</f>
        <v>0</v>
      </c>
      <c r="BP264" s="26"/>
      <c r="BQ264" s="26">
        <f>(BP264/12*1*$D264*$F264*$G264*$J264*BQ$9)+(BP264/12*11*$E264*$F264*$G264*$J264)</f>
        <v>0</v>
      </c>
      <c r="BR264" s="26"/>
      <c r="BS264" s="26">
        <f>(BR264/12*1*$D264*$F264*$G264*$J264*BS$9)+(BR264/12*11*$E264*$F264*$G264*$J264)</f>
        <v>0</v>
      </c>
      <c r="BT264" s="26">
        <v>0</v>
      </c>
      <c r="BU264" s="26">
        <f>(BT264/12*1*$D264*$F264*$G264*$I264*BU$9)+(BT264/12*11*$E264*$F264*$G264*$I264)</f>
        <v>0</v>
      </c>
      <c r="BV264" s="26">
        <v>2</v>
      </c>
      <c r="BW264" s="26">
        <f>(BV264/12*1*$D264*$F264*$G264*$I264*BW$9)+(BV264/12*11*$E264*$F264*$G264*$I264)</f>
        <v>38174.150074666657</v>
      </c>
      <c r="BX264" s="26">
        <v>0</v>
      </c>
      <c r="BY264" s="26">
        <f>(BX264/12*1*$D264*$F264*$G264*$I264*BY$9)+(BX264/12*11*$E264*$F264*$G264*$I264)</f>
        <v>0</v>
      </c>
      <c r="BZ264" s="26">
        <v>12</v>
      </c>
      <c r="CA264" s="26">
        <f>(BZ264/12*1*$D264*$F264*$G264*$I264*CA$9)+(BZ264/12*11*$E264*$F264*$G264*$I264)</f>
        <v>228117.41500799995</v>
      </c>
      <c r="CB264" s="26">
        <v>0</v>
      </c>
      <c r="CC264" s="26">
        <f>(CB264/12*1*$D264*$F264*$G264*$J264*CC$9)+(CB264/12*11*$E264*$F264*$G264*$J264)</f>
        <v>0</v>
      </c>
      <c r="CD264" s="26"/>
      <c r="CE264" s="26">
        <f>(CD264/12*1*$D264*$F264*$G264*$I264*CE$9)+(CD264/12*11*$E264*$F264*$G264*$I264)</f>
        <v>0</v>
      </c>
      <c r="CF264" s="26"/>
      <c r="CG264" s="26">
        <f>(CF264/12*1*$D264*$F264*$G264*$J264*CG$9)+(CF264/12*11*$E264*$F264*$G264*$J264)</f>
        <v>0</v>
      </c>
      <c r="CH264" s="26">
        <v>0</v>
      </c>
      <c r="CI264" s="26">
        <f>(CH264/12*1*$D264*$F264*$G264*$I264*CI$9)+(CH264/12*11*$E264*$F264*$G264*$I264)</f>
        <v>0</v>
      </c>
      <c r="CJ264" s="26">
        <v>18</v>
      </c>
      <c r="CK264" s="26">
        <f>(CJ264/12*1*$D264*$F264*$G264*$I264*CK$9)+(CJ264/12*11*$E264*$F264*$G264*$I264)</f>
        <v>345236.82446399995</v>
      </c>
      <c r="CL264" s="26">
        <v>40</v>
      </c>
      <c r="CM264" s="26">
        <f>(CL264/12*1*$D264*$F264*$G264*$J264*CM$9)+(CL264/12*11*$E264*$F264*$G264*$J264)</f>
        <v>916179.601792</v>
      </c>
      <c r="CN264" s="26">
        <v>14</v>
      </c>
      <c r="CO264" s="26">
        <f>(CN264/12*1*$D264*$F264*$G264*$J264*CO$9)+(CN264/12*11*$E264*$F264*$G264*$J264)</f>
        <v>320662.86062719999</v>
      </c>
      <c r="CP264" s="26">
        <v>4</v>
      </c>
      <c r="CQ264" s="26">
        <f>(CP264/12*1*$D264*$F264*$G264*$I264*CQ$9)+(CP264/12*11*$E264*$F264*$G264*$I264)</f>
        <v>76688.378143999973</v>
      </c>
      <c r="CR264" s="26">
        <v>4</v>
      </c>
      <c r="CS264" s="26">
        <f>(CR264/12*1*$D264*$F264*$G264*$J264*CS$9)+(CR264/12*11*$E264*$F264*$G264*$J264)</f>
        <v>92026.053772799991</v>
      </c>
      <c r="CT264" s="26"/>
      <c r="CU264" s="26">
        <f>(CT264/12*1*$D264*$F264*$G264*$J264*CU$9)+(CT264/12*11*$E264*$F264*$G264*$J264)</f>
        <v>0</v>
      </c>
      <c r="CV264" s="26">
        <v>0</v>
      </c>
      <c r="CW264" s="26">
        <f>(CV264/12*1*$D264*$F264*$G264*$J264*CW$9)+(CV264/12*11*$E264*$F264*$G264*$J264)</f>
        <v>0</v>
      </c>
      <c r="CX264" s="26">
        <v>4</v>
      </c>
      <c r="CY264" s="26">
        <f>(CX264/12*1*$D264*$F264*$G264*$J264*CY$9)+(CX264/12*11*$E264*$F264*$G264*$J264)</f>
        <v>92026.053772799991</v>
      </c>
      <c r="CZ264" s="26">
        <v>0</v>
      </c>
      <c r="DA264" s="26">
        <f>(CZ264/12*1*$D264*$F264*$G264*$I264*DA$9)+(CZ264/12*11*$E264*$F264*$G264*$I264)</f>
        <v>0</v>
      </c>
      <c r="DB264" s="26">
        <v>14</v>
      </c>
      <c r="DC264" s="26">
        <f>(DB264/12*1*$D264*$F264*$G264*$J264*DC$9)+(DB264/12*11*$E264*$F264*$G264*$J264)</f>
        <v>322091.18820479995</v>
      </c>
      <c r="DD264" s="26">
        <v>10</v>
      </c>
      <c r="DE264" s="26">
        <f>(DD264/12*1*$D264*$F264*$G264*$J264*DE$9)+(DD264/12*11*$E264*$F264*$G264*$J264)</f>
        <v>229044.900448</v>
      </c>
      <c r="DF264" s="26">
        <v>16</v>
      </c>
      <c r="DG264" s="26">
        <f>(DF264/12*1*$D264*$F264*$G264*$I264*DG$9)+(DF264/12*11*$E264*$F264*$G264*$I264)</f>
        <v>306877.17730133323</v>
      </c>
      <c r="DH264" s="26">
        <v>6</v>
      </c>
      <c r="DI264" s="26">
        <f>(DH264/12*1*$D264*$F264*$G264*$I264*DI$9)+(DH264/12*11*$E264*$F264*$G264*$I264)</f>
        <v>115078.94148799998</v>
      </c>
      <c r="DJ264" s="26">
        <v>1</v>
      </c>
      <c r="DK264" s="26">
        <f>(DJ264/12*1*$D264*$F264*$G264*$J264*DK$9)+(DJ264/12*11*$E264*$F264*$G264*$J264)</f>
        <v>23906.174319999998</v>
      </c>
      <c r="DL264" s="26">
        <v>2</v>
      </c>
      <c r="DM264" s="26">
        <f>(DL264/12*1*$D264*$F264*$G264*$J264*DM$9)+(DL264/12*11*$E264*$F264*$G264*$J264)</f>
        <v>47441.354463999996</v>
      </c>
      <c r="DN264" s="26">
        <v>2</v>
      </c>
      <c r="DO264" s="26">
        <f>(DN264/12*1*$D264*$F264*$G264*$J264*DO$9)+(DN264/12*11*$E264*$F264*$G264*$J264)</f>
        <v>47441.354463999996</v>
      </c>
      <c r="DP264" s="26"/>
      <c r="DQ264" s="26">
        <f>(DP264/12*1*$D264*$F264*$G264*$K264*DQ$9)+(DP264/12*11*$E264*$F264*$G264*$K264)</f>
        <v>0</v>
      </c>
      <c r="DR264" s="26">
        <v>4</v>
      </c>
      <c r="DS264" s="26">
        <f>(DR264/12*1*$D264*$F264*$G264*$L264*DS$9)+(DR264/12*11*$E264*$F264*$G264*$M264)</f>
        <v>144034.97101066663</v>
      </c>
      <c r="DT264" s="27">
        <f t="shared" si="1329"/>
        <v>347</v>
      </c>
      <c r="DU264" s="28">
        <f t="shared" si="1329"/>
        <v>7157022.3260271996</v>
      </c>
    </row>
    <row r="265" spans="1:125" ht="45" x14ac:dyDescent="0.25">
      <c r="A265" s="31"/>
      <c r="B265" s="47">
        <v>225</v>
      </c>
      <c r="C265" s="21" t="s">
        <v>392</v>
      </c>
      <c r="D265" s="22">
        <f t="shared" si="1307"/>
        <v>18150.400000000001</v>
      </c>
      <c r="E265" s="22">
        <f t="shared" si="1307"/>
        <v>18790</v>
      </c>
      <c r="F265" s="29">
        <v>0.67</v>
      </c>
      <c r="G265" s="23">
        <v>1</v>
      </c>
      <c r="H265" s="24"/>
      <c r="I265" s="22">
        <v>1.4</v>
      </c>
      <c r="J265" s="22">
        <v>1.68</v>
      </c>
      <c r="K265" s="22">
        <v>2.23</v>
      </c>
      <c r="L265" s="22">
        <v>2.39</v>
      </c>
      <c r="M265" s="25">
        <v>2.57</v>
      </c>
      <c r="N265" s="26">
        <v>69</v>
      </c>
      <c r="O265" s="26">
        <f t="shared" ref="O265:O273" si="1330">(N265/12*1*$D265*$F265*$G265*$I265*O$9)+(N265/12*11*$E265*$F265*$G265*$I265*O$10)</f>
        <v>1233613.9407900001</v>
      </c>
      <c r="P265" s="26">
        <v>0</v>
      </c>
      <c r="Q265" s="26">
        <f t="shared" ref="Q265:Q273" si="1331">(P265/12*1*$D265*$F265*$G265*$I265*$Q$9)+(P265/12*11*$E265*$F265*$G265*$I265*$Q$10)</f>
        <v>0</v>
      </c>
      <c r="R265" s="26">
        <v>0</v>
      </c>
      <c r="S265" s="26">
        <f t="shared" ref="S265:S273" si="1332">(R265/12*1*$D265*$F265*$G265*$I265*S$9)+(R265/12*11*$E265*$F265*$G265*$I265*S$10)</f>
        <v>0</v>
      </c>
      <c r="T265" s="26"/>
      <c r="U265" s="26">
        <f t="shared" ref="U265:U273" si="1333">(T265/12*1*$D265*$F265*$G265*$I265*U$9)+(T265/12*11*$E265*$F265*$G265*$I265*U$10)</f>
        <v>0</v>
      </c>
      <c r="V265" s="26">
        <v>0</v>
      </c>
      <c r="W265" s="26">
        <f t="shared" ref="W265:W273" si="1334">(V265/12*1*$D265*$F265*$G265*$I265*W$9)+(V265/12*11*$E265*$F265*$G265*$I265*W$10)</f>
        <v>0</v>
      </c>
      <c r="X265" s="26">
        <v>6</v>
      </c>
      <c r="Y265" s="26">
        <f t="shared" ref="Y265:Y273" si="1335">(X265/12*1*$D265*$F265*$G265*$I265*Y$9)+(X265/12*11*$E265*$F265*$G265*$I265*Y$10)</f>
        <v>108240.15356000001</v>
      </c>
      <c r="Z265" s="26">
        <v>0</v>
      </c>
      <c r="AA265" s="26">
        <f t="shared" ref="AA265:AA273" si="1336">(Z265/12*1*$D265*$F265*$G265*$I265*AA$9)+(Z265/12*11*$E265*$F265*$G265*$I265*AA$10)</f>
        <v>0</v>
      </c>
      <c r="AB265" s="26">
        <v>0</v>
      </c>
      <c r="AC265" s="26">
        <f t="shared" ref="AC265:AC273" si="1337">(AB265/12*1*$D265*$F265*$G265*$I265*AC$9)+(AB265/12*11*$E265*$F265*$G265*$I265*AC$10)</f>
        <v>0</v>
      </c>
      <c r="AD265" s="26"/>
      <c r="AE265" s="26">
        <f t="shared" ref="AE265:AE273" si="1338">(AD265/12*1*$D265*$F265*$G265*$I265*AE$9)+(AD265/12*11*$E265*$F265*$G265*$I265*AE$10)</f>
        <v>0</v>
      </c>
      <c r="AF265" s="26">
        <v>253</v>
      </c>
      <c r="AG265" s="26">
        <f t="shared" ref="AG265:AG273" si="1339">(AF265/12*1*$D265*$F265*$G265*$I265*AG$9)+(AF265/12*11*$E265*$F265*$G265*$I265*AG$10)</f>
        <v>5576048.7965233326</v>
      </c>
      <c r="AH265" s="26"/>
      <c r="AI265" s="26">
        <f t="shared" ref="AI265:AI273" si="1340">(AH265/12*1*$D265*$F265*$G265*$I265*AI$9)+(AH265/12*11*$E265*$F265*$G265*$I265*AI$10)</f>
        <v>0</v>
      </c>
      <c r="AJ265" s="26"/>
      <c r="AK265" s="26">
        <f t="shared" ref="AK265:AK273" si="1341">(AJ265/12*1*$D265*$F265*$G265*$I265*AK$9)+(AJ265/12*11*$E265*$F265*$G265*$I265*AK$10)</f>
        <v>0</v>
      </c>
      <c r="AL265" s="26">
        <v>0</v>
      </c>
      <c r="AM265" s="26">
        <f t="shared" ref="AM265:AM273" si="1342">(AL265/12*1*$D265*$F265*$G265*$I265*AM$9)+(AL265/12*11*$E265*$F265*$G265*$I265*AM$10)</f>
        <v>0</v>
      </c>
      <c r="AN265" s="26">
        <v>52</v>
      </c>
      <c r="AO265" s="26">
        <f t="shared" ref="AO265:AO273" si="1343">(AN265/12*1*$D265*$F265*$G265*$J265*AO$9)+(AN265/12*11*$E265*$F265*$G265*$J265*AO$10)</f>
        <v>1100222.7506816001</v>
      </c>
      <c r="AP265" s="26">
        <v>4</v>
      </c>
      <c r="AQ265" s="26">
        <f t="shared" ref="AQ265:AQ273" si="1344">(AP265/12*1*$D265*$F265*$G265*$J265*AQ$9)+(AP265/12*11*$E265*$F265*$G265*$J265*AQ$10)</f>
        <v>84632.519283199988</v>
      </c>
      <c r="AR265" s="26">
        <v>6</v>
      </c>
      <c r="AS265" s="26">
        <f t="shared" ref="AS265:AS273" si="1345">(AR265/12*1*$D265*$F265*$G265*$J265*AS$9)+(AR265/12*11*$E265*$F265*$G265*$J265*AS$10)</f>
        <v>126948.77892480002</v>
      </c>
      <c r="AT265" s="26">
        <v>0</v>
      </c>
      <c r="AU265" s="26">
        <f t="shared" ref="AU265:AU273" si="1346">(AT265/12*1*$D265*$F265*$G265*$J265*AU$9)+(AT265/12*11*$E265*$F265*$G265*$J265*AU$10)</f>
        <v>0</v>
      </c>
      <c r="AV265" s="26"/>
      <c r="AW265" s="26">
        <f t="shared" ref="AW265:AW273" si="1347">(AV265/12*1*$D265*$F265*$G265*$I265*AW$9)+(AV265/12*11*$E265*$F265*$G265*$I265*AW$10)</f>
        <v>0</v>
      </c>
      <c r="AX265" s="26"/>
      <c r="AY265" s="26">
        <f t="shared" ref="AY265:AY273" si="1348">(AX265/12*1*$D265*$F265*$G265*$I265*AY$9)+(AX265/12*11*$E265*$F265*$G265*$I265*AY$10)</f>
        <v>0</v>
      </c>
      <c r="AZ265" s="26">
        <v>1</v>
      </c>
      <c r="BA265" s="26">
        <f t="shared" ref="BA265:BA273" si="1349">(AZ265/12*1*$D265*$F265*$G265*$J265*BA$9)+(AZ265/12*11*$E265*$F265*$G265*$J265*BA$10)</f>
        <v>21158.129820799997</v>
      </c>
      <c r="BB265" s="26">
        <v>0</v>
      </c>
      <c r="BC265" s="26">
        <f t="shared" ref="BC265:BC273" si="1350">(BB265/12*1*$D265*$F265*$G265*$I265*BC$9)+(BB265/12*11*$E265*$F265*$G265*$I265*BC$10)</f>
        <v>0</v>
      </c>
      <c r="BD265" s="26">
        <v>0</v>
      </c>
      <c r="BE265" s="26">
        <f t="shared" ref="BE265:BE273" si="1351">(BD265/12*1*$D265*$F265*$G265*$I265*BE$9)+(BD265/12*11*$E265*$F265*$G265*$I265*BE$10)</f>
        <v>0</v>
      </c>
      <c r="BF265" s="26">
        <v>0</v>
      </c>
      <c r="BG265" s="26">
        <f t="shared" ref="BG265:BG273" si="1352">(BF265/12*1*$D265*$F265*$G265*$I265*BG$9)+(BF265/12*11*$E265*$F265*$G265*$I265*BG$10)</f>
        <v>0</v>
      </c>
      <c r="BH265" s="26">
        <v>0</v>
      </c>
      <c r="BI265" s="26">
        <f t="shared" ref="BI265:BI273" si="1353">(BH265/12*1*$D265*$F265*$G265*$J265*BI$9)+(BH265/12*11*$E265*$F265*$G265*$J265*BI$10)</f>
        <v>0</v>
      </c>
      <c r="BJ265" s="26">
        <v>62</v>
      </c>
      <c r="BK265" s="26">
        <f t="shared" ref="BK265:BK273" si="1354">(BJ265/12*1*$D265*$F265*$G265*$I265*BK$9)+(BJ265/12*11*$E265*$F265*$G265*$I265*BK$10)</f>
        <v>1148532.2458866669</v>
      </c>
      <c r="BL265" s="26"/>
      <c r="BM265" s="26">
        <f t="shared" ref="BM265:BM273" si="1355">(BL265/12*1*$D265*$F265*$G265*$I265*BM$9)+(BL265/12*11*$E265*$F265*$G265*$I265*BM$10)</f>
        <v>0</v>
      </c>
      <c r="BN265" s="30">
        <v>0</v>
      </c>
      <c r="BO265" s="26">
        <f t="shared" ref="BO265:BO273" si="1356">(BN265/12*1*$D265*$F265*$G265*$J265*BO$9)+(BN265/12*11*$E265*$F265*$G265*$J265*BO$10)</f>
        <v>0</v>
      </c>
      <c r="BP265" s="26">
        <v>48</v>
      </c>
      <c r="BQ265" s="26">
        <f t="shared" ref="BQ265:BQ273" si="1357">(BP265/12*1*$D265*$F265*$G265*$J265*BQ$9)+(BP265/12*11*$E265*$F265*$G265*$J265*BQ$10)</f>
        <v>1121725.5947520002</v>
      </c>
      <c r="BR265" s="26"/>
      <c r="BS265" s="26">
        <f t="shared" ref="BS265:BS273" si="1358">(BR265/12*1*$D265*$F265*$G265*$J265*BS$9)+(BR265/12*11*$E265*$F265*$G265*$J265*BS$10)</f>
        <v>0</v>
      </c>
      <c r="BT265" s="26"/>
      <c r="BU265" s="26">
        <f t="shared" ref="BU265:BU273" si="1359">(BT265/12*1*$D265*$F265*$G265*$I265*BU$9)+(BT265/12*11*$E265*$F265*$G265*$I265*BU$10)</f>
        <v>0</v>
      </c>
      <c r="BV265" s="26">
        <v>8</v>
      </c>
      <c r="BW265" s="26">
        <f t="shared" ref="BW265:BW273" si="1360">(BV265/12*1*$D265*$F265*$G265*$I265*BW$9)+(BV265/12*11*$E265*$F265*$G265*$I265*BW$10)</f>
        <v>108350.65871466666</v>
      </c>
      <c r="BX265" s="26">
        <v>0</v>
      </c>
      <c r="BY265" s="26">
        <f t="shared" ref="BY265:BY273" si="1361">(BX265/12*1*$D265*$F265*$G265*$I265*BY$9)+(BX265/12*11*$E265*$F265*$G265*$I265*BY$10)</f>
        <v>0</v>
      </c>
      <c r="BZ265" s="26">
        <v>5</v>
      </c>
      <c r="CA265" s="26">
        <f t="shared" ref="CA265:CA273" si="1362">(BZ265/12*1*$D265*$F265*$G265*$I265*CA$9)+(BZ265/12*11*$E265*$F265*$G265*$I265*CA$10)</f>
        <v>75442.606796666674</v>
      </c>
      <c r="CB265" s="26">
        <v>0</v>
      </c>
      <c r="CC265" s="26">
        <f t="shared" ref="CC265:CC273" si="1363">(CB265/12*1*$D265*$F265*$G265*$J265*CC$9)+(CB265/12*11*$E265*$F265*$G265*$J265*CC$10)</f>
        <v>0</v>
      </c>
      <c r="CD265" s="26"/>
      <c r="CE265" s="26">
        <f t="shared" ref="CE265:CE273" si="1364">(CD265/12*1*$D265*$F265*$G265*$I265*CE$9)+(CD265/12*11*$E265*$F265*$G265*$I265*CE$10)</f>
        <v>0</v>
      </c>
      <c r="CF265" s="26"/>
      <c r="CG265" s="26">
        <f t="shared" ref="CG265:CG273" si="1365">(CF265/12*1*$D265*$F265*$G265*$J265*CG$9)+(CF265/12*11*$E265*$F265*$G265*$J265*CG$10)</f>
        <v>0</v>
      </c>
      <c r="CH265" s="26">
        <v>0</v>
      </c>
      <c r="CI265" s="26">
        <f t="shared" ref="CI265:CI273" si="1366">(CH265/12*1*$D265*$F265*$G265*$I265*CI$9)+(CH265/12*11*$E265*$F265*$G265*$I265*CI$10)</f>
        <v>0</v>
      </c>
      <c r="CJ265" s="26">
        <v>14</v>
      </c>
      <c r="CK265" s="26">
        <f t="shared" ref="CK265:CK273" si="1367">(CJ265/12*1*$D265*$F265*$G265*$I265*CK$9)+(CJ265/12*11*$E265*$F265*$G265*$I265*CK$10)</f>
        <v>236042.959348</v>
      </c>
      <c r="CL265" s="26">
        <v>68</v>
      </c>
      <c r="CM265" s="26">
        <f t="shared" ref="CM265:CM273" si="1368">(CL265/12*1*$D265*$F265*$G265*$J265*CM$9)+(CL265/12*11*$E265*$F265*$G265*$J265*CM$10)</f>
        <v>1368847.0180896001</v>
      </c>
      <c r="CN265" s="26">
        <v>10</v>
      </c>
      <c r="CO265" s="26">
        <f t="shared" ref="CO265:CO273" si="1369">(CN265/12*1*$D265*$F265*$G265*$J265*CO$9)+(CN265/12*11*$E265*$F265*$G265*$J265*CO$10)</f>
        <v>201301.032072</v>
      </c>
      <c r="CP265" s="26"/>
      <c r="CQ265" s="26">
        <f t="shared" ref="CQ265:CQ273" si="1370">(CP265/12*1*$D265*$F265*$G265*$I265*CQ$9)+(CP265/12*11*$E265*$F265*$G265*$I265*CQ$10)</f>
        <v>0</v>
      </c>
      <c r="CR265" s="26">
        <v>8</v>
      </c>
      <c r="CS265" s="26">
        <f t="shared" ref="CS265:CS273" si="1371">(CR265/12*1*$D265*$F265*$G265*$J265*CS$9)+(CR265/12*11*$E265*$F265*$G265*$J265*CS$10)</f>
        <v>161789.92896639995</v>
      </c>
      <c r="CT265" s="26"/>
      <c r="CU265" s="26">
        <f t="shared" ref="CU265:CU273" si="1372">(CT265/12*1*$D265*$F265*$G265*$J265*CU$9)+(CT265/12*11*$E265*$F265*$G265*$J265*CU$10)</f>
        <v>0</v>
      </c>
      <c r="CV265" s="26">
        <v>0</v>
      </c>
      <c r="CW265" s="26">
        <f t="shared" ref="CW265:CW273" si="1373">(CV265/12*1*$D265*$F265*$G265*$J265*CW$9)+(CV265/12*11*$E265*$F265*$G265*$J265*CW$10)</f>
        <v>0</v>
      </c>
      <c r="CX265" s="26">
        <v>20</v>
      </c>
      <c r="CY265" s="26">
        <f t="shared" ref="CY265:CY273" si="1374">(CX265/12*1*$D265*$F265*$G265*$J265*CY$9)+(CX265/12*11*$E265*$F265*$G265*$J265*CY$10)</f>
        <v>443249.86641600006</v>
      </c>
      <c r="CZ265" s="26">
        <v>0</v>
      </c>
      <c r="DA265" s="26">
        <f t="shared" ref="DA265:DA273" si="1375">(CZ265/12*1*$D265*$F265*$G265*$I265*DA$9)+(CZ265/12*11*$E265*$F265*$G265*$I265*DA$10)</f>
        <v>0</v>
      </c>
      <c r="DB265" s="26">
        <v>2</v>
      </c>
      <c r="DC265" s="26">
        <f t="shared" ref="DC265:DC273" si="1376">(DB265/12*1*$D265*$F265*$G265*$J265*DC$9)+(DB265/12*11*$E265*$F265*$G265*$J265*DC$10)</f>
        <v>44324.986641599993</v>
      </c>
      <c r="DD265" s="26">
        <v>28</v>
      </c>
      <c r="DE265" s="26">
        <f t="shared" ref="DE265:DE273" si="1377">(DD265/12*1*$D265*$F265*$G265*$J265*DE$9)+(DD265/12*11*$E265*$F265*$G265*$J265*DE$10)</f>
        <v>617927.95140160003</v>
      </c>
      <c r="DF265" s="26">
        <v>5</v>
      </c>
      <c r="DG265" s="26">
        <f t="shared" ref="DG265:DG273" si="1378">(DF265/12*1*$D265*$F265*$G265*$I265*DG$9)+(DF265/12*11*$E265*$F265*$G265*$I265*DG$10)</f>
        <v>92379.191076666684</v>
      </c>
      <c r="DH265" s="26">
        <v>8</v>
      </c>
      <c r="DI265" s="26">
        <f t="shared" ref="DI265:DI273" si="1379">(DH265/12*1*$D265*$F265*$G265*$I265*DI$9)+(DH265/12*11*$E265*$F265*$G265*$I265*DI$10)</f>
        <v>147806.70572266667</v>
      </c>
      <c r="DJ265" s="26">
        <v>2</v>
      </c>
      <c r="DK265" s="26">
        <f t="shared" ref="DK265:DK273" si="1380">(DJ265/12*1*$D265*$F265*$G265*$J265*DK$9)+(DJ265/12*11*$E265*$F265*$G265*$J265*DK$10)</f>
        <v>57608.932135999996</v>
      </c>
      <c r="DL265" s="26">
        <v>10</v>
      </c>
      <c r="DM265" s="26">
        <f t="shared" ref="DM265:DM273" si="1381">(DL265/12*1*$D265*$F265*$G265*$J265*DM$9)+(DL265/12*11*$E265*$F265*$G265*$J265*DM$10)</f>
        <v>286342.1531600001</v>
      </c>
      <c r="DN265" s="26"/>
      <c r="DO265" s="26">
        <f t="shared" ref="DO265:DO273" si="1382">(DN265/12*1*$D265*$F265*$G265*$J265*DO$9)+(DN265/12*11*$E265*$F265*$G265*$J265*DO$10)</f>
        <v>0</v>
      </c>
      <c r="DP265" s="26">
        <v>5</v>
      </c>
      <c r="DQ265" s="26">
        <f t="shared" ref="DQ265:DQ273" si="1383">(DP265/12*1*$D265*$F265*$G265*$K265*DQ$9)+(DP265/12*11*$E265*$F265*$G265*$K265*DQ$10)</f>
        <v>191172.49801083337</v>
      </c>
      <c r="DR265" s="26">
        <v>10</v>
      </c>
      <c r="DS265" s="26">
        <f t="shared" ref="DS265:DS273" si="1384">(DR265/12*1*$D265*$F265*$G265*$L265*DS$9)+(DR265/12*11*$E265*$F265*$G265*$M265*DS$10)</f>
        <v>435481.55635166669</v>
      </c>
      <c r="DT265" s="27">
        <f t="shared" si="1329"/>
        <v>704</v>
      </c>
      <c r="DU265" s="28">
        <f t="shared" si="1329"/>
        <v>14989190.955126766</v>
      </c>
    </row>
    <row r="266" spans="1:125" ht="30.75" customHeight="1" x14ac:dyDescent="0.25">
      <c r="A266" s="31"/>
      <c r="B266" s="47">
        <v>226</v>
      </c>
      <c r="C266" s="21" t="s">
        <v>393</v>
      </c>
      <c r="D266" s="22">
        <f t="shared" si="1307"/>
        <v>18150.400000000001</v>
      </c>
      <c r="E266" s="22">
        <f t="shared" si="1307"/>
        <v>18790</v>
      </c>
      <c r="F266" s="29">
        <v>1.2</v>
      </c>
      <c r="G266" s="23">
        <v>1</v>
      </c>
      <c r="H266" s="24"/>
      <c r="I266" s="22">
        <v>1.4</v>
      </c>
      <c r="J266" s="22">
        <v>1.68</v>
      </c>
      <c r="K266" s="22">
        <v>2.23</v>
      </c>
      <c r="L266" s="22">
        <v>2.39</v>
      </c>
      <c r="M266" s="25">
        <v>2.57</v>
      </c>
      <c r="N266" s="26">
        <v>68</v>
      </c>
      <c r="O266" s="26">
        <f t="shared" si="1330"/>
        <v>2177436.6768000005</v>
      </c>
      <c r="P266" s="26">
        <v>1</v>
      </c>
      <c r="Q266" s="26">
        <f t="shared" si="1331"/>
        <v>32021.127599999993</v>
      </c>
      <c r="R266" s="26">
        <v>0</v>
      </c>
      <c r="S266" s="26">
        <f t="shared" si="1332"/>
        <v>0</v>
      </c>
      <c r="T266" s="26"/>
      <c r="U266" s="26">
        <f t="shared" si="1333"/>
        <v>0</v>
      </c>
      <c r="V266" s="26">
        <v>5</v>
      </c>
      <c r="W266" s="26">
        <f t="shared" si="1334"/>
        <v>161552.46799999999</v>
      </c>
      <c r="X266" s="26">
        <v>18</v>
      </c>
      <c r="Y266" s="26">
        <f t="shared" si="1335"/>
        <v>581588.8848</v>
      </c>
      <c r="Z266" s="26">
        <v>0</v>
      </c>
      <c r="AA266" s="26">
        <f t="shared" si="1336"/>
        <v>0</v>
      </c>
      <c r="AB266" s="26">
        <v>0</v>
      </c>
      <c r="AC266" s="26">
        <f t="shared" si="1337"/>
        <v>0</v>
      </c>
      <c r="AD266" s="26">
        <v>0</v>
      </c>
      <c r="AE266" s="26">
        <f t="shared" si="1338"/>
        <v>0</v>
      </c>
      <c r="AF266" s="26"/>
      <c r="AG266" s="26">
        <f t="shared" si="1339"/>
        <v>0</v>
      </c>
      <c r="AH266" s="26">
        <v>2</v>
      </c>
      <c r="AI266" s="26">
        <f t="shared" si="1340"/>
        <v>63158.596479999978</v>
      </c>
      <c r="AJ266" s="26"/>
      <c r="AK266" s="26">
        <f t="shared" si="1341"/>
        <v>0</v>
      </c>
      <c r="AL266" s="26">
        <v>0</v>
      </c>
      <c r="AM266" s="26">
        <f t="shared" si="1342"/>
        <v>0</v>
      </c>
      <c r="AN266" s="26">
        <v>92</v>
      </c>
      <c r="AO266" s="26">
        <f t="shared" si="1343"/>
        <v>3486354.5256959996</v>
      </c>
      <c r="AP266" s="26">
        <v>0</v>
      </c>
      <c r="AQ266" s="26">
        <f t="shared" si="1344"/>
        <v>0</v>
      </c>
      <c r="AR266" s="26"/>
      <c r="AS266" s="26">
        <f t="shared" si="1345"/>
        <v>0</v>
      </c>
      <c r="AT266" s="26">
        <v>4</v>
      </c>
      <c r="AU266" s="26">
        <f t="shared" si="1346"/>
        <v>151580.63155199995</v>
      </c>
      <c r="AV266" s="26"/>
      <c r="AW266" s="26">
        <f t="shared" si="1347"/>
        <v>0</v>
      </c>
      <c r="AX266" s="26"/>
      <c r="AY266" s="26">
        <f t="shared" si="1348"/>
        <v>0</v>
      </c>
      <c r="AZ266" s="26">
        <v>4</v>
      </c>
      <c r="BA266" s="26">
        <f t="shared" si="1349"/>
        <v>151580.63155199995</v>
      </c>
      <c r="BB266" s="26">
        <v>0</v>
      </c>
      <c r="BC266" s="26">
        <f t="shared" si="1350"/>
        <v>0</v>
      </c>
      <c r="BD266" s="26">
        <v>0</v>
      </c>
      <c r="BE266" s="26">
        <f t="shared" si="1351"/>
        <v>0</v>
      </c>
      <c r="BF266" s="26">
        <v>0</v>
      </c>
      <c r="BG266" s="26">
        <f t="shared" si="1352"/>
        <v>0</v>
      </c>
      <c r="BH266" s="26">
        <v>0</v>
      </c>
      <c r="BI266" s="26">
        <f t="shared" si="1353"/>
        <v>0</v>
      </c>
      <c r="BJ266" s="26">
        <v>126</v>
      </c>
      <c r="BK266" s="26">
        <f t="shared" si="1354"/>
        <v>4180502.5415999996</v>
      </c>
      <c r="BL266" s="26"/>
      <c r="BM266" s="26">
        <f t="shared" si="1355"/>
        <v>0</v>
      </c>
      <c r="BN266" s="30">
        <v>0</v>
      </c>
      <c r="BO266" s="26">
        <f t="shared" si="1356"/>
        <v>0</v>
      </c>
      <c r="BP266" s="26">
        <v>0</v>
      </c>
      <c r="BQ266" s="26">
        <f t="shared" si="1357"/>
        <v>0</v>
      </c>
      <c r="BR266" s="26">
        <v>0</v>
      </c>
      <c r="BS266" s="26">
        <f t="shared" si="1358"/>
        <v>0</v>
      </c>
      <c r="BT266" s="26">
        <v>0</v>
      </c>
      <c r="BU266" s="26">
        <f t="shared" si="1359"/>
        <v>0</v>
      </c>
      <c r="BV266" s="26">
        <v>4</v>
      </c>
      <c r="BW266" s="26">
        <f t="shared" si="1360"/>
        <v>97030.440639999972</v>
      </c>
      <c r="BX266" s="26">
        <v>0</v>
      </c>
      <c r="BY266" s="26">
        <f t="shared" si="1361"/>
        <v>0</v>
      </c>
      <c r="BZ266" s="26">
        <v>0</v>
      </c>
      <c r="CA266" s="26">
        <f t="shared" si="1362"/>
        <v>0</v>
      </c>
      <c r="CB266" s="26">
        <v>0</v>
      </c>
      <c r="CC266" s="26">
        <f t="shared" si="1363"/>
        <v>0</v>
      </c>
      <c r="CD266" s="26"/>
      <c r="CE266" s="26">
        <f t="shared" si="1364"/>
        <v>0</v>
      </c>
      <c r="CF266" s="26"/>
      <c r="CG266" s="26">
        <f t="shared" si="1365"/>
        <v>0</v>
      </c>
      <c r="CH266" s="26">
        <v>0</v>
      </c>
      <c r="CI266" s="26">
        <f t="shared" si="1366"/>
        <v>0</v>
      </c>
      <c r="CJ266" s="26">
        <v>0</v>
      </c>
      <c r="CK266" s="26">
        <f t="shared" si="1367"/>
        <v>0</v>
      </c>
      <c r="CL266" s="26">
        <v>12</v>
      </c>
      <c r="CM266" s="26">
        <f t="shared" si="1368"/>
        <v>432646.99430399999</v>
      </c>
      <c r="CN266" s="26">
        <v>12</v>
      </c>
      <c r="CO266" s="26">
        <f t="shared" si="1369"/>
        <v>432646.99430399999</v>
      </c>
      <c r="CP266" s="26">
        <v>2</v>
      </c>
      <c r="CQ266" s="26">
        <f t="shared" si="1370"/>
        <v>60369.376479999977</v>
      </c>
      <c r="CR266" s="26">
        <v>8</v>
      </c>
      <c r="CS266" s="26">
        <f t="shared" si="1371"/>
        <v>289773.0071039999</v>
      </c>
      <c r="CT266" s="26"/>
      <c r="CU266" s="26">
        <f t="shared" si="1372"/>
        <v>0</v>
      </c>
      <c r="CV266" s="26">
        <v>0</v>
      </c>
      <c r="CW266" s="26">
        <f t="shared" si="1373"/>
        <v>0</v>
      </c>
      <c r="CX266" s="26">
        <v>4</v>
      </c>
      <c r="CY266" s="26">
        <f t="shared" si="1374"/>
        <v>158776.07155199995</v>
      </c>
      <c r="CZ266" s="26"/>
      <c r="DA266" s="26">
        <f t="shared" si="1375"/>
        <v>0</v>
      </c>
      <c r="DB266" s="26"/>
      <c r="DC266" s="26">
        <f t="shared" si="1376"/>
        <v>0</v>
      </c>
      <c r="DD266" s="26">
        <v>6</v>
      </c>
      <c r="DE266" s="26">
        <f t="shared" si="1377"/>
        <v>237157.84915200001</v>
      </c>
      <c r="DF266" s="26">
        <v>6</v>
      </c>
      <c r="DG266" s="26">
        <f t="shared" si="1378"/>
        <v>198546.32111999998</v>
      </c>
      <c r="DH266" s="26"/>
      <c r="DI266" s="26">
        <f t="shared" si="1379"/>
        <v>0</v>
      </c>
      <c r="DJ266" s="26">
        <v>0</v>
      </c>
      <c r="DK266" s="26">
        <f t="shared" si="1380"/>
        <v>0</v>
      </c>
      <c r="DL266" s="26">
        <v>2</v>
      </c>
      <c r="DM266" s="26">
        <f t="shared" si="1381"/>
        <v>102570.32351999998</v>
      </c>
      <c r="DN266" s="26">
        <v>0</v>
      </c>
      <c r="DO266" s="26">
        <f t="shared" si="1382"/>
        <v>0</v>
      </c>
      <c r="DP266" s="26">
        <v>0</v>
      </c>
      <c r="DQ266" s="26">
        <f t="shared" si="1383"/>
        <v>0</v>
      </c>
      <c r="DR266" s="26"/>
      <c r="DS266" s="26">
        <f t="shared" si="1384"/>
        <v>0</v>
      </c>
      <c r="DT266" s="27">
        <f t="shared" si="1329"/>
        <v>376</v>
      </c>
      <c r="DU266" s="28">
        <f t="shared" si="1329"/>
        <v>12995293.462255998</v>
      </c>
    </row>
    <row r="267" spans="1:125" ht="30" x14ac:dyDescent="0.25">
      <c r="A267" s="31"/>
      <c r="B267" s="47">
        <v>227</v>
      </c>
      <c r="C267" s="21" t="s">
        <v>394</v>
      </c>
      <c r="D267" s="22">
        <f t="shared" si="1307"/>
        <v>18150.400000000001</v>
      </c>
      <c r="E267" s="22">
        <f t="shared" si="1307"/>
        <v>18790</v>
      </c>
      <c r="F267" s="29">
        <v>1.42</v>
      </c>
      <c r="G267" s="23">
        <v>1</v>
      </c>
      <c r="H267" s="24"/>
      <c r="I267" s="22">
        <v>1.4</v>
      </c>
      <c r="J267" s="22">
        <v>1.68</v>
      </c>
      <c r="K267" s="22">
        <v>2.23</v>
      </c>
      <c r="L267" s="22">
        <v>2.39</v>
      </c>
      <c r="M267" s="25">
        <v>2.57</v>
      </c>
      <c r="N267" s="26">
        <v>1</v>
      </c>
      <c r="O267" s="26">
        <f t="shared" si="1330"/>
        <v>37891.667659999992</v>
      </c>
      <c r="P267" s="26"/>
      <c r="Q267" s="26">
        <f t="shared" si="1331"/>
        <v>0</v>
      </c>
      <c r="R267" s="26">
        <v>0</v>
      </c>
      <c r="S267" s="26">
        <f t="shared" si="1332"/>
        <v>0</v>
      </c>
      <c r="T267" s="26"/>
      <c r="U267" s="26">
        <f t="shared" si="1333"/>
        <v>0</v>
      </c>
      <c r="V267" s="26"/>
      <c r="W267" s="26">
        <f t="shared" si="1334"/>
        <v>0</v>
      </c>
      <c r="X267" s="26"/>
      <c r="Y267" s="26">
        <f t="shared" si="1335"/>
        <v>0</v>
      </c>
      <c r="Z267" s="26">
        <v>0</v>
      </c>
      <c r="AA267" s="26">
        <f t="shared" si="1336"/>
        <v>0</v>
      </c>
      <c r="AB267" s="26">
        <v>0</v>
      </c>
      <c r="AC267" s="26">
        <f t="shared" si="1337"/>
        <v>0</v>
      </c>
      <c r="AD267" s="26"/>
      <c r="AE267" s="26">
        <f t="shared" si="1338"/>
        <v>0</v>
      </c>
      <c r="AF267" s="26">
        <v>0</v>
      </c>
      <c r="AG267" s="26">
        <f t="shared" si="1339"/>
        <v>0</v>
      </c>
      <c r="AH267" s="26"/>
      <c r="AI267" s="26">
        <f t="shared" si="1340"/>
        <v>0</v>
      </c>
      <c r="AJ267" s="26"/>
      <c r="AK267" s="26">
        <f t="shared" si="1341"/>
        <v>0</v>
      </c>
      <c r="AL267" s="26">
        <v>0</v>
      </c>
      <c r="AM267" s="26">
        <f t="shared" si="1342"/>
        <v>0</v>
      </c>
      <c r="AN267" s="26">
        <v>6</v>
      </c>
      <c r="AO267" s="26">
        <f t="shared" si="1343"/>
        <v>269055.62100480002</v>
      </c>
      <c r="AP267" s="26">
        <v>0</v>
      </c>
      <c r="AQ267" s="26">
        <f t="shared" si="1344"/>
        <v>0</v>
      </c>
      <c r="AR267" s="26"/>
      <c r="AS267" s="26">
        <f t="shared" si="1345"/>
        <v>0</v>
      </c>
      <c r="AT267" s="26"/>
      <c r="AU267" s="26">
        <f t="shared" si="1346"/>
        <v>0</v>
      </c>
      <c r="AV267" s="26"/>
      <c r="AW267" s="26">
        <f t="shared" si="1347"/>
        <v>0</v>
      </c>
      <c r="AX267" s="26"/>
      <c r="AY267" s="26">
        <f t="shared" si="1348"/>
        <v>0</v>
      </c>
      <c r="AZ267" s="26"/>
      <c r="BA267" s="26">
        <f t="shared" si="1349"/>
        <v>0</v>
      </c>
      <c r="BB267" s="26">
        <v>0</v>
      </c>
      <c r="BC267" s="26">
        <f t="shared" si="1350"/>
        <v>0</v>
      </c>
      <c r="BD267" s="26">
        <v>0</v>
      </c>
      <c r="BE267" s="26">
        <f t="shared" si="1351"/>
        <v>0</v>
      </c>
      <c r="BF267" s="26">
        <v>0</v>
      </c>
      <c r="BG267" s="26">
        <f t="shared" si="1352"/>
        <v>0</v>
      </c>
      <c r="BH267" s="26">
        <v>0</v>
      </c>
      <c r="BI267" s="26">
        <f t="shared" si="1353"/>
        <v>0</v>
      </c>
      <c r="BJ267" s="26">
        <v>20</v>
      </c>
      <c r="BK267" s="26">
        <f t="shared" si="1354"/>
        <v>785226.66786666668</v>
      </c>
      <c r="BL267" s="26">
        <v>8</v>
      </c>
      <c r="BM267" s="26">
        <f t="shared" si="1355"/>
        <v>312647.34733866662</v>
      </c>
      <c r="BN267" s="30">
        <v>0</v>
      </c>
      <c r="BO267" s="26">
        <f t="shared" si="1356"/>
        <v>0</v>
      </c>
      <c r="BP267" s="26">
        <v>0</v>
      </c>
      <c r="BQ267" s="26">
        <f t="shared" si="1357"/>
        <v>0</v>
      </c>
      <c r="BR267" s="26">
        <v>0</v>
      </c>
      <c r="BS267" s="26">
        <f t="shared" si="1358"/>
        <v>0</v>
      </c>
      <c r="BT267" s="26">
        <v>0</v>
      </c>
      <c r="BU267" s="26">
        <f t="shared" si="1359"/>
        <v>0</v>
      </c>
      <c r="BV267" s="26">
        <v>0</v>
      </c>
      <c r="BW267" s="26">
        <f t="shared" si="1360"/>
        <v>0</v>
      </c>
      <c r="BX267" s="26">
        <v>0</v>
      </c>
      <c r="BY267" s="26">
        <f t="shared" si="1361"/>
        <v>0</v>
      </c>
      <c r="BZ267" s="26">
        <v>0</v>
      </c>
      <c r="CA267" s="26">
        <f t="shared" si="1362"/>
        <v>0</v>
      </c>
      <c r="CB267" s="26">
        <v>0</v>
      </c>
      <c r="CC267" s="26">
        <f t="shared" si="1363"/>
        <v>0</v>
      </c>
      <c r="CD267" s="26"/>
      <c r="CE267" s="26">
        <f t="shared" si="1364"/>
        <v>0</v>
      </c>
      <c r="CF267" s="26"/>
      <c r="CG267" s="26">
        <f t="shared" si="1365"/>
        <v>0</v>
      </c>
      <c r="CH267" s="26">
        <v>0</v>
      </c>
      <c r="CI267" s="26">
        <f t="shared" si="1366"/>
        <v>0</v>
      </c>
      <c r="CJ267" s="26">
        <v>0</v>
      </c>
      <c r="CK267" s="26">
        <f t="shared" si="1367"/>
        <v>0</v>
      </c>
      <c r="CL267" s="26"/>
      <c r="CM267" s="26">
        <f t="shared" si="1368"/>
        <v>0</v>
      </c>
      <c r="CN267" s="26"/>
      <c r="CO267" s="26">
        <f t="shared" si="1369"/>
        <v>0</v>
      </c>
      <c r="CP267" s="26">
        <v>2</v>
      </c>
      <c r="CQ267" s="26">
        <f t="shared" si="1370"/>
        <v>71437.095501333315</v>
      </c>
      <c r="CR267" s="26"/>
      <c r="CS267" s="26">
        <f t="shared" si="1371"/>
        <v>0</v>
      </c>
      <c r="CT267" s="26"/>
      <c r="CU267" s="26">
        <f t="shared" si="1372"/>
        <v>0</v>
      </c>
      <c r="CV267" s="26">
        <v>0</v>
      </c>
      <c r="CW267" s="26">
        <f t="shared" si="1373"/>
        <v>0</v>
      </c>
      <c r="CX267" s="26">
        <v>0</v>
      </c>
      <c r="CY267" s="26">
        <f t="shared" si="1374"/>
        <v>0</v>
      </c>
      <c r="CZ267" s="26">
        <v>2</v>
      </c>
      <c r="DA267" s="26">
        <f t="shared" si="1375"/>
        <v>77653.971751999983</v>
      </c>
      <c r="DB267" s="26"/>
      <c r="DC267" s="26">
        <f t="shared" si="1376"/>
        <v>0</v>
      </c>
      <c r="DD267" s="26"/>
      <c r="DE267" s="26">
        <f t="shared" si="1377"/>
        <v>0</v>
      </c>
      <c r="DF267" s="26">
        <v>0</v>
      </c>
      <c r="DG267" s="26">
        <f t="shared" si="1378"/>
        <v>0</v>
      </c>
      <c r="DH267" s="26"/>
      <c r="DI267" s="26">
        <f t="shared" si="1379"/>
        <v>0</v>
      </c>
      <c r="DJ267" s="26">
        <v>0</v>
      </c>
      <c r="DK267" s="26">
        <f t="shared" si="1380"/>
        <v>0</v>
      </c>
      <c r="DL267" s="26"/>
      <c r="DM267" s="26">
        <f t="shared" si="1381"/>
        <v>0</v>
      </c>
      <c r="DN267" s="26"/>
      <c r="DO267" s="26">
        <f t="shared" si="1382"/>
        <v>0</v>
      </c>
      <c r="DP267" s="26">
        <v>0</v>
      </c>
      <c r="DQ267" s="26">
        <f t="shared" si="1383"/>
        <v>0</v>
      </c>
      <c r="DR267" s="26"/>
      <c r="DS267" s="26">
        <f t="shared" si="1384"/>
        <v>0</v>
      </c>
      <c r="DT267" s="27">
        <f t="shared" si="1329"/>
        <v>39</v>
      </c>
      <c r="DU267" s="28">
        <f t="shared" si="1329"/>
        <v>1553912.3711234666</v>
      </c>
    </row>
    <row r="268" spans="1:125" ht="30" x14ac:dyDescent="0.25">
      <c r="A268" s="31"/>
      <c r="B268" s="47">
        <v>228</v>
      </c>
      <c r="C268" s="21" t="s">
        <v>395</v>
      </c>
      <c r="D268" s="22">
        <f t="shared" si="1307"/>
        <v>18150.400000000001</v>
      </c>
      <c r="E268" s="22">
        <f t="shared" si="1307"/>
        <v>18790</v>
      </c>
      <c r="F268" s="29">
        <v>2.31</v>
      </c>
      <c r="G268" s="23">
        <v>1</v>
      </c>
      <c r="H268" s="24"/>
      <c r="I268" s="22">
        <v>1.4</v>
      </c>
      <c r="J268" s="22">
        <v>1.68</v>
      </c>
      <c r="K268" s="22">
        <v>2.23</v>
      </c>
      <c r="L268" s="22">
        <v>2.39</v>
      </c>
      <c r="M268" s="25">
        <v>2.57</v>
      </c>
      <c r="N268" s="26">
        <v>25</v>
      </c>
      <c r="O268" s="26">
        <f t="shared" si="1330"/>
        <v>1541016.76575</v>
      </c>
      <c r="P268" s="26">
        <v>0</v>
      </c>
      <c r="Q268" s="26">
        <f t="shared" si="1331"/>
        <v>0</v>
      </c>
      <c r="R268" s="26">
        <v>0</v>
      </c>
      <c r="S268" s="26">
        <f t="shared" si="1332"/>
        <v>0</v>
      </c>
      <c r="T268" s="26"/>
      <c r="U268" s="26">
        <f t="shared" si="1333"/>
        <v>0</v>
      </c>
      <c r="V268" s="26">
        <v>4</v>
      </c>
      <c r="W268" s="26">
        <f t="shared" si="1334"/>
        <v>248790.80071999997</v>
      </c>
      <c r="X268" s="26"/>
      <c r="Y268" s="26">
        <f t="shared" si="1335"/>
        <v>0</v>
      </c>
      <c r="Z268" s="26">
        <v>0</v>
      </c>
      <c r="AA268" s="26">
        <f t="shared" si="1336"/>
        <v>0</v>
      </c>
      <c r="AB268" s="26">
        <v>0</v>
      </c>
      <c r="AC268" s="26">
        <f t="shared" si="1337"/>
        <v>0</v>
      </c>
      <c r="AD268" s="26">
        <v>0</v>
      </c>
      <c r="AE268" s="26">
        <f t="shared" si="1338"/>
        <v>0</v>
      </c>
      <c r="AF268" s="26">
        <v>0</v>
      </c>
      <c r="AG268" s="26">
        <f t="shared" si="1339"/>
        <v>0</v>
      </c>
      <c r="AH268" s="26">
        <v>10</v>
      </c>
      <c r="AI268" s="26">
        <f t="shared" si="1340"/>
        <v>607901.49112000002</v>
      </c>
      <c r="AJ268" s="26"/>
      <c r="AK268" s="26">
        <f t="shared" si="1341"/>
        <v>0</v>
      </c>
      <c r="AL268" s="26">
        <v>0</v>
      </c>
      <c r="AM268" s="26">
        <f t="shared" si="1342"/>
        <v>0</v>
      </c>
      <c r="AN268" s="26">
        <v>36</v>
      </c>
      <c r="AO268" s="26">
        <f t="shared" si="1343"/>
        <v>2626134.4416383998</v>
      </c>
      <c r="AP268" s="26">
        <v>0</v>
      </c>
      <c r="AQ268" s="26">
        <f t="shared" si="1344"/>
        <v>0</v>
      </c>
      <c r="AR268" s="26">
        <v>0</v>
      </c>
      <c r="AS268" s="26">
        <f t="shared" si="1345"/>
        <v>0</v>
      </c>
      <c r="AT268" s="26">
        <v>0</v>
      </c>
      <c r="AU268" s="26">
        <f t="shared" si="1346"/>
        <v>0</v>
      </c>
      <c r="AV268" s="26"/>
      <c r="AW268" s="26">
        <f t="shared" si="1347"/>
        <v>0</v>
      </c>
      <c r="AX268" s="26"/>
      <c r="AY268" s="26">
        <f t="shared" si="1348"/>
        <v>0</v>
      </c>
      <c r="AZ268" s="26"/>
      <c r="BA268" s="26">
        <f t="shared" si="1349"/>
        <v>0</v>
      </c>
      <c r="BB268" s="26">
        <v>0</v>
      </c>
      <c r="BC268" s="26">
        <f t="shared" si="1350"/>
        <v>0</v>
      </c>
      <c r="BD268" s="26">
        <v>0</v>
      </c>
      <c r="BE268" s="26">
        <f t="shared" si="1351"/>
        <v>0</v>
      </c>
      <c r="BF268" s="26">
        <v>0</v>
      </c>
      <c r="BG268" s="26">
        <f t="shared" si="1352"/>
        <v>0</v>
      </c>
      <c r="BH268" s="26">
        <v>0</v>
      </c>
      <c r="BI268" s="26">
        <f t="shared" si="1353"/>
        <v>0</v>
      </c>
      <c r="BJ268" s="26">
        <v>25</v>
      </c>
      <c r="BK268" s="26">
        <f t="shared" si="1354"/>
        <v>1596719.7207500001</v>
      </c>
      <c r="BL268" s="26">
        <v>0</v>
      </c>
      <c r="BM268" s="26">
        <f t="shared" si="1355"/>
        <v>0</v>
      </c>
      <c r="BN268" s="30">
        <v>0</v>
      </c>
      <c r="BO268" s="26">
        <f t="shared" si="1356"/>
        <v>0</v>
      </c>
      <c r="BP268" s="26">
        <v>0</v>
      </c>
      <c r="BQ268" s="26">
        <f t="shared" si="1357"/>
        <v>0</v>
      </c>
      <c r="BR268" s="26">
        <v>0</v>
      </c>
      <c r="BS268" s="26">
        <f t="shared" si="1358"/>
        <v>0</v>
      </c>
      <c r="BT268" s="26">
        <v>0</v>
      </c>
      <c r="BU268" s="26">
        <f t="shared" si="1359"/>
        <v>0</v>
      </c>
      <c r="BV268" s="26">
        <v>0</v>
      </c>
      <c r="BW268" s="26">
        <f t="shared" si="1360"/>
        <v>0</v>
      </c>
      <c r="BX268" s="26">
        <v>0</v>
      </c>
      <c r="BY268" s="26">
        <f t="shared" si="1361"/>
        <v>0</v>
      </c>
      <c r="BZ268" s="26">
        <v>0</v>
      </c>
      <c r="CA268" s="26">
        <f t="shared" si="1362"/>
        <v>0</v>
      </c>
      <c r="CB268" s="26">
        <v>0</v>
      </c>
      <c r="CC268" s="26">
        <f t="shared" si="1363"/>
        <v>0</v>
      </c>
      <c r="CD268" s="26"/>
      <c r="CE268" s="26">
        <f t="shared" si="1364"/>
        <v>0</v>
      </c>
      <c r="CF268" s="26"/>
      <c r="CG268" s="26">
        <f t="shared" si="1365"/>
        <v>0</v>
      </c>
      <c r="CH268" s="26">
        <v>0</v>
      </c>
      <c r="CI268" s="26">
        <f t="shared" si="1366"/>
        <v>0</v>
      </c>
      <c r="CJ268" s="26">
        <v>0</v>
      </c>
      <c r="CK268" s="26">
        <f t="shared" si="1367"/>
        <v>0</v>
      </c>
      <c r="CL268" s="26">
        <v>2</v>
      </c>
      <c r="CM268" s="26">
        <f t="shared" si="1368"/>
        <v>138807.57733919995</v>
      </c>
      <c r="CN268" s="26"/>
      <c r="CO268" s="26">
        <f t="shared" si="1369"/>
        <v>0</v>
      </c>
      <c r="CP268" s="26">
        <v>0</v>
      </c>
      <c r="CQ268" s="26">
        <f t="shared" si="1370"/>
        <v>0</v>
      </c>
      <c r="CR268" s="26">
        <v>0</v>
      </c>
      <c r="CS268" s="26">
        <f t="shared" si="1371"/>
        <v>0</v>
      </c>
      <c r="CT268" s="26"/>
      <c r="CU268" s="26">
        <f t="shared" si="1372"/>
        <v>0</v>
      </c>
      <c r="CV268" s="26">
        <v>0</v>
      </c>
      <c r="CW268" s="26">
        <f t="shared" si="1373"/>
        <v>0</v>
      </c>
      <c r="CX268" s="26">
        <v>0</v>
      </c>
      <c r="CY268" s="26">
        <f t="shared" si="1374"/>
        <v>0</v>
      </c>
      <c r="CZ268" s="26">
        <v>0</v>
      </c>
      <c r="DA268" s="26">
        <f t="shared" si="1375"/>
        <v>0</v>
      </c>
      <c r="DB268" s="26"/>
      <c r="DC268" s="26">
        <f t="shared" si="1376"/>
        <v>0</v>
      </c>
      <c r="DD268" s="26"/>
      <c r="DE268" s="26">
        <f t="shared" si="1377"/>
        <v>0</v>
      </c>
      <c r="DF268" s="26">
        <v>0</v>
      </c>
      <c r="DG268" s="26">
        <f t="shared" si="1378"/>
        <v>0</v>
      </c>
      <c r="DH268" s="26">
        <v>0</v>
      </c>
      <c r="DI268" s="26">
        <f t="shared" si="1379"/>
        <v>0</v>
      </c>
      <c r="DJ268" s="26">
        <v>0</v>
      </c>
      <c r="DK268" s="26">
        <f t="shared" si="1380"/>
        <v>0</v>
      </c>
      <c r="DL268" s="26">
        <v>0</v>
      </c>
      <c r="DM268" s="26">
        <f t="shared" si="1381"/>
        <v>0</v>
      </c>
      <c r="DN268" s="26">
        <v>0</v>
      </c>
      <c r="DO268" s="26">
        <f t="shared" si="1382"/>
        <v>0</v>
      </c>
      <c r="DP268" s="26">
        <v>0</v>
      </c>
      <c r="DQ268" s="26">
        <f t="shared" si="1383"/>
        <v>0</v>
      </c>
      <c r="DR268" s="26"/>
      <c r="DS268" s="26">
        <f t="shared" si="1384"/>
        <v>0</v>
      </c>
      <c r="DT268" s="27">
        <f t="shared" si="1329"/>
        <v>102</v>
      </c>
      <c r="DU268" s="28">
        <f t="shared" si="1329"/>
        <v>6759370.7973175999</v>
      </c>
    </row>
    <row r="269" spans="1:125" ht="30" x14ac:dyDescent="0.25">
      <c r="A269" s="31"/>
      <c r="B269" s="47">
        <v>229</v>
      </c>
      <c r="C269" s="21" t="s">
        <v>396</v>
      </c>
      <c r="D269" s="22">
        <f t="shared" si="1307"/>
        <v>18150.400000000001</v>
      </c>
      <c r="E269" s="22">
        <f t="shared" si="1307"/>
        <v>18790</v>
      </c>
      <c r="F269" s="29">
        <v>3.12</v>
      </c>
      <c r="G269" s="23">
        <v>1</v>
      </c>
      <c r="H269" s="24"/>
      <c r="I269" s="22">
        <v>1.4</v>
      </c>
      <c r="J269" s="22">
        <v>1.68</v>
      </c>
      <c r="K269" s="22">
        <v>2.23</v>
      </c>
      <c r="L269" s="22">
        <v>2.39</v>
      </c>
      <c r="M269" s="25">
        <v>2.57</v>
      </c>
      <c r="N269" s="26">
        <v>130</v>
      </c>
      <c r="O269" s="26">
        <f t="shared" si="1330"/>
        <v>10823141.128800001</v>
      </c>
      <c r="P269" s="26"/>
      <c r="Q269" s="26">
        <f t="shared" si="1331"/>
        <v>0</v>
      </c>
      <c r="R269" s="26"/>
      <c r="S269" s="26">
        <f t="shared" si="1332"/>
        <v>0</v>
      </c>
      <c r="T269" s="26"/>
      <c r="U269" s="26">
        <f t="shared" si="1333"/>
        <v>0</v>
      </c>
      <c r="V269" s="26">
        <v>10</v>
      </c>
      <c r="W269" s="26">
        <f t="shared" si="1334"/>
        <v>840072.83360000013</v>
      </c>
      <c r="X269" s="26">
        <v>4</v>
      </c>
      <c r="Y269" s="26">
        <f t="shared" si="1335"/>
        <v>336029.13343999995</v>
      </c>
      <c r="Z269" s="26"/>
      <c r="AA269" s="26">
        <f t="shared" si="1336"/>
        <v>0</v>
      </c>
      <c r="AB269" s="26"/>
      <c r="AC269" s="26">
        <f t="shared" si="1337"/>
        <v>0</v>
      </c>
      <c r="AD269" s="26"/>
      <c r="AE269" s="26">
        <f t="shared" si="1338"/>
        <v>0</v>
      </c>
      <c r="AF269" s="26"/>
      <c r="AG269" s="26">
        <f t="shared" si="1339"/>
        <v>0</v>
      </c>
      <c r="AH269" s="26">
        <v>2</v>
      </c>
      <c r="AI269" s="26">
        <f t="shared" si="1340"/>
        <v>164212.35084799997</v>
      </c>
      <c r="AJ269" s="26"/>
      <c r="AK269" s="26">
        <f t="shared" si="1341"/>
        <v>0</v>
      </c>
      <c r="AL269" s="26"/>
      <c r="AM269" s="26">
        <f t="shared" si="1342"/>
        <v>0</v>
      </c>
      <c r="AN269" s="26">
        <v>46</v>
      </c>
      <c r="AO269" s="26">
        <f t="shared" si="1343"/>
        <v>4532260.8834048007</v>
      </c>
      <c r="AP269" s="26"/>
      <c r="AQ269" s="26">
        <f t="shared" si="1344"/>
        <v>0</v>
      </c>
      <c r="AR269" s="26"/>
      <c r="AS269" s="26">
        <f t="shared" si="1345"/>
        <v>0</v>
      </c>
      <c r="AT269" s="26">
        <v>12</v>
      </c>
      <c r="AU269" s="26">
        <f t="shared" si="1346"/>
        <v>1182328.9261056001</v>
      </c>
      <c r="AV269" s="26"/>
      <c r="AW269" s="26">
        <f t="shared" si="1347"/>
        <v>0</v>
      </c>
      <c r="AX269" s="26"/>
      <c r="AY269" s="26">
        <f t="shared" si="1348"/>
        <v>0</v>
      </c>
      <c r="AZ269" s="26"/>
      <c r="BA269" s="26">
        <f t="shared" si="1349"/>
        <v>0</v>
      </c>
      <c r="BB269" s="26"/>
      <c r="BC269" s="26">
        <f t="shared" si="1350"/>
        <v>0</v>
      </c>
      <c r="BD269" s="26"/>
      <c r="BE269" s="26">
        <f t="shared" si="1351"/>
        <v>0</v>
      </c>
      <c r="BF269" s="26"/>
      <c r="BG269" s="26">
        <f t="shared" si="1352"/>
        <v>0</v>
      </c>
      <c r="BH269" s="26"/>
      <c r="BI269" s="26">
        <f t="shared" si="1353"/>
        <v>0</v>
      </c>
      <c r="BJ269" s="26">
        <v>40</v>
      </c>
      <c r="BK269" s="26">
        <f t="shared" si="1354"/>
        <v>3450573.5264000008</v>
      </c>
      <c r="BL269" s="26"/>
      <c r="BM269" s="26">
        <f t="shared" si="1355"/>
        <v>0</v>
      </c>
      <c r="BN269" s="30"/>
      <c r="BO269" s="26">
        <f t="shared" si="1356"/>
        <v>0</v>
      </c>
      <c r="BP269" s="26"/>
      <c r="BQ269" s="26">
        <f t="shared" si="1357"/>
        <v>0</v>
      </c>
      <c r="BR269" s="26"/>
      <c r="BS269" s="26">
        <f t="shared" si="1358"/>
        <v>0</v>
      </c>
      <c r="BT269" s="26"/>
      <c r="BU269" s="26">
        <f t="shared" si="1359"/>
        <v>0</v>
      </c>
      <c r="BV269" s="26"/>
      <c r="BW269" s="26">
        <f t="shared" si="1360"/>
        <v>0</v>
      </c>
      <c r="BX269" s="26"/>
      <c r="BY269" s="26">
        <f t="shared" si="1361"/>
        <v>0</v>
      </c>
      <c r="BZ269" s="26"/>
      <c r="CA269" s="26">
        <f t="shared" si="1362"/>
        <v>0</v>
      </c>
      <c r="CB269" s="26"/>
      <c r="CC269" s="26">
        <f t="shared" si="1363"/>
        <v>0</v>
      </c>
      <c r="CD269" s="26"/>
      <c r="CE269" s="26">
        <f t="shared" si="1364"/>
        <v>0</v>
      </c>
      <c r="CF269" s="26"/>
      <c r="CG269" s="26">
        <f t="shared" si="1365"/>
        <v>0</v>
      </c>
      <c r="CH269" s="26"/>
      <c r="CI269" s="26">
        <f t="shared" si="1366"/>
        <v>0</v>
      </c>
      <c r="CJ269" s="26"/>
      <c r="CK269" s="26">
        <f t="shared" si="1367"/>
        <v>0</v>
      </c>
      <c r="CL269" s="26"/>
      <c r="CM269" s="26">
        <f t="shared" si="1368"/>
        <v>0</v>
      </c>
      <c r="CN269" s="26"/>
      <c r="CO269" s="26">
        <f t="shared" si="1369"/>
        <v>0</v>
      </c>
      <c r="CP269" s="26"/>
      <c r="CQ269" s="26">
        <f t="shared" si="1370"/>
        <v>0</v>
      </c>
      <c r="CR269" s="26"/>
      <c r="CS269" s="26">
        <f t="shared" si="1371"/>
        <v>0</v>
      </c>
      <c r="CT269" s="26"/>
      <c r="CU269" s="26">
        <f t="shared" si="1372"/>
        <v>0</v>
      </c>
      <c r="CV269" s="26"/>
      <c r="CW269" s="26">
        <f t="shared" si="1373"/>
        <v>0</v>
      </c>
      <c r="CX269" s="26"/>
      <c r="CY269" s="26">
        <f t="shared" si="1374"/>
        <v>0</v>
      </c>
      <c r="CZ269" s="26"/>
      <c r="DA269" s="26">
        <f t="shared" si="1375"/>
        <v>0</v>
      </c>
      <c r="DB269" s="26"/>
      <c r="DC269" s="26">
        <f t="shared" si="1376"/>
        <v>0</v>
      </c>
      <c r="DD269" s="26"/>
      <c r="DE269" s="26">
        <f t="shared" si="1377"/>
        <v>0</v>
      </c>
      <c r="DF269" s="26"/>
      <c r="DG269" s="26">
        <f t="shared" si="1378"/>
        <v>0</v>
      </c>
      <c r="DH269" s="26"/>
      <c r="DI269" s="26">
        <f t="shared" si="1379"/>
        <v>0</v>
      </c>
      <c r="DJ269" s="26"/>
      <c r="DK269" s="26">
        <f t="shared" si="1380"/>
        <v>0</v>
      </c>
      <c r="DL269" s="26"/>
      <c r="DM269" s="26">
        <f t="shared" si="1381"/>
        <v>0</v>
      </c>
      <c r="DN269" s="26"/>
      <c r="DO269" s="26">
        <f t="shared" si="1382"/>
        <v>0</v>
      </c>
      <c r="DP269" s="26"/>
      <c r="DQ269" s="26">
        <f t="shared" si="1383"/>
        <v>0</v>
      </c>
      <c r="DR269" s="26"/>
      <c r="DS269" s="26">
        <f t="shared" si="1384"/>
        <v>0</v>
      </c>
      <c r="DT269" s="27">
        <f t="shared" si="1329"/>
        <v>244</v>
      </c>
      <c r="DU269" s="28">
        <f t="shared" si="1329"/>
        <v>21328618.782598402</v>
      </c>
    </row>
    <row r="270" spans="1:125" ht="30" x14ac:dyDescent="0.25">
      <c r="A270" s="31"/>
      <c r="B270" s="47">
        <v>230</v>
      </c>
      <c r="C270" s="21" t="s">
        <v>397</v>
      </c>
      <c r="D270" s="22">
        <f t="shared" si="1307"/>
        <v>18150.400000000001</v>
      </c>
      <c r="E270" s="22">
        <f t="shared" si="1307"/>
        <v>18790</v>
      </c>
      <c r="F270" s="29">
        <v>1.08</v>
      </c>
      <c r="G270" s="23">
        <v>1</v>
      </c>
      <c r="H270" s="24"/>
      <c r="I270" s="22">
        <v>1.4</v>
      </c>
      <c r="J270" s="22">
        <v>1.68</v>
      </c>
      <c r="K270" s="22">
        <v>2.23</v>
      </c>
      <c r="L270" s="22">
        <v>2.39</v>
      </c>
      <c r="M270" s="25">
        <v>2.57</v>
      </c>
      <c r="N270" s="26">
        <v>14</v>
      </c>
      <c r="O270" s="26">
        <f t="shared" si="1330"/>
        <v>403466.20776000008</v>
      </c>
      <c r="P270" s="26">
        <v>1</v>
      </c>
      <c r="Q270" s="26">
        <f t="shared" si="1331"/>
        <v>28819.014839999996</v>
      </c>
      <c r="R270" s="26">
        <v>0</v>
      </c>
      <c r="S270" s="26">
        <f t="shared" si="1332"/>
        <v>0</v>
      </c>
      <c r="T270" s="26"/>
      <c r="U270" s="26">
        <f t="shared" si="1333"/>
        <v>0</v>
      </c>
      <c r="V270" s="26">
        <v>3</v>
      </c>
      <c r="W270" s="26">
        <f t="shared" si="1334"/>
        <v>87238.332720000006</v>
      </c>
      <c r="X270" s="26">
        <v>2</v>
      </c>
      <c r="Y270" s="26">
        <f t="shared" si="1335"/>
        <v>58158.888479999994</v>
      </c>
      <c r="Z270" s="26">
        <v>0</v>
      </c>
      <c r="AA270" s="26">
        <f t="shared" si="1336"/>
        <v>0</v>
      </c>
      <c r="AB270" s="26">
        <v>0</v>
      </c>
      <c r="AC270" s="26">
        <f t="shared" si="1337"/>
        <v>0</v>
      </c>
      <c r="AD270" s="26">
        <v>0</v>
      </c>
      <c r="AE270" s="26">
        <f t="shared" si="1338"/>
        <v>0</v>
      </c>
      <c r="AF270" s="26"/>
      <c r="AG270" s="26">
        <f t="shared" si="1339"/>
        <v>0</v>
      </c>
      <c r="AH270" s="26">
        <v>0</v>
      </c>
      <c r="AI270" s="26">
        <f t="shared" si="1340"/>
        <v>0</v>
      </c>
      <c r="AJ270" s="26"/>
      <c r="AK270" s="26">
        <f t="shared" si="1341"/>
        <v>0</v>
      </c>
      <c r="AL270" s="26">
        <v>0</v>
      </c>
      <c r="AM270" s="26">
        <f t="shared" si="1342"/>
        <v>0</v>
      </c>
      <c r="AN270" s="26">
        <v>66</v>
      </c>
      <c r="AO270" s="26">
        <f t="shared" si="1343"/>
        <v>2250972.3785472</v>
      </c>
      <c r="AP270" s="26">
        <v>0</v>
      </c>
      <c r="AQ270" s="26">
        <f t="shared" si="1344"/>
        <v>0</v>
      </c>
      <c r="AR270" s="26">
        <v>0</v>
      </c>
      <c r="AS270" s="26">
        <f t="shared" si="1345"/>
        <v>0</v>
      </c>
      <c r="AT270" s="26">
        <v>0</v>
      </c>
      <c r="AU270" s="26">
        <f t="shared" si="1346"/>
        <v>0</v>
      </c>
      <c r="AV270" s="26"/>
      <c r="AW270" s="26">
        <f t="shared" si="1347"/>
        <v>0</v>
      </c>
      <c r="AX270" s="26"/>
      <c r="AY270" s="26">
        <f t="shared" si="1348"/>
        <v>0</v>
      </c>
      <c r="AZ270" s="26"/>
      <c r="BA270" s="26">
        <f t="shared" si="1349"/>
        <v>0</v>
      </c>
      <c r="BB270" s="26">
        <v>0</v>
      </c>
      <c r="BC270" s="26">
        <f t="shared" si="1350"/>
        <v>0</v>
      </c>
      <c r="BD270" s="26">
        <v>0</v>
      </c>
      <c r="BE270" s="26">
        <f t="shared" si="1351"/>
        <v>0</v>
      </c>
      <c r="BF270" s="26">
        <v>0</v>
      </c>
      <c r="BG270" s="26">
        <f t="shared" si="1352"/>
        <v>0</v>
      </c>
      <c r="BH270" s="26">
        <v>0</v>
      </c>
      <c r="BI270" s="26">
        <f t="shared" si="1353"/>
        <v>0</v>
      </c>
      <c r="BJ270" s="26">
        <v>40</v>
      </c>
      <c r="BK270" s="26">
        <f t="shared" si="1354"/>
        <v>1194429.2976000002</v>
      </c>
      <c r="BL270" s="26"/>
      <c r="BM270" s="26">
        <f t="shared" si="1355"/>
        <v>0</v>
      </c>
      <c r="BN270" s="30">
        <v>0</v>
      </c>
      <c r="BO270" s="26">
        <f t="shared" si="1356"/>
        <v>0</v>
      </c>
      <c r="BP270" s="26">
        <v>0</v>
      </c>
      <c r="BQ270" s="26">
        <f t="shared" si="1357"/>
        <v>0</v>
      </c>
      <c r="BR270" s="26">
        <v>0</v>
      </c>
      <c r="BS270" s="26">
        <f t="shared" si="1358"/>
        <v>0</v>
      </c>
      <c r="BT270" s="26">
        <v>0</v>
      </c>
      <c r="BU270" s="26">
        <f t="shared" si="1359"/>
        <v>0</v>
      </c>
      <c r="BV270" s="26">
        <v>0</v>
      </c>
      <c r="BW270" s="26">
        <f t="shared" si="1360"/>
        <v>0</v>
      </c>
      <c r="BX270" s="26">
        <v>0</v>
      </c>
      <c r="BY270" s="26">
        <f t="shared" si="1361"/>
        <v>0</v>
      </c>
      <c r="BZ270" s="26">
        <v>0</v>
      </c>
      <c r="CA270" s="26">
        <f t="shared" si="1362"/>
        <v>0</v>
      </c>
      <c r="CB270" s="26">
        <v>0</v>
      </c>
      <c r="CC270" s="26">
        <f t="shared" si="1363"/>
        <v>0</v>
      </c>
      <c r="CD270" s="26"/>
      <c r="CE270" s="26">
        <f t="shared" si="1364"/>
        <v>0</v>
      </c>
      <c r="CF270" s="26"/>
      <c r="CG270" s="26">
        <f t="shared" si="1365"/>
        <v>0</v>
      </c>
      <c r="CH270" s="26">
        <v>0</v>
      </c>
      <c r="CI270" s="26">
        <f t="shared" si="1366"/>
        <v>0</v>
      </c>
      <c r="CJ270" s="26"/>
      <c r="CK270" s="26">
        <f t="shared" si="1367"/>
        <v>0</v>
      </c>
      <c r="CL270" s="26">
        <v>4</v>
      </c>
      <c r="CM270" s="26">
        <f t="shared" si="1368"/>
        <v>129794.09829119997</v>
      </c>
      <c r="CN270" s="26">
        <v>6</v>
      </c>
      <c r="CO270" s="26">
        <f t="shared" si="1369"/>
        <v>194691.14743680001</v>
      </c>
      <c r="CP270" s="26">
        <v>0</v>
      </c>
      <c r="CQ270" s="26">
        <f t="shared" si="1370"/>
        <v>0</v>
      </c>
      <c r="CR270" s="26">
        <v>0</v>
      </c>
      <c r="CS270" s="26">
        <f t="shared" si="1371"/>
        <v>0</v>
      </c>
      <c r="CT270" s="26"/>
      <c r="CU270" s="26">
        <f t="shared" si="1372"/>
        <v>0</v>
      </c>
      <c r="CV270" s="26">
        <v>0</v>
      </c>
      <c r="CW270" s="26">
        <f t="shared" si="1373"/>
        <v>0</v>
      </c>
      <c r="CX270" s="26"/>
      <c r="CY270" s="26">
        <f t="shared" si="1374"/>
        <v>0</v>
      </c>
      <c r="CZ270" s="26"/>
      <c r="DA270" s="26">
        <f t="shared" si="1375"/>
        <v>0</v>
      </c>
      <c r="DB270" s="26"/>
      <c r="DC270" s="26">
        <f t="shared" si="1376"/>
        <v>0</v>
      </c>
      <c r="DD270" s="26">
        <v>4</v>
      </c>
      <c r="DE270" s="26">
        <f t="shared" si="1377"/>
        <v>142294.70949119999</v>
      </c>
      <c r="DF270" s="26">
        <v>2</v>
      </c>
      <c r="DG270" s="26">
        <f t="shared" si="1378"/>
        <v>59563.896335999991</v>
      </c>
      <c r="DH270" s="26">
        <v>0</v>
      </c>
      <c r="DI270" s="26">
        <f t="shared" si="1379"/>
        <v>0</v>
      </c>
      <c r="DJ270" s="26">
        <v>0</v>
      </c>
      <c r="DK270" s="26">
        <f t="shared" si="1380"/>
        <v>0</v>
      </c>
      <c r="DL270" s="26">
        <v>0</v>
      </c>
      <c r="DM270" s="26">
        <f t="shared" si="1381"/>
        <v>0</v>
      </c>
      <c r="DN270" s="26"/>
      <c r="DO270" s="26">
        <f t="shared" si="1382"/>
        <v>0</v>
      </c>
      <c r="DP270" s="26">
        <v>0</v>
      </c>
      <c r="DQ270" s="26">
        <f t="shared" si="1383"/>
        <v>0</v>
      </c>
      <c r="DR270" s="26">
        <v>0</v>
      </c>
      <c r="DS270" s="26">
        <f t="shared" si="1384"/>
        <v>0</v>
      </c>
      <c r="DT270" s="27">
        <f t="shared" si="1329"/>
        <v>142</v>
      </c>
      <c r="DU270" s="28">
        <f t="shared" si="1329"/>
        <v>4549427.9715024009</v>
      </c>
    </row>
    <row r="271" spans="1:125" ht="30" x14ac:dyDescent="0.25">
      <c r="A271" s="31"/>
      <c r="B271" s="47">
        <v>231</v>
      </c>
      <c r="C271" s="21" t="s">
        <v>398</v>
      </c>
      <c r="D271" s="22">
        <f t="shared" ref="D271:E286" si="1385">D270</f>
        <v>18150.400000000001</v>
      </c>
      <c r="E271" s="22">
        <f t="shared" si="1385"/>
        <v>18790</v>
      </c>
      <c r="F271" s="29">
        <v>1.1200000000000001</v>
      </c>
      <c r="G271" s="23">
        <v>1</v>
      </c>
      <c r="H271" s="24"/>
      <c r="I271" s="22">
        <v>1.4</v>
      </c>
      <c r="J271" s="22">
        <v>1.68</v>
      </c>
      <c r="K271" s="22">
        <v>2.23</v>
      </c>
      <c r="L271" s="22">
        <v>2.39</v>
      </c>
      <c r="M271" s="25">
        <v>2.57</v>
      </c>
      <c r="N271" s="26">
        <v>120</v>
      </c>
      <c r="O271" s="26">
        <f t="shared" si="1330"/>
        <v>3586366.2911999999</v>
      </c>
      <c r="P271" s="26"/>
      <c r="Q271" s="26">
        <f t="shared" si="1331"/>
        <v>0</v>
      </c>
      <c r="R271" s="26">
        <v>0</v>
      </c>
      <c r="S271" s="26">
        <f t="shared" si="1332"/>
        <v>0</v>
      </c>
      <c r="T271" s="26"/>
      <c r="U271" s="26">
        <f t="shared" si="1333"/>
        <v>0</v>
      </c>
      <c r="V271" s="26">
        <v>3</v>
      </c>
      <c r="W271" s="26">
        <f t="shared" si="1334"/>
        <v>90469.38208000001</v>
      </c>
      <c r="X271" s="26">
        <v>12</v>
      </c>
      <c r="Y271" s="26">
        <f t="shared" si="1335"/>
        <v>361877.52832000004</v>
      </c>
      <c r="Z271" s="26">
        <v>0</v>
      </c>
      <c r="AA271" s="26">
        <f t="shared" si="1336"/>
        <v>0</v>
      </c>
      <c r="AB271" s="26">
        <v>0</v>
      </c>
      <c r="AC271" s="26">
        <f t="shared" si="1337"/>
        <v>0</v>
      </c>
      <c r="AD271" s="26">
        <v>0</v>
      </c>
      <c r="AE271" s="26">
        <f t="shared" si="1338"/>
        <v>0</v>
      </c>
      <c r="AF271" s="26"/>
      <c r="AG271" s="26">
        <f t="shared" si="1339"/>
        <v>0</v>
      </c>
      <c r="AH271" s="26">
        <v>4</v>
      </c>
      <c r="AI271" s="26">
        <f t="shared" si="1340"/>
        <v>117896.04676266667</v>
      </c>
      <c r="AJ271" s="26"/>
      <c r="AK271" s="26">
        <f t="shared" si="1341"/>
        <v>0</v>
      </c>
      <c r="AL271" s="26">
        <v>0</v>
      </c>
      <c r="AM271" s="26">
        <f t="shared" si="1342"/>
        <v>0</v>
      </c>
      <c r="AN271" s="26">
        <v>64</v>
      </c>
      <c r="AO271" s="26">
        <f t="shared" si="1343"/>
        <v>2263604.0978432</v>
      </c>
      <c r="AP271" s="26">
        <v>0</v>
      </c>
      <c r="AQ271" s="26">
        <f t="shared" si="1344"/>
        <v>0</v>
      </c>
      <c r="AR271" s="26"/>
      <c r="AS271" s="26">
        <f t="shared" si="1345"/>
        <v>0</v>
      </c>
      <c r="AT271" s="26">
        <v>8</v>
      </c>
      <c r="AU271" s="26">
        <f t="shared" si="1346"/>
        <v>282950.5122304</v>
      </c>
      <c r="AV271" s="26"/>
      <c r="AW271" s="26">
        <f t="shared" si="1347"/>
        <v>0</v>
      </c>
      <c r="AX271" s="26"/>
      <c r="AY271" s="26">
        <f t="shared" si="1348"/>
        <v>0</v>
      </c>
      <c r="AZ271" s="26">
        <v>1</v>
      </c>
      <c r="BA271" s="26">
        <f t="shared" si="1349"/>
        <v>35368.8140288</v>
      </c>
      <c r="BB271" s="26">
        <v>0</v>
      </c>
      <c r="BC271" s="26">
        <f t="shared" si="1350"/>
        <v>0</v>
      </c>
      <c r="BD271" s="26">
        <v>0</v>
      </c>
      <c r="BE271" s="26">
        <f t="shared" si="1351"/>
        <v>0</v>
      </c>
      <c r="BF271" s="26">
        <v>0</v>
      </c>
      <c r="BG271" s="26">
        <f t="shared" si="1352"/>
        <v>0</v>
      </c>
      <c r="BH271" s="26">
        <v>0</v>
      </c>
      <c r="BI271" s="26">
        <f t="shared" si="1353"/>
        <v>0</v>
      </c>
      <c r="BJ271" s="26">
        <v>200</v>
      </c>
      <c r="BK271" s="26">
        <f t="shared" si="1354"/>
        <v>6193337.098666667</v>
      </c>
      <c r="BL271" s="26">
        <v>2</v>
      </c>
      <c r="BM271" s="26">
        <f t="shared" si="1355"/>
        <v>61648.772714666666</v>
      </c>
      <c r="BN271" s="30">
        <v>0</v>
      </c>
      <c r="BO271" s="26">
        <f t="shared" si="1356"/>
        <v>0</v>
      </c>
      <c r="BP271" s="26">
        <v>0</v>
      </c>
      <c r="BQ271" s="26">
        <f t="shared" si="1357"/>
        <v>0</v>
      </c>
      <c r="BR271" s="26">
        <v>0</v>
      </c>
      <c r="BS271" s="26">
        <f t="shared" si="1358"/>
        <v>0</v>
      </c>
      <c r="BT271" s="26">
        <v>0</v>
      </c>
      <c r="BU271" s="26">
        <f t="shared" si="1359"/>
        <v>0</v>
      </c>
      <c r="BV271" s="26">
        <v>0</v>
      </c>
      <c r="BW271" s="26">
        <f t="shared" si="1360"/>
        <v>0</v>
      </c>
      <c r="BX271" s="26">
        <v>0</v>
      </c>
      <c r="BY271" s="26">
        <f t="shared" si="1361"/>
        <v>0</v>
      </c>
      <c r="BZ271" s="26">
        <v>0</v>
      </c>
      <c r="CA271" s="26">
        <f t="shared" si="1362"/>
        <v>0</v>
      </c>
      <c r="CB271" s="26">
        <v>0</v>
      </c>
      <c r="CC271" s="26">
        <f t="shared" si="1363"/>
        <v>0</v>
      </c>
      <c r="CD271" s="26"/>
      <c r="CE271" s="26">
        <f t="shared" si="1364"/>
        <v>0</v>
      </c>
      <c r="CF271" s="26"/>
      <c r="CG271" s="26">
        <f t="shared" si="1365"/>
        <v>0</v>
      </c>
      <c r="CH271" s="26">
        <v>0</v>
      </c>
      <c r="CI271" s="26">
        <f t="shared" si="1366"/>
        <v>0</v>
      </c>
      <c r="CJ271" s="26"/>
      <c r="CK271" s="26">
        <f t="shared" si="1367"/>
        <v>0</v>
      </c>
      <c r="CL271" s="26">
        <v>8</v>
      </c>
      <c r="CM271" s="26">
        <f t="shared" si="1368"/>
        <v>269202.5742336</v>
      </c>
      <c r="CN271" s="26">
        <v>12</v>
      </c>
      <c r="CO271" s="26">
        <f t="shared" si="1369"/>
        <v>403803.86135040002</v>
      </c>
      <c r="CP271" s="26">
        <v>0</v>
      </c>
      <c r="CQ271" s="26">
        <f t="shared" si="1370"/>
        <v>0</v>
      </c>
      <c r="CR271" s="26">
        <v>5</v>
      </c>
      <c r="CS271" s="26">
        <f t="shared" si="1371"/>
        <v>169034.25414400004</v>
      </c>
      <c r="CT271" s="26"/>
      <c r="CU271" s="26">
        <f t="shared" si="1372"/>
        <v>0</v>
      </c>
      <c r="CV271" s="26">
        <v>0</v>
      </c>
      <c r="CW271" s="26">
        <f t="shared" si="1373"/>
        <v>0</v>
      </c>
      <c r="CX271" s="26">
        <v>0</v>
      </c>
      <c r="CY271" s="26">
        <f t="shared" si="1374"/>
        <v>0</v>
      </c>
      <c r="CZ271" s="26"/>
      <c r="DA271" s="26">
        <f t="shared" si="1375"/>
        <v>0</v>
      </c>
      <c r="DB271" s="26">
        <v>8</v>
      </c>
      <c r="DC271" s="26">
        <f t="shared" si="1376"/>
        <v>296382.00023040001</v>
      </c>
      <c r="DD271" s="26">
        <v>2</v>
      </c>
      <c r="DE271" s="26">
        <f t="shared" si="1377"/>
        <v>73782.441958399999</v>
      </c>
      <c r="DF271" s="26">
        <v>2</v>
      </c>
      <c r="DG271" s="26">
        <f t="shared" si="1378"/>
        <v>61769.966570666664</v>
      </c>
      <c r="DH271" s="26">
        <v>6</v>
      </c>
      <c r="DI271" s="26">
        <f t="shared" si="1379"/>
        <v>185309.89971200001</v>
      </c>
      <c r="DJ271" s="26">
        <v>0</v>
      </c>
      <c r="DK271" s="26">
        <f t="shared" si="1380"/>
        <v>0</v>
      </c>
      <c r="DL271" s="26">
        <v>0</v>
      </c>
      <c r="DM271" s="26">
        <f t="shared" si="1381"/>
        <v>0</v>
      </c>
      <c r="DN271" s="26">
        <v>0</v>
      </c>
      <c r="DO271" s="26">
        <f t="shared" si="1382"/>
        <v>0</v>
      </c>
      <c r="DP271" s="26">
        <v>0</v>
      </c>
      <c r="DQ271" s="26">
        <f t="shared" si="1383"/>
        <v>0</v>
      </c>
      <c r="DR271" s="26"/>
      <c r="DS271" s="26">
        <f t="shared" si="1384"/>
        <v>0</v>
      </c>
      <c r="DT271" s="27">
        <f t="shared" si="1329"/>
        <v>457</v>
      </c>
      <c r="DU271" s="28">
        <f t="shared" si="1329"/>
        <v>14452803.542045867</v>
      </c>
    </row>
    <row r="272" spans="1:125" ht="30" x14ac:dyDescent="0.25">
      <c r="A272" s="31"/>
      <c r="B272" s="47">
        <v>232</v>
      </c>
      <c r="C272" s="21" t="s">
        <v>399</v>
      </c>
      <c r="D272" s="22">
        <f t="shared" si="1385"/>
        <v>18150.400000000001</v>
      </c>
      <c r="E272" s="22">
        <f t="shared" si="1385"/>
        <v>18790</v>
      </c>
      <c r="F272" s="29">
        <v>1.62</v>
      </c>
      <c r="G272" s="23">
        <v>1</v>
      </c>
      <c r="H272" s="24"/>
      <c r="I272" s="22">
        <v>1.4</v>
      </c>
      <c r="J272" s="22">
        <v>1.68</v>
      </c>
      <c r="K272" s="22">
        <v>2.23</v>
      </c>
      <c r="L272" s="22">
        <v>2.39</v>
      </c>
      <c r="M272" s="25">
        <v>2.57</v>
      </c>
      <c r="N272" s="26">
        <v>76</v>
      </c>
      <c r="O272" s="26">
        <f t="shared" si="1330"/>
        <v>3285367.6917599994</v>
      </c>
      <c r="P272" s="26"/>
      <c r="Q272" s="26">
        <f t="shared" si="1331"/>
        <v>0</v>
      </c>
      <c r="R272" s="26">
        <v>0</v>
      </c>
      <c r="S272" s="26">
        <f t="shared" si="1332"/>
        <v>0</v>
      </c>
      <c r="T272" s="26"/>
      <c r="U272" s="26">
        <f t="shared" si="1333"/>
        <v>0</v>
      </c>
      <c r="V272" s="26">
        <v>8</v>
      </c>
      <c r="W272" s="26">
        <f t="shared" si="1334"/>
        <v>348953.33088000002</v>
      </c>
      <c r="X272" s="26">
        <v>30</v>
      </c>
      <c r="Y272" s="26">
        <f t="shared" si="1335"/>
        <v>1308574.9907999998</v>
      </c>
      <c r="Z272" s="26">
        <v>0</v>
      </c>
      <c r="AA272" s="26">
        <f t="shared" si="1336"/>
        <v>0</v>
      </c>
      <c r="AB272" s="26">
        <v>0</v>
      </c>
      <c r="AC272" s="26">
        <f t="shared" si="1337"/>
        <v>0</v>
      </c>
      <c r="AD272" s="26">
        <v>0</v>
      </c>
      <c r="AE272" s="26">
        <f t="shared" si="1338"/>
        <v>0</v>
      </c>
      <c r="AF272" s="26"/>
      <c r="AG272" s="26">
        <f t="shared" si="1339"/>
        <v>0</v>
      </c>
      <c r="AH272" s="26">
        <v>4</v>
      </c>
      <c r="AI272" s="26">
        <f t="shared" si="1340"/>
        <v>170528.21049599999</v>
      </c>
      <c r="AJ272" s="26"/>
      <c r="AK272" s="26">
        <f t="shared" si="1341"/>
        <v>0</v>
      </c>
      <c r="AL272" s="26"/>
      <c r="AM272" s="26">
        <f t="shared" si="1342"/>
        <v>0</v>
      </c>
      <c r="AN272" s="26">
        <v>250</v>
      </c>
      <c r="AO272" s="26">
        <f t="shared" si="1343"/>
        <v>12789615.787199998</v>
      </c>
      <c r="AP272" s="26">
        <v>0</v>
      </c>
      <c r="AQ272" s="26">
        <f t="shared" si="1344"/>
        <v>0</v>
      </c>
      <c r="AR272" s="26">
        <v>2</v>
      </c>
      <c r="AS272" s="26">
        <f t="shared" si="1345"/>
        <v>102316.92629759999</v>
      </c>
      <c r="AT272" s="26"/>
      <c r="AU272" s="26">
        <f t="shared" si="1346"/>
        <v>0</v>
      </c>
      <c r="AV272" s="26"/>
      <c r="AW272" s="26">
        <f t="shared" si="1347"/>
        <v>0</v>
      </c>
      <c r="AX272" s="26"/>
      <c r="AY272" s="26">
        <f t="shared" si="1348"/>
        <v>0</v>
      </c>
      <c r="AZ272" s="26"/>
      <c r="BA272" s="26">
        <f t="shared" si="1349"/>
        <v>0</v>
      </c>
      <c r="BB272" s="26">
        <v>0</v>
      </c>
      <c r="BC272" s="26">
        <f t="shared" si="1350"/>
        <v>0</v>
      </c>
      <c r="BD272" s="26">
        <v>0</v>
      </c>
      <c r="BE272" s="26">
        <f t="shared" si="1351"/>
        <v>0</v>
      </c>
      <c r="BF272" s="26">
        <v>0</v>
      </c>
      <c r="BG272" s="26">
        <f t="shared" si="1352"/>
        <v>0</v>
      </c>
      <c r="BH272" s="26">
        <v>0</v>
      </c>
      <c r="BI272" s="26">
        <f t="shared" si="1353"/>
        <v>0</v>
      </c>
      <c r="BJ272" s="26">
        <v>210</v>
      </c>
      <c r="BK272" s="26">
        <f t="shared" si="1354"/>
        <v>9406130.7185999993</v>
      </c>
      <c r="BL272" s="26"/>
      <c r="BM272" s="26">
        <f t="shared" si="1355"/>
        <v>0</v>
      </c>
      <c r="BN272" s="30">
        <v>0</v>
      </c>
      <c r="BO272" s="26">
        <f t="shared" si="1356"/>
        <v>0</v>
      </c>
      <c r="BP272" s="26">
        <v>0</v>
      </c>
      <c r="BQ272" s="26">
        <f t="shared" si="1357"/>
        <v>0</v>
      </c>
      <c r="BR272" s="26">
        <v>0</v>
      </c>
      <c r="BS272" s="26">
        <f t="shared" si="1358"/>
        <v>0</v>
      </c>
      <c r="BT272" s="26">
        <v>0</v>
      </c>
      <c r="BU272" s="26">
        <f t="shared" si="1359"/>
        <v>0</v>
      </c>
      <c r="BV272" s="26">
        <v>0</v>
      </c>
      <c r="BW272" s="26">
        <f t="shared" si="1360"/>
        <v>0</v>
      </c>
      <c r="BX272" s="26">
        <v>0</v>
      </c>
      <c r="BY272" s="26">
        <f t="shared" si="1361"/>
        <v>0</v>
      </c>
      <c r="BZ272" s="26">
        <v>0</v>
      </c>
      <c r="CA272" s="26">
        <f t="shared" si="1362"/>
        <v>0</v>
      </c>
      <c r="CB272" s="26">
        <v>0</v>
      </c>
      <c r="CC272" s="26">
        <f t="shared" si="1363"/>
        <v>0</v>
      </c>
      <c r="CD272" s="26"/>
      <c r="CE272" s="26">
        <f t="shared" si="1364"/>
        <v>0</v>
      </c>
      <c r="CF272" s="26"/>
      <c r="CG272" s="26">
        <f t="shared" si="1365"/>
        <v>0</v>
      </c>
      <c r="CH272" s="26">
        <v>0</v>
      </c>
      <c r="CI272" s="26">
        <f t="shared" si="1366"/>
        <v>0</v>
      </c>
      <c r="CJ272" s="26">
        <v>0</v>
      </c>
      <c r="CK272" s="26">
        <f t="shared" si="1367"/>
        <v>0</v>
      </c>
      <c r="CL272" s="26">
        <v>2</v>
      </c>
      <c r="CM272" s="26">
        <f t="shared" si="1368"/>
        <v>97345.573718399974</v>
      </c>
      <c r="CN272" s="26">
        <v>8</v>
      </c>
      <c r="CO272" s="26">
        <f t="shared" si="1369"/>
        <v>389382.29487359989</v>
      </c>
      <c r="CP272" s="26">
        <v>0</v>
      </c>
      <c r="CQ272" s="26">
        <f t="shared" si="1370"/>
        <v>0</v>
      </c>
      <c r="CR272" s="26"/>
      <c r="CS272" s="26">
        <f t="shared" si="1371"/>
        <v>0</v>
      </c>
      <c r="CT272" s="26"/>
      <c r="CU272" s="26">
        <f t="shared" si="1372"/>
        <v>0</v>
      </c>
      <c r="CV272" s="26">
        <v>0</v>
      </c>
      <c r="CW272" s="26">
        <f t="shared" si="1373"/>
        <v>0</v>
      </c>
      <c r="CX272" s="26">
        <v>0</v>
      </c>
      <c r="CY272" s="26">
        <f t="shared" si="1374"/>
        <v>0</v>
      </c>
      <c r="CZ272" s="26">
        <v>0</v>
      </c>
      <c r="DA272" s="26">
        <f t="shared" si="1375"/>
        <v>0</v>
      </c>
      <c r="DB272" s="26"/>
      <c r="DC272" s="26">
        <f t="shared" si="1376"/>
        <v>0</v>
      </c>
      <c r="DD272" s="26">
        <v>2</v>
      </c>
      <c r="DE272" s="26">
        <f t="shared" si="1377"/>
        <v>106721.03211839999</v>
      </c>
      <c r="DF272" s="26"/>
      <c r="DG272" s="26">
        <f t="shared" si="1378"/>
        <v>0</v>
      </c>
      <c r="DH272" s="26"/>
      <c r="DI272" s="26">
        <f t="shared" si="1379"/>
        <v>0</v>
      </c>
      <c r="DJ272" s="26">
        <v>0</v>
      </c>
      <c r="DK272" s="26">
        <f t="shared" si="1380"/>
        <v>0</v>
      </c>
      <c r="DL272" s="26">
        <v>0</v>
      </c>
      <c r="DM272" s="26">
        <f t="shared" si="1381"/>
        <v>0</v>
      </c>
      <c r="DN272" s="26">
        <v>0</v>
      </c>
      <c r="DO272" s="26">
        <f t="shared" si="1382"/>
        <v>0</v>
      </c>
      <c r="DP272" s="26">
        <v>0</v>
      </c>
      <c r="DQ272" s="26">
        <f t="shared" si="1383"/>
        <v>0</v>
      </c>
      <c r="DR272" s="26"/>
      <c r="DS272" s="26">
        <f t="shared" si="1384"/>
        <v>0</v>
      </c>
      <c r="DT272" s="27">
        <f t="shared" si="1329"/>
        <v>592</v>
      </c>
      <c r="DU272" s="28">
        <f t="shared" si="1329"/>
        <v>28004936.556743998</v>
      </c>
    </row>
    <row r="273" spans="1:125" ht="30" x14ac:dyDescent="0.25">
      <c r="A273" s="31"/>
      <c r="B273" s="47">
        <v>233</v>
      </c>
      <c r="C273" s="21" t="s">
        <v>400</v>
      </c>
      <c r="D273" s="22">
        <f t="shared" si="1385"/>
        <v>18150.400000000001</v>
      </c>
      <c r="E273" s="22">
        <f t="shared" si="1385"/>
        <v>18790</v>
      </c>
      <c r="F273" s="29">
        <v>1.95</v>
      </c>
      <c r="G273" s="23">
        <v>1</v>
      </c>
      <c r="H273" s="24"/>
      <c r="I273" s="22">
        <v>1.4</v>
      </c>
      <c r="J273" s="22">
        <v>1.68</v>
      </c>
      <c r="K273" s="22">
        <v>2.23</v>
      </c>
      <c r="L273" s="22">
        <v>2.39</v>
      </c>
      <c r="M273" s="25">
        <v>2.57</v>
      </c>
      <c r="N273" s="26">
        <v>42</v>
      </c>
      <c r="O273" s="26">
        <f t="shared" si="1330"/>
        <v>2185441.9587000003</v>
      </c>
      <c r="P273" s="26">
        <v>0</v>
      </c>
      <c r="Q273" s="26">
        <f t="shared" si="1331"/>
        <v>0</v>
      </c>
      <c r="R273" s="26">
        <v>0</v>
      </c>
      <c r="S273" s="26">
        <f t="shared" si="1332"/>
        <v>0</v>
      </c>
      <c r="T273" s="26"/>
      <c r="U273" s="26">
        <f t="shared" si="1333"/>
        <v>0</v>
      </c>
      <c r="V273" s="26">
        <v>2</v>
      </c>
      <c r="W273" s="26">
        <f t="shared" si="1334"/>
        <v>105009.10419999997</v>
      </c>
      <c r="X273" s="26"/>
      <c r="Y273" s="26">
        <f t="shared" si="1335"/>
        <v>0</v>
      </c>
      <c r="Z273" s="26">
        <v>0</v>
      </c>
      <c r="AA273" s="26">
        <f t="shared" si="1336"/>
        <v>0</v>
      </c>
      <c r="AB273" s="26">
        <v>0</v>
      </c>
      <c r="AC273" s="26">
        <f t="shared" si="1337"/>
        <v>0</v>
      </c>
      <c r="AD273" s="26"/>
      <c r="AE273" s="26">
        <f t="shared" si="1338"/>
        <v>0</v>
      </c>
      <c r="AF273" s="26"/>
      <c r="AG273" s="26">
        <f t="shared" si="1339"/>
        <v>0</v>
      </c>
      <c r="AH273" s="26">
        <v>2</v>
      </c>
      <c r="AI273" s="26">
        <f t="shared" si="1340"/>
        <v>102632.71927999996</v>
      </c>
      <c r="AJ273" s="26"/>
      <c r="AK273" s="26">
        <f t="shared" si="1341"/>
        <v>0</v>
      </c>
      <c r="AL273" s="26">
        <v>0</v>
      </c>
      <c r="AM273" s="26">
        <f t="shared" si="1342"/>
        <v>0</v>
      </c>
      <c r="AN273" s="26">
        <v>18</v>
      </c>
      <c r="AO273" s="26">
        <f t="shared" si="1343"/>
        <v>1108433.3682239999</v>
      </c>
      <c r="AP273" s="26">
        <v>0</v>
      </c>
      <c r="AQ273" s="26">
        <f t="shared" si="1344"/>
        <v>0</v>
      </c>
      <c r="AR273" s="26"/>
      <c r="AS273" s="26">
        <f t="shared" si="1345"/>
        <v>0</v>
      </c>
      <c r="AT273" s="26">
        <v>2</v>
      </c>
      <c r="AU273" s="26">
        <f t="shared" si="1346"/>
        <v>123159.26313599998</v>
      </c>
      <c r="AV273" s="26"/>
      <c r="AW273" s="26">
        <f t="shared" si="1347"/>
        <v>0</v>
      </c>
      <c r="AX273" s="26"/>
      <c r="AY273" s="26">
        <f t="shared" si="1348"/>
        <v>0</v>
      </c>
      <c r="AZ273" s="26">
        <v>0</v>
      </c>
      <c r="BA273" s="26">
        <f t="shared" si="1349"/>
        <v>0</v>
      </c>
      <c r="BB273" s="26">
        <v>0</v>
      </c>
      <c r="BC273" s="26">
        <f t="shared" si="1350"/>
        <v>0</v>
      </c>
      <c r="BD273" s="26">
        <v>0</v>
      </c>
      <c r="BE273" s="26">
        <f t="shared" si="1351"/>
        <v>0</v>
      </c>
      <c r="BF273" s="26">
        <v>0</v>
      </c>
      <c r="BG273" s="26">
        <f t="shared" si="1352"/>
        <v>0</v>
      </c>
      <c r="BH273" s="26">
        <v>0</v>
      </c>
      <c r="BI273" s="26">
        <f t="shared" si="1353"/>
        <v>0</v>
      </c>
      <c r="BJ273" s="26">
        <v>35</v>
      </c>
      <c r="BK273" s="26">
        <f t="shared" si="1354"/>
        <v>1887032.3972499997</v>
      </c>
      <c r="BL273" s="26"/>
      <c r="BM273" s="26">
        <f t="shared" si="1355"/>
        <v>0</v>
      </c>
      <c r="BN273" s="30">
        <v>0</v>
      </c>
      <c r="BO273" s="26">
        <f t="shared" si="1356"/>
        <v>0</v>
      </c>
      <c r="BP273" s="26">
        <v>0</v>
      </c>
      <c r="BQ273" s="26">
        <f t="shared" si="1357"/>
        <v>0</v>
      </c>
      <c r="BR273" s="26">
        <v>0</v>
      </c>
      <c r="BS273" s="26">
        <f t="shared" si="1358"/>
        <v>0</v>
      </c>
      <c r="BT273" s="26">
        <v>0</v>
      </c>
      <c r="BU273" s="26">
        <f t="shared" si="1359"/>
        <v>0</v>
      </c>
      <c r="BV273" s="26">
        <v>0</v>
      </c>
      <c r="BW273" s="26">
        <f t="shared" si="1360"/>
        <v>0</v>
      </c>
      <c r="BX273" s="26">
        <v>0</v>
      </c>
      <c r="BY273" s="26">
        <f t="shared" si="1361"/>
        <v>0</v>
      </c>
      <c r="BZ273" s="26">
        <v>0</v>
      </c>
      <c r="CA273" s="26">
        <f t="shared" si="1362"/>
        <v>0</v>
      </c>
      <c r="CB273" s="26">
        <v>0</v>
      </c>
      <c r="CC273" s="26">
        <f t="shared" si="1363"/>
        <v>0</v>
      </c>
      <c r="CD273" s="26"/>
      <c r="CE273" s="26">
        <f t="shared" si="1364"/>
        <v>0</v>
      </c>
      <c r="CF273" s="26"/>
      <c r="CG273" s="26">
        <f t="shared" si="1365"/>
        <v>0</v>
      </c>
      <c r="CH273" s="26">
        <v>0</v>
      </c>
      <c r="CI273" s="26">
        <f t="shared" si="1366"/>
        <v>0</v>
      </c>
      <c r="CJ273" s="26">
        <v>0</v>
      </c>
      <c r="CK273" s="26">
        <f t="shared" si="1367"/>
        <v>0</v>
      </c>
      <c r="CL273" s="26">
        <v>4</v>
      </c>
      <c r="CM273" s="26">
        <f t="shared" si="1368"/>
        <v>234350.45524799993</v>
      </c>
      <c r="CN273" s="26"/>
      <c r="CO273" s="26">
        <f t="shared" si="1369"/>
        <v>0</v>
      </c>
      <c r="CP273" s="26">
        <v>0</v>
      </c>
      <c r="CQ273" s="26">
        <f t="shared" si="1370"/>
        <v>0</v>
      </c>
      <c r="CR273" s="26">
        <v>0</v>
      </c>
      <c r="CS273" s="26">
        <f t="shared" si="1371"/>
        <v>0</v>
      </c>
      <c r="CT273" s="26"/>
      <c r="CU273" s="26">
        <f t="shared" si="1372"/>
        <v>0</v>
      </c>
      <c r="CV273" s="26">
        <v>0</v>
      </c>
      <c r="CW273" s="26">
        <f t="shared" si="1373"/>
        <v>0</v>
      </c>
      <c r="CX273" s="26">
        <v>0</v>
      </c>
      <c r="CY273" s="26">
        <f t="shared" si="1374"/>
        <v>0</v>
      </c>
      <c r="CZ273" s="26">
        <v>0</v>
      </c>
      <c r="DA273" s="26">
        <f t="shared" si="1375"/>
        <v>0</v>
      </c>
      <c r="DB273" s="26">
        <v>0</v>
      </c>
      <c r="DC273" s="26">
        <f t="shared" si="1376"/>
        <v>0</v>
      </c>
      <c r="DD273" s="26">
        <v>0</v>
      </c>
      <c r="DE273" s="26">
        <f t="shared" si="1377"/>
        <v>0</v>
      </c>
      <c r="DF273" s="26"/>
      <c r="DG273" s="26">
        <f t="shared" si="1378"/>
        <v>0</v>
      </c>
      <c r="DH273" s="26"/>
      <c r="DI273" s="26">
        <f t="shared" si="1379"/>
        <v>0</v>
      </c>
      <c r="DJ273" s="26">
        <v>0</v>
      </c>
      <c r="DK273" s="26">
        <f t="shared" si="1380"/>
        <v>0</v>
      </c>
      <c r="DL273" s="26">
        <v>0</v>
      </c>
      <c r="DM273" s="26">
        <f t="shared" si="1381"/>
        <v>0</v>
      </c>
      <c r="DN273" s="26">
        <v>0</v>
      </c>
      <c r="DO273" s="26">
        <f t="shared" si="1382"/>
        <v>0</v>
      </c>
      <c r="DP273" s="26">
        <v>0</v>
      </c>
      <c r="DQ273" s="26">
        <f t="shared" si="1383"/>
        <v>0</v>
      </c>
      <c r="DR273" s="26">
        <v>0</v>
      </c>
      <c r="DS273" s="26">
        <f t="shared" si="1384"/>
        <v>0</v>
      </c>
      <c r="DT273" s="27">
        <f t="shared" si="1329"/>
        <v>105</v>
      </c>
      <c r="DU273" s="28">
        <f t="shared" si="1329"/>
        <v>5746059.2660379997</v>
      </c>
    </row>
    <row r="274" spans="1:125" ht="30" x14ac:dyDescent="0.25">
      <c r="A274" s="31"/>
      <c r="B274" s="47">
        <v>234</v>
      </c>
      <c r="C274" s="21" t="s">
        <v>401</v>
      </c>
      <c r="D274" s="22">
        <f t="shared" si="1385"/>
        <v>18150.400000000001</v>
      </c>
      <c r="E274" s="22">
        <f t="shared" si="1385"/>
        <v>18790</v>
      </c>
      <c r="F274" s="29">
        <v>2.14</v>
      </c>
      <c r="G274" s="23">
        <v>1</v>
      </c>
      <c r="H274" s="24"/>
      <c r="I274" s="22">
        <v>1.4</v>
      </c>
      <c r="J274" s="22">
        <v>1.68</v>
      </c>
      <c r="K274" s="22">
        <v>2.23</v>
      </c>
      <c r="L274" s="22">
        <v>2.39</v>
      </c>
      <c r="M274" s="25">
        <v>2.57</v>
      </c>
      <c r="N274" s="26">
        <v>270</v>
      </c>
      <c r="O274" s="26">
        <f>(N274/12*1*$D274*$F274*$G274*$I274*O$9)+(N274/12*11*$E274*$F274*$G274*$I274)</f>
        <v>15278843.210399998</v>
      </c>
      <c r="P274" s="26"/>
      <c r="Q274" s="26">
        <f t="shared" ref="Q274:Q275" si="1386">(P274/12*1*$D274*$F274*$G274*$I274*$Q$9)+(P274/12*11*$E274*$F274*$G274*$I274)</f>
        <v>0</v>
      </c>
      <c r="R274" s="26"/>
      <c r="S274" s="26">
        <f>(R274/12*1*$D274*$F274*$G274*$I274*S$9)+(R274/12*11*$E274*$F274*$G274*$I274)</f>
        <v>0</v>
      </c>
      <c r="T274" s="26"/>
      <c r="U274" s="26">
        <f>(T274/12*1*$D274*$F274*$G274*$I274*U$9)+(T274/12*11*$E274*$F274*$G274*$I274)</f>
        <v>0</v>
      </c>
      <c r="V274" s="26">
        <v>1</v>
      </c>
      <c r="W274" s="26">
        <f t="shared" ref="W274:W275" si="1387">(V274/12*1*$D274*$F274*$G274*$I274*W$9)+(V274/12*11*$E274*$F274*$G274*$I274)</f>
        <v>56588.308186666669</v>
      </c>
      <c r="X274" s="26">
        <v>20</v>
      </c>
      <c r="Y274" s="26">
        <f t="shared" ref="Y274:Y275" si="1388">(X274/12*1*$D274*$F274*$G274*$I274*Y$9)+(X274/12*11*$E274*$F274*$G274*$I274)</f>
        <v>1131766.1637333333</v>
      </c>
      <c r="Z274" s="26"/>
      <c r="AA274" s="26">
        <f t="shared" ref="AA274:AA275" si="1389">(Z274/12*1*$D274*$F274*$G274*$I274*AA$9)+(Z274/12*11*$E274*$F274*$G274*$I274)</f>
        <v>0</v>
      </c>
      <c r="AB274" s="26"/>
      <c r="AC274" s="26">
        <f t="shared" ref="AC274:AC275" si="1390">(AB274/12*1*$D274*$F274*$G274*$I274*AC$9)+(AB274/12*11*$E274*$F274*$G274*$I274)</f>
        <v>0</v>
      </c>
      <c r="AD274" s="26"/>
      <c r="AE274" s="26">
        <f t="shared" ref="AE274:AE275" si="1391">(AD274/12*1*$D274*$F274*$G274*$I274*AE$9)+(AD274/12*11*$E274*$F274*$G274*$I274)</f>
        <v>0</v>
      </c>
      <c r="AF274" s="26"/>
      <c r="AG274" s="26">
        <f>(AF274/12*1*$D274*$F274*$G274*$I274*AG$9)+(AF274/12*11*$E274*$F274*$G274*$I274)</f>
        <v>0</v>
      </c>
      <c r="AH274" s="26">
        <v>14</v>
      </c>
      <c r="AI274" s="26">
        <f>(AH274/12*1*$D274*$F274*$G274*$I274*AI$9)+(AH274/12*11*$E274*$F274*$G274*$I274)</f>
        <v>788429.81272533338</v>
      </c>
      <c r="AJ274" s="26"/>
      <c r="AK274" s="26">
        <f t="shared" ref="AK274:AK275" si="1392">(AJ274/12*1*$D274*$F274*$G274*$I274*AK$9)+(AJ274/12*11*$E274*$F274*$G274*$I274)</f>
        <v>0</v>
      </c>
      <c r="AL274" s="26"/>
      <c r="AM274" s="26">
        <f t="shared" ref="AM274:AM275" si="1393">(AL274/12*1*$D274*$F274*$G274*$I274*AM$9)+(AL274/12*11*$E274*$F274*$G274*$I274)</f>
        <v>0</v>
      </c>
      <c r="AN274" s="26">
        <v>150</v>
      </c>
      <c r="AO274" s="26">
        <f>(AN274/12*1*$D274*$F274*$G274*$J274*AO$9)+(AN274/12*11*$E274*$F274*$G274*$J274)</f>
        <v>10136954.73504</v>
      </c>
      <c r="AP274" s="26"/>
      <c r="AQ274" s="26">
        <f>(AP274/12*1*$D274*$F274*$G274*$J274*AQ$9)+(AP274/12*11*$E274*$F274*$G274*$J274)</f>
        <v>0</v>
      </c>
      <c r="AR274" s="26"/>
      <c r="AS274" s="26">
        <f>(AR274/12*1*$D274*$F274*$G274*$J274*AS$9)+(AR274/12*11*$E274*$F274*$G274*$J274)</f>
        <v>0</v>
      </c>
      <c r="AT274" s="26"/>
      <c r="AU274" s="26">
        <f>(AT274/12*1*$D274*$F274*$G274*$J274*AU$9)+(AT274/12*11*$E274*$F274*$G274*$J274)</f>
        <v>0</v>
      </c>
      <c r="AV274" s="26"/>
      <c r="AW274" s="26">
        <f>(AV274/12*1*$D274*$F274*$G274*$I274*AW$9)+(AV274/12*11*$E274*$F274*$G274*$I274)</f>
        <v>0</v>
      </c>
      <c r="AX274" s="26"/>
      <c r="AY274" s="26">
        <f>(AX274/12*1*$D274*$F274*$G274*$I274*AY$9)+(AX274/12*11*$E274*$F274*$G274*$I274)</f>
        <v>0</v>
      </c>
      <c r="AZ274" s="26"/>
      <c r="BA274" s="26">
        <f>(AZ274/12*1*$D274*$F274*$G274*$J274*BA$9)+(AZ274/12*11*$E274*$F274*$G274*$J274)</f>
        <v>0</v>
      </c>
      <c r="BB274" s="26"/>
      <c r="BC274" s="26">
        <f>(BB274/12*1*$D274*$F274*$G274*$I274*BC$9)+(BB274/12*11*$E274*$F274*$G274*$I274)</f>
        <v>0</v>
      </c>
      <c r="BD274" s="26"/>
      <c r="BE274" s="26">
        <f>(BD274/12*1*$D274*$F274*$G274*$I274*BE$9)+(BD274/12*11*$E274*$F274*$G274*$I274)</f>
        <v>0</v>
      </c>
      <c r="BF274" s="26"/>
      <c r="BG274" s="26">
        <f>(BF274/12*1*$D274*$F274*$G274*$I274*BG$9)+(BF274/12*11*$E274*$F274*$G274*$I274)</f>
        <v>0</v>
      </c>
      <c r="BH274" s="26"/>
      <c r="BI274" s="26">
        <f>(BH274/12*1*$D274*$F274*$G274*$J274*BI$9)+(BH274/12*11*$E274*$F274*$G274*$J274)</f>
        <v>0</v>
      </c>
      <c r="BJ274" s="26">
        <v>160</v>
      </c>
      <c r="BK274" s="26">
        <f>(BJ274/12*1*$D274*$F274*$G274*$I274*BK$9)+(BJ274/12*11*$E274*$F274*$G274*$I274)</f>
        <v>9054129.3098666668</v>
      </c>
      <c r="BL274" s="26"/>
      <c r="BM274" s="26">
        <f t="shared" ref="BM274:BM275" si="1394">(BL274/12*1*$D274*$F274*$G274*$I274*BM$9)+(BL274/12*11*$E274*$F274*$G274*$I274)</f>
        <v>0</v>
      </c>
      <c r="BN274" s="30"/>
      <c r="BO274" s="26">
        <f>(BN274/12*1*$D274*$F274*$G274*$J274*BO$9)+(BN274/12*11*$E274*$F274*$G274*$J274)</f>
        <v>0</v>
      </c>
      <c r="BP274" s="26"/>
      <c r="BQ274" s="26">
        <f t="shared" ref="BQ274:BQ275" si="1395">(BP274/12*1*$D274*$F274*$G274*$J274*BQ$9)+(BP274/12*11*$E274*$F274*$G274*$J274)</f>
        <v>0</v>
      </c>
      <c r="BR274" s="26"/>
      <c r="BS274" s="26">
        <f t="shared" ref="BS274:BS275" si="1396">(BR274/12*1*$D274*$F274*$G274*$J274*BS$9)+(BR274/12*11*$E274*$F274*$G274*$J274)</f>
        <v>0</v>
      </c>
      <c r="BT274" s="26"/>
      <c r="BU274" s="26">
        <f>(BT274/12*1*$D274*$F274*$G274*$I274*BU$9)+(BT274/12*11*$E274*$F274*$G274*$I274)</f>
        <v>0</v>
      </c>
      <c r="BV274" s="26"/>
      <c r="BW274" s="26">
        <f t="shared" ref="BW274:BW275" si="1397">(BV274/12*1*$D274*$F274*$G274*$I274*BW$9)+(BV274/12*11*$E274*$F274*$G274*$I274)</f>
        <v>0</v>
      </c>
      <c r="BX274" s="26"/>
      <c r="BY274" s="26">
        <f>(BX274/12*1*$D274*$F274*$G274*$I274*BY$9)+(BX274/12*11*$E274*$F274*$G274*$I274)</f>
        <v>0</v>
      </c>
      <c r="BZ274" s="26"/>
      <c r="CA274" s="26">
        <f>(BZ274/12*1*$D274*$F274*$G274*$I274*CA$9)+(BZ274/12*11*$E274*$F274*$G274*$I274)</f>
        <v>0</v>
      </c>
      <c r="CB274" s="26"/>
      <c r="CC274" s="26">
        <f>(CB274/12*1*$D274*$F274*$G274*$J274*CC$9)+(CB274/12*11*$E274*$F274*$G274*$J274)</f>
        <v>0</v>
      </c>
      <c r="CD274" s="26"/>
      <c r="CE274" s="26">
        <f>(CD274/12*1*$D274*$F274*$G274*$I274*CE$9)+(CD274/12*11*$E274*$F274*$G274*$I274)</f>
        <v>0</v>
      </c>
      <c r="CF274" s="26"/>
      <c r="CG274" s="26">
        <f>(CF274/12*1*$D274*$F274*$G274*$J274*CG$9)+(CF274/12*11*$E274*$F274*$G274*$J274)</f>
        <v>0</v>
      </c>
      <c r="CH274" s="26"/>
      <c r="CI274" s="26">
        <f>(CH274/12*1*$D274*$F274*$G274*$I274*CI$9)+(CH274/12*11*$E274*$F274*$G274*$I274)</f>
        <v>0</v>
      </c>
      <c r="CJ274" s="26"/>
      <c r="CK274" s="26">
        <f>(CJ274/12*1*$D274*$F274*$G274*$I274*CK$9)+(CJ274/12*11*$E274*$F274*$G274*$I274)</f>
        <v>0</v>
      </c>
      <c r="CL274" s="26"/>
      <c r="CM274" s="26">
        <f>(CL274/12*1*$D274*$F274*$G274*$J274*CM$9)+(CL274/12*11*$E274*$F274*$G274*$J274)</f>
        <v>0</v>
      </c>
      <c r="CN274" s="26"/>
      <c r="CO274" s="26">
        <f t="shared" ref="CO274:CO275" si="1398">(CN274/12*1*$D274*$F274*$G274*$J274*CO$9)+(CN274/12*11*$E274*$F274*$G274*$J274)</f>
        <v>0</v>
      </c>
      <c r="CP274" s="26"/>
      <c r="CQ274" s="26">
        <f t="shared" ref="CQ274:CQ275" si="1399">(CP274/12*1*$D274*$F274*$G274*$I274*CQ$9)+(CP274/12*11*$E274*$F274*$G274*$I274)</f>
        <v>0</v>
      </c>
      <c r="CR274" s="26"/>
      <c r="CS274" s="26">
        <f t="shared" ref="CS274:CS275" si="1400">(CR274/12*1*$D274*$F274*$G274*$J274*CS$9)+(CR274/12*11*$E274*$F274*$G274*$J274)</f>
        <v>0</v>
      </c>
      <c r="CT274" s="26"/>
      <c r="CU274" s="26">
        <f>(CT274/12*1*$D274*$F274*$G274*$J274*CU$9)+(CT274/12*11*$E274*$F274*$G274*$J274)</f>
        <v>0</v>
      </c>
      <c r="CV274" s="26"/>
      <c r="CW274" s="26">
        <f>(CV274/12*1*$D274*$F274*$G274*$J274*CW$9)+(CV274/12*11*$D274*$F274*$G274*$J274*CW$10)</f>
        <v>0</v>
      </c>
      <c r="CX274" s="26"/>
      <c r="CY274" s="26">
        <f>(CX274/12*1*$D274*$F274*$G274*$J274*CY$9)+(CX274/12*11*$E274*$F274*$G274*$J274)</f>
        <v>0</v>
      </c>
      <c r="CZ274" s="26"/>
      <c r="DA274" s="26">
        <f>(CZ274/12*1*$D274*$F274*$G274*$I274*DA$9)+(CZ274/12*11*$E274*$F274*$G274*$I274)</f>
        <v>0</v>
      </c>
      <c r="DB274" s="26"/>
      <c r="DC274" s="26">
        <f>(DB274/12*1*$D274*$F274*$G274*$J274*DC$9)+(DB274/12*11*$E274*$F274*$G274*$J274)</f>
        <v>0</v>
      </c>
      <c r="DD274" s="26"/>
      <c r="DE274" s="26">
        <f>(DD274/12*1*$D274*$F274*$G274*$J274*DE$9)+(DD274/12*11*$E274*$F274*$G274*$J274)</f>
        <v>0</v>
      </c>
      <c r="DF274" s="26"/>
      <c r="DG274" s="26">
        <f>(DF274/12*1*$D274*$F274*$G274*$I274*DG$9)+(DF274/12*11*$E274*$F274*$G274*$I274)</f>
        <v>0</v>
      </c>
      <c r="DH274" s="26"/>
      <c r="DI274" s="26">
        <f>(DH274/12*1*$D274*$F274*$G274*$I274*DI$9)+(DH274/12*11*$E274*$F274*$G274*$I274)</f>
        <v>0</v>
      </c>
      <c r="DJ274" s="26"/>
      <c r="DK274" s="26">
        <f>(DJ274/12*1*$D274*$F274*$G274*$J274*DK$9)+(DJ274/12*11*$E274*$F274*$G274*$J274)</f>
        <v>0</v>
      </c>
      <c r="DL274" s="26"/>
      <c r="DM274" s="26">
        <f t="shared" ref="DM274:DM275" si="1401">(DL274/12*1*$D274*$F274*$G274*$J274*DM$9)+(DL274/12*11*$E274*$F274*$G274*$J274)</f>
        <v>0</v>
      </c>
      <c r="DN274" s="26"/>
      <c r="DO274" s="26">
        <f t="shared" ref="DO274:DO275" si="1402">(DN274/12*1*$D274*$F274*$G274*$J274*DO$9)+(DN274/12*11*$E274*$F274*$G274*$J274)</f>
        <v>0</v>
      </c>
      <c r="DP274" s="26"/>
      <c r="DQ274" s="26">
        <f t="shared" ref="DQ274:DQ275" si="1403">(DP274/12*1*$D274*$F274*$G274*$K274*DQ$9)+(DP274/12*11*$E274*$F274*$G274*$K274)</f>
        <v>0</v>
      </c>
      <c r="DR274" s="26"/>
      <c r="DS274" s="26">
        <f>(DR274/12*1*$D274*$F274*$G274*$L274*DS$9)+(DR274/12*11*$E274*$F274*$G274*$M274)</f>
        <v>0</v>
      </c>
      <c r="DT274" s="27">
        <f t="shared" si="1329"/>
        <v>615</v>
      </c>
      <c r="DU274" s="28">
        <f t="shared" si="1329"/>
        <v>36446711.539951995</v>
      </c>
    </row>
    <row r="275" spans="1:125" ht="30" x14ac:dyDescent="0.25">
      <c r="A275" s="31"/>
      <c r="B275" s="47">
        <v>235</v>
      </c>
      <c r="C275" s="21" t="s">
        <v>402</v>
      </c>
      <c r="D275" s="22">
        <f t="shared" si="1385"/>
        <v>18150.400000000001</v>
      </c>
      <c r="E275" s="22">
        <f t="shared" si="1385"/>
        <v>18790</v>
      </c>
      <c r="F275" s="29">
        <v>4.13</v>
      </c>
      <c r="G275" s="23">
        <v>1</v>
      </c>
      <c r="H275" s="24"/>
      <c r="I275" s="22">
        <v>1.4</v>
      </c>
      <c r="J275" s="22">
        <v>1.68</v>
      </c>
      <c r="K275" s="22">
        <v>2.23</v>
      </c>
      <c r="L275" s="22">
        <v>2.39</v>
      </c>
      <c r="M275" s="25">
        <v>2.57</v>
      </c>
      <c r="N275" s="26">
        <v>100</v>
      </c>
      <c r="O275" s="26">
        <f>(N275/12*1*$D275*$F275*$G275*$I275*O$9)+(N275/12*11*$E275*$F275*$G275*$I275)</f>
        <v>10921014.617333332</v>
      </c>
      <c r="P275" s="26"/>
      <c r="Q275" s="26">
        <f t="shared" si="1386"/>
        <v>0</v>
      </c>
      <c r="R275" s="26"/>
      <c r="S275" s="26">
        <f>(R275/12*1*$D275*$F275*$G275*$I275*S$9)+(R275/12*11*$E275*$F275*$G275*$I275)</f>
        <v>0</v>
      </c>
      <c r="T275" s="26"/>
      <c r="U275" s="26">
        <f>(T275/12*1*$D275*$F275*$G275*$I275*U$9)+(T275/12*11*$E275*$F275*$G275*$I275)</f>
        <v>0</v>
      </c>
      <c r="V275" s="26">
        <v>60</v>
      </c>
      <c r="W275" s="26">
        <f t="shared" si="1387"/>
        <v>6552608.7703999998</v>
      </c>
      <c r="X275" s="26">
        <v>34</v>
      </c>
      <c r="Y275" s="26">
        <f t="shared" si="1388"/>
        <v>3713144.9698933335</v>
      </c>
      <c r="Z275" s="26"/>
      <c r="AA275" s="26">
        <f t="shared" si="1389"/>
        <v>0</v>
      </c>
      <c r="AB275" s="26"/>
      <c r="AC275" s="26">
        <f t="shared" si="1390"/>
        <v>0</v>
      </c>
      <c r="AD275" s="26"/>
      <c r="AE275" s="26">
        <f t="shared" si="1391"/>
        <v>0</v>
      </c>
      <c r="AF275" s="26"/>
      <c r="AG275" s="26">
        <f>(AF275/12*1*$D275*$F275*$G275*$I275*AG$9)+(AF275/12*11*$E275*$F275*$G275*$I275)</f>
        <v>0</v>
      </c>
      <c r="AH275" s="26"/>
      <c r="AI275" s="26">
        <f>(AH275/12*1*$D275*$F275*$G275*$I275*AI$9)+(AH275/12*11*$E275*$F275*$G275*$I275)</f>
        <v>0</v>
      </c>
      <c r="AJ275" s="26"/>
      <c r="AK275" s="26">
        <f t="shared" si="1392"/>
        <v>0</v>
      </c>
      <c r="AL275" s="26"/>
      <c r="AM275" s="26">
        <f t="shared" si="1393"/>
        <v>0</v>
      </c>
      <c r="AN275" s="26"/>
      <c r="AO275" s="26">
        <f>(AN275/12*1*$D275*$F275*$G275*$J275*AO$9)+(AN275/12*11*$E275*$F275*$G275*$J275)</f>
        <v>0</v>
      </c>
      <c r="AP275" s="26"/>
      <c r="AQ275" s="26">
        <f>(AP275/12*1*$D275*$F275*$G275*$J275*AQ$9)+(AP275/12*11*$E275*$F275*$G275*$J275)</f>
        <v>0</v>
      </c>
      <c r="AR275" s="26"/>
      <c r="AS275" s="26">
        <f>(AR275/12*1*$D275*$F275*$G275*$J275*AS$9)+(AR275/12*11*$E275*$F275*$G275*$J275)</f>
        <v>0</v>
      </c>
      <c r="AT275" s="26"/>
      <c r="AU275" s="26">
        <f>(AT275/12*1*$D275*$F275*$G275*$J275*AU$9)+(AT275/12*11*$E275*$F275*$G275*$J275)</f>
        <v>0</v>
      </c>
      <c r="AV275" s="26"/>
      <c r="AW275" s="26">
        <f>(AV275/12*1*$D275*$F275*$G275*$I275*AW$9)+(AV275/12*11*$E275*$F275*$G275*$I275)</f>
        <v>0</v>
      </c>
      <c r="AX275" s="26"/>
      <c r="AY275" s="26">
        <f>(AX275/12*1*$D275*$F275*$G275*$I275*AY$9)+(AX275/12*11*$E275*$F275*$G275*$I275)</f>
        <v>0</v>
      </c>
      <c r="AZ275" s="26"/>
      <c r="BA275" s="26">
        <f>(AZ275/12*1*$D275*$F275*$G275*$J275*BA$9)+(AZ275/12*11*$E275*$F275*$G275*$J275)</f>
        <v>0</v>
      </c>
      <c r="BB275" s="26"/>
      <c r="BC275" s="26">
        <f>(BB275/12*1*$D275*$F275*$G275*$I275*BC$9)+(BB275/12*11*$E275*$F275*$G275*$I275)</f>
        <v>0</v>
      </c>
      <c r="BD275" s="26"/>
      <c r="BE275" s="26">
        <f>(BD275/12*1*$D275*$F275*$G275*$I275*BE$9)+(BD275/12*11*$E275*$F275*$G275*$I275)</f>
        <v>0</v>
      </c>
      <c r="BF275" s="26"/>
      <c r="BG275" s="26">
        <f>(BF275/12*1*$D275*$F275*$G275*$I275*BG$9)+(BF275/12*11*$E275*$F275*$G275*$I275)</f>
        <v>0</v>
      </c>
      <c r="BH275" s="26"/>
      <c r="BI275" s="26">
        <f>(BH275/12*1*$D275*$F275*$G275*$J275*BI$9)+(BH275/12*11*$E275*$F275*$G275*$J275)</f>
        <v>0</v>
      </c>
      <c r="BJ275" s="26">
        <v>20</v>
      </c>
      <c r="BK275" s="26">
        <f>(BJ275/12*1*$D275*$F275*$G275*$I275*BK$9)+(BJ275/12*11*$E275*$F275*$G275*$I275)</f>
        <v>2184202.9234666666</v>
      </c>
      <c r="BL275" s="26"/>
      <c r="BM275" s="26">
        <f t="shared" si="1394"/>
        <v>0</v>
      </c>
      <c r="BN275" s="30"/>
      <c r="BO275" s="26">
        <f>(BN275/12*1*$D275*$F275*$G275*$J275*BO$9)+(BN275/12*11*$E275*$F275*$G275*$J275)</f>
        <v>0</v>
      </c>
      <c r="BP275" s="26"/>
      <c r="BQ275" s="26">
        <f t="shared" si="1395"/>
        <v>0</v>
      </c>
      <c r="BR275" s="26"/>
      <c r="BS275" s="26">
        <f t="shared" si="1396"/>
        <v>0</v>
      </c>
      <c r="BT275" s="26"/>
      <c r="BU275" s="26">
        <f>(BT275/12*1*$D275*$F275*$G275*$I275*BU$9)+(BT275/12*11*$E275*$F275*$G275*$I275)</f>
        <v>0</v>
      </c>
      <c r="BV275" s="26"/>
      <c r="BW275" s="26">
        <f t="shared" si="1397"/>
        <v>0</v>
      </c>
      <c r="BX275" s="26"/>
      <c r="BY275" s="26">
        <f>(BX275/12*1*$D275*$F275*$G275*$I275*BY$9)+(BX275/12*11*$E275*$F275*$G275*$I275)</f>
        <v>0</v>
      </c>
      <c r="BZ275" s="26"/>
      <c r="CA275" s="26">
        <f>(BZ275/12*1*$D275*$F275*$G275*$I275*CA$9)+(BZ275/12*11*$E275*$F275*$G275*$I275)</f>
        <v>0</v>
      </c>
      <c r="CB275" s="26"/>
      <c r="CC275" s="26">
        <f>(CB275/12*1*$D275*$F275*$G275*$J275*CC$9)+(CB275/12*11*$E275*$F275*$G275*$J275)</f>
        <v>0</v>
      </c>
      <c r="CD275" s="26"/>
      <c r="CE275" s="26">
        <f>(CD275/12*1*$D275*$F275*$G275*$I275*CE$9)+(CD275/12*11*$E275*$F275*$G275*$I275)</f>
        <v>0</v>
      </c>
      <c r="CF275" s="26"/>
      <c r="CG275" s="26">
        <f>(CF275/12*1*$D275*$F275*$G275*$J275*CG$9)+(CF275/12*11*$E275*$F275*$G275*$J275)</f>
        <v>0</v>
      </c>
      <c r="CH275" s="26"/>
      <c r="CI275" s="26">
        <f>(CH275/12*1*$D275*$F275*$G275*$I275*CI$9)+(CH275/12*11*$E275*$F275*$G275*$I275)</f>
        <v>0</v>
      </c>
      <c r="CJ275" s="26"/>
      <c r="CK275" s="26">
        <f>(CJ275/12*1*$D275*$F275*$G275*$I275*CK$9)+(CJ275/12*11*$E275*$F275*$G275*$I275)</f>
        <v>0</v>
      </c>
      <c r="CL275" s="26"/>
      <c r="CM275" s="26">
        <f>(CL275/12*1*$D275*$F275*$G275*$J275*CM$9)+(CL275/12*11*$E275*$F275*$G275*$J275)</f>
        <v>0</v>
      </c>
      <c r="CN275" s="26"/>
      <c r="CO275" s="26">
        <f t="shared" si="1398"/>
        <v>0</v>
      </c>
      <c r="CP275" s="26"/>
      <c r="CQ275" s="26">
        <f t="shared" si="1399"/>
        <v>0</v>
      </c>
      <c r="CR275" s="26"/>
      <c r="CS275" s="26">
        <f t="shared" si="1400"/>
        <v>0</v>
      </c>
      <c r="CT275" s="26"/>
      <c r="CU275" s="26">
        <f>(CT275/12*1*$D275*$F275*$G275*$J275*CU$9)+(CT275/12*11*$E275*$F275*$G275*$J275)</f>
        <v>0</v>
      </c>
      <c r="CV275" s="26"/>
      <c r="CW275" s="26">
        <f>(CV275/12*1*$D275*$F275*$G275*$J275*CW$9)+(CV275/12*11*$D275*$F275*$G275*$J275*CW$10)</f>
        <v>0</v>
      </c>
      <c r="CX275" s="26"/>
      <c r="CY275" s="26">
        <f>(CX275/12*1*$D275*$F275*$G275*$J275*CY$9)+(CX275/12*11*$E275*$F275*$G275*$J275)</f>
        <v>0</v>
      </c>
      <c r="CZ275" s="26"/>
      <c r="DA275" s="26">
        <f>(CZ275/12*1*$D275*$F275*$G275*$I275*DA$9)+(CZ275/12*11*$E275*$F275*$G275*$I275)</f>
        <v>0</v>
      </c>
      <c r="DB275" s="26"/>
      <c r="DC275" s="26">
        <f>(DB275/12*1*$D275*$F275*$G275*$J275*DC$9)+(DB275/12*11*$E275*$F275*$G275*$J275)</f>
        <v>0</v>
      </c>
      <c r="DD275" s="26"/>
      <c r="DE275" s="26">
        <f>(DD275/12*1*$D275*$F275*$G275*$J275*DE$9)+(DD275/12*11*$E275*$F275*$G275*$J275)</f>
        <v>0</v>
      </c>
      <c r="DF275" s="26"/>
      <c r="DG275" s="26">
        <f>(DF275/12*1*$D275*$F275*$G275*$I275*DG$9)+(DF275/12*11*$E275*$F275*$G275*$I275)</f>
        <v>0</v>
      </c>
      <c r="DH275" s="26"/>
      <c r="DI275" s="26">
        <f>(DH275/12*1*$D275*$F275*$G275*$I275*DI$9)+(DH275/12*11*$E275*$F275*$G275*$I275)</f>
        <v>0</v>
      </c>
      <c r="DJ275" s="26"/>
      <c r="DK275" s="26">
        <f>(DJ275/12*1*$D275*$F275*$G275*$J275*DK$9)+(DJ275/12*11*$E275*$F275*$G275*$J275)</f>
        <v>0</v>
      </c>
      <c r="DL275" s="26"/>
      <c r="DM275" s="26">
        <f t="shared" si="1401"/>
        <v>0</v>
      </c>
      <c r="DN275" s="26"/>
      <c r="DO275" s="26">
        <f t="shared" si="1402"/>
        <v>0</v>
      </c>
      <c r="DP275" s="26"/>
      <c r="DQ275" s="26">
        <f t="shared" si="1403"/>
        <v>0</v>
      </c>
      <c r="DR275" s="26"/>
      <c r="DS275" s="26">
        <f>(DR275/12*1*$D275*$F275*$G275*$L275*DS$9)+(DR275/12*11*$E275*$F275*$G275*$M275)</f>
        <v>0</v>
      </c>
      <c r="DT275" s="27">
        <f t="shared" si="1329"/>
        <v>214</v>
      </c>
      <c r="DU275" s="28">
        <f t="shared" si="1329"/>
        <v>23370971.281093333</v>
      </c>
    </row>
    <row r="276" spans="1:125" x14ac:dyDescent="0.25">
      <c r="A276" s="31">
        <v>31</v>
      </c>
      <c r="B276" s="59"/>
      <c r="C276" s="35" t="s">
        <v>403</v>
      </c>
      <c r="D276" s="22">
        <f t="shared" si="1385"/>
        <v>18150.400000000001</v>
      </c>
      <c r="E276" s="22">
        <f t="shared" si="1385"/>
        <v>18790</v>
      </c>
      <c r="F276" s="29"/>
      <c r="G276" s="23">
        <v>1</v>
      </c>
      <c r="H276" s="24"/>
      <c r="I276" s="22">
        <v>1.4</v>
      </c>
      <c r="J276" s="22">
        <v>1.68</v>
      </c>
      <c r="K276" s="22">
        <v>2.23</v>
      </c>
      <c r="L276" s="22">
        <v>2.39</v>
      </c>
      <c r="M276" s="25">
        <v>2.57</v>
      </c>
      <c r="N276" s="34">
        <f>SUM(N277:N295)</f>
        <v>625</v>
      </c>
      <c r="O276" s="34">
        <f>SUM(O277:O295)</f>
        <v>21535592.919096667</v>
      </c>
      <c r="P276" s="34">
        <f t="shared" ref="P276:BW276" si="1404">SUM(P277:P295)</f>
        <v>804</v>
      </c>
      <c r="Q276" s="34">
        <f t="shared" si="1404"/>
        <v>25481780.762386668</v>
      </c>
      <c r="R276" s="34">
        <f>SUM(R277:R295)</f>
        <v>0</v>
      </c>
      <c r="S276" s="34">
        <f>SUM(S277:S295)</f>
        <v>0</v>
      </c>
      <c r="T276" s="34">
        <f>SUM(T277:T295)</f>
        <v>0</v>
      </c>
      <c r="U276" s="34">
        <f>SUM(U277:U295)</f>
        <v>0</v>
      </c>
      <c r="V276" s="34">
        <f t="shared" si="1404"/>
        <v>87</v>
      </c>
      <c r="W276" s="34">
        <f t="shared" si="1404"/>
        <v>3403641.2466466669</v>
      </c>
      <c r="X276" s="34">
        <f t="shared" si="1404"/>
        <v>74</v>
      </c>
      <c r="Y276" s="34">
        <f t="shared" si="1404"/>
        <v>2248793.1209333334</v>
      </c>
      <c r="Z276" s="34">
        <f t="shared" si="1404"/>
        <v>0</v>
      </c>
      <c r="AA276" s="34">
        <f t="shared" si="1404"/>
        <v>0</v>
      </c>
      <c r="AB276" s="34">
        <f t="shared" si="1404"/>
        <v>0</v>
      </c>
      <c r="AC276" s="34">
        <f t="shared" si="1404"/>
        <v>0</v>
      </c>
      <c r="AD276" s="34">
        <f t="shared" si="1404"/>
        <v>0</v>
      </c>
      <c r="AE276" s="34">
        <f t="shared" si="1404"/>
        <v>0</v>
      </c>
      <c r="AF276" s="34">
        <f>SUM(AF277:AF295)</f>
        <v>807</v>
      </c>
      <c r="AG276" s="34">
        <f>SUM(AG277:AG295)</f>
        <v>26275038.986536667</v>
      </c>
      <c r="AH276" s="34">
        <f>SUM(AH277:AH295)</f>
        <v>10</v>
      </c>
      <c r="AI276" s="34">
        <f>SUM(AI277:AI295)</f>
        <v>189475.78943999996</v>
      </c>
      <c r="AJ276" s="34">
        <f t="shared" si="1404"/>
        <v>0</v>
      </c>
      <c r="AK276" s="34">
        <f t="shared" si="1404"/>
        <v>0</v>
      </c>
      <c r="AL276" s="34">
        <f t="shared" si="1404"/>
        <v>776</v>
      </c>
      <c r="AM276" s="34">
        <f t="shared" si="1404"/>
        <v>14450160.552986665</v>
      </c>
      <c r="AN276" s="34">
        <f t="shared" si="1404"/>
        <v>302</v>
      </c>
      <c r="AO276" s="34">
        <f t="shared" si="1404"/>
        <v>8578832.1598784011</v>
      </c>
      <c r="AP276" s="34">
        <f t="shared" si="1404"/>
        <v>0</v>
      </c>
      <c r="AQ276" s="34">
        <f t="shared" si="1404"/>
        <v>0</v>
      </c>
      <c r="AR276" s="34">
        <f t="shared" si="1404"/>
        <v>1417</v>
      </c>
      <c r="AS276" s="34">
        <f t="shared" si="1404"/>
        <v>40309079.445465602</v>
      </c>
      <c r="AT276" s="34">
        <f t="shared" si="1404"/>
        <v>226</v>
      </c>
      <c r="AU276" s="34">
        <f t="shared" si="1404"/>
        <v>8856729.9843903985</v>
      </c>
      <c r="AV276" s="34">
        <f t="shared" si="1404"/>
        <v>0</v>
      </c>
      <c r="AW276" s="34">
        <f t="shared" si="1404"/>
        <v>0</v>
      </c>
      <c r="AX276" s="34">
        <f t="shared" si="1404"/>
        <v>0</v>
      </c>
      <c r="AY276" s="34">
        <f t="shared" si="1404"/>
        <v>0</v>
      </c>
      <c r="AZ276" s="34">
        <f t="shared" si="1404"/>
        <v>27</v>
      </c>
      <c r="BA276" s="34">
        <f t="shared" si="1404"/>
        <v>760745.29460159992</v>
      </c>
      <c r="BB276" s="34">
        <f t="shared" si="1404"/>
        <v>0</v>
      </c>
      <c r="BC276" s="34">
        <f t="shared" si="1404"/>
        <v>0</v>
      </c>
      <c r="BD276" s="34">
        <f t="shared" si="1404"/>
        <v>0</v>
      </c>
      <c r="BE276" s="34">
        <f t="shared" si="1404"/>
        <v>0</v>
      </c>
      <c r="BF276" s="34">
        <f t="shared" si="1404"/>
        <v>0</v>
      </c>
      <c r="BG276" s="34">
        <f t="shared" si="1404"/>
        <v>0</v>
      </c>
      <c r="BH276" s="34">
        <f t="shared" si="1404"/>
        <v>0</v>
      </c>
      <c r="BI276" s="34">
        <f t="shared" si="1404"/>
        <v>0</v>
      </c>
      <c r="BJ276" s="34">
        <f t="shared" si="1404"/>
        <v>486</v>
      </c>
      <c r="BK276" s="34">
        <f t="shared" si="1404"/>
        <v>10722858.518680001</v>
      </c>
      <c r="BL276" s="34">
        <f t="shared" si="1404"/>
        <v>138</v>
      </c>
      <c r="BM276" s="34">
        <f t="shared" si="1404"/>
        <v>3759093.3859919994</v>
      </c>
      <c r="BN276" s="34">
        <f t="shared" si="1404"/>
        <v>76</v>
      </c>
      <c r="BO276" s="34">
        <f t="shared" si="1404"/>
        <v>2258139.7585375998</v>
      </c>
      <c r="BP276" s="34">
        <f t="shared" si="1404"/>
        <v>4</v>
      </c>
      <c r="BQ276" s="34">
        <f t="shared" si="1404"/>
        <v>97237.036287999974</v>
      </c>
      <c r="BR276" s="34">
        <f t="shared" si="1404"/>
        <v>0</v>
      </c>
      <c r="BS276" s="34">
        <f t="shared" si="1404"/>
        <v>0</v>
      </c>
      <c r="BT276" s="34">
        <f>SUM(BT277:BT295)</f>
        <v>40</v>
      </c>
      <c r="BU276" s="34">
        <f>SUM(BU277:BU295)</f>
        <v>794859.01525333349</v>
      </c>
      <c r="BV276" s="34">
        <f t="shared" si="1404"/>
        <v>271</v>
      </c>
      <c r="BW276" s="34">
        <f t="shared" si="1404"/>
        <v>5746571.3652153322</v>
      </c>
      <c r="BX276" s="34">
        <f>SUM(BX277:BX295)</f>
        <v>0</v>
      </c>
      <c r="BY276" s="34">
        <f>SUM(BY277:BY295)</f>
        <v>0</v>
      </c>
      <c r="BZ276" s="34">
        <f t="shared" ref="BZ276:DQ276" si="1405">SUM(BZ277:BZ295)</f>
        <v>47</v>
      </c>
      <c r="CA276" s="34">
        <f t="shared" si="1405"/>
        <v>884690.99848266656</v>
      </c>
      <c r="CB276" s="34">
        <f>SUM(CB277:CB295)</f>
        <v>4</v>
      </c>
      <c r="CC276" s="34">
        <f>SUM(CC277:CC295)</f>
        <v>94996.84131839998</v>
      </c>
      <c r="CD276" s="34">
        <f t="shared" si="1405"/>
        <v>30</v>
      </c>
      <c r="CE276" s="34">
        <f t="shared" si="1405"/>
        <v>803970.46645999991</v>
      </c>
      <c r="CF276" s="34">
        <f>SUM(CF277:CF295)</f>
        <v>0</v>
      </c>
      <c r="CG276" s="34">
        <f>SUM(CG277:CG295)</f>
        <v>0</v>
      </c>
      <c r="CH276" s="34">
        <f t="shared" si="1405"/>
        <v>0</v>
      </c>
      <c r="CI276" s="34">
        <f t="shared" si="1405"/>
        <v>0</v>
      </c>
      <c r="CJ276" s="34">
        <f>SUM(CJ277:CJ295)</f>
        <v>142</v>
      </c>
      <c r="CK276" s="34">
        <f>SUM(CK277:CK295)</f>
        <v>3507369.2762826667</v>
      </c>
      <c r="CL276" s="34">
        <f>SUM(CL277:CL295)</f>
        <v>472</v>
      </c>
      <c r="CM276" s="34">
        <f>SUM(CM277:CM295)</f>
        <v>13361189.122512</v>
      </c>
      <c r="CN276" s="34">
        <f t="shared" si="1405"/>
        <v>212</v>
      </c>
      <c r="CO276" s="34">
        <f t="shared" si="1405"/>
        <v>5590861.6837807987</v>
      </c>
      <c r="CP276" s="34">
        <f t="shared" si="1405"/>
        <v>80</v>
      </c>
      <c r="CQ276" s="34">
        <f t="shared" si="1405"/>
        <v>1505224.336233333</v>
      </c>
      <c r="CR276" s="34">
        <f t="shared" si="1405"/>
        <v>144</v>
      </c>
      <c r="CS276" s="34">
        <f t="shared" si="1405"/>
        <v>4194251.2753791995</v>
      </c>
      <c r="CT276" s="34">
        <f t="shared" si="1405"/>
        <v>24</v>
      </c>
      <c r="CU276" s="34">
        <f t="shared" si="1405"/>
        <v>778968.09402720002</v>
      </c>
      <c r="CV276" s="34">
        <f t="shared" si="1405"/>
        <v>18</v>
      </c>
      <c r="CW276" s="34">
        <f t="shared" si="1405"/>
        <v>431135.75877120002</v>
      </c>
      <c r="CX276" s="34">
        <f t="shared" si="1405"/>
        <v>134</v>
      </c>
      <c r="CY276" s="34">
        <f t="shared" si="1405"/>
        <v>3228886.0986479996</v>
      </c>
      <c r="CZ276" s="34">
        <f t="shared" si="1405"/>
        <v>10</v>
      </c>
      <c r="DA276" s="34">
        <f t="shared" si="1405"/>
        <v>325381.07882</v>
      </c>
      <c r="DB276" s="34">
        <f>SUM(DB277:DB295)</f>
        <v>166</v>
      </c>
      <c r="DC276" s="34">
        <f>SUM(DC277:DC295)</f>
        <v>3935805.1890191999</v>
      </c>
      <c r="DD276" s="34">
        <f t="shared" si="1405"/>
        <v>140</v>
      </c>
      <c r="DE276" s="34">
        <f t="shared" si="1405"/>
        <v>4242954.2801631996</v>
      </c>
      <c r="DF276" s="34">
        <f>SUM(DF277:DF295)</f>
        <v>153</v>
      </c>
      <c r="DG276" s="34">
        <f>SUM(DG277:DG295)</f>
        <v>3879549.8357513328</v>
      </c>
      <c r="DH276" s="34">
        <f t="shared" si="1405"/>
        <v>160</v>
      </c>
      <c r="DI276" s="34">
        <f t="shared" si="1405"/>
        <v>3696243.7604959994</v>
      </c>
      <c r="DJ276" s="34">
        <f>SUM(DJ277:DJ295)</f>
        <v>62</v>
      </c>
      <c r="DK276" s="34">
        <f>SUM(DK277:DK295)</f>
        <v>2353230.1947280001</v>
      </c>
      <c r="DL276" s="34">
        <f t="shared" si="1405"/>
        <v>202</v>
      </c>
      <c r="DM276" s="34">
        <f t="shared" si="1405"/>
        <v>5390252.3637760002</v>
      </c>
      <c r="DN276" s="34">
        <f t="shared" si="1405"/>
        <v>44</v>
      </c>
      <c r="DO276" s="34">
        <f t="shared" si="1405"/>
        <v>1378619.4598959999</v>
      </c>
      <c r="DP276" s="34">
        <f t="shared" si="1405"/>
        <v>40</v>
      </c>
      <c r="DQ276" s="34">
        <f t="shared" si="1405"/>
        <v>1673596.1139813331</v>
      </c>
      <c r="DR276" s="34">
        <f>SUM(DR277:DR295)</f>
        <v>142</v>
      </c>
      <c r="DS276" s="34">
        <f>SUM(DS277:DS295)</f>
        <v>5865637.2861056663</v>
      </c>
      <c r="DT276" s="34">
        <f t="shared" ref="DT276:DU276" si="1406">SUM(DT277:DT295)</f>
        <v>8596</v>
      </c>
      <c r="DU276" s="34">
        <f t="shared" si="1406"/>
        <v>242591442.85696113</v>
      </c>
    </row>
    <row r="277" spans="1:125" ht="30" x14ac:dyDescent="0.25">
      <c r="A277" s="31"/>
      <c r="B277" s="47">
        <v>236</v>
      </c>
      <c r="C277" s="21" t="s">
        <v>404</v>
      </c>
      <c r="D277" s="22">
        <f t="shared" si="1385"/>
        <v>18150.400000000001</v>
      </c>
      <c r="E277" s="22">
        <f t="shared" si="1385"/>
        <v>18790</v>
      </c>
      <c r="F277" s="29">
        <v>0.61</v>
      </c>
      <c r="G277" s="23">
        <v>1</v>
      </c>
      <c r="H277" s="24"/>
      <c r="I277" s="22">
        <v>1.4</v>
      </c>
      <c r="J277" s="22">
        <v>1.68</v>
      </c>
      <c r="K277" s="22">
        <v>2.23</v>
      </c>
      <c r="L277" s="22">
        <v>2.39</v>
      </c>
      <c r="M277" s="25">
        <v>2.57</v>
      </c>
      <c r="N277" s="26">
        <v>22</v>
      </c>
      <c r="O277" s="26">
        <f t="shared" ref="O277:O287" si="1407">(N277/12*1*$D277*$F277*$G277*$I277*O$9)+(N277/12*11*$E277*$F277*$G277*$I277*O$10)</f>
        <v>358102.94365999999</v>
      </c>
      <c r="P277" s="26"/>
      <c r="Q277" s="26">
        <f t="shared" ref="Q277:Q287" si="1408">(P277/12*1*$D277*$F277*$G277*$I277*$Q$9)+(P277/12*11*$E277*$F277*$G277*$I277*$Q$10)</f>
        <v>0</v>
      </c>
      <c r="R277" s="26">
        <v>0</v>
      </c>
      <c r="S277" s="26">
        <f t="shared" ref="S277:S287" si="1409">(R277/12*1*$D277*$F277*$G277*$I277*S$9)+(R277/12*11*$E277*$F277*$G277*$I277*S$10)</f>
        <v>0</v>
      </c>
      <c r="T277" s="26"/>
      <c r="U277" s="26">
        <f t="shared" ref="U277:U287" si="1410">(T277/12*1*$D277*$F277*$G277*$I277*U$9)+(T277/12*11*$E277*$F277*$G277*$I277*U$10)</f>
        <v>0</v>
      </c>
      <c r="V277" s="26">
        <v>0</v>
      </c>
      <c r="W277" s="26">
        <f t="shared" ref="W277:W287" si="1411">(V277/12*1*$D277*$F277*$G277*$I277*W$9)+(V277/12*11*$E277*$F277*$G277*$I277*W$10)</f>
        <v>0</v>
      </c>
      <c r="X277" s="26">
        <v>4</v>
      </c>
      <c r="Y277" s="26">
        <f t="shared" ref="Y277:Y287" si="1412">(X277/12*1*$D277*$F277*$G277*$I277*Y$9)+(X277/12*11*$E277*$F277*$G277*$I277*Y$10)</f>
        <v>65698.003653333319</v>
      </c>
      <c r="Z277" s="26">
        <v>0</v>
      </c>
      <c r="AA277" s="26">
        <f t="shared" ref="AA277:AA287" si="1413">(Z277/12*1*$D277*$F277*$G277*$I277*AA$9)+(Z277/12*11*$E277*$F277*$G277*$I277*AA$10)</f>
        <v>0</v>
      </c>
      <c r="AB277" s="26">
        <v>0</v>
      </c>
      <c r="AC277" s="26">
        <f t="shared" ref="AC277:AC287" si="1414">(AB277/12*1*$D277*$F277*$G277*$I277*AC$9)+(AB277/12*11*$E277*$F277*$G277*$I277*AC$10)</f>
        <v>0</v>
      </c>
      <c r="AD277" s="26"/>
      <c r="AE277" s="26">
        <f t="shared" ref="AE277:AE287" si="1415">(AD277/12*1*$D277*$F277*$G277*$I277*AE$9)+(AD277/12*11*$E277*$F277*$G277*$I277*AE$10)</f>
        <v>0</v>
      </c>
      <c r="AF277" s="26">
        <v>248</v>
      </c>
      <c r="AG277" s="26">
        <f>(AF277/12*1*$D277*$F277*$G277*$I277*AG$9)+(AF277/12*11*$E277*$F277*$G277*$I277*AG$10)</f>
        <v>4976371.0809866674</v>
      </c>
      <c r="AH277" s="26">
        <v>0</v>
      </c>
      <c r="AI277" s="26">
        <f t="shared" ref="AI277:AI287" si="1416">(AH277/12*1*$D277*$F277*$G277*$I277*AI$9)+(AH277/12*11*$E277*$F277*$G277*$I277*AI$10)</f>
        <v>0</v>
      </c>
      <c r="AJ277" s="26"/>
      <c r="AK277" s="26">
        <f t="shared" ref="AK277:AK287" si="1417">(AJ277/12*1*$D277*$F277*$G277*$I277*AK$9)+(AJ277/12*11*$E277*$F277*$G277*$I277*AK$10)</f>
        <v>0</v>
      </c>
      <c r="AL277" s="26">
        <v>8</v>
      </c>
      <c r="AM277" s="26">
        <f t="shared" ref="AM277:AM287" si="1418">(AL277/12*1*$D277*$F277*$G277*$I277*AM$9)+(AL277/12*11*$E277*$F277*$G277*$I277*AM$10)</f>
        <v>128422.47950933331</v>
      </c>
      <c r="AN277" s="26">
        <v>1</v>
      </c>
      <c r="AO277" s="26">
        <f t="shared" ref="AO277:AO287" si="1419">(AN277/12*1*$D277*$F277*$G277*$J277*AO$9)+(AN277/12*11*$E277*$F277*$G277*$J277*AO$10)</f>
        <v>19263.371926399996</v>
      </c>
      <c r="AP277" s="26">
        <v>0</v>
      </c>
      <c r="AQ277" s="26">
        <f t="shared" ref="AQ277:AQ287" si="1420">(AP277/12*1*$D277*$F277*$G277*$J277*AQ$9)+(AP277/12*11*$E277*$F277*$G277*$J277*AQ$10)</f>
        <v>0</v>
      </c>
      <c r="AR277" s="26">
        <v>274</v>
      </c>
      <c r="AS277" s="26">
        <f>(AR277/12*1*$D277*$F277*$G277*$J277*AS$9)+(AR277/12*11*$E277*$F277*$G277*$J277*AS$10)</f>
        <v>5278163.9078335995</v>
      </c>
      <c r="AT277" s="26">
        <v>0</v>
      </c>
      <c r="AU277" s="26">
        <f t="shared" ref="AU277:AU287" si="1421">(AT277/12*1*$D277*$F277*$G277*$J277*AU$9)+(AT277/12*11*$E277*$F277*$G277*$J277*AU$10)</f>
        <v>0</v>
      </c>
      <c r="AV277" s="26"/>
      <c r="AW277" s="26">
        <f t="shared" ref="AW277:AW287" si="1422">(AV277/12*1*$D277*$F277*$G277*$I277*AW$9)+(AV277/12*11*$E277*$F277*$G277*$I277*AW$10)</f>
        <v>0</v>
      </c>
      <c r="AX277" s="26"/>
      <c r="AY277" s="26">
        <f t="shared" ref="AY277:AY287" si="1423">(AX277/12*1*$D277*$F277*$G277*$I277*AY$9)+(AX277/12*11*$E277*$F277*$G277*$I277*AY$10)</f>
        <v>0</v>
      </c>
      <c r="AZ277" s="26"/>
      <c r="BA277" s="26">
        <f>(AZ277/12*1*$D277*$F277*$G277*$J277*BA$9)+(AZ277/12*11*$E277*$F277*$G277*$J277*BA$10)</f>
        <v>0</v>
      </c>
      <c r="BB277" s="26">
        <v>0</v>
      </c>
      <c r="BC277" s="26">
        <f t="shared" ref="BC277:BC287" si="1424">(BB277/12*1*$D277*$F277*$G277*$I277*BC$9)+(BB277/12*11*$E277*$F277*$G277*$I277*BC$10)</f>
        <v>0</v>
      </c>
      <c r="BD277" s="26">
        <v>0</v>
      </c>
      <c r="BE277" s="26">
        <f t="shared" ref="BE277:BE287" si="1425">(BD277/12*1*$D277*$F277*$G277*$I277*BE$9)+(BD277/12*11*$E277*$F277*$G277*$I277*BE$10)</f>
        <v>0</v>
      </c>
      <c r="BF277" s="26">
        <v>0</v>
      </c>
      <c r="BG277" s="26">
        <f t="shared" ref="BG277:BG287" si="1426">(BF277/12*1*$D277*$F277*$G277*$I277*BG$9)+(BF277/12*11*$E277*$F277*$G277*$I277*BG$10)</f>
        <v>0</v>
      </c>
      <c r="BH277" s="26">
        <v>0</v>
      </c>
      <c r="BI277" s="26">
        <f t="shared" ref="BI277:BI287" si="1427">(BH277/12*1*$D277*$F277*$G277*$J277*BI$9)+(BH277/12*11*$E277*$F277*$G277*$J277*BI$10)</f>
        <v>0</v>
      </c>
      <c r="BJ277" s="26">
        <v>36</v>
      </c>
      <c r="BK277" s="26">
        <f t="shared" ref="BK277:BK287" si="1428">(BJ277/12*1*$D277*$F277*$G277*$I277*BK$9)+(BJ277/12*11*$E277*$F277*$G277*$I277*BK$10)</f>
        <v>607168.22628000006</v>
      </c>
      <c r="BL277" s="26">
        <v>4</v>
      </c>
      <c r="BM277" s="26">
        <f t="shared" ref="BM277:BM287" si="1429">(BL277/12*1*$D277*$F277*$G277*$I277*BM$9)+(BL277/12*11*$E277*$F277*$G277*$I277*BM$10)</f>
        <v>67153.127421333324</v>
      </c>
      <c r="BN277" s="30">
        <v>0</v>
      </c>
      <c r="BO277" s="26">
        <f t="shared" ref="BO277:BO287" si="1430">(BN277/12*1*$D277*$F277*$G277*$J277*BO$9)+(BN277/12*11*$E277*$F277*$G277*$J277*BO$10)</f>
        <v>0</v>
      </c>
      <c r="BP277" s="26"/>
      <c r="BQ277" s="26">
        <f t="shared" ref="BQ277:BQ287" si="1431">(BP277/12*1*$D277*$F277*$G277*$J277*BQ$9)+(BP277/12*11*$E277*$F277*$G277*$J277*BQ$10)</f>
        <v>0</v>
      </c>
      <c r="BR277" s="26">
        <v>0</v>
      </c>
      <c r="BS277" s="26">
        <f t="shared" ref="BS277:BS287" si="1432">(BR277/12*1*$D277*$F277*$G277*$J277*BS$9)+(BR277/12*11*$E277*$F277*$G277*$J277*BS$10)</f>
        <v>0</v>
      </c>
      <c r="BT277" s="26">
        <v>0</v>
      </c>
      <c r="BU277" s="26">
        <f t="shared" ref="BU277:BU287" si="1433">(BT277/12*1*$D277*$F277*$G277*$I277*BU$9)+(BT277/12*11*$E277*$F277*$G277*$I277*BU$10)</f>
        <v>0</v>
      </c>
      <c r="BV277" s="26">
        <v>2</v>
      </c>
      <c r="BW277" s="26">
        <f t="shared" ref="BW277:BW287" si="1434">(BV277/12*1*$D277*$F277*$G277*$I277*BW$9)+(BV277/12*11*$E277*$F277*$G277*$I277*BW$10)</f>
        <v>24661.90366266666</v>
      </c>
      <c r="BX277" s="26">
        <v>0</v>
      </c>
      <c r="BY277" s="26">
        <f t="shared" ref="BY277:BY287" si="1435">(BX277/12*1*$D277*$F277*$G277*$I277*BY$9)+(BX277/12*11*$E277*$F277*$G277*$I277*BY$10)</f>
        <v>0</v>
      </c>
      <c r="BZ277" s="26">
        <v>2</v>
      </c>
      <c r="CA277" s="26">
        <f t="shared" ref="CA277:CA287" si="1436">(BZ277/12*1*$D277*$F277*$G277*$I277*CA$9)+(BZ277/12*11*$E277*$F277*$G277*$I277*CA$10)</f>
        <v>27474.62098266666</v>
      </c>
      <c r="CB277" s="26">
        <v>0</v>
      </c>
      <c r="CC277" s="26">
        <f t="shared" ref="CC277:CC287" si="1437">(CB277/12*1*$D277*$F277*$G277*$J277*CC$9)+(CB277/12*11*$E277*$F277*$G277*$J277*CC$10)</f>
        <v>0</v>
      </c>
      <c r="CD277" s="26"/>
      <c r="CE277" s="26">
        <f t="shared" ref="CE277:CE287" si="1438">(CD277/12*1*$D277*$F277*$G277*$I277*CE$9)+(CD277/12*11*$E277*$F277*$G277*$I277*CE$10)</f>
        <v>0</v>
      </c>
      <c r="CF277" s="26"/>
      <c r="CG277" s="26">
        <f t="shared" ref="CG277:CG287" si="1439">(CF277/12*1*$D277*$F277*$G277*$J277*CG$9)+(CF277/12*11*$E277*$F277*$G277*$J277*CG$10)</f>
        <v>0</v>
      </c>
      <c r="CH277" s="26">
        <v>0</v>
      </c>
      <c r="CI277" s="26">
        <f t="shared" ref="CI277:CI287" si="1440">(CH277/12*1*$D277*$F277*$G277*$I277*CI$9)+(CH277/12*11*$E277*$F277*$G277*$I277*CI$10)</f>
        <v>0</v>
      </c>
      <c r="CJ277" s="26">
        <v>24</v>
      </c>
      <c r="CK277" s="26">
        <f>(CJ277/12*1*$D277*$F277*$G277*$I277*CK$9)+(CJ277/12*11*$E277*$F277*$G277*$I277*CK$10)</f>
        <v>368408.20094399998</v>
      </c>
      <c r="CL277" s="26">
        <v>28</v>
      </c>
      <c r="CM277" s="26">
        <f>(CL277/12*1*$D277*$F277*$G277*$J277*CM$9)+(CL277/12*11*$E277*$F277*$G277*$J277*CM$10)</f>
        <v>513167.40713279997</v>
      </c>
      <c r="CN277" s="26">
        <v>12</v>
      </c>
      <c r="CO277" s="26">
        <f t="shared" ref="CO277:CO287" si="1441">(CN277/12*1*$D277*$F277*$G277*$J277*CO$9)+(CN277/12*11*$E277*$F277*$G277*$J277*CO$10)</f>
        <v>219928.88877119997</v>
      </c>
      <c r="CP277" s="26">
        <v>2</v>
      </c>
      <c r="CQ277" s="26">
        <f t="shared" ref="CQ277:CQ287" si="1442">(CP277/12*1*$D277*$F277*$G277*$I277*CQ$9)+(CP277/12*11*$E277*$F277*$G277*$I277*CQ$10)</f>
        <v>30687.766377333326</v>
      </c>
      <c r="CR277" s="26">
        <v>50</v>
      </c>
      <c r="CS277" s="26">
        <f t="shared" ref="CS277:CS287" si="1443">(CR277/12*1*$D277*$F277*$G277*$J277*CS$9)+(CR277/12*11*$E277*$F277*$G277*$J277*CS$10)</f>
        <v>920632.99132000003</v>
      </c>
      <c r="CT277" s="26">
        <v>4</v>
      </c>
      <c r="CU277" s="26">
        <f>(CT277/12*1*$D277*$F277*$G277*$J277*CU$9)+(CT277/12*11*$E277*$F277*$G277*$J277*CU$10)</f>
        <v>80711.169705599983</v>
      </c>
      <c r="CV277" s="26">
        <v>0</v>
      </c>
      <c r="CW277" s="26">
        <f t="shared" ref="CW277:CW287" si="1444">(CV277/12*1*$D277*$F277*$G277*$J277*CW$9)+(CV277/12*11*$E277*$F277*$G277*$J277*CW$10)</f>
        <v>0</v>
      </c>
      <c r="CX277" s="26">
        <v>2</v>
      </c>
      <c r="CY277" s="26">
        <f>(CX277/12*1*$D277*$F277*$G277*$J277*CY$9)+(CX277/12*11*$E277*$F277*$G277*$J277*CY$10)</f>
        <v>40355.584852799991</v>
      </c>
      <c r="CZ277" s="26">
        <v>0</v>
      </c>
      <c r="DA277" s="26">
        <f t="shared" ref="DA277:DA287" si="1445">(CZ277/12*1*$D277*$F277*$G277*$I277*DA$9)+(CZ277/12*11*$E277*$F277*$G277*$I277*DA$10)</f>
        <v>0</v>
      </c>
      <c r="DB277" s="26">
        <v>2</v>
      </c>
      <c r="DC277" s="26">
        <f>(DB277/12*1*$D277*$F277*$G277*$J277*DC$9)+(DB277/12*11*$E277*$F277*$G277*$J277*DC$10)</f>
        <v>40355.584852799991</v>
      </c>
      <c r="DD277" s="26">
        <v>22</v>
      </c>
      <c r="DE277" s="26">
        <f>(DD277/12*1*$D277*$F277*$G277*$J277*DE$9)+(DD277/12*11*$E277*$F277*$G277*$J277*DE$10)</f>
        <v>442035.87994719995</v>
      </c>
      <c r="DF277" s="26">
        <v>2</v>
      </c>
      <c r="DG277" s="26">
        <f>(DF277/12*1*$D277*$F277*$G277*$I277*DG$9)+(DF277/12*11*$E277*$F277*$G277*$I277*DG$10)</f>
        <v>33642.57107866666</v>
      </c>
      <c r="DH277" s="26">
        <v>14</v>
      </c>
      <c r="DI277" s="26">
        <f>(DH277/12*1*$D277*$F277*$G277*$I277*DI$9)+(DH277/12*11*$E277*$F277*$G277*$I277*DI$10)</f>
        <v>235497.99755066665</v>
      </c>
      <c r="DJ277" s="26">
        <v>2</v>
      </c>
      <c r="DK277" s="26">
        <f>(DJ277/12*1*$D277*$F277*$G277*$J277*DK$9)+(DJ277/12*11*$E277*$F277*$G277*$J277*DK$10)</f>
        <v>52449.923287999998</v>
      </c>
      <c r="DL277" s="26">
        <v>2</v>
      </c>
      <c r="DM277" s="26">
        <f t="shared" ref="DM277:DM287" si="1446">(DL277/12*1*$D277*$F277*$G277*$J277*DM$9)+(DL277/12*11*$E277*$F277*$G277*$J277*DM$10)</f>
        <v>52139.914455999999</v>
      </c>
      <c r="DN277" s="26">
        <v>12</v>
      </c>
      <c r="DO277" s="26">
        <f t="shared" ref="DO277:DO287" si="1447">(DN277/12*1*$D277*$F277*$G277*$J277*DO$9)+(DN277/12*11*$E277*$F277*$G277*$J277*DO$10)</f>
        <v>312839.48673599999</v>
      </c>
      <c r="DP277" s="26">
        <v>0</v>
      </c>
      <c r="DQ277" s="26">
        <f t="shared" ref="DQ277:DQ287" si="1448">(DP277/12*1*$D277*$F277*$G277*$K277*DQ$9)+(DP277/12*11*$E277*$F277*$G277*$K277*DQ$10)</f>
        <v>0</v>
      </c>
      <c r="DR277" s="26">
        <v>4</v>
      </c>
      <c r="DS277" s="26">
        <f>(DR277/12*1*$D277*$F277*$G277*$L277*DS$9)+(DR277/12*11*$E277*$F277*$G277*$M277*DS$10)</f>
        <v>158593.28320866663</v>
      </c>
      <c r="DT277" s="27">
        <f t="shared" ref="DT277:DU295" si="1449">SUM(AJ277,AF277,AD277,P277,V277,N277,Z277,AB277,R277,BV277,CP277,CJ277,DH277,BT277,DF277,CZ277,AL277,BJ277,BL277,BB277,BD277,BF277,CH277,BX277,X277,AH277,BZ277,DN277,DJ277,CR277,DD277,DL277,CN277,CV277,CL277,DB277,CX277,CB277,AN277,AP277,BN277,AR277,BH277,AT277,BP277,BR277,AZ277,CT277,DP277,DR277,CD277,T277,AX277,CF277,AV277)</f>
        <v>783</v>
      </c>
      <c r="DU277" s="28">
        <f t="shared" si="1449"/>
        <v>15053926.316137733</v>
      </c>
    </row>
    <row r="278" spans="1:125" ht="30" x14ac:dyDescent="0.25">
      <c r="A278" s="31"/>
      <c r="B278" s="47">
        <v>237</v>
      </c>
      <c r="C278" s="21" t="s">
        <v>405</v>
      </c>
      <c r="D278" s="22">
        <f t="shared" si="1385"/>
        <v>18150.400000000001</v>
      </c>
      <c r="E278" s="22">
        <f t="shared" si="1385"/>
        <v>18790</v>
      </c>
      <c r="F278" s="29">
        <v>0.55000000000000004</v>
      </c>
      <c r="G278" s="23">
        <v>1</v>
      </c>
      <c r="H278" s="24"/>
      <c r="I278" s="22">
        <v>1.4</v>
      </c>
      <c r="J278" s="22">
        <v>1.68</v>
      </c>
      <c r="K278" s="22">
        <v>2.23</v>
      </c>
      <c r="L278" s="22">
        <v>2.39</v>
      </c>
      <c r="M278" s="25">
        <v>2.57</v>
      </c>
      <c r="N278" s="26"/>
      <c r="O278" s="26">
        <f t="shared" si="1407"/>
        <v>0</v>
      </c>
      <c r="P278" s="26"/>
      <c r="Q278" s="26">
        <f t="shared" si="1408"/>
        <v>0</v>
      </c>
      <c r="R278" s="26">
        <v>0</v>
      </c>
      <c r="S278" s="26">
        <f t="shared" si="1409"/>
        <v>0</v>
      </c>
      <c r="T278" s="26"/>
      <c r="U278" s="26">
        <f t="shared" si="1410"/>
        <v>0</v>
      </c>
      <c r="V278" s="26"/>
      <c r="W278" s="26">
        <f t="shared" si="1411"/>
        <v>0</v>
      </c>
      <c r="X278" s="26">
        <v>0</v>
      </c>
      <c r="Y278" s="26">
        <f t="shared" si="1412"/>
        <v>0</v>
      </c>
      <c r="Z278" s="26">
        <v>0</v>
      </c>
      <c r="AA278" s="26">
        <f t="shared" si="1413"/>
        <v>0</v>
      </c>
      <c r="AB278" s="26">
        <v>0</v>
      </c>
      <c r="AC278" s="26">
        <f t="shared" si="1414"/>
        <v>0</v>
      </c>
      <c r="AD278" s="26"/>
      <c r="AE278" s="26">
        <f t="shared" si="1415"/>
        <v>0</v>
      </c>
      <c r="AF278" s="26">
        <v>1</v>
      </c>
      <c r="AG278" s="26">
        <f>(AF278/12*1*$D278*$F278*$G278*$I278*AG$9)+(AF278/12*11*$E278*$F278*$G278*$I278)</f>
        <v>14776.654199999999</v>
      </c>
      <c r="AH278" s="26">
        <v>0</v>
      </c>
      <c r="AI278" s="26">
        <f t="shared" si="1416"/>
        <v>0</v>
      </c>
      <c r="AJ278" s="26"/>
      <c r="AK278" s="26">
        <f t="shared" si="1417"/>
        <v>0</v>
      </c>
      <c r="AL278" s="26">
        <v>48</v>
      </c>
      <c r="AM278" s="26">
        <f>(AL278/12*1*$D278*$F278*$G278*$I278*AM$9)+(AL278/12*11*$E278*$F278*$G278*$I278)</f>
        <v>694744.56128000002</v>
      </c>
      <c r="AN278" s="26"/>
      <c r="AO278" s="26">
        <f t="shared" si="1419"/>
        <v>0</v>
      </c>
      <c r="AP278" s="26">
        <v>0</v>
      </c>
      <c r="AQ278" s="26">
        <f t="shared" si="1420"/>
        <v>0</v>
      </c>
      <c r="AR278" s="26">
        <v>112</v>
      </c>
      <c r="AS278" s="26">
        <f>(AR278/12*1*$D278*$F278*$G278*$J278*AS$9)+(AR278/12*11*$E278*$F278*$G278*$J278)</f>
        <v>1945284.771584</v>
      </c>
      <c r="AT278" s="26"/>
      <c r="AU278" s="26">
        <f t="shared" si="1421"/>
        <v>0</v>
      </c>
      <c r="AV278" s="26"/>
      <c r="AW278" s="26">
        <f t="shared" si="1422"/>
        <v>0</v>
      </c>
      <c r="AX278" s="26"/>
      <c r="AY278" s="26">
        <f t="shared" si="1423"/>
        <v>0</v>
      </c>
      <c r="AZ278" s="26"/>
      <c r="BA278" s="26">
        <f>(AZ278/12*1*$D278*$F278*$G278*$J278*BA$9)+(AZ278/12*11*$E278*$F278*$G278*$J278)</f>
        <v>0</v>
      </c>
      <c r="BB278" s="26">
        <v>0</v>
      </c>
      <c r="BC278" s="26">
        <f t="shared" si="1424"/>
        <v>0</v>
      </c>
      <c r="BD278" s="26">
        <v>0</v>
      </c>
      <c r="BE278" s="26">
        <f t="shared" si="1425"/>
        <v>0</v>
      </c>
      <c r="BF278" s="26">
        <v>0</v>
      </c>
      <c r="BG278" s="26">
        <f t="shared" si="1426"/>
        <v>0</v>
      </c>
      <c r="BH278" s="26">
        <v>0</v>
      </c>
      <c r="BI278" s="26">
        <f t="shared" si="1427"/>
        <v>0</v>
      </c>
      <c r="BJ278" s="26"/>
      <c r="BK278" s="26">
        <f t="shared" si="1428"/>
        <v>0</v>
      </c>
      <c r="BL278" s="26">
        <v>6</v>
      </c>
      <c r="BM278" s="26">
        <f>(BL278/12*1*$D278*$F278*$G278*$I278*BM$9)+(BL278/12*11*$E278*$F278*$G278*$I278)</f>
        <v>86843.070160000003</v>
      </c>
      <c r="BN278" s="30"/>
      <c r="BO278" s="26">
        <f t="shared" si="1430"/>
        <v>0</v>
      </c>
      <c r="BP278" s="26">
        <v>0</v>
      </c>
      <c r="BQ278" s="26">
        <f t="shared" si="1431"/>
        <v>0</v>
      </c>
      <c r="BR278" s="26">
        <v>0</v>
      </c>
      <c r="BS278" s="26">
        <f t="shared" si="1432"/>
        <v>0</v>
      </c>
      <c r="BT278" s="26">
        <v>0</v>
      </c>
      <c r="BU278" s="26">
        <f t="shared" si="1433"/>
        <v>0</v>
      </c>
      <c r="BV278" s="26">
        <v>0</v>
      </c>
      <c r="BW278" s="26">
        <f t="shared" si="1434"/>
        <v>0</v>
      </c>
      <c r="BX278" s="26">
        <v>0</v>
      </c>
      <c r="BY278" s="26">
        <f t="shared" si="1435"/>
        <v>0</v>
      </c>
      <c r="BZ278" s="26">
        <v>0</v>
      </c>
      <c r="CA278" s="26">
        <f t="shared" si="1436"/>
        <v>0</v>
      </c>
      <c r="CB278" s="26">
        <v>0</v>
      </c>
      <c r="CC278" s="26">
        <f t="shared" si="1437"/>
        <v>0</v>
      </c>
      <c r="CD278" s="26"/>
      <c r="CE278" s="26">
        <f t="shared" si="1438"/>
        <v>0</v>
      </c>
      <c r="CF278" s="26"/>
      <c r="CG278" s="26">
        <f t="shared" si="1439"/>
        <v>0</v>
      </c>
      <c r="CH278" s="26">
        <v>0</v>
      </c>
      <c r="CI278" s="26">
        <f t="shared" si="1440"/>
        <v>0</v>
      </c>
      <c r="CJ278" s="26">
        <v>2</v>
      </c>
      <c r="CK278" s="26">
        <f>(CJ278/12*1*$D278*$F278*$G278*$I278*CK$9)+(CJ278/12*11*$E278*$F278*$G278*$I278)</f>
        <v>28901.104026666664</v>
      </c>
      <c r="CL278" s="26">
        <v>20</v>
      </c>
      <c r="CM278" s="26">
        <f>(CL278/12*1*$D278*$F278*$G278*$J278*CM$9)+(CL278/12*11*$E278*$F278*$G278*$J278)</f>
        <v>345136.15136000002</v>
      </c>
      <c r="CN278" s="26">
        <v>10</v>
      </c>
      <c r="CO278" s="26">
        <f>(CN278/12*1*$D278*$F278*$G278*$J278*CO$9)+(CN278/12*11*$E278*$F278*$G278*$J278)</f>
        <v>172568.07568000001</v>
      </c>
      <c r="CP278" s="26"/>
      <c r="CQ278" s="26">
        <f t="shared" si="1442"/>
        <v>0</v>
      </c>
      <c r="CR278" s="26"/>
      <c r="CS278" s="26">
        <f t="shared" si="1443"/>
        <v>0</v>
      </c>
      <c r="CT278" s="26"/>
      <c r="CU278" s="26">
        <f>(CT278/12*1*$D278*$F278*$G278*$J278*CU$9)+(CT278/12*11*$E278*$F278*$G278*$J278)</f>
        <v>0</v>
      </c>
      <c r="CV278" s="26">
        <v>0</v>
      </c>
      <c r="CW278" s="26">
        <f t="shared" si="1444"/>
        <v>0</v>
      </c>
      <c r="CX278" s="26">
        <v>8</v>
      </c>
      <c r="CY278" s="26">
        <f>(CX278/12*1*$D278*$F278*$G278*$J278*CY$9)+(CX278/12*11*$E278*$F278*$G278*$J278)</f>
        <v>138669.39609599998</v>
      </c>
      <c r="CZ278" s="26">
        <v>0</v>
      </c>
      <c r="DA278" s="26">
        <f t="shared" si="1445"/>
        <v>0</v>
      </c>
      <c r="DB278" s="26">
        <v>8</v>
      </c>
      <c r="DC278" s="26">
        <f>(DB278/12*1*$D278*$F278*$G278*$J278*DC$9)+(DB278/12*11*$E278*$F278*$G278*$J278)</f>
        <v>138669.39609599998</v>
      </c>
      <c r="DD278" s="26">
        <v>2</v>
      </c>
      <c r="DE278" s="26">
        <f>(DD278/12*1*$D278*$F278*$G278*$J278*DE$9)+(DD278/12*11*$E278*$F278*$G278*$J278)</f>
        <v>34513.615136</v>
      </c>
      <c r="DF278" s="26">
        <v>2</v>
      </c>
      <c r="DG278" s="26">
        <f>(DF278/12*1*$D278*$F278*$G278*$I278*DG$9)+(DF278/12*11*$E278*$F278*$G278*$I278)</f>
        <v>28901.104026666664</v>
      </c>
      <c r="DH278" s="26">
        <v>8</v>
      </c>
      <c r="DI278" s="26">
        <f>(DH278/12*1*$D278*$F278*$G278*$I278*DI$9)+(DH278/12*11*$E278*$F278*$G278*$I278)</f>
        <v>115604.41610666666</v>
      </c>
      <c r="DJ278" s="26">
        <v>4</v>
      </c>
      <c r="DK278" s="26">
        <f>(DJ278/12*1*$D278*$F278*$G278*$J278*DK$9)+(DJ278/12*11*$E278*$F278*$G278*$J278)</f>
        <v>72046.004799999995</v>
      </c>
      <c r="DL278" s="26">
        <v>8</v>
      </c>
      <c r="DM278" s="26">
        <f>(DL278/12*1*$D278*$F278*$G278*$J278*DM$9)+(DL278/12*11*$E278*$F278*$G278*$J278)</f>
        <v>142973.94495999999</v>
      </c>
      <c r="DN278" s="26">
        <v>0</v>
      </c>
      <c r="DO278" s="26">
        <f t="shared" si="1447"/>
        <v>0</v>
      </c>
      <c r="DP278" s="26">
        <v>0</v>
      </c>
      <c r="DQ278" s="26">
        <f t="shared" si="1448"/>
        <v>0</v>
      </c>
      <c r="DR278" s="26">
        <v>2</v>
      </c>
      <c r="DS278" s="26">
        <f>(DR278/12*1*$D278*$F278*$G278*$L278*DS$9)+(DR278/12*11*$E278*$F278*$G278*$M278)</f>
        <v>54259.749353333333</v>
      </c>
      <c r="DT278" s="27">
        <f t="shared" si="1449"/>
        <v>241</v>
      </c>
      <c r="DU278" s="28">
        <f t="shared" si="1449"/>
        <v>4013892.0148653332</v>
      </c>
    </row>
    <row r="279" spans="1:125" ht="30" x14ac:dyDescent="0.25">
      <c r="A279" s="31"/>
      <c r="B279" s="47">
        <v>238</v>
      </c>
      <c r="C279" s="21" t="s">
        <v>406</v>
      </c>
      <c r="D279" s="22">
        <f t="shared" si="1385"/>
        <v>18150.400000000001</v>
      </c>
      <c r="E279" s="22">
        <f t="shared" si="1385"/>
        <v>18790</v>
      </c>
      <c r="F279" s="29">
        <v>0.71</v>
      </c>
      <c r="G279" s="23">
        <v>1</v>
      </c>
      <c r="H279" s="24"/>
      <c r="I279" s="22">
        <v>1.4</v>
      </c>
      <c r="J279" s="22">
        <v>1.68</v>
      </c>
      <c r="K279" s="22">
        <v>2.23</v>
      </c>
      <c r="L279" s="22">
        <v>2.39</v>
      </c>
      <c r="M279" s="25">
        <v>2.57</v>
      </c>
      <c r="N279" s="26">
        <v>120</v>
      </c>
      <c r="O279" s="26">
        <f t="shared" si="1407"/>
        <v>2273500.0595999998</v>
      </c>
      <c r="P279" s="26">
        <v>100</v>
      </c>
      <c r="Q279" s="26">
        <f t="shared" si="1408"/>
        <v>1894583.3829999999</v>
      </c>
      <c r="R279" s="26">
        <v>0</v>
      </c>
      <c r="S279" s="26">
        <f t="shared" si="1409"/>
        <v>0</v>
      </c>
      <c r="T279" s="26"/>
      <c r="U279" s="26">
        <f t="shared" si="1410"/>
        <v>0</v>
      </c>
      <c r="V279" s="26"/>
      <c r="W279" s="26">
        <f t="shared" si="1411"/>
        <v>0</v>
      </c>
      <c r="X279" s="26">
        <v>2</v>
      </c>
      <c r="Y279" s="26">
        <f t="shared" si="1412"/>
        <v>38234.084093333324</v>
      </c>
      <c r="Z279" s="26">
        <v>0</v>
      </c>
      <c r="AA279" s="26">
        <f t="shared" si="1413"/>
        <v>0</v>
      </c>
      <c r="AB279" s="26">
        <v>0</v>
      </c>
      <c r="AC279" s="26">
        <f t="shared" si="1414"/>
        <v>0</v>
      </c>
      <c r="AD279" s="26"/>
      <c r="AE279" s="26">
        <f t="shared" si="1415"/>
        <v>0</v>
      </c>
      <c r="AF279" s="26">
        <v>154</v>
      </c>
      <c r="AG279" s="26">
        <f t="shared" ref="AG279:AG287" si="1450">(AF279/12*1*$D279*$F279*$G279*$I279*AG$9)+(AF279/12*11*$E279*$F279*$G279*$I279*AG$10)</f>
        <v>3596750.4891266669</v>
      </c>
      <c r="AH279" s="26"/>
      <c r="AI279" s="26">
        <f t="shared" si="1416"/>
        <v>0</v>
      </c>
      <c r="AJ279" s="26"/>
      <c r="AK279" s="26">
        <f t="shared" si="1417"/>
        <v>0</v>
      </c>
      <c r="AL279" s="26">
        <v>440</v>
      </c>
      <c r="AM279" s="26">
        <f t="shared" si="1418"/>
        <v>8221143.9751466652</v>
      </c>
      <c r="AN279" s="26">
        <v>142</v>
      </c>
      <c r="AO279" s="26">
        <f t="shared" si="1419"/>
        <v>3183824.8485568003</v>
      </c>
      <c r="AP279" s="26">
        <v>0</v>
      </c>
      <c r="AQ279" s="26">
        <f t="shared" si="1420"/>
        <v>0</v>
      </c>
      <c r="AR279" s="26">
        <v>246</v>
      </c>
      <c r="AS279" s="26">
        <f t="shared" ref="AS279:AS287" si="1451">(AR279/12*1*$D279*$F279*$G279*$J279*AS$9)+(AR279/12*11*$E279*$F279*$G279*$J279*AS$10)</f>
        <v>5515640.2305983985</v>
      </c>
      <c r="AT279" s="26">
        <v>20</v>
      </c>
      <c r="AU279" s="26">
        <f t="shared" si="1421"/>
        <v>448426.03500800004</v>
      </c>
      <c r="AV279" s="26"/>
      <c r="AW279" s="26">
        <f t="shared" si="1422"/>
        <v>0</v>
      </c>
      <c r="AX279" s="26"/>
      <c r="AY279" s="26">
        <f t="shared" si="1423"/>
        <v>0</v>
      </c>
      <c r="AZ279" s="26">
        <v>3</v>
      </c>
      <c r="BA279" s="26">
        <f t="shared" ref="BA279:BA287" si="1452">(AZ279/12*1*$D279*$F279*$G279*$J279*BA$9)+(AZ279/12*11*$E279*$F279*$G279*$J279*BA$10)</f>
        <v>67263.905251200005</v>
      </c>
      <c r="BB279" s="26">
        <v>0</v>
      </c>
      <c r="BC279" s="26">
        <f t="shared" si="1424"/>
        <v>0</v>
      </c>
      <c r="BD279" s="26">
        <v>0</v>
      </c>
      <c r="BE279" s="26">
        <f t="shared" si="1425"/>
        <v>0</v>
      </c>
      <c r="BF279" s="26">
        <v>0</v>
      </c>
      <c r="BG279" s="26">
        <f t="shared" si="1426"/>
        <v>0</v>
      </c>
      <c r="BH279" s="26">
        <v>0</v>
      </c>
      <c r="BI279" s="26">
        <f t="shared" si="1427"/>
        <v>0</v>
      </c>
      <c r="BJ279" s="26">
        <v>30</v>
      </c>
      <c r="BK279" s="26">
        <f t="shared" si="1428"/>
        <v>588920.00089999998</v>
      </c>
      <c r="BL279" s="26">
        <v>54</v>
      </c>
      <c r="BM279" s="26">
        <f t="shared" si="1429"/>
        <v>1055184.797268</v>
      </c>
      <c r="BN279" s="30">
        <v>28</v>
      </c>
      <c r="BO279" s="26">
        <f t="shared" si="1430"/>
        <v>656559.42941119999</v>
      </c>
      <c r="BP279" s="26">
        <v>0</v>
      </c>
      <c r="BQ279" s="26">
        <f t="shared" si="1431"/>
        <v>0</v>
      </c>
      <c r="BR279" s="26">
        <v>0</v>
      </c>
      <c r="BS279" s="26">
        <f t="shared" si="1432"/>
        <v>0</v>
      </c>
      <c r="BT279" s="26">
        <v>0</v>
      </c>
      <c r="BU279" s="26">
        <f t="shared" si="1433"/>
        <v>0</v>
      </c>
      <c r="BV279" s="26">
        <v>16</v>
      </c>
      <c r="BW279" s="26">
        <f t="shared" si="1434"/>
        <v>229638.70951466664</v>
      </c>
      <c r="BX279" s="26">
        <v>0</v>
      </c>
      <c r="BY279" s="26">
        <f t="shared" si="1435"/>
        <v>0</v>
      </c>
      <c r="BZ279" s="26">
        <v>0</v>
      </c>
      <c r="CA279" s="26">
        <f t="shared" si="1436"/>
        <v>0</v>
      </c>
      <c r="CB279" s="26">
        <v>0</v>
      </c>
      <c r="CC279" s="26">
        <f t="shared" si="1437"/>
        <v>0</v>
      </c>
      <c r="CD279" s="26"/>
      <c r="CE279" s="26">
        <f t="shared" si="1438"/>
        <v>0</v>
      </c>
      <c r="CF279" s="26"/>
      <c r="CG279" s="26">
        <f t="shared" si="1439"/>
        <v>0</v>
      </c>
      <c r="CH279" s="26">
        <v>0</v>
      </c>
      <c r="CI279" s="26">
        <f t="shared" si="1440"/>
        <v>0</v>
      </c>
      <c r="CJ279" s="26">
        <v>4</v>
      </c>
      <c r="CK279" s="26">
        <f t="shared" ref="CK279:CK287" si="1453">(CJ279/12*1*$D279*$F279*$G279*$I279*CK$9)+(CJ279/12*11*$E279*$F279*$G279*$I279*CK$10)</f>
        <v>71467.164663999982</v>
      </c>
      <c r="CL279" s="26">
        <v>66</v>
      </c>
      <c r="CM279" s="26">
        <f t="shared" ref="CM279:CM287" si="1454">(CL279/12*1*$D279*$F279*$G279*$J279*CM$9)+(CL279/12*11*$E279*$F279*$G279*$J279*CM$10)</f>
        <v>1407905.4272975998</v>
      </c>
      <c r="CN279" s="26">
        <v>52</v>
      </c>
      <c r="CO279" s="26">
        <f t="shared" si="1441"/>
        <v>1109258.8215071997</v>
      </c>
      <c r="CP279" s="26">
        <v>36</v>
      </c>
      <c r="CQ279" s="26">
        <f t="shared" si="1442"/>
        <v>642933.85951199976</v>
      </c>
      <c r="CR279" s="26">
        <v>13</v>
      </c>
      <c r="CS279" s="26">
        <f t="shared" si="1443"/>
        <v>278604.67245519994</v>
      </c>
      <c r="CT279" s="26">
        <v>2</v>
      </c>
      <c r="CU279" s="26">
        <f t="shared" ref="CU279:CU287" si="1455">(CT279/12*1*$D279*$F279*$G279*$J279*CU$9)+(CT279/12*11*$E279*$F279*$G279*$J279*CU$10)</f>
        <v>46971.254500799994</v>
      </c>
      <c r="CV279" s="26">
        <v>0</v>
      </c>
      <c r="CW279" s="26">
        <f t="shared" si="1444"/>
        <v>0</v>
      </c>
      <c r="CX279" s="26">
        <v>34</v>
      </c>
      <c r="CY279" s="26">
        <f t="shared" ref="CY279:CY287" si="1456">(CX279/12*1*$D279*$F279*$G279*$J279*CY$9)+(CX279/12*11*$E279*$F279*$G279*$J279*CY$10)</f>
        <v>798511.32651360007</v>
      </c>
      <c r="CZ279" s="26">
        <v>0</v>
      </c>
      <c r="DA279" s="26">
        <f t="shared" si="1445"/>
        <v>0</v>
      </c>
      <c r="DB279" s="26">
        <v>16</v>
      </c>
      <c r="DC279" s="26">
        <f t="shared" ref="DC279:DC287" si="1457">(DB279/12*1*$D279*$F279*$G279*$J279*DC$9)+(DB279/12*11*$E279*$F279*$G279*$J279*DC$10)</f>
        <v>375770.03600639995</v>
      </c>
      <c r="DD279" s="26">
        <v>22</v>
      </c>
      <c r="DE279" s="26">
        <f t="shared" ref="DE279:DE287" si="1458">(DD279/12*1*$D279*$F279*$G279*$J279*DE$9)+(DD279/12*11*$E279*$F279*$G279*$J279*DE$10)</f>
        <v>514500.77829919988</v>
      </c>
      <c r="DF279" s="26">
        <v>27</v>
      </c>
      <c r="DG279" s="26">
        <f t="shared" ref="DG279:DG287" si="1459">(DF279/12*1*$D279*$F279*$G279*$I279*DG$9)+(DF279/12*11*$E279*$F279*$G279*$I279*DG$10)</f>
        <v>528629.57998199994</v>
      </c>
      <c r="DH279" s="26">
        <v>22</v>
      </c>
      <c r="DI279" s="26">
        <f t="shared" ref="DI279:DI287" si="1460">(DH279/12*1*$D279*$F279*$G279*$I279*DI$9)+(DH279/12*11*$E279*$F279*$G279*$I279*DI$10)</f>
        <v>430735.21331866656</v>
      </c>
      <c r="DJ279" s="26">
        <v>14</v>
      </c>
      <c r="DK279" s="26">
        <f t="shared" ref="DK279:DK287" si="1461">(DJ279/12*1*$D279*$F279*$G279*$J279*DK$9)+(DJ279/12*11*$E279*$F279*$G279*$J279*DK$10)</f>
        <v>427337.89957600005</v>
      </c>
      <c r="DL279" s="26">
        <v>14</v>
      </c>
      <c r="DM279" s="26">
        <f t="shared" si="1446"/>
        <v>424812.08991200005</v>
      </c>
      <c r="DN279" s="26">
        <v>2</v>
      </c>
      <c r="DO279" s="26">
        <f t="shared" si="1447"/>
        <v>60687.441415999994</v>
      </c>
      <c r="DP279" s="26">
        <v>4</v>
      </c>
      <c r="DQ279" s="26">
        <f t="shared" si="1448"/>
        <v>162068.62517933329</v>
      </c>
      <c r="DR279" s="26">
        <v>30</v>
      </c>
      <c r="DS279" s="26">
        <f t="shared" ref="DS279:DS287" si="1462">(DR279/12*1*$D279*$F279*$G279*$L279*DS$9)+(DR279/12*11*$E279*$F279*$G279*$M279*DS$10)</f>
        <v>1384441.3657149998</v>
      </c>
      <c r="DT279" s="27">
        <f t="shared" si="1449"/>
        <v>1713</v>
      </c>
      <c r="DU279" s="28">
        <f t="shared" si="1449"/>
        <v>36434305.503329925</v>
      </c>
    </row>
    <row r="280" spans="1:125" ht="30" x14ac:dyDescent="0.25">
      <c r="A280" s="31"/>
      <c r="B280" s="47">
        <v>239</v>
      </c>
      <c r="C280" s="21" t="s">
        <v>407</v>
      </c>
      <c r="D280" s="22">
        <f t="shared" si="1385"/>
        <v>18150.400000000001</v>
      </c>
      <c r="E280" s="22">
        <f t="shared" si="1385"/>
        <v>18790</v>
      </c>
      <c r="F280" s="29">
        <v>1.38</v>
      </c>
      <c r="G280" s="23">
        <v>1</v>
      </c>
      <c r="H280" s="24"/>
      <c r="I280" s="22">
        <v>1.4</v>
      </c>
      <c r="J280" s="22">
        <v>1.68</v>
      </c>
      <c r="K280" s="22">
        <v>2.23</v>
      </c>
      <c r="L280" s="22">
        <v>2.39</v>
      </c>
      <c r="M280" s="25">
        <v>2.57</v>
      </c>
      <c r="N280" s="26">
        <v>8</v>
      </c>
      <c r="O280" s="26">
        <f t="shared" si="1407"/>
        <v>294594.37391999993</v>
      </c>
      <c r="P280" s="26">
        <v>2</v>
      </c>
      <c r="Q280" s="26">
        <f t="shared" si="1408"/>
        <v>73648.593479999981</v>
      </c>
      <c r="R280" s="26">
        <v>0</v>
      </c>
      <c r="S280" s="26">
        <f t="shared" si="1409"/>
        <v>0</v>
      </c>
      <c r="T280" s="26"/>
      <c r="U280" s="26">
        <f t="shared" si="1410"/>
        <v>0</v>
      </c>
      <c r="V280" s="26"/>
      <c r="W280" s="26">
        <f t="shared" si="1411"/>
        <v>0</v>
      </c>
      <c r="X280" s="26"/>
      <c r="Y280" s="26">
        <f t="shared" si="1412"/>
        <v>0</v>
      </c>
      <c r="Z280" s="26">
        <v>0</v>
      </c>
      <c r="AA280" s="26">
        <f t="shared" si="1413"/>
        <v>0</v>
      </c>
      <c r="AB280" s="26">
        <v>0</v>
      </c>
      <c r="AC280" s="26">
        <f t="shared" si="1414"/>
        <v>0</v>
      </c>
      <c r="AD280" s="26"/>
      <c r="AE280" s="26">
        <f t="shared" si="1415"/>
        <v>0</v>
      </c>
      <c r="AF280" s="26">
        <v>10</v>
      </c>
      <c r="AG280" s="26">
        <f t="shared" si="1450"/>
        <v>453952.41219999996</v>
      </c>
      <c r="AH280" s="26"/>
      <c r="AI280" s="26">
        <f t="shared" si="1416"/>
        <v>0</v>
      </c>
      <c r="AJ280" s="26"/>
      <c r="AK280" s="26">
        <f t="shared" si="1417"/>
        <v>0</v>
      </c>
      <c r="AL280" s="26">
        <v>4</v>
      </c>
      <c r="AM280" s="26">
        <f t="shared" si="1418"/>
        <v>145264.77190399996</v>
      </c>
      <c r="AN280" s="26"/>
      <c r="AO280" s="26">
        <f t="shared" si="1419"/>
        <v>0</v>
      </c>
      <c r="AP280" s="26">
        <v>0</v>
      </c>
      <c r="AQ280" s="26">
        <f t="shared" si="1420"/>
        <v>0</v>
      </c>
      <c r="AR280" s="26">
        <v>6</v>
      </c>
      <c r="AS280" s="26">
        <f t="shared" si="1451"/>
        <v>261476.58942719994</v>
      </c>
      <c r="AT280" s="26"/>
      <c r="AU280" s="26">
        <f t="shared" si="1421"/>
        <v>0</v>
      </c>
      <c r="AV280" s="26"/>
      <c r="AW280" s="26">
        <f t="shared" si="1422"/>
        <v>0</v>
      </c>
      <c r="AX280" s="26"/>
      <c r="AY280" s="26">
        <f t="shared" si="1423"/>
        <v>0</v>
      </c>
      <c r="AZ280" s="26">
        <v>6</v>
      </c>
      <c r="BA280" s="26">
        <f t="shared" si="1452"/>
        <v>261476.58942719994</v>
      </c>
      <c r="BB280" s="26">
        <v>0</v>
      </c>
      <c r="BC280" s="26">
        <f t="shared" si="1424"/>
        <v>0</v>
      </c>
      <c r="BD280" s="26">
        <v>0</v>
      </c>
      <c r="BE280" s="26">
        <f t="shared" si="1425"/>
        <v>0</v>
      </c>
      <c r="BF280" s="26">
        <v>0</v>
      </c>
      <c r="BG280" s="26">
        <f t="shared" si="1426"/>
        <v>0</v>
      </c>
      <c r="BH280" s="26">
        <v>0</v>
      </c>
      <c r="BI280" s="26">
        <f t="shared" si="1427"/>
        <v>0</v>
      </c>
      <c r="BJ280" s="26"/>
      <c r="BK280" s="26">
        <f t="shared" si="1428"/>
        <v>0</v>
      </c>
      <c r="BL280" s="26"/>
      <c r="BM280" s="26">
        <f t="shared" si="1429"/>
        <v>0</v>
      </c>
      <c r="BN280" s="30">
        <v>0</v>
      </c>
      <c r="BO280" s="26">
        <f t="shared" si="1430"/>
        <v>0</v>
      </c>
      <c r="BP280" s="26">
        <v>0</v>
      </c>
      <c r="BQ280" s="26">
        <f t="shared" si="1431"/>
        <v>0</v>
      </c>
      <c r="BR280" s="26">
        <v>0</v>
      </c>
      <c r="BS280" s="26">
        <f t="shared" si="1432"/>
        <v>0</v>
      </c>
      <c r="BT280" s="26">
        <v>0</v>
      </c>
      <c r="BU280" s="26">
        <f t="shared" si="1433"/>
        <v>0</v>
      </c>
      <c r="BV280" s="26">
        <v>0</v>
      </c>
      <c r="BW280" s="26">
        <f t="shared" si="1434"/>
        <v>0</v>
      </c>
      <c r="BX280" s="26">
        <v>0</v>
      </c>
      <c r="BY280" s="26">
        <f t="shared" si="1435"/>
        <v>0</v>
      </c>
      <c r="BZ280" s="26">
        <v>0</v>
      </c>
      <c r="CA280" s="26">
        <f t="shared" si="1436"/>
        <v>0</v>
      </c>
      <c r="CB280" s="26">
        <v>0</v>
      </c>
      <c r="CC280" s="26">
        <f t="shared" si="1437"/>
        <v>0</v>
      </c>
      <c r="CD280" s="26"/>
      <c r="CE280" s="26">
        <f t="shared" si="1438"/>
        <v>0</v>
      </c>
      <c r="CF280" s="26"/>
      <c r="CG280" s="26">
        <f t="shared" si="1439"/>
        <v>0</v>
      </c>
      <c r="CH280" s="26">
        <v>0</v>
      </c>
      <c r="CI280" s="26">
        <f t="shared" si="1440"/>
        <v>0</v>
      </c>
      <c r="CJ280" s="26"/>
      <c r="CK280" s="26">
        <f t="shared" si="1453"/>
        <v>0</v>
      </c>
      <c r="CL280" s="26"/>
      <c r="CM280" s="26">
        <f t="shared" si="1454"/>
        <v>0</v>
      </c>
      <c r="CN280" s="26"/>
      <c r="CO280" s="26">
        <f t="shared" si="1441"/>
        <v>0</v>
      </c>
      <c r="CP280" s="26">
        <v>0</v>
      </c>
      <c r="CQ280" s="26">
        <f t="shared" si="1442"/>
        <v>0</v>
      </c>
      <c r="CR280" s="26"/>
      <c r="CS280" s="26">
        <f t="shared" si="1443"/>
        <v>0</v>
      </c>
      <c r="CT280" s="26"/>
      <c r="CU280" s="26">
        <f t="shared" si="1455"/>
        <v>0</v>
      </c>
      <c r="CV280" s="26">
        <v>0</v>
      </c>
      <c r="CW280" s="26">
        <f t="shared" si="1444"/>
        <v>0</v>
      </c>
      <c r="CX280" s="26">
        <v>0</v>
      </c>
      <c r="CY280" s="26">
        <f t="shared" si="1456"/>
        <v>0</v>
      </c>
      <c r="CZ280" s="26">
        <v>0</v>
      </c>
      <c r="DA280" s="26">
        <f t="shared" si="1445"/>
        <v>0</v>
      </c>
      <c r="DB280" s="26"/>
      <c r="DC280" s="26">
        <f t="shared" si="1457"/>
        <v>0</v>
      </c>
      <c r="DD280" s="26"/>
      <c r="DE280" s="26">
        <f t="shared" si="1458"/>
        <v>0</v>
      </c>
      <c r="DF280" s="26">
        <v>0</v>
      </c>
      <c r="DG280" s="26">
        <f t="shared" si="1459"/>
        <v>0</v>
      </c>
      <c r="DH280" s="26"/>
      <c r="DI280" s="26">
        <f t="shared" si="1460"/>
        <v>0</v>
      </c>
      <c r="DJ280" s="26">
        <v>0</v>
      </c>
      <c r="DK280" s="26">
        <f t="shared" si="1461"/>
        <v>0</v>
      </c>
      <c r="DL280" s="26">
        <v>0</v>
      </c>
      <c r="DM280" s="26">
        <f t="shared" si="1446"/>
        <v>0</v>
      </c>
      <c r="DN280" s="26"/>
      <c r="DO280" s="26">
        <f t="shared" si="1447"/>
        <v>0</v>
      </c>
      <c r="DP280" s="26"/>
      <c r="DQ280" s="26">
        <f t="shared" si="1448"/>
        <v>0</v>
      </c>
      <c r="DR280" s="26"/>
      <c r="DS280" s="26">
        <f t="shared" si="1462"/>
        <v>0</v>
      </c>
      <c r="DT280" s="27">
        <f t="shared" si="1449"/>
        <v>36</v>
      </c>
      <c r="DU280" s="28">
        <f t="shared" si="1449"/>
        <v>1490413.3303583998</v>
      </c>
    </row>
    <row r="281" spans="1:125" ht="30" x14ac:dyDescent="0.25">
      <c r="A281" s="31"/>
      <c r="B281" s="47">
        <v>240</v>
      </c>
      <c r="C281" s="21" t="s">
        <v>408</v>
      </c>
      <c r="D281" s="22">
        <f t="shared" si="1385"/>
        <v>18150.400000000001</v>
      </c>
      <c r="E281" s="22">
        <f t="shared" si="1385"/>
        <v>18790</v>
      </c>
      <c r="F281" s="29">
        <v>2.41</v>
      </c>
      <c r="G281" s="23">
        <v>1</v>
      </c>
      <c r="H281" s="24"/>
      <c r="I281" s="22">
        <v>1.4</v>
      </c>
      <c r="J281" s="22">
        <v>1.68</v>
      </c>
      <c r="K281" s="22">
        <v>2.23</v>
      </c>
      <c r="L281" s="22">
        <v>2.39</v>
      </c>
      <c r="M281" s="25">
        <v>2.57</v>
      </c>
      <c r="N281" s="26">
        <v>10</v>
      </c>
      <c r="O281" s="26">
        <f t="shared" si="1407"/>
        <v>643090.97930000012</v>
      </c>
      <c r="P281" s="26">
        <v>150</v>
      </c>
      <c r="Q281" s="26">
        <f t="shared" si="1408"/>
        <v>9646364.6895000003</v>
      </c>
      <c r="R281" s="26">
        <v>0</v>
      </c>
      <c r="S281" s="26">
        <f t="shared" si="1409"/>
        <v>0</v>
      </c>
      <c r="T281" s="26"/>
      <c r="U281" s="26">
        <f t="shared" si="1410"/>
        <v>0</v>
      </c>
      <c r="V281" s="26"/>
      <c r="W281" s="26">
        <f t="shared" si="1411"/>
        <v>0</v>
      </c>
      <c r="X281" s="26">
        <v>0</v>
      </c>
      <c r="Y281" s="26">
        <f t="shared" si="1412"/>
        <v>0</v>
      </c>
      <c r="Z281" s="26">
        <v>0</v>
      </c>
      <c r="AA281" s="26">
        <f t="shared" si="1413"/>
        <v>0</v>
      </c>
      <c r="AB281" s="26">
        <v>0</v>
      </c>
      <c r="AC281" s="26">
        <f t="shared" si="1414"/>
        <v>0</v>
      </c>
      <c r="AD281" s="26"/>
      <c r="AE281" s="26">
        <f t="shared" si="1415"/>
        <v>0</v>
      </c>
      <c r="AF281" s="26">
        <v>92</v>
      </c>
      <c r="AG281" s="26">
        <f t="shared" si="1450"/>
        <v>7293502.0893466668</v>
      </c>
      <c r="AH281" s="26">
        <v>0</v>
      </c>
      <c r="AI281" s="26">
        <f t="shared" si="1416"/>
        <v>0</v>
      </c>
      <c r="AJ281" s="26"/>
      <c r="AK281" s="26">
        <f t="shared" si="1417"/>
        <v>0</v>
      </c>
      <c r="AL281" s="26">
        <v>4</v>
      </c>
      <c r="AM281" s="26">
        <f t="shared" si="1418"/>
        <v>253687.0291946666</v>
      </c>
      <c r="AN281" s="26">
        <v>2</v>
      </c>
      <c r="AO281" s="26">
        <f t="shared" si="1419"/>
        <v>152212.21751679998</v>
      </c>
      <c r="AP281" s="26">
        <v>0</v>
      </c>
      <c r="AQ281" s="26">
        <f t="shared" si="1420"/>
        <v>0</v>
      </c>
      <c r="AR281" s="26">
        <v>44</v>
      </c>
      <c r="AS281" s="26">
        <f t="shared" si="1451"/>
        <v>3348668.7853695997</v>
      </c>
      <c r="AT281" s="26"/>
      <c r="AU281" s="26">
        <f t="shared" si="1421"/>
        <v>0</v>
      </c>
      <c r="AV281" s="26"/>
      <c r="AW281" s="26">
        <f t="shared" si="1422"/>
        <v>0</v>
      </c>
      <c r="AX281" s="26"/>
      <c r="AY281" s="26">
        <f t="shared" si="1423"/>
        <v>0</v>
      </c>
      <c r="AZ281" s="26"/>
      <c r="BA281" s="26">
        <f t="shared" si="1452"/>
        <v>0</v>
      </c>
      <c r="BB281" s="26">
        <v>0</v>
      </c>
      <c r="BC281" s="26">
        <f t="shared" si="1424"/>
        <v>0</v>
      </c>
      <c r="BD281" s="26">
        <v>0</v>
      </c>
      <c r="BE281" s="26">
        <f t="shared" si="1425"/>
        <v>0</v>
      </c>
      <c r="BF281" s="26">
        <v>0</v>
      </c>
      <c r="BG281" s="26">
        <f t="shared" si="1426"/>
        <v>0</v>
      </c>
      <c r="BH281" s="26">
        <v>0</v>
      </c>
      <c r="BI281" s="26">
        <f t="shared" si="1427"/>
        <v>0</v>
      </c>
      <c r="BJ281" s="26"/>
      <c r="BK281" s="26">
        <f t="shared" si="1428"/>
        <v>0</v>
      </c>
      <c r="BL281" s="26"/>
      <c r="BM281" s="26">
        <f t="shared" si="1429"/>
        <v>0</v>
      </c>
      <c r="BN281" s="30">
        <v>8</v>
      </c>
      <c r="BO281" s="26">
        <f t="shared" si="1430"/>
        <v>636743.75246719993</v>
      </c>
      <c r="BP281" s="26">
        <v>0</v>
      </c>
      <c r="BQ281" s="26">
        <f t="shared" si="1431"/>
        <v>0</v>
      </c>
      <c r="BR281" s="26">
        <v>0</v>
      </c>
      <c r="BS281" s="26">
        <f t="shared" si="1432"/>
        <v>0</v>
      </c>
      <c r="BT281" s="26">
        <v>0</v>
      </c>
      <c r="BU281" s="26">
        <f t="shared" si="1433"/>
        <v>0</v>
      </c>
      <c r="BV281" s="26">
        <v>0</v>
      </c>
      <c r="BW281" s="26">
        <f t="shared" si="1434"/>
        <v>0</v>
      </c>
      <c r="BX281" s="26">
        <v>0</v>
      </c>
      <c r="BY281" s="26">
        <f t="shared" si="1435"/>
        <v>0</v>
      </c>
      <c r="BZ281" s="26">
        <v>0</v>
      </c>
      <c r="CA281" s="26">
        <f t="shared" si="1436"/>
        <v>0</v>
      </c>
      <c r="CB281" s="26">
        <v>0</v>
      </c>
      <c r="CC281" s="26">
        <f t="shared" si="1437"/>
        <v>0</v>
      </c>
      <c r="CD281" s="26"/>
      <c r="CE281" s="26">
        <f t="shared" si="1438"/>
        <v>0</v>
      </c>
      <c r="CF281" s="26"/>
      <c r="CG281" s="26">
        <f t="shared" si="1439"/>
        <v>0</v>
      </c>
      <c r="CH281" s="26">
        <v>0</v>
      </c>
      <c r="CI281" s="26">
        <f t="shared" si="1440"/>
        <v>0</v>
      </c>
      <c r="CJ281" s="26">
        <v>0</v>
      </c>
      <c r="CK281" s="26">
        <f t="shared" si="1453"/>
        <v>0</v>
      </c>
      <c r="CL281" s="26">
        <v>4</v>
      </c>
      <c r="CM281" s="26">
        <f t="shared" si="1454"/>
        <v>289633.12674239994</v>
      </c>
      <c r="CN281" s="26">
        <v>4</v>
      </c>
      <c r="CO281" s="26">
        <f t="shared" si="1441"/>
        <v>289633.12674239994</v>
      </c>
      <c r="CP281" s="26"/>
      <c r="CQ281" s="26">
        <f t="shared" si="1442"/>
        <v>0</v>
      </c>
      <c r="CR281" s="26">
        <v>2</v>
      </c>
      <c r="CS281" s="26">
        <f t="shared" si="1443"/>
        <v>145490.19731679995</v>
      </c>
      <c r="CT281" s="26"/>
      <c r="CU281" s="26">
        <f t="shared" si="1455"/>
        <v>0</v>
      </c>
      <c r="CV281" s="26">
        <v>0</v>
      </c>
      <c r="CW281" s="26">
        <f t="shared" si="1444"/>
        <v>0</v>
      </c>
      <c r="CX281" s="26">
        <v>0</v>
      </c>
      <c r="CY281" s="26">
        <f t="shared" si="1456"/>
        <v>0</v>
      </c>
      <c r="CZ281" s="26">
        <v>0</v>
      </c>
      <c r="DA281" s="26">
        <f t="shared" si="1445"/>
        <v>0</v>
      </c>
      <c r="DB281" s="26"/>
      <c r="DC281" s="26">
        <f t="shared" si="1457"/>
        <v>0</v>
      </c>
      <c r="DD281" s="26">
        <v>0</v>
      </c>
      <c r="DE281" s="26">
        <f t="shared" si="1458"/>
        <v>0</v>
      </c>
      <c r="DF281" s="26">
        <v>2</v>
      </c>
      <c r="DG281" s="26">
        <f t="shared" si="1459"/>
        <v>132915.73163866665</v>
      </c>
      <c r="DH281" s="26">
        <v>6</v>
      </c>
      <c r="DI281" s="26">
        <f t="shared" si="1460"/>
        <v>398747.19491599995</v>
      </c>
      <c r="DJ281" s="26">
        <v>0</v>
      </c>
      <c r="DK281" s="26">
        <f t="shared" si="1461"/>
        <v>0</v>
      </c>
      <c r="DL281" s="26"/>
      <c r="DM281" s="26">
        <f t="shared" si="1446"/>
        <v>0</v>
      </c>
      <c r="DN281" s="26">
        <v>0</v>
      </c>
      <c r="DO281" s="26">
        <f t="shared" si="1447"/>
        <v>0</v>
      </c>
      <c r="DP281" s="26">
        <v>0</v>
      </c>
      <c r="DQ281" s="26">
        <f t="shared" si="1448"/>
        <v>0</v>
      </c>
      <c r="DR281" s="26"/>
      <c r="DS281" s="26">
        <f t="shared" si="1462"/>
        <v>0</v>
      </c>
      <c r="DT281" s="27">
        <f t="shared" si="1449"/>
        <v>328</v>
      </c>
      <c r="DU281" s="28">
        <f t="shared" si="1449"/>
        <v>23230688.920051198</v>
      </c>
    </row>
    <row r="282" spans="1:125" ht="30" x14ac:dyDescent="0.25">
      <c r="A282" s="31"/>
      <c r="B282" s="47">
        <v>241</v>
      </c>
      <c r="C282" s="21" t="s">
        <v>409</v>
      </c>
      <c r="D282" s="22">
        <f t="shared" si="1385"/>
        <v>18150.400000000001</v>
      </c>
      <c r="E282" s="22">
        <f t="shared" si="1385"/>
        <v>18790</v>
      </c>
      <c r="F282" s="29">
        <v>1.43</v>
      </c>
      <c r="G282" s="23">
        <v>1</v>
      </c>
      <c r="H282" s="24"/>
      <c r="I282" s="22">
        <v>1.4</v>
      </c>
      <c r="J282" s="22">
        <v>1.68</v>
      </c>
      <c r="K282" s="22">
        <v>2.23</v>
      </c>
      <c r="L282" s="22">
        <v>2.39</v>
      </c>
      <c r="M282" s="25">
        <v>2.57</v>
      </c>
      <c r="N282" s="26"/>
      <c r="O282" s="26">
        <f t="shared" si="1407"/>
        <v>0</v>
      </c>
      <c r="P282" s="26"/>
      <c r="Q282" s="26">
        <f t="shared" si="1408"/>
        <v>0</v>
      </c>
      <c r="R282" s="26">
        <v>0</v>
      </c>
      <c r="S282" s="26">
        <f t="shared" si="1409"/>
        <v>0</v>
      </c>
      <c r="T282" s="26"/>
      <c r="U282" s="26">
        <f t="shared" si="1410"/>
        <v>0</v>
      </c>
      <c r="V282" s="26">
        <v>12</v>
      </c>
      <c r="W282" s="26">
        <f t="shared" si="1411"/>
        <v>462040.05848000001</v>
      </c>
      <c r="X282" s="26">
        <v>2</v>
      </c>
      <c r="Y282" s="26">
        <f t="shared" si="1412"/>
        <v>77006.67641333332</v>
      </c>
      <c r="Z282" s="26">
        <v>0</v>
      </c>
      <c r="AA282" s="26">
        <f t="shared" si="1413"/>
        <v>0</v>
      </c>
      <c r="AB282" s="26">
        <v>0</v>
      </c>
      <c r="AC282" s="26">
        <f t="shared" si="1414"/>
        <v>0</v>
      </c>
      <c r="AD282" s="26"/>
      <c r="AE282" s="26">
        <f t="shared" si="1415"/>
        <v>0</v>
      </c>
      <c r="AF282" s="26">
        <v>16</v>
      </c>
      <c r="AG282" s="26">
        <f t="shared" si="1450"/>
        <v>752639.94138666638</v>
      </c>
      <c r="AH282" s="26">
        <v>0</v>
      </c>
      <c r="AI282" s="26">
        <f t="shared" si="1416"/>
        <v>0</v>
      </c>
      <c r="AJ282" s="26"/>
      <c r="AK282" s="26">
        <f t="shared" si="1417"/>
        <v>0</v>
      </c>
      <c r="AL282" s="26">
        <v>2</v>
      </c>
      <c r="AM282" s="26">
        <f t="shared" si="1418"/>
        <v>75263.994138666647</v>
      </c>
      <c r="AN282" s="26">
        <v>0</v>
      </c>
      <c r="AO282" s="26">
        <f t="shared" si="1419"/>
        <v>0</v>
      </c>
      <c r="AP282" s="26">
        <v>0</v>
      </c>
      <c r="AQ282" s="26">
        <f t="shared" si="1420"/>
        <v>0</v>
      </c>
      <c r="AR282" s="26">
        <v>4</v>
      </c>
      <c r="AS282" s="26">
        <f t="shared" si="1451"/>
        <v>180633.58593279996</v>
      </c>
      <c r="AT282" s="26">
        <v>16</v>
      </c>
      <c r="AU282" s="26">
        <f t="shared" si="1421"/>
        <v>722534.34373119986</v>
      </c>
      <c r="AV282" s="26"/>
      <c r="AW282" s="26">
        <f t="shared" si="1422"/>
        <v>0</v>
      </c>
      <c r="AX282" s="26"/>
      <c r="AY282" s="26">
        <f t="shared" si="1423"/>
        <v>0</v>
      </c>
      <c r="AZ282" s="26"/>
      <c r="BA282" s="26">
        <f t="shared" si="1452"/>
        <v>0</v>
      </c>
      <c r="BB282" s="26">
        <v>0</v>
      </c>
      <c r="BC282" s="26">
        <f t="shared" si="1424"/>
        <v>0</v>
      </c>
      <c r="BD282" s="26">
        <v>0</v>
      </c>
      <c r="BE282" s="26">
        <f t="shared" si="1425"/>
        <v>0</v>
      </c>
      <c r="BF282" s="26">
        <v>0</v>
      </c>
      <c r="BG282" s="26">
        <f t="shared" si="1426"/>
        <v>0</v>
      </c>
      <c r="BH282" s="26">
        <v>0</v>
      </c>
      <c r="BI282" s="26">
        <f t="shared" si="1427"/>
        <v>0</v>
      </c>
      <c r="BJ282" s="26">
        <v>0</v>
      </c>
      <c r="BK282" s="26">
        <f t="shared" si="1428"/>
        <v>0</v>
      </c>
      <c r="BL282" s="26"/>
      <c r="BM282" s="26">
        <f t="shared" si="1429"/>
        <v>0</v>
      </c>
      <c r="BN282" s="30">
        <v>0</v>
      </c>
      <c r="BO282" s="26">
        <f t="shared" si="1430"/>
        <v>0</v>
      </c>
      <c r="BP282" s="26">
        <v>0</v>
      </c>
      <c r="BQ282" s="26">
        <f t="shared" si="1431"/>
        <v>0</v>
      </c>
      <c r="BR282" s="26">
        <v>0</v>
      </c>
      <c r="BS282" s="26">
        <f t="shared" si="1432"/>
        <v>0</v>
      </c>
      <c r="BT282" s="26">
        <v>0</v>
      </c>
      <c r="BU282" s="26">
        <f t="shared" si="1433"/>
        <v>0</v>
      </c>
      <c r="BV282" s="26"/>
      <c r="BW282" s="26">
        <f t="shared" si="1434"/>
        <v>0</v>
      </c>
      <c r="BX282" s="26">
        <v>0</v>
      </c>
      <c r="BY282" s="26">
        <f t="shared" si="1435"/>
        <v>0</v>
      </c>
      <c r="BZ282" s="26">
        <v>0</v>
      </c>
      <c r="CA282" s="26">
        <f t="shared" si="1436"/>
        <v>0</v>
      </c>
      <c r="CB282" s="26">
        <v>0</v>
      </c>
      <c r="CC282" s="26">
        <f t="shared" si="1437"/>
        <v>0</v>
      </c>
      <c r="CD282" s="26"/>
      <c r="CE282" s="26">
        <f t="shared" si="1438"/>
        <v>0</v>
      </c>
      <c r="CF282" s="26"/>
      <c r="CG282" s="26">
        <f t="shared" si="1439"/>
        <v>0</v>
      </c>
      <c r="CH282" s="26">
        <v>0</v>
      </c>
      <c r="CI282" s="26">
        <f t="shared" si="1440"/>
        <v>0</v>
      </c>
      <c r="CJ282" s="26">
        <v>0</v>
      </c>
      <c r="CK282" s="26">
        <f t="shared" si="1453"/>
        <v>0</v>
      </c>
      <c r="CL282" s="26">
        <v>2</v>
      </c>
      <c r="CM282" s="26">
        <f t="shared" si="1454"/>
        <v>85928.500257599968</v>
      </c>
      <c r="CN282" s="26">
        <v>0</v>
      </c>
      <c r="CO282" s="26">
        <f t="shared" si="1441"/>
        <v>0</v>
      </c>
      <c r="CP282" s="26">
        <v>0</v>
      </c>
      <c r="CQ282" s="26">
        <f t="shared" si="1442"/>
        <v>0</v>
      </c>
      <c r="CR282" s="26"/>
      <c r="CS282" s="26">
        <f t="shared" si="1443"/>
        <v>0</v>
      </c>
      <c r="CT282" s="26">
        <v>0</v>
      </c>
      <c r="CU282" s="26">
        <f t="shared" si="1455"/>
        <v>0</v>
      </c>
      <c r="CV282" s="26">
        <v>0</v>
      </c>
      <c r="CW282" s="26">
        <f t="shared" si="1444"/>
        <v>0</v>
      </c>
      <c r="CX282" s="26">
        <v>0</v>
      </c>
      <c r="CY282" s="26">
        <f t="shared" si="1456"/>
        <v>0</v>
      </c>
      <c r="CZ282" s="26">
        <v>0</v>
      </c>
      <c r="DA282" s="26">
        <f t="shared" si="1445"/>
        <v>0</v>
      </c>
      <c r="DB282" s="26">
        <v>0</v>
      </c>
      <c r="DC282" s="26">
        <f t="shared" si="1457"/>
        <v>0</v>
      </c>
      <c r="DD282" s="26">
        <v>0</v>
      </c>
      <c r="DE282" s="26">
        <f t="shared" si="1458"/>
        <v>0</v>
      </c>
      <c r="DF282" s="26">
        <v>0</v>
      </c>
      <c r="DG282" s="26">
        <f t="shared" si="1459"/>
        <v>0</v>
      </c>
      <c r="DH282" s="26">
        <v>0</v>
      </c>
      <c r="DI282" s="26">
        <f t="shared" si="1460"/>
        <v>0</v>
      </c>
      <c r="DJ282" s="26">
        <v>0</v>
      </c>
      <c r="DK282" s="26">
        <f t="shared" si="1461"/>
        <v>0</v>
      </c>
      <c r="DL282" s="26">
        <v>0</v>
      </c>
      <c r="DM282" s="26">
        <f t="shared" si="1446"/>
        <v>0</v>
      </c>
      <c r="DN282" s="26">
        <v>0</v>
      </c>
      <c r="DO282" s="26">
        <f t="shared" si="1447"/>
        <v>0</v>
      </c>
      <c r="DP282" s="26">
        <v>0</v>
      </c>
      <c r="DQ282" s="26">
        <f t="shared" si="1448"/>
        <v>0</v>
      </c>
      <c r="DR282" s="26">
        <v>0</v>
      </c>
      <c r="DS282" s="26">
        <f t="shared" si="1462"/>
        <v>0</v>
      </c>
      <c r="DT282" s="27">
        <f t="shared" si="1449"/>
        <v>54</v>
      </c>
      <c r="DU282" s="28">
        <f t="shared" si="1449"/>
        <v>2356047.1003402658</v>
      </c>
    </row>
    <row r="283" spans="1:125" ht="30" x14ac:dyDescent="0.25">
      <c r="A283" s="31"/>
      <c r="B283" s="47">
        <v>242</v>
      </c>
      <c r="C283" s="21" t="s">
        <v>410</v>
      </c>
      <c r="D283" s="22">
        <f t="shared" si="1385"/>
        <v>18150.400000000001</v>
      </c>
      <c r="E283" s="22">
        <f t="shared" si="1385"/>
        <v>18790</v>
      </c>
      <c r="F283" s="29">
        <v>1.83</v>
      </c>
      <c r="G283" s="23">
        <v>1</v>
      </c>
      <c r="H283" s="24"/>
      <c r="I283" s="22">
        <v>1.4</v>
      </c>
      <c r="J283" s="22">
        <v>1.68</v>
      </c>
      <c r="K283" s="22">
        <v>2.23</v>
      </c>
      <c r="L283" s="22">
        <v>2.39</v>
      </c>
      <c r="M283" s="25">
        <v>2.57</v>
      </c>
      <c r="N283" s="26">
        <v>13</v>
      </c>
      <c r="O283" s="26">
        <f t="shared" si="1407"/>
        <v>634818.85466999991</v>
      </c>
      <c r="P283" s="26">
        <v>4</v>
      </c>
      <c r="Q283" s="26">
        <f t="shared" si="1408"/>
        <v>195328.87836</v>
      </c>
      <c r="R283" s="26">
        <v>0</v>
      </c>
      <c r="S283" s="26">
        <f t="shared" si="1409"/>
        <v>0</v>
      </c>
      <c r="T283" s="26"/>
      <c r="U283" s="26">
        <f t="shared" si="1410"/>
        <v>0</v>
      </c>
      <c r="V283" s="26">
        <v>10</v>
      </c>
      <c r="W283" s="26">
        <f t="shared" si="1411"/>
        <v>492735.02740000008</v>
      </c>
      <c r="X283" s="26">
        <v>0</v>
      </c>
      <c r="Y283" s="26">
        <f t="shared" si="1412"/>
        <v>0</v>
      </c>
      <c r="Z283" s="26">
        <v>0</v>
      </c>
      <c r="AA283" s="26">
        <f t="shared" si="1413"/>
        <v>0</v>
      </c>
      <c r="AB283" s="26">
        <v>0</v>
      </c>
      <c r="AC283" s="26">
        <f t="shared" si="1414"/>
        <v>0</v>
      </c>
      <c r="AD283" s="26"/>
      <c r="AE283" s="26">
        <f t="shared" si="1415"/>
        <v>0</v>
      </c>
      <c r="AF283" s="26">
        <v>1</v>
      </c>
      <c r="AG283" s="26">
        <f t="shared" si="1450"/>
        <v>60198.037269999993</v>
      </c>
      <c r="AH283" s="26"/>
      <c r="AI283" s="26">
        <f t="shared" si="1416"/>
        <v>0</v>
      </c>
      <c r="AJ283" s="26"/>
      <c r="AK283" s="26">
        <f t="shared" si="1417"/>
        <v>0</v>
      </c>
      <c r="AL283" s="26"/>
      <c r="AM283" s="26">
        <f t="shared" si="1418"/>
        <v>0</v>
      </c>
      <c r="AN283" s="26"/>
      <c r="AO283" s="26">
        <f t="shared" si="1419"/>
        <v>0</v>
      </c>
      <c r="AP283" s="26">
        <v>0</v>
      </c>
      <c r="AQ283" s="26">
        <f t="shared" si="1420"/>
        <v>0</v>
      </c>
      <c r="AR283" s="26">
        <v>6</v>
      </c>
      <c r="AS283" s="26">
        <f t="shared" si="1451"/>
        <v>346740.69467520004</v>
      </c>
      <c r="AT283" s="26"/>
      <c r="AU283" s="26">
        <f t="shared" si="1421"/>
        <v>0</v>
      </c>
      <c r="AV283" s="26"/>
      <c r="AW283" s="26">
        <f t="shared" si="1422"/>
        <v>0</v>
      </c>
      <c r="AX283" s="26"/>
      <c r="AY283" s="26">
        <f t="shared" si="1423"/>
        <v>0</v>
      </c>
      <c r="AZ283" s="26"/>
      <c r="BA283" s="26">
        <f t="shared" si="1452"/>
        <v>0</v>
      </c>
      <c r="BB283" s="26">
        <v>0</v>
      </c>
      <c r="BC283" s="26">
        <f t="shared" si="1424"/>
        <v>0</v>
      </c>
      <c r="BD283" s="26">
        <v>0</v>
      </c>
      <c r="BE283" s="26">
        <f t="shared" si="1425"/>
        <v>0</v>
      </c>
      <c r="BF283" s="26">
        <v>0</v>
      </c>
      <c r="BG283" s="26">
        <f t="shared" si="1426"/>
        <v>0</v>
      </c>
      <c r="BH283" s="26">
        <v>0</v>
      </c>
      <c r="BI283" s="26">
        <f t="shared" si="1427"/>
        <v>0</v>
      </c>
      <c r="BJ283" s="26">
        <v>6</v>
      </c>
      <c r="BK283" s="26">
        <f t="shared" si="1428"/>
        <v>303584.11314000003</v>
      </c>
      <c r="BL283" s="26">
        <v>2</v>
      </c>
      <c r="BM283" s="26">
        <f t="shared" si="1429"/>
        <v>100729.69113199999</v>
      </c>
      <c r="BN283" s="30">
        <v>0</v>
      </c>
      <c r="BO283" s="26">
        <f t="shared" si="1430"/>
        <v>0</v>
      </c>
      <c r="BP283" s="26">
        <v>0</v>
      </c>
      <c r="BQ283" s="26">
        <f t="shared" si="1431"/>
        <v>0</v>
      </c>
      <c r="BR283" s="26">
        <v>0</v>
      </c>
      <c r="BS283" s="26">
        <f t="shared" si="1432"/>
        <v>0</v>
      </c>
      <c r="BT283" s="26">
        <v>0</v>
      </c>
      <c r="BU283" s="26">
        <f t="shared" si="1433"/>
        <v>0</v>
      </c>
      <c r="BV283" s="26">
        <v>0</v>
      </c>
      <c r="BW283" s="26">
        <f t="shared" si="1434"/>
        <v>0</v>
      </c>
      <c r="BX283" s="26">
        <v>0</v>
      </c>
      <c r="BY283" s="26">
        <f t="shared" si="1435"/>
        <v>0</v>
      </c>
      <c r="BZ283" s="26">
        <v>0</v>
      </c>
      <c r="CA283" s="26">
        <f t="shared" si="1436"/>
        <v>0</v>
      </c>
      <c r="CB283" s="26">
        <v>0</v>
      </c>
      <c r="CC283" s="26">
        <f t="shared" si="1437"/>
        <v>0</v>
      </c>
      <c r="CD283" s="26"/>
      <c r="CE283" s="26">
        <f t="shared" si="1438"/>
        <v>0</v>
      </c>
      <c r="CF283" s="26"/>
      <c r="CG283" s="26">
        <f t="shared" si="1439"/>
        <v>0</v>
      </c>
      <c r="CH283" s="26">
        <v>0</v>
      </c>
      <c r="CI283" s="26">
        <f t="shared" si="1440"/>
        <v>0</v>
      </c>
      <c r="CJ283" s="26">
        <v>0</v>
      </c>
      <c r="CK283" s="26">
        <f t="shared" si="1453"/>
        <v>0</v>
      </c>
      <c r="CL283" s="26"/>
      <c r="CM283" s="26">
        <f t="shared" si="1454"/>
        <v>0</v>
      </c>
      <c r="CN283" s="26"/>
      <c r="CO283" s="26">
        <f t="shared" si="1441"/>
        <v>0</v>
      </c>
      <c r="CP283" s="26"/>
      <c r="CQ283" s="26">
        <f t="shared" si="1442"/>
        <v>0</v>
      </c>
      <c r="CR283" s="26">
        <v>0</v>
      </c>
      <c r="CS283" s="26">
        <f t="shared" si="1443"/>
        <v>0</v>
      </c>
      <c r="CT283" s="26">
        <v>0</v>
      </c>
      <c r="CU283" s="26">
        <f t="shared" si="1455"/>
        <v>0</v>
      </c>
      <c r="CV283" s="26">
        <v>0</v>
      </c>
      <c r="CW283" s="26">
        <f t="shared" si="1444"/>
        <v>0</v>
      </c>
      <c r="CX283" s="26">
        <v>0</v>
      </c>
      <c r="CY283" s="26">
        <f t="shared" si="1456"/>
        <v>0</v>
      </c>
      <c r="CZ283" s="26">
        <v>0</v>
      </c>
      <c r="DA283" s="26">
        <f t="shared" si="1445"/>
        <v>0</v>
      </c>
      <c r="DB283" s="26"/>
      <c r="DC283" s="26">
        <f t="shared" si="1457"/>
        <v>0</v>
      </c>
      <c r="DD283" s="26">
        <v>0</v>
      </c>
      <c r="DE283" s="26">
        <f t="shared" si="1458"/>
        <v>0</v>
      </c>
      <c r="DF283" s="26">
        <v>0</v>
      </c>
      <c r="DG283" s="26">
        <f t="shared" si="1459"/>
        <v>0</v>
      </c>
      <c r="DH283" s="26">
        <v>0</v>
      </c>
      <c r="DI283" s="26">
        <f t="shared" si="1460"/>
        <v>0</v>
      </c>
      <c r="DJ283" s="26">
        <v>0</v>
      </c>
      <c r="DK283" s="26">
        <f t="shared" si="1461"/>
        <v>0</v>
      </c>
      <c r="DL283" s="26">
        <v>0</v>
      </c>
      <c r="DM283" s="26">
        <f t="shared" si="1446"/>
        <v>0</v>
      </c>
      <c r="DN283" s="26">
        <v>0</v>
      </c>
      <c r="DO283" s="26">
        <f t="shared" si="1447"/>
        <v>0</v>
      </c>
      <c r="DP283" s="26">
        <v>0</v>
      </c>
      <c r="DQ283" s="26">
        <f t="shared" si="1448"/>
        <v>0</v>
      </c>
      <c r="DR283" s="26">
        <v>0</v>
      </c>
      <c r="DS283" s="26">
        <f t="shared" si="1462"/>
        <v>0</v>
      </c>
      <c r="DT283" s="27">
        <f t="shared" si="1449"/>
        <v>42</v>
      </c>
      <c r="DU283" s="28">
        <f t="shared" si="1449"/>
        <v>2134135.2966471999</v>
      </c>
    </row>
    <row r="284" spans="1:125" ht="30" x14ac:dyDescent="0.25">
      <c r="A284" s="31"/>
      <c r="B284" s="47">
        <v>243</v>
      </c>
      <c r="C284" s="21" t="s">
        <v>411</v>
      </c>
      <c r="D284" s="22">
        <f t="shared" si="1385"/>
        <v>18150.400000000001</v>
      </c>
      <c r="E284" s="22">
        <f t="shared" si="1385"/>
        <v>18790</v>
      </c>
      <c r="F284" s="29">
        <v>2.16</v>
      </c>
      <c r="G284" s="23">
        <v>1</v>
      </c>
      <c r="H284" s="24"/>
      <c r="I284" s="22">
        <v>1.4</v>
      </c>
      <c r="J284" s="22">
        <v>1.68</v>
      </c>
      <c r="K284" s="22">
        <v>2.23</v>
      </c>
      <c r="L284" s="22">
        <v>2.39</v>
      </c>
      <c r="M284" s="25">
        <v>2.57</v>
      </c>
      <c r="N284" s="26">
        <v>20</v>
      </c>
      <c r="O284" s="26">
        <f t="shared" si="1407"/>
        <v>1152760.5936</v>
      </c>
      <c r="P284" s="26"/>
      <c r="Q284" s="26">
        <f t="shared" si="1408"/>
        <v>0</v>
      </c>
      <c r="R284" s="26">
        <v>0</v>
      </c>
      <c r="S284" s="26">
        <f t="shared" si="1409"/>
        <v>0</v>
      </c>
      <c r="T284" s="26"/>
      <c r="U284" s="26">
        <f t="shared" si="1410"/>
        <v>0</v>
      </c>
      <c r="V284" s="26"/>
      <c r="W284" s="26">
        <f t="shared" si="1411"/>
        <v>0</v>
      </c>
      <c r="X284" s="26"/>
      <c r="Y284" s="26">
        <f t="shared" si="1412"/>
        <v>0</v>
      </c>
      <c r="Z284" s="26">
        <v>0</v>
      </c>
      <c r="AA284" s="26">
        <f t="shared" si="1413"/>
        <v>0</v>
      </c>
      <c r="AB284" s="26">
        <v>0</v>
      </c>
      <c r="AC284" s="26">
        <f t="shared" si="1414"/>
        <v>0</v>
      </c>
      <c r="AD284" s="26"/>
      <c r="AE284" s="26">
        <f t="shared" si="1415"/>
        <v>0</v>
      </c>
      <c r="AF284" s="26">
        <v>2</v>
      </c>
      <c r="AG284" s="26">
        <f t="shared" si="1450"/>
        <v>142106.84207999997</v>
      </c>
      <c r="AH284" s="26">
        <v>0</v>
      </c>
      <c r="AI284" s="26">
        <f t="shared" si="1416"/>
        <v>0</v>
      </c>
      <c r="AJ284" s="26"/>
      <c r="AK284" s="26">
        <f t="shared" si="1417"/>
        <v>0</v>
      </c>
      <c r="AL284" s="26"/>
      <c r="AM284" s="26">
        <f t="shared" si="1418"/>
        <v>0</v>
      </c>
      <c r="AN284" s="26"/>
      <c r="AO284" s="26">
        <f t="shared" si="1419"/>
        <v>0</v>
      </c>
      <c r="AP284" s="26">
        <v>0</v>
      </c>
      <c r="AQ284" s="26">
        <f t="shared" si="1420"/>
        <v>0</v>
      </c>
      <c r="AR284" s="26"/>
      <c r="AS284" s="26">
        <f t="shared" si="1451"/>
        <v>0</v>
      </c>
      <c r="AT284" s="26">
        <v>0</v>
      </c>
      <c r="AU284" s="26">
        <f t="shared" si="1421"/>
        <v>0</v>
      </c>
      <c r="AV284" s="26"/>
      <c r="AW284" s="26">
        <f t="shared" si="1422"/>
        <v>0</v>
      </c>
      <c r="AX284" s="26"/>
      <c r="AY284" s="26">
        <f t="shared" si="1423"/>
        <v>0</v>
      </c>
      <c r="AZ284" s="26"/>
      <c r="BA284" s="26">
        <f t="shared" si="1452"/>
        <v>0</v>
      </c>
      <c r="BB284" s="26">
        <v>0</v>
      </c>
      <c r="BC284" s="26">
        <f t="shared" si="1424"/>
        <v>0</v>
      </c>
      <c r="BD284" s="26">
        <v>0</v>
      </c>
      <c r="BE284" s="26">
        <f t="shared" si="1425"/>
        <v>0</v>
      </c>
      <c r="BF284" s="26">
        <v>0</v>
      </c>
      <c r="BG284" s="26">
        <f t="shared" si="1426"/>
        <v>0</v>
      </c>
      <c r="BH284" s="26">
        <v>0</v>
      </c>
      <c r="BI284" s="26">
        <f t="shared" si="1427"/>
        <v>0</v>
      </c>
      <c r="BJ284" s="26"/>
      <c r="BK284" s="26">
        <f t="shared" si="1428"/>
        <v>0</v>
      </c>
      <c r="BL284" s="26"/>
      <c r="BM284" s="26">
        <f t="shared" si="1429"/>
        <v>0</v>
      </c>
      <c r="BN284" s="30">
        <v>0</v>
      </c>
      <c r="BO284" s="26">
        <f t="shared" si="1430"/>
        <v>0</v>
      </c>
      <c r="BP284" s="26">
        <v>0</v>
      </c>
      <c r="BQ284" s="26">
        <f t="shared" si="1431"/>
        <v>0</v>
      </c>
      <c r="BR284" s="26">
        <v>0</v>
      </c>
      <c r="BS284" s="26">
        <f t="shared" si="1432"/>
        <v>0</v>
      </c>
      <c r="BT284" s="26">
        <v>0</v>
      </c>
      <c r="BU284" s="26">
        <f t="shared" si="1433"/>
        <v>0</v>
      </c>
      <c r="BV284" s="26">
        <v>0</v>
      </c>
      <c r="BW284" s="26">
        <f t="shared" si="1434"/>
        <v>0</v>
      </c>
      <c r="BX284" s="26">
        <v>0</v>
      </c>
      <c r="BY284" s="26">
        <f t="shared" si="1435"/>
        <v>0</v>
      </c>
      <c r="BZ284" s="26">
        <v>0</v>
      </c>
      <c r="CA284" s="26">
        <f t="shared" si="1436"/>
        <v>0</v>
      </c>
      <c r="CB284" s="26">
        <v>0</v>
      </c>
      <c r="CC284" s="26">
        <f t="shared" si="1437"/>
        <v>0</v>
      </c>
      <c r="CD284" s="26"/>
      <c r="CE284" s="26">
        <f t="shared" si="1438"/>
        <v>0</v>
      </c>
      <c r="CF284" s="26"/>
      <c r="CG284" s="26">
        <f t="shared" si="1439"/>
        <v>0</v>
      </c>
      <c r="CH284" s="26">
        <v>0</v>
      </c>
      <c r="CI284" s="26">
        <f t="shared" si="1440"/>
        <v>0</v>
      </c>
      <c r="CJ284" s="26">
        <v>0</v>
      </c>
      <c r="CK284" s="26">
        <f t="shared" si="1453"/>
        <v>0</v>
      </c>
      <c r="CL284" s="26">
        <v>0</v>
      </c>
      <c r="CM284" s="26">
        <f t="shared" si="1454"/>
        <v>0</v>
      </c>
      <c r="CN284" s="26">
        <v>0</v>
      </c>
      <c r="CO284" s="26">
        <f t="shared" si="1441"/>
        <v>0</v>
      </c>
      <c r="CP284" s="26">
        <v>0</v>
      </c>
      <c r="CQ284" s="26">
        <f t="shared" si="1442"/>
        <v>0</v>
      </c>
      <c r="CR284" s="26"/>
      <c r="CS284" s="26">
        <f t="shared" si="1443"/>
        <v>0</v>
      </c>
      <c r="CT284" s="26">
        <v>0</v>
      </c>
      <c r="CU284" s="26">
        <f t="shared" si="1455"/>
        <v>0</v>
      </c>
      <c r="CV284" s="26">
        <v>0</v>
      </c>
      <c r="CW284" s="26">
        <f t="shared" si="1444"/>
        <v>0</v>
      </c>
      <c r="CX284" s="26">
        <v>0</v>
      </c>
      <c r="CY284" s="26">
        <f t="shared" si="1456"/>
        <v>0</v>
      </c>
      <c r="CZ284" s="26">
        <v>0</v>
      </c>
      <c r="DA284" s="26">
        <f t="shared" si="1445"/>
        <v>0</v>
      </c>
      <c r="DB284" s="26">
        <v>0</v>
      </c>
      <c r="DC284" s="26">
        <f t="shared" si="1457"/>
        <v>0</v>
      </c>
      <c r="DD284" s="26">
        <v>0</v>
      </c>
      <c r="DE284" s="26">
        <f t="shared" si="1458"/>
        <v>0</v>
      </c>
      <c r="DF284" s="26">
        <v>0</v>
      </c>
      <c r="DG284" s="26">
        <f t="shared" si="1459"/>
        <v>0</v>
      </c>
      <c r="DH284" s="26">
        <v>0</v>
      </c>
      <c r="DI284" s="26">
        <f t="shared" si="1460"/>
        <v>0</v>
      </c>
      <c r="DJ284" s="26">
        <v>0</v>
      </c>
      <c r="DK284" s="26">
        <f t="shared" si="1461"/>
        <v>0</v>
      </c>
      <c r="DL284" s="26">
        <v>0</v>
      </c>
      <c r="DM284" s="26">
        <f t="shared" si="1446"/>
        <v>0</v>
      </c>
      <c r="DN284" s="26">
        <v>0</v>
      </c>
      <c r="DO284" s="26">
        <f t="shared" si="1447"/>
        <v>0</v>
      </c>
      <c r="DP284" s="26">
        <v>0</v>
      </c>
      <c r="DQ284" s="26">
        <f t="shared" si="1448"/>
        <v>0</v>
      </c>
      <c r="DR284" s="26">
        <v>0</v>
      </c>
      <c r="DS284" s="26">
        <f t="shared" si="1462"/>
        <v>0</v>
      </c>
      <c r="DT284" s="27">
        <f t="shared" si="1449"/>
        <v>22</v>
      </c>
      <c r="DU284" s="28">
        <f t="shared" si="1449"/>
        <v>1294867.4356800001</v>
      </c>
    </row>
    <row r="285" spans="1:125" ht="30" x14ac:dyDescent="0.25">
      <c r="A285" s="31"/>
      <c r="B285" s="47">
        <v>244</v>
      </c>
      <c r="C285" s="21" t="s">
        <v>412</v>
      </c>
      <c r="D285" s="22">
        <f t="shared" si="1385"/>
        <v>18150.400000000001</v>
      </c>
      <c r="E285" s="22">
        <f t="shared" si="1385"/>
        <v>18790</v>
      </c>
      <c r="F285" s="29">
        <v>1.81</v>
      </c>
      <c r="G285" s="23">
        <v>1</v>
      </c>
      <c r="H285" s="24"/>
      <c r="I285" s="22">
        <v>1.4</v>
      </c>
      <c r="J285" s="22">
        <v>1.68</v>
      </c>
      <c r="K285" s="22">
        <v>2.23</v>
      </c>
      <c r="L285" s="22">
        <v>2.39</v>
      </c>
      <c r="M285" s="25">
        <v>2.57</v>
      </c>
      <c r="N285" s="26">
        <v>120</v>
      </c>
      <c r="O285" s="26">
        <f t="shared" si="1407"/>
        <v>5795824.0955999997</v>
      </c>
      <c r="P285" s="26">
        <v>9</v>
      </c>
      <c r="Q285" s="26">
        <f t="shared" si="1408"/>
        <v>434686.80716999993</v>
      </c>
      <c r="R285" s="26">
        <v>0</v>
      </c>
      <c r="S285" s="26">
        <f t="shared" si="1409"/>
        <v>0</v>
      </c>
      <c r="T285" s="26"/>
      <c r="U285" s="26">
        <f t="shared" si="1410"/>
        <v>0</v>
      </c>
      <c r="V285" s="26">
        <v>10</v>
      </c>
      <c r="W285" s="26">
        <f t="shared" si="1411"/>
        <v>487349.94513333333</v>
      </c>
      <c r="X285" s="26"/>
      <c r="Y285" s="26">
        <f t="shared" si="1412"/>
        <v>0</v>
      </c>
      <c r="Z285" s="26">
        <v>0</v>
      </c>
      <c r="AA285" s="26">
        <f t="shared" si="1413"/>
        <v>0</v>
      </c>
      <c r="AB285" s="26">
        <v>0</v>
      </c>
      <c r="AC285" s="26">
        <f t="shared" si="1414"/>
        <v>0</v>
      </c>
      <c r="AD285" s="26"/>
      <c r="AE285" s="26">
        <f t="shared" si="1415"/>
        <v>0</v>
      </c>
      <c r="AF285" s="26">
        <v>8</v>
      </c>
      <c r="AG285" s="26">
        <f t="shared" si="1450"/>
        <v>476321.08178666665</v>
      </c>
      <c r="AH285" s="26">
        <v>0</v>
      </c>
      <c r="AI285" s="26">
        <f t="shared" si="1416"/>
        <v>0</v>
      </c>
      <c r="AJ285" s="26"/>
      <c r="AK285" s="26">
        <f t="shared" si="1417"/>
        <v>0</v>
      </c>
      <c r="AL285" s="26">
        <v>0</v>
      </c>
      <c r="AM285" s="26">
        <f t="shared" si="1418"/>
        <v>0</v>
      </c>
      <c r="AN285" s="26">
        <v>20</v>
      </c>
      <c r="AO285" s="26">
        <f t="shared" si="1419"/>
        <v>1143170.596288</v>
      </c>
      <c r="AP285" s="26">
        <v>0</v>
      </c>
      <c r="AQ285" s="26">
        <f t="shared" si="1420"/>
        <v>0</v>
      </c>
      <c r="AR285" s="26">
        <v>66</v>
      </c>
      <c r="AS285" s="26">
        <f t="shared" si="1451"/>
        <v>3772462.9677503994</v>
      </c>
      <c r="AT285" s="26">
        <v>4</v>
      </c>
      <c r="AU285" s="26">
        <f t="shared" si="1421"/>
        <v>228634.11925759996</v>
      </c>
      <c r="AV285" s="26"/>
      <c r="AW285" s="26">
        <f t="shared" si="1422"/>
        <v>0</v>
      </c>
      <c r="AX285" s="26"/>
      <c r="AY285" s="26">
        <f t="shared" si="1423"/>
        <v>0</v>
      </c>
      <c r="AZ285" s="26"/>
      <c r="BA285" s="26">
        <f t="shared" si="1452"/>
        <v>0</v>
      </c>
      <c r="BB285" s="26">
        <v>0</v>
      </c>
      <c r="BC285" s="26">
        <f t="shared" si="1424"/>
        <v>0</v>
      </c>
      <c r="BD285" s="26">
        <v>0</v>
      </c>
      <c r="BE285" s="26">
        <f t="shared" si="1425"/>
        <v>0</v>
      </c>
      <c r="BF285" s="26">
        <v>0</v>
      </c>
      <c r="BG285" s="26">
        <f t="shared" si="1426"/>
        <v>0</v>
      </c>
      <c r="BH285" s="26">
        <v>0</v>
      </c>
      <c r="BI285" s="26">
        <f t="shared" si="1427"/>
        <v>0</v>
      </c>
      <c r="BJ285" s="26">
        <v>2</v>
      </c>
      <c r="BK285" s="26">
        <f t="shared" si="1428"/>
        <v>100088.75132666666</v>
      </c>
      <c r="BL285" s="26">
        <v>14</v>
      </c>
      <c r="BM285" s="26">
        <f t="shared" si="1429"/>
        <v>697401.74133466673</v>
      </c>
      <c r="BN285" s="30">
        <v>0</v>
      </c>
      <c r="BO285" s="26">
        <f t="shared" si="1430"/>
        <v>0</v>
      </c>
      <c r="BP285" s="26">
        <v>0</v>
      </c>
      <c r="BQ285" s="26">
        <f t="shared" si="1431"/>
        <v>0</v>
      </c>
      <c r="BR285" s="26">
        <v>0</v>
      </c>
      <c r="BS285" s="26">
        <f t="shared" si="1432"/>
        <v>0</v>
      </c>
      <c r="BT285" s="26">
        <v>0</v>
      </c>
      <c r="BU285" s="26">
        <f t="shared" si="1433"/>
        <v>0</v>
      </c>
      <c r="BV285" s="26">
        <v>0</v>
      </c>
      <c r="BW285" s="26">
        <f t="shared" si="1434"/>
        <v>0</v>
      </c>
      <c r="BX285" s="26">
        <v>0</v>
      </c>
      <c r="BY285" s="26">
        <f t="shared" si="1435"/>
        <v>0</v>
      </c>
      <c r="BZ285" s="26">
        <v>0</v>
      </c>
      <c r="CA285" s="26">
        <f t="shared" si="1436"/>
        <v>0</v>
      </c>
      <c r="CB285" s="26">
        <v>0</v>
      </c>
      <c r="CC285" s="26">
        <f t="shared" si="1437"/>
        <v>0</v>
      </c>
      <c r="CD285" s="26"/>
      <c r="CE285" s="26">
        <f t="shared" si="1438"/>
        <v>0</v>
      </c>
      <c r="CF285" s="26"/>
      <c r="CG285" s="26">
        <f t="shared" si="1439"/>
        <v>0</v>
      </c>
      <c r="CH285" s="26">
        <v>0</v>
      </c>
      <c r="CI285" s="26">
        <f t="shared" si="1440"/>
        <v>0</v>
      </c>
      <c r="CJ285" s="26">
        <v>0</v>
      </c>
      <c r="CK285" s="26">
        <f t="shared" si="1453"/>
        <v>0</v>
      </c>
      <c r="CL285" s="26">
        <v>6</v>
      </c>
      <c r="CM285" s="26">
        <f t="shared" si="1454"/>
        <v>326287.94153760001</v>
      </c>
      <c r="CN285" s="26">
        <v>0</v>
      </c>
      <c r="CO285" s="26">
        <f t="shared" si="1441"/>
        <v>0</v>
      </c>
      <c r="CP285" s="26">
        <v>0</v>
      </c>
      <c r="CQ285" s="26">
        <f t="shared" si="1442"/>
        <v>0</v>
      </c>
      <c r="CR285" s="26">
        <v>0</v>
      </c>
      <c r="CS285" s="26">
        <f t="shared" si="1443"/>
        <v>0</v>
      </c>
      <c r="CT285" s="26">
        <v>0</v>
      </c>
      <c r="CU285" s="26">
        <f t="shared" si="1455"/>
        <v>0</v>
      </c>
      <c r="CV285" s="26">
        <v>0</v>
      </c>
      <c r="CW285" s="26">
        <f t="shared" si="1444"/>
        <v>0</v>
      </c>
      <c r="CX285" s="26">
        <v>0</v>
      </c>
      <c r="CY285" s="26">
        <f t="shared" si="1456"/>
        <v>0</v>
      </c>
      <c r="CZ285" s="26">
        <v>0</v>
      </c>
      <c r="DA285" s="26">
        <f t="shared" si="1445"/>
        <v>0</v>
      </c>
      <c r="DB285" s="26">
        <v>0</v>
      </c>
      <c r="DC285" s="26">
        <f t="shared" si="1457"/>
        <v>0</v>
      </c>
      <c r="DD285" s="26">
        <v>0</v>
      </c>
      <c r="DE285" s="26">
        <f t="shared" si="1458"/>
        <v>0</v>
      </c>
      <c r="DF285" s="26">
        <v>0</v>
      </c>
      <c r="DG285" s="26">
        <f t="shared" si="1459"/>
        <v>0</v>
      </c>
      <c r="DH285" s="26">
        <v>0</v>
      </c>
      <c r="DI285" s="26">
        <f t="shared" si="1460"/>
        <v>0</v>
      </c>
      <c r="DJ285" s="26">
        <v>0</v>
      </c>
      <c r="DK285" s="26">
        <f t="shared" si="1461"/>
        <v>0</v>
      </c>
      <c r="DL285" s="26">
        <v>0</v>
      </c>
      <c r="DM285" s="26">
        <f t="shared" si="1446"/>
        <v>0</v>
      </c>
      <c r="DN285" s="26">
        <v>0</v>
      </c>
      <c r="DO285" s="26">
        <f t="shared" si="1447"/>
        <v>0</v>
      </c>
      <c r="DP285" s="26">
        <v>0</v>
      </c>
      <c r="DQ285" s="26">
        <f t="shared" si="1448"/>
        <v>0</v>
      </c>
      <c r="DR285" s="26">
        <v>0</v>
      </c>
      <c r="DS285" s="26">
        <f t="shared" si="1462"/>
        <v>0</v>
      </c>
      <c r="DT285" s="27">
        <f t="shared" si="1449"/>
        <v>259</v>
      </c>
      <c r="DU285" s="28">
        <f t="shared" si="1449"/>
        <v>13462228.047184929</v>
      </c>
    </row>
    <row r="286" spans="1:125" ht="30" x14ac:dyDescent="0.25">
      <c r="A286" s="31"/>
      <c r="B286" s="47">
        <v>245</v>
      </c>
      <c r="C286" s="21" t="s">
        <v>413</v>
      </c>
      <c r="D286" s="22">
        <f t="shared" si="1385"/>
        <v>18150.400000000001</v>
      </c>
      <c r="E286" s="22">
        <f t="shared" si="1385"/>
        <v>18790</v>
      </c>
      <c r="F286" s="29">
        <v>2.67</v>
      </c>
      <c r="G286" s="23">
        <v>1</v>
      </c>
      <c r="H286" s="24"/>
      <c r="I286" s="22">
        <v>1.4</v>
      </c>
      <c r="J286" s="22">
        <v>1.68</v>
      </c>
      <c r="K286" s="22">
        <v>2.23</v>
      </c>
      <c r="L286" s="22">
        <v>2.39</v>
      </c>
      <c r="M286" s="25">
        <v>2.57</v>
      </c>
      <c r="N286" s="26">
        <v>20</v>
      </c>
      <c r="O286" s="26">
        <f t="shared" si="1407"/>
        <v>1424940.1782000002</v>
      </c>
      <c r="P286" s="26"/>
      <c r="Q286" s="26">
        <f t="shared" si="1408"/>
        <v>0</v>
      </c>
      <c r="R286" s="26">
        <v>0</v>
      </c>
      <c r="S286" s="26">
        <f t="shared" si="1409"/>
        <v>0</v>
      </c>
      <c r="T286" s="26"/>
      <c r="U286" s="26">
        <f t="shared" si="1410"/>
        <v>0</v>
      </c>
      <c r="V286" s="26">
        <v>5</v>
      </c>
      <c r="W286" s="26">
        <f t="shared" si="1411"/>
        <v>359454.24130000005</v>
      </c>
      <c r="X286" s="26"/>
      <c r="Y286" s="26">
        <f t="shared" si="1412"/>
        <v>0</v>
      </c>
      <c r="Z286" s="26">
        <v>0</v>
      </c>
      <c r="AA286" s="26">
        <f t="shared" si="1413"/>
        <v>0</v>
      </c>
      <c r="AB286" s="26">
        <v>0</v>
      </c>
      <c r="AC286" s="26">
        <f t="shared" si="1414"/>
        <v>0</v>
      </c>
      <c r="AD286" s="26"/>
      <c r="AE286" s="26">
        <f t="shared" si="1415"/>
        <v>0</v>
      </c>
      <c r="AF286" s="26">
        <v>2</v>
      </c>
      <c r="AG286" s="26">
        <f t="shared" si="1450"/>
        <v>175659.84645999997</v>
      </c>
      <c r="AH286" s="26"/>
      <c r="AI286" s="26">
        <f t="shared" si="1416"/>
        <v>0</v>
      </c>
      <c r="AJ286" s="26"/>
      <c r="AK286" s="26">
        <f t="shared" si="1417"/>
        <v>0</v>
      </c>
      <c r="AL286" s="26">
        <v>0</v>
      </c>
      <c r="AM286" s="26">
        <f t="shared" si="1418"/>
        <v>0</v>
      </c>
      <c r="AN286" s="26"/>
      <c r="AO286" s="26">
        <f t="shared" si="1419"/>
        <v>0</v>
      </c>
      <c r="AP286" s="26">
        <v>0</v>
      </c>
      <c r="AQ286" s="26">
        <f t="shared" si="1420"/>
        <v>0</v>
      </c>
      <c r="AR286" s="26">
        <v>0</v>
      </c>
      <c r="AS286" s="26">
        <f t="shared" si="1451"/>
        <v>0</v>
      </c>
      <c r="AT286" s="26">
        <v>10</v>
      </c>
      <c r="AU286" s="26">
        <f t="shared" si="1421"/>
        <v>843167.2630080001</v>
      </c>
      <c r="AV286" s="26"/>
      <c r="AW286" s="26">
        <f t="shared" si="1422"/>
        <v>0</v>
      </c>
      <c r="AX286" s="26"/>
      <c r="AY286" s="26">
        <f t="shared" si="1423"/>
        <v>0</v>
      </c>
      <c r="AZ286" s="26"/>
      <c r="BA286" s="26">
        <f t="shared" si="1452"/>
        <v>0</v>
      </c>
      <c r="BB286" s="26">
        <v>0</v>
      </c>
      <c r="BC286" s="26">
        <f t="shared" si="1424"/>
        <v>0</v>
      </c>
      <c r="BD286" s="26">
        <v>0</v>
      </c>
      <c r="BE286" s="26">
        <f t="shared" si="1425"/>
        <v>0</v>
      </c>
      <c r="BF286" s="26">
        <v>0</v>
      </c>
      <c r="BG286" s="26">
        <f t="shared" si="1426"/>
        <v>0</v>
      </c>
      <c r="BH286" s="26">
        <v>0</v>
      </c>
      <c r="BI286" s="26">
        <f t="shared" si="1427"/>
        <v>0</v>
      </c>
      <c r="BJ286" s="26">
        <v>0</v>
      </c>
      <c r="BK286" s="26">
        <f t="shared" si="1428"/>
        <v>0</v>
      </c>
      <c r="BL286" s="26"/>
      <c r="BM286" s="26">
        <f t="shared" si="1429"/>
        <v>0</v>
      </c>
      <c r="BN286" s="30">
        <v>0</v>
      </c>
      <c r="BO286" s="26">
        <f t="shared" si="1430"/>
        <v>0</v>
      </c>
      <c r="BP286" s="26">
        <v>0</v>
      </c>
      <c r="BQ286" s="26">
        <f t="shared" si="1431"/>
        <v>0</v>
      </c>
      <c r="BR286" s="26">
        <v>0</v>
      </c>
      <c r="BS286" s="26">
        <f t="shared" si="1432"/>
        <v>0</v>
      </c>
      <c r="BT286" s="26">
        <v>0</v>
      </c>
      <c r="BU286" s="26">
        <f t="shared" si="1433"/>
        <v>0</v>
      </c>
      <c r="BV286" s="26">
        <v>0</v>
      </c>
      <c r="BW286" s="26">
        <f t="shared" si="1434"/>
        <v>0</v>
      </c>
      <c r="BX286" s="26">
        <v>0</v>
      </c>
      <c r="BY286" s="26">
        <f t="shared" si="1435"/>
        <v>0</v>
      </c>
      <c r="BZ286" s="26">
        <v>0</v>
      </c>
      <c r="CA286" s="26">
        <f t="shared" si="1436"/>
        <v>0</v>
      </c>
      <c r="CB286" s="26">
        <v>0</v>
      </c>
      <c r="CC286" s="26">
        <f t="shared" si="1437"/>
        <v>0</v>
      </c>
      <c r="CD286" s="26"/>
      <c r="CE286" s="26">
        <f t="shared" si="1438"/>
        <v>0</v>
      </c>
      <c r="CF286" s="26"/>
      <c r="CG286" s="26">
        <f t="shared" si="1439"/>
        <v>0</v>
      </c>
      <c r="CH286" s="26">
        <v>0</v>
      </c>
      <c r="CI286" s="26">
        <f t="shared" si="1440"/>
        <v>0</v>
      </c>
      <c r="CJ286" s="26">
        <v>0</v>
      </c>
      <c r="CK286" s="26">
        <f t="shared" si="1453"/>
        <v>0</v>
      </c>
      <c r="CL286" s="26"/>
      <c r="CM286" s="26">
        <f t="shared" si="1454"/>
        <v>0</v>
      </c>
      <c r="CN286" s="26">
        <v>0</v>
      </c>
      <c r="CO286" s="26">
        <f t="shared" si="1441"/>
        <v>0</v>
      </c>
      <c r="CP286" s="26">
        <v>0</v>
      </c>
      <c r="CQ286" s="26">
        <f t="shared" si="1442"/>
        <v>0</v>
      </c>
      <c r="CR286" s="26">
        <v>0</v>
      </c>
      <c r="CS286" s="26">
        <f t="shared" si="1443"/>
        <v>0</v>
      </c>
      <c r="CT286" s="26">
        <v>0</v>
      </c>
      <c r="CU286" s="26">
        <f t="shared" si="1455"/>
        <v>0</v>
      </c>
      <c r="CV286" s="26">
        <v>0</v>
      </c>
      <c r="CW286" s="26">
        <f t="shared" si="1444"/>
        <v>0</v>
      </c>
      <c r="CX286" s="26">
        <v>0</v>
      </c>
      <c r="CY286" s="26">
        <f t="shared" si="1456"/>
        <v>0</v>
      </c>
      <c r="CZ286" s="26">
        <v>0</v>
      </c>
      <c r="DA286" s="26">
        <f t="shared" si="1445"/>
        <v>0</v>
      </c>
      <c r="DB286" s="26">
        <v>0</v>
      </c>
      <c r="DC286" s="26">
        <f t="shared" si="1457"/>
        <v>0</v>
      </c>
      <c r="DD286" s="26">
        <v>0</v>
      </c>
      <c r="DE286" s="26">
        <f t="shared" si="1458"/>
        <v>0</v>
      </c>
      <c r="DF286" s="26">
        <v>0</v>
      </c>
      <c r="DG286" s="26">
        <f t="shared" si="1459"/>
        <v>0</v>
      </c>
      <c r="DH286" s="26">
        <v>0</v>
      </c>
      <c r="DI286" s="26">
        <f t="shared" si="1460"/>
        <v>0</v>
      </c>
      <c r="DJ286" s="26">
        <v>0</v>
      </c>
      <c r="DK286" s="26">
        <f t="shared" si="1461"/>
        <v>0</v>
      </c>
      <c r="DL286" s="26">
        <v>0</v>
      </c>
      <c r="DM286" s="26">
        <f t="shared" si="1446"/>
        <v>0</v>
      </c>
      <c r="DN286" s="26">
        <v>0</v>
      </c>
      <c r="DO286" s="26">
        <f t="shared" si="1447"/>
        <v>0</v>
      </c>
      <c r="DP286" s="26">
        <v>0</v>
      </c>
      <c r="DQ286" s="26">
        <f t="shared" si="1448"/>
        <v>0</v>
      </c>
      <c r="DR286" s="26">
        <v>0</v>
      </c>
      <c r="DS286" s="26">
        <f t="shared" si="1462"/>
        <v>0</v>
      </c>
      <c r="DT286" s="27">
        <f t="shared" si="1449"/>
        <v>37</v>
      </c>
      <c r="DU286" s="28">
        <f t="shared" si="1449"/>
        <v>2803221.5289680003</v>
      </c>
    </row>
    <row r="287" spans="1:125" ht="45" x14ac:dyDescent="0.25">
      <c r="A287" s="31"/>
      <c r="B287" s="47">
        <v>246</v>
      </c>
      <c r="C287" s="21" t="s">
        <v>414</v>
      </c>
      <c r="D287" s="22">
        <f t="shared" ref="D287:E302" si="1463">D286</f>
        <v>18150.400000000001</v>
      </c>
      <c r="E287" s="22">
        <f t="shared" si="1463"/>
        <v>18790</v>
      </c>
      <c r="F287" s="29">
        <v>0.73</v>
      </c>
      <c r="G287" s="23">
        <v>1</v>
      </c>
      <c r="H287" s="24"/>
      <c r="I287" s="22">
        <v>1.4</v>
      </c>
      <c r="J287" s="22">
        <v>1.68</v>
      </c>
      <c r="K287" s="22">
        <v>2.23</v>
      </c>
      <c r="L287" s="22">
        <v>2.39</v>
      </c>
      <c r="M287" s="25">
        <v>2.57</v>
      </c>
      <c r="N287" s="26"/>
      <c r="O287" s="26">
        <f t="shared" si="1407"/>
        <v>0</v>
      </c>
      <c r="P287" s="26">
        <v>3</v>
      </c>
      <c r="Q287" s="26">
        <f t="shared" si="1408"/>
        <v>58438.55786999999</v>
      </c>
      <c r="R287" s="26">
        <v>0</v>
      </c>
      <c r="S287" s="26">
        <f t="shared" si="1409"/>
        <v>0</v>
      </c>
      <c r="T287" s="26"/>
      <c r="U287" s="26">
        <f t="shared" si="1410"/>
        <v>0</v>
      </c>
      <c r="V287" s="26"/>
      <c r="W287" s="26">
        <f t="shared" si="1411"/>
        <v>0</v>
      </c>
      <c r="X287" s="26">
        <v>6</v>
      </c>
      <c r="Y287" s="26">
        <f t="shared" si="1412"/>
        <v>117933.30163999999</v>
      </c>
      <c r="Z287" s="26">
        <v>0</v>
      </c>
      <c r="AA287" s="26">
        <f t="shared" si="1413"/>
        <v>0</v>
      </c>
      <c r="AB287" s="26">
        <v>0</v>
      </c>
      <c r="AC287" s="26">
        <f t="shared" si="1414"/>
        <v>0</v>
      </c>
      <c r="AD287" s="26"/>
      <c r="AE287" s="26">
        <f t="shared" si="1415"/>
        <v>0</v>
      </c>
      <c r="AF287" s="26">
        <v>10</v>
      </c>
      <c r="AG287" s="26">
        <f t="shared" si="1450"/>
        <v>240134.24703333335</v>
      </c>
      <c r="AH287" s="26">
        <v>0</v>
      </c>
      <c r="AI287" s="26">
        <f t="shared" si="1416"/>
        <v>0</v>
      </c>
      <c r="AJ287" s="26"/>
      <c r="AK287" s="26">
        <f t="shared" si="1417"/>
        <v>0</v>
      </c>
      <c r="AL287" s="26">
        <v>0</v>
      </c>
      <c r="AM287" s="26">
        <f t="shared" si="1418"/>
        <v>0</v>
      </c>
      <c r="AN287" s="26">
        <v>1</v>
      </c>
      <c r="AO287" s="26">
        <f t="shared" si="1419"/>
        <v>23052.887715199999</v>
      </c>
      <c r="AP287" s="26">
        <v>0</v>
      </c>
      <c r="AQ287" s="26">
        <f t="shared" si="1420"/>
        <v>0</v>
      </c>
      <c r="AR287" s="26"/>
      <c r="AS287" s="26">
        <f t="shared" si="1451"/>
        <v>0</v>
      </c>
      <c r="AT287" s="26"/>
      <c r="AU287" s="26">
        <f t="shared" si="1421"/>
        <v>0</v>
      </c>
      <c r="AV287" s="26"/>
      <c r="AW287" s="26">
        <f t="shared" si="1422"/>
        <v>0</v>
      </c>
      <c r="AX287" s="26"/>
      <c r="AY287" s="26">
        <f t="shared" si="1423"/>
        <v>0</v>
      </c>
      <c r="AZ287" s="26"/>
      <c r="BA287" s="26">
        <f t="shared" si="1452"/>
        <v>0</v>
      </c>
      <c r="BB287" s="26">
        <v>0</v>
      </c>
      <c r="BC287" s="26">
        <f t="shared" si="1424"/>
        <v>0</v>
      </c>
      <c r="BD287" s="26">
        <v>0</v>
      </c>
      <c r="BE287" s="26">
        <f t="shared" si="1425"/>
        <v>0</v>
      </c>
      <c r="BF287" s="26">
        <v>0</v>
      </c>
      <c r="BG287" s="26">
        <f t="shared" si="1426"/>
        <v>0</v>
      </c>
      <c r="BH287" s="26">
        <v>0</v>
      </c>
      <c r="BI287" s="26">
        <f t="shared" si="1427"/>
        <v>0</v>
      </c>
      <c r="BJ287" s="26"/>
      <c r="BK287" s="26">
        <f t="shared" si="1428"/>
        <v>0</v>
      </c>
      <c r="BL287" s="26"/>
      <c r="BM287" s="26">
        <f t="shared" si="1429"/>
        <v>0</v>
      </c>
      <c r="BN287" s="30">
        <v>0</v>
      </c>
      <c r="BO287" s="26">
        <f t="shared" si="1430"/>
        <v>0</v>
      </c>
      <c r="BP287" s="26">
        <v>0</v>
      </c>
      <c r="BQ287" s="26">
        <f t="shared" si="1431"/>
        <v>0</v>
      </c>
      <c r="BR287" s="26">
        <v>0</v>
      </c>
      <c r="BS287" s="26">
        <f t="shared" si="1432"/>
        <v>0</v>
      </c>
      <c r="BT287" s="26">
        <v>0</v>
      </c>
      <c r="BU287" s="26">
        <f t="shared" si="1433"/>
        <v>0</v>
      </c>
      <c r="BV287" s="26">
        <v>9</v>
      </c>
      <c r="BW287" s="26">
        <f t="shared" si="1434"/>
        <v>132810.41562599997</v>
      </c>
      <c r="BX287" s="26">
        <v>0</v>
      </c>
      <c r="BY287" s="26">
        <f t="shared" si="1435"/>
        <v>0</v>
      </c>
      <c r="BZ287" s="26"/>
      <c r="CA287" s="26">
        <f t="shared" si="1436"/>
        <v>0</v>
      </c>
      <c r="CB287" s="26">
        <v>0</v>
      </c>
      <c r="CC287" s="26">
        <f t="shared" si="1437"/>
        <v>0</v>
      </c>
      <c r="CD287" s="26"/>
      <c r="CE287" s="26">
        <f t="shared" si="1438"/>
        <v>0</v>
      </c>
      <c r="CF287" s="26"/>
      <c r="CG287" s="26">
        <f t="shared" si="1439"/>
        <v>0</v>
      </c>
      <c r="CH287" s="26">
        <v>0</v>
      </c>
      <c r="CI287" s="26">
        <f t="shared" si="1440"/>
        <v>0</v>
      </c>
      <c r="CJ287" s="26">
        <v>4</v>
      </c>
      <c r="CK287" s="26">
        <f t="shared" si="1453"/>
        <v>73480.32423199997</v>
      </c>
      <c r="CL287" s="26">
        <v>6</v>
      </c>
      <c r="CM287" s="26">
        <f t="shared" si="1454"/>
        <v>131596.79410079998</v>
      </c>
      <c r="CN287" s="26">
        <v>8</v>
      </c>
      <c r="CO287" s="26">
        <f t="shared" si="1441"/>
        <v>175462.39213439997</v>
      </c>
      <c r="CP287" s="26"/>
      <c r="CQ287" s="26">
        <f t="shared" si="1442"/>
        <v>0</v>
      </c>
      <c r="CR287" s="26">
        <v>1</v>
      </c>
      <c r="CS287" s="26">
        <f t="shared" si="1443"/>
        <v>22034.822415199997</v>
      </c>
      <c r="CT287" s="26">
        <v>0</v>
      </c>
      <c r="CU287" s="26">
        <f t="shared" si="1455"/>
        <v>0</v>
      </c>
      <c r="CV287" s="26">
        <v>0</v>
      </c>
      <c r="CW287" s="26">
        <f t="shared" si="1444"/>
        <v>0</v>
      </c>
      <c r="CX287" s="26">
        <v>2</v>
      </c>
      <c r="CY287" s="26">
        <f t="shared" si="1456"/>
        <v>48294.388430399995</v>
      </c>
      <c r="CZ287" s="26">
        <v>0</v>
      </c>
      <c r="DA287" s="26">
        <f t="shared" si="1445"/>
        <v>0</v>
      </c>
      <c r="DB287" s="26"/>
      <c r="DC287" s="26">
        <f t="shared" si="1457"/>
        <v>0</v>
      </c>
      <c r="DD287" s="26">
        <v>2</v>
      </c>
      <c r="DE287" s="26">
        <f t="shared" si="1458"/>
        <v>48090.341633599994</v>
      </c>
      <c r="DF287" s="26"/>
      <c r="DG287" s="26">
        <f t="shared" si="1459"/>
        <v>0</v>
      </c>
      <c r="DH287" s="26">
        <v>2</v>
      </c>
      <c r="DI287" s="26">
        <f t="shared" si="1460"/>
        <v>40260.781782666658</v>
      </c>
      <c r="DJ287" s="26">
        <v>0</v>
      </c>
      <c r="DK287" s="26">
        <f t="shared" si="1461"/>
        <v>0</v>
      </c>
      <c r="DL287" s="26"/>
      <c r="DM287" s="26">
        <f t="shared" si="1446"/>
        <v>0</v>
      </c>
      <c r="DN287" s="26"/>
      <c r="DO287" s="26">
        <f t="shared" si="1447"/>
        <v>0</v>
      </c>
      <c r="DP287" s="26">
        <v>0</v>
      </c>
      <c r="DQ287" s="26">
        <f t="shared" si="1448"/>
        <v>0</v>
      </c>
      <c r="DR287" s="26">
        <v>2</v>
      </c>
      <c r="DS287" s="26">
        <f t="shared" si="1462"/>
        <v>94895.980936333319</v>
      </c>
      <c r="DT287" s="27">
        <f t="shared" si="1449"/>
        <v>56</v>
      </c>
      <c r="DU287" s="28">
        <f t="shared" si="1449"/>
        <v>1206485.235549933</v>
      </c>
    </row>
    <row r="288" spans="1:125" ht="31.5" customHeight="1" x14ac:dyDescent="0.25">
      <c r="A288" s="31"/>
      <c r="B288" s="47">
        <v>247</v>
      </c>
      <c r="C288" s="21" t="s">
        <v>415</v>
      </c>
      <c r="D288" s="22">
        <f t="shared" si="1463"/>
        <v>18150.400000000001</v>
      </c>
      <c r="E288" s="22">
        <f t="shared" si="1463"/>
        <v>18790</v>
      </c>
      <c r="F288" s="29">
        <v>0.76</v>
      </c>
      <c r="G288" s="23">
        <v>1</v>
      </c>
      <c r="H288" s="24"/>
      <c r="I288" s="22">
        <v>1.4</v>
      </c>
      <c r="J288" s="22">
        <v>1.68</v>
      </c>
      <c r="K288" s="22">
        <v>2.23</v>
      </c>
      <c r="L288" s="22">
        <v>2.39</v>
      </c>
      <c r="M288" s="25">
        <v>2.57</v>
      </c>
      <c r="N288" s="26">
        <v>222</v>
      </c>
      <c r="O288" s="26">
        <f>(N288/12*1*$D288*$F288*$G288*$I288*O$9)+(N288/12*11*$E288*$F288*$G288*$I288)</f>
        <v>4461485.6809599996</v>
      </c>
      <c r="P288" s="26">
        <v>379</v>
      </c>
      <c r="Q288" s="26">
        <f>(P288/12*1*$D288*$F288*$G288*$I288*Q$9)+(P288/12*11*$E288*$F288*$G288*$I288)</f>
        <v>7616680.5093866652</v>
      </c>
      <c r="R288" s="26">
        <v>0</v>
      </c>
      <c r="S288" s="26">
        <f>(R288/12*1*$D288*$F288*$G288*$I288*S$9)+(R288/12*11*$E288*$F288*$G288*$I288)</f>
        <v>0</v>
      </c>
      <c r="T288" s="26"/>
      <c r="U288" s="26">
        <f>(T288/12*1*$D288*$F288*$G288*$I288*U$9)+(T288/12*11*$E288*$F288*$G288*$I288)</f>
        <v>0</v>
      </c>
      <c r="V288" s="26">
        <v>0</v>
      </c>
      <c r="W288" s="26">
        <f>(V288/12*1*$D288*$F288*$G288*$I288*W$9)+(V288/12*11*$E288*$F288*$G288*$I288)</f>
        <v>0</v>
      </c>
      <c r="X288" s="26">
        <v>50</v>
      </c>
      <c r="Y288" s="26">
        <f>(X288/12*1*$D288*$F288*$G288*$I288*Y$9)+(X288/12*11*$E288*$F288*$G288*$I288)</f>
        <v>1004839.1173333332</v>
      </c>
      <c r="Z288" s="26">
        <v>0</v>
      </c>
      <c r="AA288" s="26">
        <f>(Z288/12*1*$D288*$F288*$G288*$I288*AA$9)+(Z288/12*11*$E288*$F288*$G288*$I288)</f>
        <v>0</v>
      </c>
      <c r="AB288" s="26">
        <v>0</v>
      </c>
      <c r="AC288" s="26">
        <f>(AB288/12*1*$D288*$F288*$G288*$I288*AC$9)+(AB288/12*11*$E288*$F288*$G288*$I288)</f>
        <v>0</v>
      </c>
      <c r="AD288" s="26"/>
      <c r="AE288" s="26">
        <f>(AD288/12*1*$D288*$F288*$G288*$I288*AE$9)+(AD288/12*11*$E288*$F288*$G288*$I288)</f>
        <v>0</v>
      </c>
      <c r="AF288" s="26">
        <v>170</v>
      </c>
      <c r="AG288" s="26">
        <f>(AF288/12*1*$D288*$F288*$G288*$I288*AG$9)+(AF288/12*11*$E288*$F288*$G288*$I288)</f>
        <v>3471170.4047999997</v>
      </c>
      <c r="AH288" s="26">
        <v>6</v>
      </c>
      <c r="AI288" s="26">
        <f>(AH288/12*1*$D288*$F288*$G288*$I288*AI$9)+(AH288/12*11*$E288*$F288*$G288*$I288)</f>
        <v>120001.33331199999</v>
      </c>
      <c r="AJ288" s="26"/>
      <c r="AK288" s="26">
        <f>(AJ288/12*1*$D288*$F288*$G288*$I288*AK$9)+(AJ288/12*11*$E288*$F288*$G288*$I288)</f>
        <v>0</v>
      </c>
      <c r="AL288" s="26">
        <v>216</v>
      </c>
      <c r="AM288" s="26">
        <f>(AL288/12*1*$D288*$F288*$G288*$I288*AM$9)+(AL288/12*11*$E288*$F288*$G288*$I288)</f>
        <v>4320047.9992319997</v>
      </c>
      <c r="AN288" s="26">
        <v>124</v>
      </c>
      <c r="AO288" s="26">
        <f>(AN288/12*1*$D288*$F288*$G288*$J288*AO$9)+(AN288/12*11*$E288*$F288*$G288*$J288)</f>
        <v>2976033.0661376002</v>
      </c>
      <c r="AP288" s="26">
        <v>0</v>
      </c>
      <c r="AQ288" s="26">
        <f>(AP288/12*1*$D288*$F288*$G288*$J288*AQ$9)+(AP288/12*11*$E288*$F288*$G288*$J288)</f>
        <v>0</v>
      </c>
      <c r="AR288" s="26">
        <v>472</v>
      </c>
      <c r="AS288" s="26">
        <f>(AR288/12*1*$D288*$F288*$G288*$J288*AS$9)+(AR288/12*11*$E288*$F288*$G288*$J288)</f>
        <v>11328125.864652801</v>
      </c>
      <c r="AT288" s="26">
        <v>0</v>
      </c>
      <c r="AU288" s="26">
        <f>(AT288/12*1*$D288*$F288*$G288*$J288*AU$9)+(AT288/12*11*$E288*$F288*$G288*$J288)</f>
        <v>0</v>
      </c>
      <c r="AV288" s="26"/>
      <c r="AW288" s="26">
        <f>(AV288/12*1*$D288*$F288*$G288*$I288*AW$9)+(AV288/12*11*$E288*$F288*$G288*$I288)</f>
        <v>0</v>
      </c>
      <c r="AX288" s="26"/>
      <c r="AY288" s="26">
        <f>(AX288/12*1*$D288*$F288*$G288*$I288*AY$9)+(AX288/12*11*$E288*$F288*$G288*$I288)</f>
        <v>0</v>
      </c>
      <c r="AZ288" s="26">
        <v>18</v>
      </c>
      <c r="BA288" s="26">
        <f>(AZ288/12*1*$D288*$F288*$G288*$J288*BA$9)+(AZ288/12*11*$E288*$F288*$G288*$J288)</f>
        <v>432004.79992320004</v>
      </c>
      <c r="BB288" s="26">
        <v>0</v>
      </c>
      <c r="BC288" s="26">
        <f>(BB288/12*1*$D288*$F288*$G288*$I288*BC$9)+(BB288/12*11*$E288*$F288*$G288*$I288)</f>
        <v>0</v>
      </c>
      <c r="BD288" s="26">
        <v>0</v>
      </c>
      <c r="BE288" s="26">
        <f>(BD288/12*1*$D288*$F288*$G288*$I288*BE$9)+(BD288/12*11*$E288*$F288*$G288*$I288)</f>
        <v>0</v>
      </c>
      <c r="BF288" s="26">
        <v>0</v>
      </c>
      <c r="BG288" s="26">
        <f>(BF288/12*1*$D288*$F288*$G288*$I288*BG$9)+(BF288/12*11*$E288*$F288*$G288*$I288)</f>
        <v>0</v>
      </c>
      <c r="BH288" s="26">
        <v>0</v>
      </c>
      <c r="BI288" s="26">
        <f>(BH288/12*1*$D288*$F288*$G288*$J288*BI$9)+(BH288/12*11*$E288*$F288*$G288*$J288)</f>
        <v>0</v>
      </c>
      <c r="BJ288" s="26">
        <v>330</v>
      </c>
      <c r="BK288" s="26">
        <f>(BJ288/12*1*$D288*$F288*$G288*$I288*BK$9)+(BJ288/12*11*$E288*$F288*$G288*$I288)</f>
        <v>6631938.1743999999</v>
      </c>
      <c r="BL288" s="26">
        <v>34</v>
      </c>
      <c r="BM288" s="26">
        <f>(BL288/12*1*$D288*$F288*$G288*$I288*BM$9)+(BL288/12*11*$E288*$F288*$G288*$I288)</f>
        <v>680007.55543466669</v>
      </c>
      <c r="BN288" s="30">
        <v>26</v>
      </c>
      <c r="BO288" s="26">
        <f>(BN288/12*1*$D288*$F288*$G288*$J288*BO$9)+(BN288/12*11*$E288*$F288*$G288*$J288)</f>
        <v>624006.93322240002</v>
      </c>
      <c r="BP288" s="26">
        <v>4</v>
      </c>
      <c r="BQ288" s="26">
        <f>(BP288/12*1*$D288*$F288*$G288*$J288*BQ$9)+(BP288/12*11*$E288*$F288*$G288*$J288)</f>
        <v>97237.036287999974</v>
      </c>
      <c r="BR288" s="26"/>
      <c r="BS288" s="26">
        <f>(BR288/12*1*$D288*$F288*$G288*$J288*BS$9)+(BR288/12*11*$E288*$F288*$G288*$J288)</f>
        <v>0</v>
      </c>
      <c r="BT288" s="26">
        <v>40</v>
      </c>
      <c r="BU288" s="26">
        <f>(BT288/12*1*$D288*$F288*$G288*$I288*BU$9)+(BT288/12*11*$E288*$F288*$G288*$I288)</f>
        <v>794859.01525333349</v>
      </c>
      <c r="BV288" s="26">
        <v>234</v>
      </c>
      <c r="BW288" s="26">
        <f>(BV288/12*1*$D288*$F288*$G288*$I288*BW$9)+(BV288/12*11*$E288*$F288*$G288*$I288)</f>
        <v>4649925.239231999</v>
      </c>
      <c r="BX288" s="26">
        <v>0</v>
      </c>
      <c r="BY288" s="26">
        <f>(BX288/12*1*$D288*$F288*$G288*$I288*BY$9)+(BX288/12*11*$E288*$F288*$G288*$I288)</f>
        <v>0</v>
      </c>
      <c r="BZ288" s="26">
        <v>30</v>
      </c>
      <c r="CA288" s="26">
        <f>(BZ288/12*1*$D288*$F288*$G288*$I288*CA$9)+(BZ288/12*11*$E288*$F288*$G288*$I288)</f>
        <v>593730.25824</v>
      </c>
      <c r="CB288" s="26">
        <v>4</v>
      </c>
      <c r="CC288" s="26">
        <f>(CB288/12*1*$D288*$F288*$G288*$J288*CC$9)+(CB288/12*11*$E288*$F288*$G288*$J288)</f>
        <v>94996.84131839998</v>
      </c>
      <c r="CD288" s="26"/>
      <c r="CE288" s="26">
        <f>(CD288/12*1*$D288*$F288*$G288*$I288*CE$9)+(CD288/12*11*$E288*$F288*$G288*$I288)</f>
        <v>0</v>
      </c>
      <c r="CF288" s="26"/>
      <c r="CG288" s="26">
        <f>(CF288/12*1*$D288*$F288*$G288*$J288*CG$9)+(CF288/12*11*$E288*$F288*$G288*$J288)</f>
        <v>0</v>
      </c>
      <c r="CH288" s="26">
        <v>0</v>
      </c>
      <c r="CI288" s="26">
        <f>(CH288/12*1*$D288*$F288*$G288*$I288*CI$9)+(CH288/12*11*$E288*$F288*$G288*$I288)</f>
        <v>0</v>
      </c>
      <c r="CJ288" s="26">
        <v>58</v>
      </c>
      <c r="CK288" s="26">
        <f>(CJ288/12*1*$D288*$F288*$G288*$I288*CK$9)+(CJ288/12*11*$E288*$F288*$G288*$I288)</f>
        <v>1158146.0595413332</v>
      </c>
      <c r="CL288" s="26">
        <v>256</v>
      </c>
      <c r="CM288" s="26">
        <f>(CL288/12*1*$D288*$F288*$G288*$J288*CM$9)+(CL288/12*11*$E288*$F288*$G288*$J288)</f>
        <v>6104517.237145599</v>
      </c>
      <c r="CN288" s="26">
        <v>88</v>
      </c>
      <c r="CO288" s="26">
        <f>(CN288/12*1*$D288*$F288*$G288*$J288*CO$9)+(CN288/12*11*$E288*$F288*$G288*$J288)</f>
        <v>2098427.8002687995</v>
      </c>
      <c r="CP288" s="26">
        <v>40</v>
      </c>
      <c r="CQ288" s="26">
        <f>(CP288/12*1*$D288*$F288*$G288*$I288*CQ$9)+(CP288/12*11*$E288*$F288*$G288*$I288)</f>
        <v>798399.55328000011</v>
      </c>
      <c r="CR288" s="26">
        <v>54</v>
      </c>
      <c r="CS288" s="26">
        <f>(CR288/12*1*$D288*$F288*$G288*$J288*CS$9)+(CR288/12*11*$E288*$F288*$G288*$J288)</f>
        <v>1293407.2763135999</v>
      </c>
      <c r="CT288" s="26">
        <v>12</v>
      </c>
      <c r="CU288" s="26">
        <f>(CT288/12*1*$D288*$F288*$G288*$J288*CU$9)+(CT288/12*11*$E288*$F288*$G288*$J288)</f>
        <v>287423.83918079996</v>
      </c>
      <c r="CV288" s="26">
        <v>18</v>
      </c>
      <c r="CW288" s="26">
        <f>(CV288/12*1*$D288*$F288*$G288*$J288*CW$9)+(CV288/12*11*$E288*$F288*$G288*$J288)</f>
        <v>431135.75877120002</v>
      </c>
      <c r="CX288" s="26">
        <v>82</v>
      </c>
      <c r="CY288" s="26">
        <f>(CX288/12*1*$D288*$F288*$G288*$J288*CY$9)+(CX288/12*11*$E288*$F288*$G288*$J288)</f>
        <v>1964062.9010687999</v>
      </c>
      <c r="CZ288" s="26">
        <v>0</v>
      </c>
      <c r="DA288" s="26">
        <f>(CZ288/12*1*$D288*$F288*$G288*$I288*DA$9)+(CZ288/12*11*$E288*$F288*$G288*$I288)</f>
        <v>0</v>
      </c>
      <c r="DB288" s="26">
        <v>120</v>
      </c>
      <c r="DC288" s="26">
        <f>(DB288/12*1*$D288*$F288*$G288*$J288*DC$9)+(DB288/12*11*$E288*$F288*$G288*$J288)</f>
        <v>2874238.3918079999</v>
      </c>
      <c r="DD288" s="26">
        <v>50</v>
      </c>
      <c r="DE288" s="26">
        <f>(DD288/12*1*$D288*$F288*$G288*$J288*DE$9)+(DD288/12*11*$E288*$F288*$G288*$J288)</f>
        <v>1192288.5228800001</v>
      </c>
      <c r="DF288" s="26">
        <v>98</v>
      </c>
      <c r="DG288" s="26">
        <f>(DF288/12*1*$D288*$F288*$G288*$I288*DG$9)+(DF288/12*11*$E288*$F288*$G288*$I288)</f>
        <v>1956867.4799146666</v>
      </c>
      <c r="DH288" s="26">
        <v>94</v>
      </c>
      <c r="DI288" s="26">
        <f>(DH288/12*1*$D288*$F288*$G288*$I288*DI$9)+(DH288/12*11*$E288*$F288*$G288*$I288)</f>
        <v>1876995.3378773332</v>
      </c>
      <c r="DJ288" s="26">
        <v>36</v>
      </c>
      <c r="DK288" s="26">
        <f>(DJ288/12*1*$D288*$F288*$G288*$J288*DK$9)+(DJ288/12*11*$E288*$F288*$G288*$J288)</f>
        <v>895990.31423999998</v>
      </c>
      <c r="DL288" s="26">
        <v>164</v>
      </c>
      <c r="DM288" s="26">
        <f>(DL288/12*1*$D288*$F288*$G288*$J288*DM$9)+(DL288/12*11*$E288*$F288*$G288*$J288)</f>
        <v>4050061.9317760002</v>
      </c>
      <c r="DN288" s="26">
        <v>22</v>
      </c>
      <c r="DO288" s="26">
        <f>(DN288/12*1*$D288*$F288*$G288*$J288*DO$9)+(DN288/12*11*$E288*$F288*$G288*$J288)</f>
        <v>543300.99084799993</v>
      </c>
      <c r="DP288" s="26">
        <v>32</v>
      </c>
      <c r="DQ288" s="26">
        <f>(DP288/12*1*$D288*$F288*$G288*$K288*DQ$9)+(DP288/12*11*$E288*$F288*$G288*$K288)</f>
        <v>1057173.7570133333</v>
      </c>
      <c r="DR288" s="26">
        <v>82</v>
      </c>
      <c r="DS288" s="26">
        <f>(DR288/12*1*$D288*$F288*$G288*$L288*DS$9)+(DR288/12*11*$E288*$F288*$G288*$M288)</f>
        <v>3074061.4360906663</v>
      </c>
      <c r="DT288" s="27">
        <f t="shared" si="1449"/>
        <v>3665</v>
      </c>
      <c r="DU288" s="28">
        <f t="shared" si="1449"/>
        <v>81553588.417144522</v>
      </c>
    </row>
    <row r="289" spans="1:125" x14ac:dyDescent="0.25">
      <c r="A289" s="31"/>
      <c r="B289" s="47">
        <v>248</v>
      </c>
      <c r="C289" s="21" t="s">
        <v>416</v>
      </c>
      <c r="D289" s="22">
        <f t="shared" si="1463"/>
        <v>18150.400000000001</v>
      </c>
      <c r="E289" s="22">
        <f t="shared" si="1463"/>
        <v>18790</v>
      </c>
      <c r="F289" s="29">
        <v>2.42</v>
      </c>
      <c r="G289" s="23">
        <v>1</v>
      </c>
      <c r="H289" s="24"/>
      <c r="I289" s="22">
        <v>1.4</v>
      </c>
      <c r="J289" s="22">
        <v>1.68</v>
      </c>
      <c r="K289" s="22">
        <v>2.23</v>
      </c>
      <c r="L289" s="22">
        <v>2.39</v>
      </c>
      <c r="M289" s="25">
        <v>2.57</v>
      </c>
      <c r="N289" s="26">
        <v>8</v>
      </c>
      <c r="O289" s="26">
        <f>(N289/12*1*$D289*$F289*$G289*$I289*O$9)+(N289/12*11*$E289*$F289*$G289*$I289*O$10)</f>
        <v>516607.52527999983</v>
      </c>
      <c r="P289" s="26">
        <v>3</v>
      </c>
      <c r="Q289" s="26">
        <f t="shared" ref="Q289:Q293" si="1464">(P289/12*1*$D289*$F289*$G289*$I289*$Q$9)+(P289/12*11*$E289*$F289*$G289*$I289*$Q$10)</f>
        <v>193727.82198000001</v>
      </c>
      <c r="R289" s="26">
        <v>0</v>
      </c>
      <c r="S289" s="26">
        <f>(R289/12*1*$D289*$F289*$G289*$I289*S$9)+(R289/12*11*$E289*$F289*$G289*$I289*S$10)</f>
        <v>0</v>
      </c>
      <c r="T289" s="26"/>
      <c r="U289" s="26">
        <f>(T289/12*1*$D289*$F289*$G289*$I289*U$9)+(T289/12*11*$E289*$F289*$G289*$I289*U$10)</f>
        <v>0</v>
      </c>
      <c r="V289" s="26">
        <v>0</v>
      </c>
      <c r="W289" s="26">
        <f t="shared" ref="W289:W293" si="1465">(V289/12*1*$D289*$F289*$G289*$I289*W$9)+(V289/12*11*$E289*$F289*$G289*$I289*W$10)</f>
        <v>0</v>
      </c>
      <c r="X289" s="26"/>
      <c r="Y289" s="26">
        <f t="shared" ref="Y289:Y293" si="1466">(X289/12*1*$D289*$F289*$G289*$I289*Y$9)+(X289/12*11*$E289*$F289*$G289*$I289*Y$10)</f>
        <v>0</v>
      </c>
      <c r="Z289" s="26">
        <v>0</v>
      </c>
      <c r="AA289" s="26">
        <f t="shared" ref="AA289:AA293" si="1467">(Z289/12*1*$D289*$F289*$G289*$I289*AA$9)+(Z289/12*11*$E289*$F289*$G289*$I289*AA$10)</f>
        <v>0</v>
      </c>
      <c r="AB289" s="26">
        <v>0</v>
      </c>
      <c r="AC289" s="26">
        <f t="shared" ref="AC289:AC293" si="1468">(AB289/12*1*$D289*$F289*$G289*$I289*AC$9)+(AB289/12*11*$E289*$F289*$G289*$I289*AC$10)</f>
        <v>0</v>
      </c>
      <c r="AD289" s="26"/>
      <c r="AE289" s="26">
        <f t="shared" ref="AE289:AE293" si="1469">(AD289/12*1*$D289*$F289*$G289*$I289*AE$9)+(AD289/12*11*$E289*$F289*$G289*$I289*AE$10)</f>
        <v>0</v>
      </c>
      <c r="AF289" s="26">
        <v>24</v>
      </c>
      <c r="AG289" s="26">
        <f>(AF289/12*1*$D289*$F289*$G289*$I289*AG$9)+(AF289/12*11*$E289*$F289*$G289*$I289*AG$10)</f>
        <v>1910547.5435199998</v>
      </c>
      <c r="AH289" s="26"/>
      <c r="AI289" s="26">
        <f>(AH289/12*1*$D289*$F289*$G289*$I289*AI$9)+(AH289/12*11*$E289*$F289*$G289*$I289*AI$10)</f>
        <v>0</v>
      </c>
      <c r="AJ289" s="26"/>
      <c r="AK289" s="26">
        <f t="shared" ref="AK289:AK293" si="1470">(AJ289/12*1*$D289*$F289*$G289*$I289*AK$9)+(AJ289/12*11*$E289*$F289*$G289*$I289*AK$10)</f>
        <v>0</v>
      </c>
      <c r="AL289" s="26">
        <v>0</v>
      </c>
      <c r="AM289" s="26">
        <f t="shared" ref="AM289:AM293" si="1471">(AL289/12*1*$D289*$F289*$G289*$I289*AM$9)+(AL289/12*11*$E289*$F289*$G289*$I289*AM$10)</f>
        <v>0</v>
      </c>
      <c r="AN289" s="26">
        <v>2</v>
      </c>
      <c r="AO289" s="26">
        <f>(AN289/12*1*$D289*$F289*$G289*$J289*AO$9)+(AN289/12*11*$E289*$F289*$G289*$J289*AO$10)</f>
        <v>152843.80348159996</v>
      </c>
      <c r="AP289" s="26">
        <v>0</v>
      </c>
      <c r="AQ289" s="26">
        <f>(AP289/12*1*$D289*$F289*$G289*$J289*AQ$9)+(AP289/12*11*$E289*$F289*$G289*$J289*AQ$10)</f>
        <v>0</v>
      </c>
      <c r="AR289" s="26">
        <v>34</v>
      </c>
      <c r="AS289" s="26">
        <f>(AR289/12*1*$D289*$F289*$G289*$J289*AS$9)+(AR289/12*11*$E289*$F289*$G289*$J289*AS$10)</f>
        <v>2598344.6591872005</v>
      </c>
      <c r="AT289" s="26">
        <v>0</v>
      </c>
      <c r="AU289" s="26">
        <f>(AT289/12*1*$D289*$F289*$G289*$J289*AU$9)+(AT289/12*11*$E289*$F289*$G289*$J289*AU$10)</f>
        <v>0</v>
      </c>
      <c r="AV289" s="26"/>
      <c r="AW289" s="26">
        <f>(AV289/12*1*$D289*$F289*$G289*$I289*AW$9)+(AV289/12*11*$E289*$F289*$G289*$I289*AW$10)</f>
        <v>0</v>
      </c>
      <c r="AX289" s="26"/>
      <c r="AY289" s="26">
        <f>(AX289/12*1*$D289*$F289*$G289*$I289*AY$9)+(AX289/12*11*$E289*$F289*$G289*$I289*AY$10)</f>
        <v>0</v>
      </c>
      <c r="AZ289" s="26"/>
      <c r="BA289" s="26">
        <f>(AZ289/12*1*$D289*$F289*$G289*$J289*BA$9)+(AZ289/12*11*$E289*$F289*$G289*$J289*BA$10)</f>
        <v>0</v>
      </c>
      <c r="BB289" s="26">
        <v>0</v>
      </c>
      <c r="BC289" s="26">
        <f>(BB289/12*1*$D289*$F289*$G289*$I289*BC$9)+(BB289/12*11*$E289*$F289*$G289*$I289*BC$10)</f>
        <v>0</v>
      </c>
      <c r="BD289" s="26">
        <v>0</v>
      </c>
      <c r="BE289" s="26">
        <f>(BD289/12*1*$D289*$F289*$G289*$I289*BE$9)+(BD289/12*11*$E289*$F289*$G289*$I289*BE$10)</f>
        <v>0</v>
      </c>
      <c r="BF289" s="26">
        <v>0</v>
      </c>
      <c r="BG289" s="26">
        <f>(BF289/12*1*$D289*$F289*$G289*$I289*BG$9)+(BF289/12*11*$E289*$F289*$G289*$I289*BG$10)</f>
        <v>0</v>
      </c>
      <c r="BH289" s="26">
        <v>0</v>
      </c>
      <c r="BI289" s="26">
        <f>(BH289/12*1*$D289*$F289*$G289*$J289*BI$9)+(BH289/12*11*$E289*$F289*$G289*$J289*BI$10)</f>
        <v>0</v>
      </c>
      <c r="BJ289" s="26">
        <v>2</v>
      </c>
      <c r="BK289" s="26">
        <f>(BJ289/12*1*$D289*$F289*$G289*$I289*BK$9)+(BJ289/12*11*$E289*$F289*$G289*$I289*BK$10)</f>
        <v>133820.3194533333</v>
      </c>
      <c r="BL289" s="26"/>
      <c r="BM289" s="26">
        <f t="shared" ref="BM289:BM293" si="1472">(BL289/12*1*$D289*$F289*$G289*$I289*BM$9)+(BL289/12*11*$E289*$F289*$G289*$I289*BM$10)</f>
        <v>0</v>
      </c>
      <c r="BN289" s="30"/>
      <c r="BO289" s="26">
        <f>(BN289/12*1*$D289*$F289*$G289*$J289*BO$9)+(BN289/12*11*$E289*$F289*$G289*$J289*BO$10)</f>
        <v>0</v>
      </c>
      <c r="BP289" s="26"/>
      <c r="BQ289" s="26">
        <f t="shared" ref="BQ289:BQ293" si="1473">(BP289/12*1*$D289*$F289*$G289*$J289*BQ$9)+(BP289/12*11*$E289*$F289*$G289*$J289*BQ$10)</f>
        <v>0</v>
      </c>
      <c r="BR289" s="26">
        <v>0</v>
      </c>
      <c r="BS289" s="26">
        <f t="shared" ref="BS289:BS293" si="1474">(BR289/12*1*$D289*$F289*$G289*$J289*BS$9)+(BR289/12*11*$E289*$F289*$G289*$J289*BS$10)</f>
        <v>0</v>
      </c>
      <c r="BT289" s="26">
        <v>0</v>
      </c>
      <c r="BU289" s="26">
        <f>(BT289/12*1*$D289*$F289*$G289*$I289*BU$9)+(BT289/12*11*$E289*$F289*$G289*$I289*BU$10)</f>
        <v>0</v>
      </c>
      <c r="BV289" s="26"/>
      <c r="BW289" s="26">
        <f t="shared" ref="BW289:BW293" si="1475">(BV289/12*1*$D289*$F289*$G289*$I289*BW$9)+(BV289/12*11*$E289*$F289*$G289*$I289*BW$10)</f>
        <v>0</v>
      </c>
      <c r="BX289" s="26">
        <v>0</v>
      </c>
      <c r="BY289" s="26">
        <f>(BX289/12*1*$D289*$F289*$G289*$I289*BY$9)+(BX289/12*11*$E289*$F289*$G289*$I289*BY$10)</f>
        <v>0</v>
      </c>
      <c r="BZ289" s="26"/>
      <c r="CA289" s="26">
        <f>(BZ289/12*1*$D289*$F289*$G289*$I289*CA$9)+(BZ289/12*11*$E289*$F289*$G289*$I289*CA$10)</f>
        <v>0</v>
      </c>
      <c r="CB289" s="26">
        <v>0</v>
      </c>
      <c r="CC289" s="26">
        <f>(CB289/12*1*$D289*$F289*$G289*$J289*CC$9)+(CB289/12*11*$E289*$F289*$G289*$J289*CC$10)</f>
        <v>0</v>
      </c>
      <c r="CD289" s="26"/>
      <c r="CE289" s="26">
        <f>(CD289/12*1*$D289*$F289*$G289*$I289*CE$9)+(CD289/12*11*$E289*$F289*$G289*$I289*CE$10)</f>
        <v>0</v>
      </c>
      <c r="CF289" s="26"/>
      <c r="CG289" s="26">
        <f>(CF289/12*1*$D289*$F289*$G289*$J289*CG$9)+(CF289/12*11*$E289*$F289*$G289*$J289*CG$10)</f>
        <v>0</v>
      </c>
      <c r="CH289" s="26">
        <v>0</v>
      </c>
      <c r="CI289" s="26">
        <f>(CH289/12*1*$D289*$F289*$G289*$I289*CI$9)+(CH289/12*11*$E289*$F289*$G289*$I289*CI$10)</f>
        <v>0</v>
      </c>
      <c r="CJ289" s="26">
        <v>12</v>
      </c>
      <c r="CK289" s="26">
        <f>(CJ289/12*1*$D289*$F289*$G289*$I289*CK$9)+(CJ289/12*11*$E289*$F289*$G289*$I289*CK$10)</f>
        <v>730776.92318399996</v>
      </c>
      <c r="CL289" s="26">
        <v>12</v>
      </c>
      <c r="CM289" s="26">
        <f>(CL289/12*1*$D289*$F289*$G289*$J289*CM$9)+(CL289/12*11*$E289*$F289*$G289*$J289*CM$10)</f>
        <v>872504.77184639999</v>
      </c>
      <c r="CN289" s="26">
        <v>12</v>
      </c>
      <c r="CO289" s="26">
        <f t="shared" ref="CO289:CO293" si="1476">(CN289/12*1*$D289*$F289*$G289*$J289*CO$9)+(CN289/12*11*$E289*$F289*$G289*$J289*CO$10)</f>
        <v>872504.77184639999</v>
      </c>
      <c r="CP289" s="26"/>
      <c r="CQ289" s="26">
        <f t="shared" ref="CQ289:CQ293" si="1477">(CP289/12*1*$D289*$F289*$G289*$I289*CQ$9)+(CP289/12*11*$E289*$F289*$G289*$I289*CQ$10)</f>
        <v>0</v>
      </c>
      <c r="CR289" s="26">
        <v>2</v>
      </c>
      <c r="CS289" s="26">
        <f t="shared" ref="CS289:CS293" si="1478">(CR289/12*1*$D289*$F289*$G289*$J289*CS$9)+(CR289/12*11*$E289*$F289*$G289*$J289*CS$10)</f>
        <v>146093.89108159998</v>
      </c>
      <c r="CT289" s="26">
        <v>4</v>
      </c>
      <c r="CU289" s="26">
        <f>(CT289/12*1*$D289*$F289*$G289*$J289*CU$9)+(CT289/12*11*$E289*$F289*$G289*$J289*CU$10)</f>
        <v>320198.41096319997</v>
      </c>
      <c r="CV289" s="26"/>
      <c r="CW289" s="26">
        <f>(CV289/12*1*$D289*$F289*$G289*$J289*CW$9)+(CV289/12*11*$E289*$F289*$G289*$J289*CW$10)</f>
        <v>0</v>
      </c>
      <c r="CX289" s="26">
        <v>2</v>
      </c>
      <c r="CY289" s="26">
        <f>(CX289/12*1*$D289*$F289*$G289*$J289*CY$9)+(CX289/12*11*$E289*$F289*$G289*$J289*CY$10)</f>
        <v>160099.20548159999</v>
      </c>
      <c r="CZ289" s="26">
        <v>0</v>
      </c>
      <c r="DA289" s="26">
        <f>(CZ289/12*1*$D289*$F289*$G289*$I289*DA$9)+(CZ289/12*11*$E289*$F289*$G289*$I289*DA$10)</f>
        <v>0</v>
      </c>
      <c r="DB289" s="26">
        <v>4</v>
      </c>
      <c r="DC289" s="26">
        <f>(DB289/12*1*$D289*$F289*$G289*$J289*DC$9)+(DB289/12*11*$E289*$F289*$G289*$J289*DC$10)</f>
        <v>320198.41096319997</v>
      </c>
      <c r="DD289" s="26"/>
      <c r="DE289" s="26">
        <f>(DD289/12*1*$D289*$F289*$G289*$J289*DE$9)+(DD289/12*11*$E289*$F289*$G289*$J289*DE$10)</f>
        <v>0</v>
      </c>
      <c r="DF289" s="26">
        <v>2</v>
      </c>
      <c r="DG289" s="26">
        <f>(DF289/12*1*$D289*$F289*$G289*$I289*DG$9)+(DF289/12*11*$E289*$F289*$G289*$I289*DG$10)</f>
        <v>133467.24919733329</v>
      </c>
      <c r="DH289" s="26">
        <v>2</v>
      </c>
      <c r="DI289" s="26">
        <f>(DH289/12*1*$D289*$F289*$G289*$I289*DI$9)+(DH289/12*11*$E289*$F289*$G289*$I289*DI$10)</f>
        <v>133467.24919733329</v>
      </c>
      <c r="DJ289" s="26"/>
      <c r="DK289" s="26">
        <f>(DJ289/12*1*$D289*$F289*$G289*$J289*DK$9)+(DJ289/12*11*$E289*$F289*$G289*$J289*DK$10)</f>
        <v>0</v>
      </c>
      <c r="DL289" s="26"/>
      <c r="DM289" s="26">
        <f t="shared" ref="DM289:DM293" si="1479">(DL289/12*1*$D289*$F289*$G289*$J289*DM$9)+(DL289/12*11*$E289*$F289*$G289*$J289*DM$10)</f>
        <v>0</v>
      </c>
      <c r="DN289" s="26">
        <v>4</v>
      </c>
      <c r="DO289" s="26">
        <f t="shared" ref="DO289:DO293" si="1480">(DN289/12*1*$D289*$F289*$G289*$J289*DO$9)+(DN289/12*11*$E289*$F289*$G289*$J289*DO$10)</f>
        <v>413700.30486399995</v>
      </c>
      <c r="DP289" s="26"/>
      <c r="DQ289" s="26">
        <f t="shared" ref="DQ289:DQ293" si="1481">(DP289/12*1*$D289*$F289*$G289*$K289*DQ$9)+(DP289/12*11*$E289*$F289*$G289*$K289*DQ$10)</f>
        <v>0</v>
      </c>
      <c r="DR289" s="26">
        <v>2</v>
      </c>
      <c r="DS289" s="26">
        <f>(DR289/12*1*$D289*$F289*$G289*$L289*DS$9)+(DR289/12*11*$E289*$F289*$G289*$M289*DS$10)</f>
        <v>314586.67652866663</v>
      </c>
      <c r="DT289" s="27">
        <f t="shared" si="1449"/>
        <v>131</v>
      </c>
      <c r="DU289" s="28">
        <f t="shared" si="1449"/>
        <v>9923489.5380558651</v>
      </c>
    </row>
    <row r="290" spans="1:125" x14ac:dyDescent="0.25">
      <c r="A290" s="31"/>
      <c r="B290" s="47">
        <v>249</v>
      </c>
      <c r="C290" s="21" t="s">
        <v>417</v>
      </c>
      <c r="D290" s="22">
        <f t="shared" si="1463"/>
        <v>18150.400000000001</v>
      </c>
      <c r="E290" s="22">
        <f t="shared" si="1463"/>
        <v>18790</v>
      </c>
      <c r="F290" s="29">
        <v>3.51</v>
      </c>
      <c r="G290" s="23">
        <v>1</v>
      </c>
      <c r="H290" s="24"/>
      <c r="I290" s="22">
        <v>1.4</v>
      </c>
      <c r="J290" s="22">
        <v>1.68</v>
      </c>
      <c r="K290" s="22">
        <v>2.23</v>
      </c>
      <c r="L290" s="22">
        <v>2.39</v>
      </c>
      <c r="M290" s="25">
        <v>2.57</v>
      </c>
      <c r="N290" s="26">
        <v>38</v>
      </c>
      <c r="O290" s="26">
        <f>(N290/12*1*$D290*$F290*$G290*$I290*O$9)+(N290/12*11*$E290*$F290*$G290*$I290*O$10)</f>
        <v>3559148.3327399995</v>
      </c>
      <c r="P290" s="26">
        <v>40</v>
      </c>
      <c r="Q290" s="26">
        <f t="shared" si="1464"/>
        <v>3746471.9292000001</v>
      </c>
      <c r="R290" s="26"/>
      <c r="S290" s="26">
        <f>(R290/12*1*$D290*$F290*$G290*$I290*S$9)+(R290/12*11*$E290*$F290*$G290*$I290*S$10)</f>
        <v>0</v>
      </c>
      <c r="T290" s="26"/>
      <c r="U290" s="26">
        <f>(T290/12*1*$D290*$F290*$G290*$I290*U$9)+(T290/12*11*$E290*$F290*$G290*$I290*U$10)</f>
        <v>0</v>
      </c>
      <c r="V290" s="26"/>
      <c r="W290" s="26">
        <f t="shared" si="1465"/>
        <v>0</v>
      </c>
      <c r="X290" s="26">
        <v>10</v>
      </c>
      <c r="Y290" s="26">
        <f t="shared" si="1466"/>
        <v>945081.93779999996</v>
      </c>
      <c r="Z290" s="26"/>
      <c r="AA290" s="26">
        <f t="shared" si="1467"/>
        <v>0</v>
      </c>
      <c r="AB290" s="26"/>
      <c r="AC290" s="26">
        <f t="shared" si="1468"/>
        <v>0</v>
      </c>
      <c r="AD290" s="26"/>
      <c r="AE290" s="26">
        <f t="shared" si="1469"/>
        <v>0</v>
      </c>
      <c r="AF290" s="26">
        <v>12</v>
      </c>
      <c r="AG290" s="26">
        <f>(AF290/12*1*$D290*$F290*$G290*$I290*AG$9)+(AF290/12*11*$E290*$F290*$G290*$I290*AG$10)</f>
        <v>1385541.7102799998</v>
      </c>
      <c r="AH290" s="26"/>
      <c r="AI290" s="26">
        <f>(AH290/12*1*$D290*$F290*$G290*$I290*AI$9)+(AH290/12*11*$E290*$F290*$G290*$I290*AI$10)</f>
        <v>0</v>
      </c>
      <c r="AJ290" s="26"/>
      <c r="AK290" s="26">
        <f t="shared" si="1470"/>
        <v>0</v>
      </c>
      <c r="AL290" s="26"/>
      <c r="AM290" s="26">
        <f t="shared" si="1471"/>
        <v>0</v>
      </c>
      <c r="AN290" s="26">
        <v>8</v>
      </c>
      <c r="AO290" s="26">
        <f>(AN290/12*1*$D290*$F290*$G290*$J290*AO$9)+(AN290/12*11*$E290*$F290*$G290*$J290*AO$10)</f>
        <v>886746.69457919989</v>
      </c>
      <c r="AP290" s="26"/>
      <c r="AQ290" s="26">
        <f>(AP290/12*1*$D290*$F290*$G290*$J290*AQ$9)+(AP290/12*11*$E290*$F290*$G290*$J290*AQ$10)</f>
        <v>0</v>
      </c>
      <c r="AR290" s="26">
        <v>34</v>
      </c>
      <c r="AS290" s="26">
        <f>(AR290/12*1*$D290*$F290*$G290*$J290*AS$9)+(AR290/12*11*$E290*$F290*$G290*$J290*AS$10)</f>
        <v>3768673.4519616002</v>
      </c>
      <c r="AT290" s="26"/>
      <c r="AU290" s="26">
        <f>(AT290/12*1*$D290*$F290*$G290*$J290*AU$9)+(AT290/12*11*$E290*$F290*$G290*$J290*AU$10)</f>
        <v>0</v>
      </c>
      <c r="AV290" s="26"/>
      <c r="AW290" s="26">
        <f>(AV290/12*1*$D290*$F290*$G290*$I290*AW$9)+(AV290/12*11*$E290*$F290*$G290*$I290*AW$10)</f>
        <v>0</v>
      </c>
      <c r="AX290" s="26"/>
      <c r="AY290" s="26">
        <f>(AX290/12*1*$D290*$F290*$G290*$I290*AY$9)+(AX290/12*11*$E290*$F290*$G290*$I290*AY$10)</f>
        <v>0</v>
      </c>
      <c r="AZ290" s="26"/>
      <c r="BA290" s="26">
        <f>(AZ290/12*1*$D290*$F290*$G290*$J290*BA$9)+(AZ290/12*11*$E290*$F290*$G290*$J290*BA$10)</f>
        <v>0</v>
      </c>
      <c r="BB290" s="26"/>
      <c r="BC290" s="26">
        <f>(BB290/12*1*$D290*$F290*$G290*$I290*BC$9)+(BB290/12*11*$E290*$F290*$G290*$I290*BC$10)</f>
        <v>0</v>
      </c>
      <c r="BD290" s="26"/>
      <c r="BE290" s="26">
        <f>(BD290/12*1*$D290*$F290*$G290*$I290*BE$9)+(BD290/12*11*$E290*$F290*$G290*$I290*BE$10)</f>
        <v>0</v>
      </c>
      <c r="BF290" s="26"/>
      <c r="BG290" s="26">
        <f>(BF290/12*1*$D290*$F290*$G290*$I290*BG$9)+(BF290/12*11*$E290*$F290*$G290*$I290*BG$10)</f>
        <v>0</v>
      </c>
      <c r="BH290" s="26"/>
      <c r="BI290" s="26">
        <f>(BH290/12*1*$D290*$F290*$G290*$J290*BI$9)+(BH290/12*11*$E290*$F290*$G290*$J290*BI$10)</f>
        <v>0</v>
      </c>
      <c r="BJ290" s="26">
        <v>10</v>
      </c>
      <c r="BK290" s="26">
        <f>(BJ290/12*1*$D290*$F290*$G290*$I290*BK$9)+(BJ290/12*11*$E290*$F290*$G290*$I290*BK$10)</f>
        <v>970473.80430000008</v>
      </c>
      <c r="BL290" s="26">
        <v>8</v>
      </c>
      <c r="BM290" s="26">
        <f t="shared" si="1472"/>
        <v>772811.40081599983</v>
      </c>
      <c r="BN290" s="30"/>
      <c r="BO290" s="26">
        <f>(BN290/12*1*$D290*$F290*$G290*$J290*BO$9)+(BN290/12*11*$E290*$F290*$G290*$J290*BO$10)</f>
        <v>0</v>
      </c>
      <c r="BP290" s="26"/>
      <c r="BQ290" s="26">
        <f t="shared" si="1473"/>
        <v>0</v>
      </c>
      <c r="BR290" s="26"/>
      <c r="BS290" s="26">
        <f t="shared" si="1474"/>
        <v>0</v>
      </c>
      <c r="BT290" s="26"/>
      <c r="BU290" s="26">
        <f>(BT290/12*1*$D290*$F290*$G290*$I290*BU$9)+(BT290/12*11*$E290*$F290*$G290*$I290*BU$10)</f>
        <v>0</v>
      </c>
      <c r="BV290" s="26">
        <v>10</v>
      </c>
      <c r="BW290" s="26">
        <f t="shared" si="1475"/>
        <v>709535.09717999992</v>
      </c>
      <c r="BX290" s="26"/>
      <c r="BY290" s="26">
        <f>(BX290/12*1*$D290*$F290*$G290*$I290*BY$9)+(BX290/12*11*$E290*$F290*$G290*$I290*BY$10)</f>
        <v>0</v>
      </c>
      <c r="BZ290" s="26"/>
      <c r="CA290" s="26">
        <f>(BZ290/12*1*$D290*$F290*$G290*$I290*CA$9)+(BZ290/12*11*$E290*$F290*$G290*$I290*CA$10)</f>
        <v>0</v>
      </c>
      <c r="CB290" s="26"/>
      <c r="CC290" s="26">
        <f>(CB290/12*1*$D290*$F290*$G290*$J290*CC$9)+(CB290/12*11*$E290*$F290*$G290*$J290*CC$10)</f>
        <v>0</v>
      </c>
      <c r="CD290" s="26"/>
      <c r="CE290" s="26">
        <f>(CD290/12*1*$D290*$F290*$G290*$I290*CE$9)+(CD290/12*11*$E290*$F290*$G290*$I290*CE$10)</f>
        <v>0</v>
      </c>
      <c r="CF290" s="26"/>
      <c r="CG290" s="26">
        <f>(CF290/12*1*$D290*$F290*$G290*$J290*CG$9)+(CF290/12*11*$E290*$F290*$G290*$J290*CG$10)</f>
        <v>0</v>
      </c>
      <c r="CH290" s="26"/>
      <c r="CI290" s="26">
        <f>(CH290/12*1*$D290*$F290*$G290*$I290*CI$9)+(CH290/12*11*$E290*$F290*$G290*$I290*CI$10)</f>
        <v>0</v>
      </c>
      <c r="CJ290" s="26">
        <v>8</v>
      </c>
      <c r="CK290" s="26">
        <f>(CJ290/12*1*$D290*$F290*$G290*$I290*CK$9)+(CJ290/12*11*$E290*$F290*$G290*$I290*CK$10)</f>
        <v>706619.00836799981</v>
      </c>
      <c r="CL290" s="26">
        <v>12</v>
      </c>
      <c r="CM290" s="26">
        <f>(CL290/12*1*$D290*$F290*$G290*$J290*CM$9)+(CL290/12*11*$E290*$F290*$G290*$J290*CM$10)</f>
        <v>1265492.4583391997</v>
      </c>
      <c r="CN290" s="26">
        <v>2</v>
      </c>
      <c r="CO290" s="26">
        <f t="shared" si="1476"/>
        <v>210915.40972319996</v>
      </c>
      <c r="CP290" s="26"/>
      <c r="CQ290" s="26">
        <f t="shared" si="1477"/>
        <v>0</v>
      </c>
      <c r="CR290" s="26">
        <v>12</v>
      </c>
      <c r="CS290" s="26">
        <f t="shared" si="1478"/>
        <v>1271379.0686687997</v>
      </c>
      <c r="CT290" s="26"/>
      <c r="CU290" s="26">
        <f>(CT290/12*1*$D290*$F290*$G290*$J290*CU$9)+(CT290/12*11*$E290*$F290*$G290*$J290*CU$10)</f>
        <v>0</v>
      </c>
      <c r="CV290" s="26"/>
      <c r="CW290" s="26">
        <f>(CV290/12*1*$D290*$F290*$G290*$J290*CW$9)+(CV290/12*11*$E290*$F290*$G290*$J290*CW$10)</f>
        <v>0</v>
      </c>
      <c r="CX290" s="26"/>
      <c r="CY290" s="26">
        <f>(CX290/12*1*$D290*$F290*$G290*$J290*CY$9)+(CX290/12*11*$E290*$F290*$G290*$J290*CY$10)</f>
        <v>0</v>
      </c>
      <c r="CZ290" s="26"/>
      <c r="DA290" s="26">
        <f>(CZ290/12*1*$D290*$F290*$G290*$I290*DA$9)+(CZ290/12*11*$E290*$F290*$G290*$I290*DA$10)</f>
        <v>0</v>
      </c>
      <c r="DB290" s="26"/>
      <c r="DC290" s="26">
        <f>(DB290/12*1*$D290*$F290*$G290*$J290*DC$9)+(DB290/12*11*$E290*$F290*$G290*$J290*DC$10)</f>
        <v>0</v>
      </c>
      <c r="DD290" s="26">
        <v>12</v>
      </c>
      <c r="DE290" s="26">
        <f>(DD290/12*1*$D290*$F290*$G290*$J290*DE$9)+(DD290/12*11*$E290*$F290*$G290*$J290*DE$10)</f>
        <v>1387373.4175391998</v>
      </c>
      <c r="DF290" s="26">
        <v>10</v>
      </c>
      <c r="DG290" s="26">
        <f>(DF290/12*1*$D290*$F290*$G290*$I290*DG$9)+(DF290/12*11*$E290*$F290*$G290*$I290*DG$10)</f>
        <v>967913.31545999995</v>
      </c>
      <c r="DH290" s="26">
        <v>4</v>
      </c>
      <c r="DI290" s="26">
        <f>(DH290/12*1*$D290*$F290*$G290*$I290*DI$9)+(DH290/12*11*$E290*$F290*$G290*$I290*DI$10)</f>
        <v>387165.32618399989</v>
      </c>
      <c r="DJ290" s="26">
        <v>6</v>
      </c>
      <c r="DK290" s="26">
        <f>(DJ290/12*1*$D290*$F290*$G290*$J290*DK$9)+(DJ290/12*11*$E290*$F290*$G290*$J290*DK$10)</f>
        <v>905406.0528239999</v>
      </c>
      <c r="DL290" s="26">
        <v>4</v>
      </c>
      <c r="DM290" s="26">
        <f t="shared" si="1479"/>
        <v>600036.39259199996</v>
      </c>
      <c r="DN290" s="26"/>
      <c r="DO290" s="26">
        <f t="shared" si="1480"/>
        <v>0</v>
      </c>
      <c r="DP290" s="26">
        <v>2</v>
      </c>
      <c r="DQ290" s="26">
        <f t="shared" si="1481"/>
        <v>400606.24956299999</v>
      </c>
      <c r="DR290" s="26">
        <v>2</v>
      </c>
      <c r="DS290" s="26">
        <f>(DR290/12*1*$D290*$F290*$G290*$L290*DS$9)+(DR290/12*11*$E290*$F290*$G290*$M290*DS$10)</f>
        <v>456280.67546099995</v>
      </c>
      <c r="DT290" s="27">
        <f t="shared" si="1449"/>
        <v>244</v>
      </c>
      <c r="DU290" s="28">
        <f t="shared" si="1449"/>
        <v>25303671.7335792</v>
      </c>
    </row>
    <row r="291" spans="1:125" x14ac:dyDescent="0.25">
      <c r="A291" s="31"/>
      <c r="B291" s="47">
        <v>250</v>
      </c>
      <c r="C291" s="21" t="s">
        <v>418</v>
      </c>
      <c r="D291" s="22">
        <f t="shared" si="1463"/>
        <v>18150.400000000001</v>
      </c>
      <c r="E291" s="22">
        <f t="shared" si="1463"/>
        <v>18790</v>
      </c>
      <c r="F291" s="29">
        <v>4.0199999999999996</v>
      </c>
      <c r="G291" s="23">
        <v>1</v>
      </c>
      <c r="H291" s="24"/>
      <c r="I291" s="22">
        <v>1.4</v>
      </c>
      <c r="J291" s="22">
        <v>1.68</v>
      </c>
      <c r="K291" s="22">
        <v>2.23</v>
      </c>
      <c r="L291" s="22">
        <v>2.39</v>
      </c>
      <c r="M291" s="25">
        <v>2.57</v>
      </c>
      <c r="N291" s="26"/>
      <c r="O291" s="26">
        <f>(N291/12*1*$D291*$F291*$G291*$I291*O$9)+(N291/12*11*$E291*$F291*$G291*$I291*O$10)</f>
        <v>0</v>
      </c>
      <c r="P291" s="26"/>
      <c r="Q291" s="26">
        <f t="shared" si="1464"/>
        <v>0</v>
      </c>
      <c r="R291" s="26"/>
      <c r="S291" s="26">
        <f>(R291/12*1*$D291*$F291*$G291*$I291*S$9)+(R291/12*11*$E291*$F291*$G291*$I291*S$10)</f>
        <v>0</v>
      </c>
      <c r="T291" s="26"/>
      <c r="U291" s="26">
        <f>(T291/12*1*$D291*$F291*$G291*$I291*U$9)+(T291/12*11*$E291*$F291*$G291*$I291*U$10)</f>
        <v>0</v>
      </c>
      <c r="V291" s="26"/>
      <c r="W291" s="26">
        <f t="shared" si="1465"/>
        <v>0</v>
      </c>
      <c r="X291" s="26"/>
      <c r="Y291" s="26">
        <f t="shared" si="1466"/>
        <v>0</v>
      </c>
      <c r="Z291" s="26"/>
      <c r="AA291" s="26">
        <f t="shared" si="1467"/>
        <v>0</v>
      </c>
      <c r="AB291" s="26"/>
      <c r="AC291" s="26">
        <f t="shared" si="1468"/>
        <v>0</v>
      </c>
      <c r="AD291" s="26"/>
      <c r="AE291" s="26">
        <f t="shared" si="1469"/>
        <v>0</v>
      </c>
      <c r="AF291" s="26"/>
      <c r="AG291" s="26">
        <f>(AF291/12*1*$D291*$F291*$G291*$I291*AG$9)+(AF291/12*11*$E291*$F291*$G291*$I291*AG$10)</f>
        <v>0</v>
      </c>
      <c r="AH291" s="26"/>
      <c r="AI291" s="26">
        <f>(AH291/12*1*$D291*$F291*$G291*$I291*AI$9)+(AH291/12*11*$E291*$F291*$G291*$I291*AI$10)</f>
        <v>0</v>
      </c>
      <c r="AJ291" s="26"/>
      <c r="AK291" s="26">
        <f t="shared" si="1470"/>
        <v>0</v>
      </c>
      <c r="AL291" s="26"/>
      <c r="AM291" s="26">
        <f t="shared" si="1471"/>
        <v>0</v>
      </c>
      <c r="AN291" s="26"/>
      <c r="AO291" s="26">
        <f>(AN291/12*1*$D291*$F291*$G291*$J291*AO$9)+(AN291/12*11*$E291*$F291*$G291*$J291*AO$10)</f>
        <v>0</v>
      </c>
      <c r="AP291" s="26"/>
      <c r="AQ291" s="26">
        <f>(AP291/12*1*$D291*$F291*$G291*$J291*AQ$9)+(AP291/12*11*$E291*$F291*$G291*$J291*AQ$10)</f>
        <v>0</v>
      </c>
      <c r="AR291" s="26"/>
      <c r="AS291" s="26">
        <f>(AR291/12*1*$D291*$F291*$G291*$J291*AS$9)+(AR291/12*11*$E291*$F291*$G291*$J291*AS$10)</f>
        <v>0</v>
      </c>
      <c r="AT291" s="26"/>
      <c r="AU291" s="26">
        <f>(AT291/12*1*$D291*$F291*$G291*$J291*AU$9)+(AT291/12*11*$E291*$F291*$G291*$J291*AU$10)</f>
        <v>0</v>
      </c>
      <c r="AV291" s="26"/>
      <c r="AW291" s="26">
        <f>(AV291/12*1*$D291*$F291*$G291*$I291*AW$9)+(AV291/12*11*$E291*$F291*$G291*$I291*AW$10)</f>
        <v>0</v>
      </c>
      <c r="AX291" s="26"/>
      <c r="AY291" s="26">
        <f>(AX291/12*1*$D291*$F291*$G291*$I291*AY$9)+(AX291/12*11*$E291*$F291*$G291*$I291*AY$10)</f>
        <v>0</v>
      </c>
      <c r="AZ291" s="26"/>
      <c r="BA291" s="26">
        <f>(AZ291/12*1*$D291*$F291*$G291*$J291*BA$9)+(AZ291/12*11*$E291*$F291*$G291*$J291*BA$10)</f>
        <v>0</v>
      </c>
      <c r="BB291" s="26"/>
      <c r="BC291" s="26">
        <f>(BB291/12*1*$D291*$F291*$G291*$I291*BC$9)+(BB291/12*11*$E291*$F291*$G291*$I291*BC$10)</f>
        <v>0</v>
      </c>
      <c r="BD291" s="26"/>
      <c r="BE291" s="26">
        <f>(BD291/12*1*$D291*$F291*$G291*$I291*BE$9)+(BD291/12*11*$E291*$F291*$G291*$I291*BE$10)</f>
        <v>0</v>
      </c>
      <c r="BF291" s="26"/>
      <c r="BG291" s="26">
        <f>(BF291/12*1*$D291*$F291*$G291*$I291*BG$9)+(BF291/12*11*$E291*$F291*$G291*$I291*BG$10)</f>
        <v>0</v>
      </c>
      <c r="BH291" s="26"/>
      <c r="BI291" s="26">
        <f>(BH291/12*1*$D291*$F291*$G291*$J291*BI$9)+(BH291/12*11*$E291*$F291*$G291*$J291*BI$10)</f>
        <v>0</v>
      </c>
      <c r="BJ291" s="26"/>
      <c r="BK291" s="26">
        <f>(BJ291/12*1*$D291*$F291*$G291*$I291*BK$9)+(BJ291/12*11*$E291*$F291*$G291*$I291*BK$10)</f>
        <v>0</v>
      </c>
      <c r="BL291" s="26"/>
      <c r="BM291" s="26">
        <f t="shared" si="1472"/>
        <v>0</v>
      </c>
      <c r="BN291" s="30"/>
      <c r="BO291" s="26">
        <f>(BN291/12*1*$D291*$F291*$G291*$J291*BO$9)+(BN291/12*11*$E291*$F291*$G291*$J291*BO$10)</f>
        <v>0</v>
      </c>
      <c r="BP291" s="26"/>
      <c r="BQ291" s="26">
        <f t="shared" si="1473"/>
        <v>0</v>
      </c>
      <c r="BR291" s="26"/>
      <c r="BS291" s="26">
        <f t="shared" si="1474"/>
        <v>0</v>
      </c>
      <c r="BT291" s="26"/>
      <c r="BU291" s="26">
        <f>(BT291/12*1*$D291*$F291*$G291*$I291*BU$9)+(BT291/12*11*$E291*$F291*$G291*$I291*BU$10)</f>
        <v>0</v>
      </c>
      <c r="BV291" s="26"/>
      <c r="BW291" s="26">
        <f t="shared" si="1475"/>
        <v>0</v>
      </c>
      <c r="BX291" s="26"/>
      <c r="BY291" s="26">
        <f>(BX291/12*1*$D291*$F291*$G291*$I291*BY$9)+(BX291/12*11*$E291*$F291*$G291*$I291*BY$10)</f>
        <v>0</v>
      </c>
      <c r="BZ291" s="26"/>
      <c r="CA291" s="26">
        <f>(BZ291/12*1*$D291*$F291*$G291*$I291*CA$9)+(BZ291/12*11*$E291*$F291*$G291*$I291*CA$10)</f>
        <v>0</v>
      </c>
      <c r="CB291" s="26"/>
      <c r="CC291" s="26">
        <f>(CB291/12*1*$D291*$F291*$G291*$J291*CC$9)+(CB291/12*11*$E291*$F291*$G291*$J291*CC$10)</f>
        <v>0</v>
      </c>
      <c r="CD291" s="26"/>
      <c r="CE291" s="26">
        <f>(CD291/12*1*$D291*$F291*$G291*$I291*CE$9)+(CD291/12*11*$E291*$F291*$G291*$I291*CE$10)</f>
        <v>0</v>
      </c>
      <c r="CF291" s="26"/>
      <c r="CG291" s="26">
        <f>(CF291/12*1*$D291*$F291*$G291*$J291*CG$9)+(CF291/12*11*$E291*$F291*$G291*$J291*CG$10)</f>
        <v>0</v>
      </c>
      <c r="CH291" s="26"/>
      <c r="CI291" s="26">
        <f>(CH291/12*1*$D291*$F291*$G291*$I291*CI$9)+(CH291/12*11*$E291*$F291*$G291*$I291*CI$10)</f>
        <v>0</v>
      </c>
      <c r="CJ291" s="26"/>
      <c r="CK291" s="26">
        <f>(CJ291/12*1*$D291*$F291*$G291*$I291*CK$9)+(CJ291/12*11*$E291*$F291*$G291*$I291*CK$10)</f>
        <v>0</v>
      </c>
      <c r="CL291" s="26">
        <v>8</v>
      </c>
      <c r="CM291" s="26">
        <f>(CL291/12*1*$D291*$F291*$G291*$J291*CM$9)+(CL291/12*11*$E291*$F291*$G291*$J291*CM$10)</f>
        <v>966244.95394559973</v>
      </c>
      <c r="CN291" s="26"/>
      <c r="CO291" s="26">
        <f t="shared" si="1476"/>
        <v>0</v>
      </c>
      <c r="CP291" s="26"/>
      <c r="CQ291" s="26">
        <f t="shared" si="1477"/>
        <v>0</v>
      </c>
      <c r="CR291" s="26"/>
      <c r="CS291" s="26">
        <f t="shared" si="1478"/>
        <v>0</v>
      </c>
      <c r="CT291" s="26"/>
      <c r="CU291" s="26">
        <f>(CT291/12*1*$D291*$F291*$G291*$J291*CU$9)+(CT291/12*11*$E291*$F291*$G291*$J291*CU$10)</f>
        <v>0</v>
      </c>
      <c r="CV291" s="26"/>
      <c r="CW291" s="26">
        <f>(CV291/12*1*$D291*$F291*$G291*$J291*CW$9)+(CV291/12*11*$E291*$F291*$G291*$J291*CW$10)</f>
        <v>0</v>
      </c>
      <c r="CX291" s="26"/>
      <c r="CY291" s="26">
        <f>(CX291/12*1*$D291*$F291*$G291*$J291*CY$9)+(CX291/12*11*$E291*$F291*$G291*$J291*CY$10)</f>
        <v>0</v>
      </c>
      <c r="CZ291" s="26"/>
      <c r="DA291" s="26">
        <f>(CZ291/12*1*$D291*$F291*$G291*$I291*DA$9)+(CZ291/12*11*$E291*$F291*$G291*$I291*DA$10)</f>
        <v>0</v>
      </c>
      <c r="DB291" s="26"/>
      <c r="DC291" s="26">
        <f>(DB291/12*1*$D291*$F291*$G291*$J291*DC$9)+(DB291/12*11*$E291*$F291*$G291*$J291*DC$10)</f>
        <v>0</v>
      </c>
      <c r="DD291" s="26"/>
      <c r="DE291" s="26">
        <f>(DD291/12*1*$D291*$F291*$G291*$J291*DE$9)+(DD291/12*11*$E291*$F291*$G291*$J291*DE$10)</f>
        <v>0</v>
      </c>
      <c r="DF291" s="26"/>
      <c r="DG291" s="26">
        <f>(DF291/12*1*$D291*$F291*$G291*$I291*DG$9)+(DF291/12*11*$E291*$F291*$G291*$I291*DG$10)</f>
        <v>0</v>
      </c>
      <c r="DH291" s="26"/>
      <c r="DI291" s="26">
        <f>(DH291/12*1*$D291*$F291*$G291*$I291*DI$9)+(DH291/12*11*$E291*$F291*$G291*$I291*DI$10)</f>
        <v>0</v>
      </c>
      <c r="DJ291" s="26"/>
      <c r="DK291" s="26">
        <f>(DJ291/12*1*$D291*$F291*$G291*$J291*DK$9)+(DJ291/12*11*$E291*$F291*$G291*$J291*DK$10)</f>
        <v>0</v>
      </c>
      <c r="DL291" s="26"/>
      <c r="DM291" s="26">
        <f t="shared" si="1479"/>
        <v>0</v>
      </c>
      <c r="DN291" s="26"/>
      <c r="DO291" s="26">
        <f t="shared" si="1480"/>
        <v>0</v>
      </c>
      <c r="DP291" s="26"/>
      <c r="DQ291" s="26">
        <f t="shared" si="1481"/>
        <v>0</v>
      </c>
      <c r="DR291" s="26"/>
      <c r="DS291" s="26">
        <f>(DR291/12*1*$D291*$F291*$G291*$L291*DS$9)+(DR291/12*11*$E291*$F291*$G291*$M291*DS$10)</f>
        <v>0</v>
      </c>
      <c r="DT291" s="27">
        <f t="shared" si="1449"/>
        <v>8</v>
      </c>
      <c r="DU291" s="28">
        <f t="shared" si="1449"/>
        <v>966244.95394559973</v>
      </c>
    </row>
    <row r="292" spans="1:125" ht="30" x14ac:dyDescent="0.25">
      <c r="A292" s="31"/>
      <c r="B292" s="47">
        <v>251</v>
      </c>
      <c r="C292" s="21" t="s">
        <v>419</v>
      </c>
      <c r="D292" s="22">
        <f t="shared" si="1463"/>
        <v>18150.400000000001</v>
      </c>
      <c r="E292" s="22">
        <f t="shared" si="1463"/>
        <v>18790</v>
      </c>
      <c r="F292" s="29">
        <v>0.84</v>
      </c>
      <c r="G292" s="23">
        <v>1</v>
      </c>
      <c r="H292" s="24"/>
      <c r="I292" s="22">
        <v>1.4</v>
      </c>
      <c r="J292" s="22">
        <v>1.68</v>
      </c>
      <c r="K292" s="22">
        <v>2.23</v>
      </c>
      <c r="L292" s="22">
        <v>2.39</v>
      </c>
      <c r="M292" s="25">
        <v>2.57</v>
      </c>
      <c r="N292" s="26">
        <v>10</v>
      </c>
      <c r="O292" s="26">
        <f>(N292/12*1*$D292*$F292*$G292*$I292*O$9)+(N292/12*11*$E292*$F292*$G292*$I292*O$10)</f>
        <v>224147.89319999999</v>
      </c>
      <c r="P292" s="26">
        <v>36</v>
      </c>
      <c r="Q292" s="26">
        <f t="shared" si="1464"/>
        <v>806932.41552000004</v>
      </c>
      <c r="R292" s="26">
        <v>0</v>
      </c>
      <c r="S292" s="26">
        <f>(R292/12*1*$D292*$F292*$G292*$I292*S$9)+(R292/12*11*$E292*$F292*$G292*$I292*S$10)</f>
        <v>0</v>
      </c>
      <c r="T292" s="26"/>
      <c r="U292" s="26">
        <f>(T292/12*1*$D292*$F292*$G292*$I292*U$9)+(T292/12*11*$E292*$F292*$G292*$I292*U$10)</f>
        <v>0</v>
      </c>
      <c r="V292" s="26"/>
      <c r="W292" s="26">
        <f t="shared" si="1465"/>
        <v>0</v>
      </c>
      <c r="X292" s="26"/>
      <c r="Y292" s="26">
        <f t="shared" si="1466"/>
        <v>0</v>
      </c>
      <c r="Z292" s="26">
        <v>0</v>
      </c>
      <c r="AA292" s="26">
        <f t="shared" si="1467"/>
        <v>0</v>
      </c>
      <c r="AB292" s="26">
        <v>0</v>
      </c>
      <c r="AC292" s="26">
        <f t="shared" si="1468"/>
        <v>0</v>
      </c>
      <c r="AD292" s="26">
        <v>0</v>
      </c>
      <c r="AE292" s="26">
        <f t="shared" si="1469"/>
        <v>0</v>
      </c>
      <c r="AF292" s="26">
        <v>25</v>
      </c>
      <c r="AG292" s="26">
        <f>(AF292/12*1*$D292*$F292*$G292*$I292*AG$9)+(AF292/12*11*$E292*$F292*$G292*$I292*AG$10)</f>
        <v>690797.14899999986</v>
      </c>
      <c r="AH292" s="26"/>
      <c r="AI292" s="26">
        <f>(AH292/12*1*$D292*$F292*$G292*$I292*AI$9)+(AH292/12*11*$E292*$F292*$G292*$I292*AI$10)</f>
        <v>0</v>
      </c>
      <c r="AJ292" s="26"/>
      <c r="AK292" s="26">
        <f t="shared" si="1470"/>
        <v>0</v>
      </c>
      <c r="AL292" s="26">
        <v>2</v>
      </c>
      <c r="AM292" s="26">
        <f t="shared" si="1471"/>
        <v>44211.017535999992</v>
      </c>
      <c r="AN292" s="26"/>
      <c r="AO292" s="26">
        <f>(AN292/12*1*$D292*$F292*$G292*$J292*AO$9)+(AN292/12*11*$E292*$F292*$G292*$J292*AO$10)</f>
        <v>0</v>
      </c>
      <c r="AP292" s="26">
        <v>0</v>
      </c>
      <c r="AQ292" s="26">
        <f>(AP292/12*1*$D292*$F292*$G292*$J292*AQ$9)+(AP292/12*11*$E292*$F292*$G292*$J292*AQ$10)</f>
        <v>0</v>
      </c>
      <c r="AR292" s="26">
        <v>35</v>
      </c>
      <c r="AS292" s="26">
        <f>(AR292/12*1*$D292*$F292*$G292*$J292*AS$9)+(AR292/12*11*$E292*$F292*$G292*$J292*AS$10)</f>
        <v>928431.36825599987</v>
      </c>
      <c r="AT292" s="26"/>
      <c r="AU292" s="26">
        <f>(AT292/12*1*$D292*$F292*$G292*$J292*AU$9)+(AT292/12*11*$E292*$F292*$G292*$J292*AU$10)</f>
        <v>0</v>
      </c>
      <c r="AV292" s="26"/>
      <c r="AW292" s="26">
        <f>(AV292/12*1*$D292*$F292*$G292*$I292*AW$9)+(AV292/12*11*$E292*$F292*$G292*$I292*AW$10)</f>
        <v>0</v>
      </c>
      <c r="AX292" s="26"/>
      <c r="AY292" s="26">
        <f>(AX292/12*1*$D292*$F292*$G292*$I292*AY$9)+(AX292/12*11*$E292*$F292*$G292*$I292*AY$10)</f>
        <v>0</v>
      </c>
      <c r="AZ292" s="26"/>
      <c r="BA292" s="26">
        <f>(AZ292/12*1*$D292*$F292*$G292*$J292*BA$9)+(AZ292/12*11*$E292*$F292*$G292*$J292*BA$10)</f>
        <v>0</v>
      </c>
      <c r="BB292" s="26">
        <v>0</v>
      </c>
      <c r="BC292" s="26">
        <f>(BB292/12*1*$D292*$F292*$G292*$I292*BC$9)+(BB292/12*11*$E292*$F292*$G292*$I292*BC$10)</f>
        <v>0</v>
      </c>
      <c r="BD292" s="26">
        <v>0</v>
      </c>
      <c r="BE292" s="26">
        <f>(BD292/12*1*$D292*$F292*$G292*$I292*BE$9)+(BD292/12*11*$E292*$F292*$G292*$I292*BE$10)</f>
        <v>0</v>
      </c>
      <c r="BF292" s="26">
        <v>0</v>
      </c>
      <c r="BG292" s="26">
        <f>(BF292/12*1*$D292*$F292*$G292*$I292*BG$9)+(BF292/12*11*$E292*$F292*$G292*$I292*BG$10)</f>
        <v>0</v>
      </c>
      <c r="BH292" s="26">
        <v>0</v>
      </c>
      <c r="BI292" s="26">
        <f>(BH292/12*1*$D292*$F292*$G292*$J292*BI$9)+(BH292/12*11*$E292*$F292*$G292*$J292*BI$10)</f>
        <v>0</v>
      </c>
      <c r="BJ292" s="26">
        <v>22</v>
      </c>
      <c r="BK292" s="26">
        <f>(BJ292/12*1*$D292*$F292*$G292*$I292*BK$9)+(BJ292/12*11*$E292*$F292*$G292*$I292*BK$10)</f>
        <v>510950.31063999998</v>
      </c>
      <c r="BL292" s="26">
        <v>6</v>
      </c>
      <c r="BM292" s="26">
        <f t="shared" si="1472"/>
        <v>138709.73860800001</v>
      </c>
      <c r="BN292" s="30">
        <v>6</v>
      </c>
      <c r="BO292" s="26">
        <f>(BN292/12*1*$D292*$F292*$G292*$J292*BO$9)+(BN292/12*11*$E292*$F292*$G292*$J292*BO$10)</f>
        <v>166451.68632959999</v>
      </c>
      <c r="BP292" s="26">
        <v>0</v>
      </c>
      <c r="BQ292" s="26">
        <f t="shared" si="1473"/>
        <v>0</v>
      </c>
      <c r="BR292" s="26">
        <v>0</v>
      </c>
      <c r="BS292" s="26">
        <f t="shared" si="1474"/>
        <v>0</v>
      </c>
      <c r="BT292" s="26">
        <v>0</v>
      </c>
      <c r="BU292" s="26">
        <f>(BT292/12*1*$D292*$F292*$G292*$I292*BU$9)+(BT292/12*11*$E292*$F292*$G292*$I292*BU$10)</f>
        <v>0</v>
      </c>
      <c r="BV292" s="26"/>
      <c r="BW292" s="26">
        <f t="shared" si="1475"/>
        <v>0</v>
      </c>
      <c r="BX292" s="26">
        <v>0</v>
      </c>
      <c r="BY292" s="26">
        <f>(BX292/12*1*$D292*$F292*$G292*$I292*BY$9)+(BX292/12*11*$E292*$F292*$G292*$I292*BY$10)</f>
        <v>0</v>
      </c>
      <c r="BZ292" s="26">
        <v>10</v>
      </c>
      <c r="CA292" s="26">
        <f>(BZ292/12*1*$D292*$F292*$G292*$I292*CA$9)+(BZ292/12*11*$E292*$F292*$G292*$I292*CA$10)</f>
        <v>189169.52151999998</v>
      </c>
      <c r="CB292" s="26">
        <v>0</v>
      </c>
      <c r="CC292" s="26">
        <f>(CB292/12*1*$D292*$F292*$G292*$J292*CC$9)+(CB292/12*11*$E292*$F292*$G292*$J292*CC$10)</f>
        <v>0</v>
      </c>
      <c r="CD292" s="26"/>
      <c r="CE292" s="26">
        <f>(CD292/12*1*$D292*$F292*$G292*$I292*CE$9)+(CD292/12*11*$E292*$F292*$G292*$I292*CE$10)</f>
        <v>0</v>
      </c>
      <c r="CF292" s="26"/>
      <c r="CG292" s="26">
        <f>(CF292/12*1*$D292*$F292*$G292*$J292*CG$9)+(CF292/12*11*$E292*$F292*$G292*$J292*CG$10)</f>
        <v>0</v>
      </c>
      <c r="CH292" s="26">
        <v>0</v>
      </c>
      <c r="CI292" s="26">
        <f>(CH292/12*1*$D292*$F292*$G292*$I292*CI$9)+(CH292/12*11*$E292*$F292*$G292*$I292*CI$10)</f>
        <v>0</v>
      </c>
      <c r="CJ292" s="26">
        <v>2</v>
      </c>
      <c r="CK292" s="26">
        <f>(CJ292/12*1*$D292*$F292*$G292*$I292*CK$9)+(CJ292/12*11*$E292*$F292*$G292*$I292*CK$10)</f>
        <v>42276.350927999993</v>
      </c>
      <c r="CL292" s="26">
        <v>4</v>
      </c>
      <c r="CM292" s="26">
        <f>(CL292/12*1*$D292*$F292*$G292*$J292*CM$9)+(CL292/12*11*$E292*$F292*$G292*$J292*CM$10)</f>
        <v>100950.96533759998</v>
      </c>
      <c r="CN292" s="26">
        <v>12</v>
      </c>
      <c r="CO292" s="26">
        <f t="shared" si="1476"/>
        <v>302852.89601280005</v>
      </c>
      <c r="CP292" s="26"/>
      <c r="CQ292" s="26">
        <f t="shared" si="1477"/>
        <v>0</v>
      </c>
      <c r="CR292" s="26"/>
      <c r="CS292" s="26">
        <f t="shared" si="1478"/>
        <v>0</v>
      </c>
      <c r="CT292" s="26"/>
      <c r="CU292" s="26">
        <f>(CT292/12*1*$D292*$F292*$G292*$J292*CU$9)+(CT292/12*11*$E292*$F292*$G292*$J292*CU$10)</f>
        <v>0</v>
      </c>
      <c r="CV292" s="26">
        <v>0</v>
      </c>
      <c r="CW292" s="26">
        <f>(CV292/12*1*$D292*$F292*$G292*$J292*CW$9)+(CV292/12*11*$E292*$F292*$G292*$J292*CW$10)</f>
        <v>0</v>
      </c>
      <c r="CX292" s="26">
        <v>2</v>
      </c>
      <c r="CY292" s="26">
        <f>(CX292/12*1*$D292*$F292*$G292*$J292*CY$9)+(CX292/12*11*$E292*$F292*$G292*$J292*CY$10)</f>
        <v>55571.625043199987</v>
      </c>
      <c r="CZ292" s="26">
        <v>0</v>
      </c>
      <c r="DA292" s="26">
        <f>(CZ292/12*1*$D292*$F292*$G292*$I292*DA$9)+(CZ292/12*11*$E292*$F292*$G292*$I292*DA$10)</f>
        <v>0</v>
      </c>
      <c r="DB292" s="26"/>
      <c r="DC292" s="26">
        <f>(DB292/12*1*$D292*$F292*$G292*$J292*DC$9)+(DB292/12*11*$E292*$F292*$G292*$J292*DC$10)</f>
        <v>0</v>
      </c>
      <c r="DD292" s="26"/>
      <c r="DE292" s="26">
        <f>(DD292/12*1*$D292*$F292*$G292*$J292*DE$9)+(DD292/12*11*$E292*$F292*$G292*$J292*DE$10)</f>
        <v>0</v>
      </c>
      <c r="DF292" s="26"/>
      <c r="DG292" s="26">
        <f>(DF292/12*1*$D292*$F292*$G292*$I292*DG$9)+(DF292/12*11*$E292*$F292*$G292*$I292*DG$10)</f>
        <v>0</v>
      </c>
      <c r="DH292" s="26"/>
      <c r="DI292" s="26">
        <f>(DH292/12*1*$D292*$F292*$G292*$I292*DI$9)+(DH292/12*11*$E292*$F292*$G292*$I292*DI$10)</f>
        <v>0</v>
      </c>
      <c r="DJ292" s="26"/>
      <c r="DK292" s="26">
        <f>(DJ292/12*1*$D292*$F292*$G292*$J292*DK$9)+(DJ292/12*11*$E292*$F292*$G292*$J292*DK$10)</f>
        <v>0</v>
      </c>
      <c r="DL292" s="26"/>
      <c r="DM292" s="26">
        <f t="shared" si="1479"/>
        <v>0</v>
      </c>
      <c r="DN292" s="26"/>
      <c r="DO292" s="26">
        <f t="shared" si="1480"/>
        <v>0</v>
      </c>
      <c r="DP292" s="26"/>
      <c r="DQ292" s="26">
        <f t="shared" si="1481"/>
        <v>0</v>
      </c>
      <c r="DR292" s="26"/>
      <c r="DS292" s="26">
        <f>(DR292/12*1*$D292*$F292*$G292*$L292*DS$9)+(DR292/12*11*$E292*$F292*$G292*$M292*DS$10)</f>
        <v>0</v>
      </c>
      <c r="DT292" s="27">
        <f t="shared" si="1449"/>
        <v>172</v>
      </c>
      <c r="DU292" s="28">
        <f t="shared" si="1449"/>
        <v>4201452.9379311986</v>
      </c>
    </row>
    <row r="293" spans="1:125" ht="30" x14ac:dyDescent="0.25">
      <c r="A293" s="31"/>
      <c r="B293" s="47">
        <v>252</v>
      </c>
      <c r="C293" s="21" t="s">
        <v>420</v>
      </c>
      <c r="D293" s="22">
        <f t="shared" si="1463"/>
        <v>18150.400000000001</v>
      </c>
      <c r="E293" s="22">
        <f t="shared" si="1463"/>
        <v>18790</v>
      </c>
      <c r="F293" s="29">
        <v>0.66</v>
      </c>
      <c r="G293" s="23">
        <v>1</v>
      </c>
      <c r="H293" s="24"/>
      <c r="I293" s="22">
        <v>1.4</v>
      </c>
      <c r="J293" s="22">
        <v>1.68</v>
      </c>
      <c r="K293" s="22">
        <v>2.23</v>
      </c>
      <c r="L293" s="22">
        <v>2.39</v>
      </c>
      <c r="M293" s="25">
        <v>2.57</v>
      </c>
      <c r="N293" s="26">
        <v>2</v>
      </c>
      <c r="O293" s="26">
        <f>(N293/12*1*$D293*$F293*$G293*$I293*O$9)+(N293/12*11*$E293*$F293*$G293*$I293*O$10)</f>
        <v>35223.240359999996</v>
      </c>
      <c r="P293" s="26">
        <v>1</v>
      </c>
      <c r="Q293" s="26">
        <f t="shared" si="1464"/>
        <v>17611.620179999998</v>
      </c>
      <c r="R293" s="26">
        <v>0</v>
      </c>
      <c r="S293" s="26">
        <f>(R293/12*1*$D293*$F293*$G293*$I293*S$9)+(R293/12*11*$E293*$F293*$G293*$I293*S$10)</f>
        <v>0</v>
      </c>
      <c r="T293" s="26"/>
      <c r="U293" s="26">
        <f>(T293/12*1*$D293*$F293*$G293*$I293*U$9)+(T293/12*11*$E293*$F293*$G293*$I293*U$10)</f>
        <v>0</v>
      </c>
      <c r="V293" s="26"/>
      <c r="W293" s="26">
        <f t="shared" si="1465"/>
        <v>0</v>
      </c>
      <c r="X293" s="26"/>
      <c r="Y293" s="26">
        <f t="shared" si="1466"/>
        <v>0</v>
      </c>
      <c r="Z293" s="26">
        <v>0</v>
      </c>
      <c r="AA293" s="26">
        <f t="shared" si="1467"/>
        <v>0</v>
      </c>
      <c r="AB293" s="26">
        <v>0</v>
      </c>
      <c r="AC293" s="26">
        <f t="shared" si="1468"/>
        <v>0</v>
      </c>
      <c r="AD293" s="26">
        <v>0</v>
      </c>
      <c r="AE293" s="26">
        <f t="shared" si="1469"/>
        <v>0</v>
      </c>
      <c r="AF293" s="26">
        <v>12</v>
      </c>
      <c r="AG293" s="26">
        <f>(AF293/12*1*$D293*$F293*$G293*$I293*AG$9)+(AF293/12*11*$E293*$F293*$G293*$I293*AG$10)</f>
        <v>260529.21047999995</v>
      </c>
      <c r="AH293" s="26">
        <v>4</v>
      </c>
      <c r="AI293" s="26">
        <f>(AH293/12*1*$D293*$F293*$G293*$I293*AI$9)+(AH293/12*11*$E293*$F293*$G293*$I293*AI$10)</f>
        <v>69474.456127999991</v>
      </c>
      <c r="AJ293" s="26"/>
      <c r="AK293" s="26">
        <f t="shared" si="1470"/>
        <v>0</v>
      </c>
      <c r="AL293" s="26">
        <v>8</v>
      </c>
      <c r="AM293" s="26">
        <f t="shared" si="1471"/>
        <v>138948.91225599998</v>
      </c>
      <c r="AN293" s="26">
        <v>2</v>
      </c>
      <c r="AO293" s="26">
        <f>(AN293/12*1*$D293*$F293*$G293*$J293*AO$9)+(AN293/12*11*$E293*$F293*$G293*$J293*AO$10)</f>
        <v>41684.673676799997</v>
      </c>
      <c r="AP293" s="26">
        <v>0</v>
      </c>
      <c r="AQ293" s="26">
        <f>(AP293/12*1*$D293*$F293*$G293*$J293*AQ$9)+(AP293/12*11*$E293*$F293*$G293*$J293*AQ$10)</f>
        <v>0</v>
      </c>
      <c r="AR293" s="26">
        <v>6</v>
      </c>
      <c r="AS293" s="26">
        <f>(AR293/12*1*$D293*$F293*$G293*$J293*AS$9)+(AR293/12*11*$E293*$F293*$G293*$J293*AS$10)</f>
        <v>125054.02103039999</v>
      </c>
      <c r="AT293" s="26"/>
      <c r="AU293" s="26">
        <f>(AT293/12*1*$D293*$F293*$G293*$J293*AU$9)+(AT293/12*11*$E293*$F293*$G293*$J293*AU$10)</f>
        <v>0</v>
      </c>
      <c r="AV293" s="26"/>
      <c r="AW293" s="26">
        <f>(AV293/12*1*$D293*$F293*$G293*$I293*AW$9)+(AV293/12*11*$E293*$F293*$G293*$I293*AW$10)</f>
        <v>0</v>
      </c>
      <c r="AX293" s="26"/>
      <c r="AY293" s="26">
        <f>(AX293/12*1*$D293*$F293*$G293*$I293*AY$9)+(AX293/12*11*$E293*$F293*$G293*$I293*AY$10)</f>
        <v>0</v>
      </c>
      <c r="AZ293" s="26"/>
      <c r="BA293" s="26">
        <f>(AZ293/12*1*$D293*$F293*$G293*$J293*BA$9)+(AZ293/12*11*$E293*$F293*$G293*$J293*BA$10)</f>
        <v>0</v>
      </c>
      <c r="BB293" s="26">
        <v>0</v>
      </c>
      <c r="BC293" s="26">
        <f>(BB293/12*1*$D293*$F293*$G293*$I293*BC$9)+(BB293/12*11*$E293*$F293*$G293*$I293*BC$10)</f>
        <v>0</v>
      </c>
      <c r="BD293" s="26">
        <v>0</v>
      </c>
      <c r="BE293" s="26">
        <f>(BD293/12*1*$D293*$F293*$G293*$I293*BE$9)+(BD293/12*11*$E293*$F293*$G293*$I293*BE$10)</f>
        <v>0</v>
      </c>
      <c r="BF293" s="26">
        <v>0</v>
      </c>
      <c r="BG293" s="26">
        <f>(BF293/12*1*$D293*$F293*$G293*$I293*BG$9)+(BF293/12*11*$E293*$F293*$G293*$I293*BG$10)</f>
        <v>0</v>
      </c>
      <c r="BH293" s="26">
        <v>0</v>
      </c>
      <c r="BI293" s="26">
        <f>(BH293/12*1*$D293*$F293*$G293*$J293*BI$9)+(BH293/12*11*$E293*$F293*$G293*$J293*BI$10)</f>
        <v>0</v>
      </c>
      <c r="BJ293" s="26">
        <v>48</v>
      </c>
      <c r="BK293" s="26">
        <f>(BJ293/12*1*$D293*$F293*$G293*$I293*BK$9)+(BJ293/12*11*$E293*$F293*$G293*$I293*BK$10)</f>
        <v>875914.81823999994</v>
      </c>
      <c r="BL293" s="26">
        <v>2</v>
      </c>
      <c r="BM293" s="26">
        <f t="shared" si="1472"/>
        <v>36328.741063999994</v>
      </c>
      <c r="BN293" s="30">
        <v>8</v>
      </c>
      <c r="BO293" s="26">
        <f>(BN293/12*1*$D293*$F293*$G293*$J293*BO$9)+(BN293/12*11*$E293*$F293*$G293*$J293*BO$10)</f>
        <v>174377.9571072</v>
      </c>
      <c r="BP293" s="26">
        <v>0</v>
      </c>
      <c r="BQ293" s="26">
        <f t="shared" si="1473"/>
        <v>0</v>
      </c>
      <c r="BR293" s="26">
        <v>0</v>
      </c>
      <c r="BS293" s="26">
        <f t="shared" si="1474"/>
        <v>0</v>
      </c>
      <c r="BT293" s="26">
        <v>0</v>
      </c>
      <c r="BU293" s="26">
        <f>(BT293/12*1*$D293*$F293*$G293*$I293*BU$9)+(BT293/12*11*$E293*$F293*$G293*$I293*BU$10)</f>
        <v>0</v>
      </c>
      <c r="BV293" s="26"/>
      <c r="BW293" s="26">
        <f t="shared" si="1475"/>
        <v>0</v>
      </c>
      <c r="BX293" s="26">
        <v>0</v>
      </c>
      <c r="BY293" s="26">
        <f>(BX293/12*1*$D293*$F293*$G293*$I293*BY$9)+(BX293/12*11*$E293*$F293*$G293*$I293*BY$10)</f>
        <v>0</v>
      </c>
      <c r="BZ293" s="26">
        <v>5</v>
      </c>
      <c r="CA293" s="26">
        <f>(BZ293/12*1*$D293*$F293*$G293*$I293*CA$9)+(BZ293/12*11*$E293*$F293*$G293*$I293*CA$10)</f>
        <v>74316.597739999997</v>
      </c>
      <c r="CB293" s="26">
        <v>0</v>
      </c>
      <c r="CC293" s="26">
        <f>(CB293/12*1*$D293*$F293*$G293*$J293*CC$9)+(CB293/12*11*$E293*$F293*$G293*$J293*CC$10)</f>
        <v>0</v>
      </c>
      <c r="CD293" s="26"/>
      <c r="CE293" s="26">
        <f>(CD293/12*1*$D293*$F293*$G293*$I293*CE$9)+(CD293/12*11*$E293*$F293*$G293*$I293*CE$10)</f>
        <v>0</v>
      </c>
      <c r="CF293" s="26"/>
      <c r="CG293" s="26">
        <f>(CF293/12*1*$D293*$F293*$G293*$J293*CG$9)+(CF293/12*11*$E293*$F293*$G293*$J293*CG$10)</f>
        <v>0</v>
      </c>
      <c r="CH293" s="26">
        <v>0</v>
      </c>
      <c r="CI293" s="26">
        <f>(CH293/12*1*$D293*$F293*$G293*$I293*CI$9)+(CH293/12*11*$E293*$F293*$G293*$I293*CI$10)</f>
        <v>0</v>
      </c>
      <c r="CJ293" s="26">
        <v>8</v>
      </c>
      <c r="CK293" s="26">
        <f>(CJ293/12*1*$D293*$F293*$G293*$I293*CK$9)+(CJ293/12*11*$E293*$F293*$G293*$I293*CK$10)</f>
        <v>132868.53148799998</v>
      </c>
      <c r="CL293" s="26">
        <v>48</v>
      </c>
      <c r="CM293" s="26">
        <f>(CL293/12*1*$D293*$F293*$G293*$J293*CM$9)+(CL293/12*11*$E293*$F293*$G293*$J293*CM$10)</f>
        <v>951823.38746879983</v>
      </c>
      <c r="CN293" s="26"/>
      <c r="CO293" s="26">
        <f t="shared" si="1476"/>
        <v>0</v>
      </c>
      <c r="CP293" s="26">
        <v>2</v>
      </c>
      <c r="CQ293" s="26">
        <f t="shared" si="1477"/>
        <v>33203.157063999992</v>
      </c>
      <c r="CR293" s="26"/>
      <c r="CS293" s="26">
        <f t="shared" si="1478"/>
        <v>0</v>
      </c>
      <c r="CT293" s="26">
        <v>2</v>
      </c>
      <c r="CU293" s="26">
        <f>(CT293/12*1*$D293*$F293*$G293*$J293*CU$9)+(CT293/12*11*$E293*$F293*$G293*$J293*CU$10)</f>
        <v>43663.419676799997</v>
      </c>
      <c r="CV293" s="26">
        <v>0</v>
      </c>
      <c r="CW293" s="26">
        <f>(CV293/12*1*$D293*$F293*$G293*$J293*CW$9)+(CV293/12*11*$E293*$F293*$G293*$J293*CW$10)</f>
        <v>0</v>
      </c>
      <c r="CX293" s="26"/>
      <c r="CY293" s="26">
        <f>(CX293/12*1*$D293*$F293*$G293*$J293*CY$9)+(CX293/12*11*$E293*$F293*$G293*$J293*CY$10)</f>
        <v>0</v>
      </c>
      <c r="CZ293" s="26">
        <v>0</v>
      </c>
      <c r="DA293" s="26">
        <f>(CZ293/12*1*$D293*$F293*$G293*$I293*DA$9)+(CZ293/12*11*$E293*$F293*$G293*$I293*DA$10)</f>
        <v>0</v>
      </c>
      <c r="DB293" s="26"/>
      <c r="DC293" s="26">
        <f>(DB293/12*1*$D293*$F293*$G293*$J293*DC$9)+(DB293/12*11*$E293*$F293*$G293*$J293*DC$10)</f>
        <v>0</v>
      </c>
      <c r="DD293" s="26"/>
      <c r="DE293" s="26">
        <f>(DD293/12*1*$D293*$F293*$G293*$J293*DE$9)+(DD293/12*11*$E293*$F293*$G293*$J293*DE$10)</f>
        <v>0</v>
      </c>
      <c r="DF293" s="26"/>
      <c r="DG293" s="26">
        <f>(DF293/12*1*$D293*$F293*$G293*$I293*DG$9)+(DF293/12*11*$E293*$F293*$G293*$I293*DG$10)</f>
        <v>0</v>
      </c>
      <c r="DH293" s="26"/>
      <c r="DI293" s="26">
        <f>(DH293/12*1*$D293*$F293*$G293*$I293*DI$9)+(DH293/12*11*$E293*$F293*$G293*$I293*DI$10)</f>
        <v>0</v>
      </c>
      <c r="DJ293" s="26"/>
      <c r="DK293" s="26">
        <f>(DJ293/12*1*$D293*$F293*$G293*$J293*DK$9)+(DJ293/12*11*$E293*$F293*$G293*$J293*DK$10)</f>
        <v>0</v>
      </c>
      <c r="DL293" s="26"/>
      <c r="DM293" s="26">
        <f t="shared" si="1479"/>
        <v>0</v>
      </c>
      <c r="DN293" s="26"/>
      <c r="DO293" s="26">
        <f t="shared" si="1480"/>
        <v>0</v>
      </c>
      <c r="DP293" s="26">
        <v>1</v>
      </c>
      <c r="DQ293" s="26">
        <f t="shared" si="1481"/>
        <v>37663.835428999999</v>
      </c>
      <c r="DR293" s="26"/>
      <c r="DS293" s="26">
        <f>(DR293/12*1*$D293*$F293*$G293*$L293*DS$9)+(DR293/12*11*$E293*$F293*$G293*$M293*DS$10)</f>
        <v>0</v>
      </c>
      <c r="DT293" s="27">
        <f t="shared" si="1449"/>
        <v>159</v>
      </c>
      <c r="DU293" s="28">
        <f t="shared" si="1449"/>
        <v>3048686.5793889994</v>
      </c>
    </row>
    <row r="294" spans="1:125" ht="30" x14ac:dyDescent="0.25">
      <c r="A294" s="31"/>
      <c r="B294" s="47">
        <v>253</v>
      </c>
      <c r="C294" s="21" t="s">
        <v>421</v>
      </c>
      <c r="D294" s="22">
        <f t="shared" si="1463"/>
        <v>18150.400000000001</v>
      </c>
      <c r="E294" s="22">
        <f t="shared" si="1463"/>
        <v>18790</v>
      </c>
      <c r="F294" s="29">
        <v>0.37</v>
      </c>
      <c r="G294" s="23">
        <v>1</v>
      </c>
      <c r="H294" s="24"/>
      <c r="I294" s="22">
        <v>1.4</v>
      </c>
      <c r="J294" s="22">
        <v>1.68</v>
      </c>
      <c r="K294" s="22">
        <v>2.23</v>
      </c>
      <c r="L294" s="22">
        <v>2.39</v>
      </c>
      <c r="M294" s="25">
        <v>2.57</v>
      </c>
      <c r="N294" s="26">
        <v>10</v>
      </c>
      <c r="O294" s="26">
        <f>(N294/12*1*$D294*$F294*$G294*$I294*O$9)+(N294/12*11*$E294*$F294*$G294*$I294)</f>
        <v>97839.598266666668</v>
      </c>
      <c r="P294" s="26">
        <v>75</v>
      </c>
      <c r="Q294" s="26">
        <f>(P294/12*1*$D294*$F294*$G294*$I294*Q$9)+(P294/12*11*$E294*$F294*$G294*$I294)</f>
        <v>733796.98699999996</v>
      </c>
      <c r="R294" s="26">
        <v>0</v>
      </c>
      <c r="S294" s="26">
        <f>(R294/12*1*$D294*$F294*$G294*$I294*S$9)+(R294/12*11*$E294*$F294*$G294*$I294)</f>
        <v>0</v>
      </c>
      <c r="T294" s="26"/>
      <c r="U294" s="26">
        <f>(T294/12*1*$D294*$F294*$G294*$I294*U$9)+(T294/12*11*$E294*$F294*$G294*$I294)</f>
        <v>0</v>
      </c>
      <c r="V294" s="26">
        <v>0</v>
      </c>
      <c r="W294" s="26">
        <f>(V294/12*1*$D294*$F294*$G294*$I294*W$9)+(V294/12*11*$E294*$F294*$G294*$I294)</f>
        <v>0</v>
      </c>
      <c r="X294" s="26"/>
      <c r="Y294" s="26">
        <f>(X294/12*1*$D294*$F294*$G294*$I294*Y$9)+(X294/12*11*$E294*$F294*$G294*$I294)</f>
        <v>0</v>
      </c>
      <c r="Z294" s="26">
        <v>0</v>
      </c>
      <c r="AA294" s="26">
        <f>(Z294/12*1*$D294*$F294*$G294*$I294*AA$9)+(Z294/12*11*$E294*$F294*$G294*$I294)</f>
        <v>0</v>
      </c>
      <c r="AB294" s="26">
        <v>0</v>
      </c>
      <c r="AC294" s="26">
        <f>(AB294/12*1*$D294*$F294*$G294*$I294*AC$9)+(AB294/12*11*$E294*$F294*$G294*$I294)</f>
        <v>0</v>
      </c>
      <c r="AD294" s="26">
        <v>0</v>
      </c>
      <c r="AE294" s="26">
        <f>(AD294/12*1*$D294*$F294*$G294*$I294*AE$9)+(AD294/12*11*$E294*$F294*$G294*$I294)</f>
        <v>0</v>
      </c>
      <c r="AF294" s="26">
        <v>14</v>
      </c>
      <c r="AG294" s="26">
        <f>(AF294/12*1*$D294*$F294*$G294*$I294*AG$9)+(AF294/12*11*$E294*$F294*$G294*$I294)</f>
        <v>139169.21591999999</v>
      </c>
      <c r="AH294" s="26"/>
      <c r="AI294" s="26">
        <f>(AH294/12*1*$D294*$F294*$G294*$I294*AI$9)+(AH294/12*11*$E294*$F294*$G294*$I294)</f>
        <v>0</v>
      </c>
      <c r="AJ294" s="26"/>
      <c r="AK294" s="26">
        <f>(AJ294/12*1*$D294*$F294*$G294*$I294*AK$9)+(AJ294/12*11*$E294*$F294*$G294*$I294)</f>
        <v>0</v>
      </c>
      <c r="AL294" s="26">
        <v>44</v>
      </c>
      <c r="AM294" s="26">
        <f>(AL294/12*1*$D294*$F294*$G294*$I294*AM$9)+(AL294/12*11*$E294*$F294*$G294*$I294)</f>
        <v>428425.81278933329</v>
      </c>
      <c r="AN294" s="26"/>
      <c r="AO294" s="26">
        <f>(AN294/12*1*$D294*$F294*$G294*$J294*AO$9)+(AN294/12*11*$E294*$F294*$G294*$J294)</f>
        <v>0</v>
      </c>
      <c r="AP294" s="26">
        <v>0</v>
      </c>
      <c r="AQ294" s="26">
        <f>(AP294/12*1*$D294*$F294*$G294*$J294*AQ$9)+(AP294/12*11*$E294*$F294*$G294*$J294)</f>
        <v>0</v>
      </c>
      <c r="AR294" s="26">
        <v>78</v>
      </c>
      <c r="AS294" s="26">
        <f>(AR294/12*1*$D294*$F294*$G294*$J294*AS$9)+(AR294/12*11*$E294*$F294*$G294*$J294)</f>
        <v>911378.54720639996</v>
      </c>
      <c r="AT294" s="26"/>
      <c r="AU294" s="26">
        <f>(AT294/12*1*$D294*$F294*$G294*$J294*AU$9)+(AT294/12*11*$E294*$F294*$G294*$J294)</f>
        <v>0</v>
      </c>
      <c r="AV294" s="26"/>
      <c r="AW294" s="26">
        <f>(AV294/12*1*$D294*$F294*$G294*$I294*AW$9)+(AV294/12*11*$E294*$F294*$G294*$I294)</f>
        <v>0</v>
      </c>
      <c r="AX294" s="26"/>
      <c r="AY294" s="26">
        <f>(AX294/12*1*$D294*$F294*$G294*$I294*AY$9)+(AX294/12*11*$E294*$F294*$G294*$I294)</f>
        <v>0</v>
      </c>
      <c r="AZ294" s="26"/>
      <c r="BA294" s="26">
        <f>(AZ294/12*1*$D294*$F294*$G294*$J294*BA$9)+(AZ294/12*11*$E294*$F294*$G294*$J294)</f>
        <v>0</v>
      </c>
      <c r="BB294" s="26">
        <v>0</v>
      </c>
      <c r="BC294" s="26">
        <f>(BB294/12*1*$D294*$F294*$G294*$I294*BC$9)+(BB294/12*11*$E294*$F294*$G294*$I294)</f>
        <v>0</v>
      </c>
      <c r="BD294" s="26">
        <v>0</v>
      </c>
      <c r="BE294" s="26">
        <f>(BD294/12*1*$D294*$F294*$G294*$I294*BE$9)+(BD294/12*11*$E294*$F294*$G294*$I294)</f>
        <v>0</v>
      </c>
      <c r="BF294" s="26">
        <v>0</v>
      </c>
      <c r="BG294" s="26">
        <f>(BF294/12*1*$D294*$F294*$G294*$I294*BG$9)+(BF294/12*11*$E294*$F294*$G294*$I294)</f>
        <v>0</v>
      </c>
      <c r="BH294" s="26">
        <v>0</v>
      </c>
      <c r="BI294" s="26">
        <f>(BH294/12*1*$D294*$F294*$G294*$J294*BI$9)+(BH294/12*11*$E294*$F294*$G294*$J294)</f>
        <v>0</v>
      </c>
      <c r="BJ294" s="26"/>
      <c r="BK294" s="26">
        <f>(BJ294/12*1*$D294*$F294*$G294*$I294*BK$9)+(BJ294/12*11*$E294*$F294*$G294*$I294)</f>
        <v>0</v>
      </c>
      <c r="BL294" s="26">
        <v>6</v>
      </c>
      <c r="BM294" s="26">
        <f>(BL294/12*1*$D294*$F294*$G294*$I294*BM$9)+(BL294/12*11*$E294*$F294*$G294*$I294)</f>
        <v>58421.701743999998</v>
      </c>
      <c r="BN294" s="30"/>
      <c r="BO294" s="26">
        <f>(BN294/12*1*$D294*$F294*$G294*$J294*BO$9)+(BN294/12*11*$E294*$F294*$G294*$J294)</f>
        <v>0</v>
      </c>
      <c r="BP294" s="26">
        <v>0</v>
      </c>
      <c r="BQ294" s="26">
        <f>(BP294/12*1*$D294*$F294*$G294*$J294*BQ$9)+(BP294/12*11*$E294*$F294*$G294*$J294)</f>
        <v>0</v>
      </c>
      <c r="BR294" s="26">
        <v>0</v>
      </c>
      <c r="BS294" s="26">
        <f>(BR294/12*1*$D294*$F294*$G294*$J294*BS$9)+(BR294/12*11*$E294*$F294*$G294*$J294)</f>
        <v>0</v>
      </c>
      <c r="BT294" s="26">
        <v>0</v>
      </c>
      <c r="BU294" s="26">
        <f>(BT294/12*1*$D294*$F294*$G294*$I294*BU$9)+(BT294/12*11*$E294*$F294*$G294*$I294)</f>
        <v>0</v>
      </c>
      <c r="BV294" s="26"/>
      <c r="BW294" s="26">
        <f>(BV294/12*1*$D294*$F294*$G294*$I294*BW$9)+(BV294/12*11*$E294*$F294*$G294*$I294)</f>
        <v>0</v>
      </c>
      <c r="BX294" s="26">
        <v>0</v>
      </c>
      <c r="BY294" s="26">
        <f>(BX294/12*1*$D294*$F294*$G294*$I294*BY$9)+(BX294/12*11*$E294*$F294*$G294*$I294)</f>
        <v>0</v>
      </c>
      <c r="BZ294" s="26"/>
      <c r="CA294" s="26">
        <f>(BZ294/12*1*$D294*$F294*$G294*$I294*CA$9)+(BZ294/12*11*$E294*$F294*$G294*$I294)</f>
        <v>0</v>
      </c>
      <c r="CB294" s="26">
        <v>0</v>
      </c>
      <c r="CC294" s="26">
        <f>(CB294/12*1*$D294*$F294*$G294*$J294*CC$9)+(CB294/12*11*$E294*$F294*$G294*$J294)</f>
        <v>0</v>
      </c>
      <c r="CD294" s="26"/>
      <c r="CE294" s="26">
        <f>(CD294/12*1*$D294*$F294*$G294*$I294*CE$9)+(CD294/12*11*$E294*$F294*$G294*$I294)</f>
        <v>0</v>
      </c>
      <c r="CF294" s="26"/>
      <c r="CG294" s="26">
        <f>(CF294/12*1*$D294*$F294*$G294*$J294*CG$9)+(CF294/12*11*$E294*$F294*$G294*$J294)</f>
        <v>0</v>
      </c>
      <c r="CH294" s="26">
        <v>0</v>
      </c>
      <c r="CI294" s="26">
        <f>(CH294/12*1*$D294*$F294*$G294*$I294*CI$9)+(CH294/12*11*$E294*$F294*$G294*$I294)</f>
        <v>0</v>
      </c>
      <c r="CJ294" s="26">
        <v>20</v>
      </c>
      <c r="CK294" s="26">
        <f>(CJ294/12*1*$D294*$F294*$G294*$I294*CK$9)+(CJ294/12*11*$E294*$F294*$G294*$I294)</f>
        <v>194425.60890666666</v>
      </c>
      <c r="CL294" s="26"/>
      <c r="CM294" s="26">
        <f>(CL294/12*1*$D294*$F294*$G294*$J294*CM$9)+(CL294/12*11*$E294*$F294*$G294*$J294)</f>
        <v>0</v>
      </c>
      <c r="CN294" s="26">
        <v>12</v>
      </c>
      <c r="CO294" s="26">
        <f>(CN294/12*1*$D294*$F294*$G294*$J294*CO$9)+(CN294/12*11*$E294*$F294*$G294*$J294)</f>
        <v>139309.50109440001</v>
      </c>
      <c r="CP294" s="26"/>
      <c r="CQ294" s="26">
        <f>(CP294/12*1*$D294*$F294*$G294*$I294*CQ$9)+(CP294/12*11*$E294*$F294*$G294*$I294)</f>
        <v>0</v>
      </c>
      <c r="CR294" s="26">
        <v>10</v>
      </c>
      <c r="CS294" s="26">
        <f>(CR294/12*1*$D294*$F294*$G294*$J294*CS$9)+(CR294/12*11*$E294*$F294*$G294*$J294)</f>
        <v>116608.35580799999</v>
      </c>
      <c r="CT294" s="26"/>
      <c r="CU294" s="26">
        <f>(CT294/12*1*$D294*$F294*$G294*$J294*CU$9)+(CT294/12*11*$E294*$F294*$G294*$J294)</f>
        <v>0</v>
      </c>
      <c r="CV294" s="26">
        <v>0</v>
      </c>
      <c r="CW294" s="26">
        <f>(CV294/12*1*$D294*$F294*$G294*$J294*CW$9)+(CV294/12*11*$E294*$F294*$G294*$J294)</f>
        <v>0</v>
      </c>
      <c r="CX294" s="26">
        <v>2</v>
      </c>
      <c r="CY294" s="26">
        <f>(CX294/12*1*$D294*$F294*$G294*$J294*CY$9)+(CX294/12*11*$E294*$F294*$G294*$J294)</f>
        <v>23321.671161599996</v>
      </c>
      <c r="CZ294" s="26">
        <v>0</v>
      </c>
      <c r="DA294" s="26">
        <f>(CZ294/12*1*$D294*$F294*$G294*$I294*DA$9)+(CZ294/12*11*$E294*$F294*$G294*$I294)</f>
        <v>0</v>
      </c>
      <c r="DB294" s="26">
        <v>16</v>
      </c>
      <c r="DC294" s="26">
        <f>(DB294/12*1*$D294*$F294*$G294*$J294*DC$9)+(DB294/12*11*$E294*$F294*$G294*$J294)</f>
        <v>186573.36929279997</v>
      </c>
      <c r="DD294" s="26">
        <v>20</v>
      </c>
      <c r="DE294" s="26">
        <f>(DD294/12*1*$D294*$F294*$G294*$J294*DE$9)+(DD294/12*11*$E294*$F294*$G294*$J294)</f>
        <v>232182.50182400001</v>
      </c>
      <c r="DF294" s="26">
        <v>10</v>
      </c>
      <c r="DG294" s="26">
        <f>(DF294/12*1*$D294*$F294*$G294*$I294*DG$9)+(DF294/12*11*$E294*$F294*$G294*$I294)</f>
        <v>97212.80445333333</v>
      </c>
      <c r="DH294" s="26">
        <v>8</v>
      </c>
      <c r="DI294" s="26">
        <f>(DH294/12*1*$D294*$F294*$G294*$I294*DI$9)+(DH294/12*11*$E294*$F294*$G294*$I294)</f>
        <v>77770.243562666656</v>
      </c>
      <c r="DJ294" s="26"/>
      <c r="DK294" s="26">
        <f>(DJ294/12*1*$D294*$F294*$G294*$J294*DK$9)+(DJ294/12*11*$E294*$F294*$G294*$J294)</f>
        <v>0</v>
      </c>
      <c r="DL294" s="26">
        <v>10</v>
      </c>
      <c r="DM294" s="26">
        <f>(DL294/12*1*$D294*$F294*$G294*$J294*DM$9)+(DL294/12*11*$E294*$F294*$G294*$J294)</f>
        <v>120228.09007999999</v>
      </c>
      <c r="DN294" s="26">
        <v>4</v>
      </c>
      <c r="DO294" s="26">
        <f>(DN294/12*1*$D294*$F294*$G294*$J294*DO$9)+(DN294/12*11*$E294*$F294*$G294*$J294)</f>
        <v>48091.236031999986</v>
      </c>
      <c r="DP294" s="26">
        <v>1</v>
      </c>
      <c r="DQ294" s="26">
        <f>(DP294/12*1*$D294*$F294*$G294*$K294*DQ$9)+(DP294/12*11*$E294*$F294*$G294*$K294)</f>
        <v>16083.646796666664</v>
      </c>
      <c r="DR294" s="26">
        <v>18</v>
      </c>
      <c r="DS294" s="26">
        <f>(DR294/12*1*$D294*$F294*$G294*$L294*DS$9)+(DR294/12*11*$E294*$F294*$G294*$M294)</f>
        <v>328518.11881199997</v>
      </c>
      <c r="DT294" s="27">
        <f t="shared" si="1449"/>
        <v>358</v>
      </c>
      <c r="DU294" s="28">
        <f t="shared" si="1449"/>
        <v>3949357.0107505331</v>
      </c>
    </row>
    <row r="295" spans="1:125" ht="36" customHeight="1" x14ac:dyDescent="0.25">
      <c r="A295" s="31"/>
      <c r="B295" s="47">
        <v>254</v>
      </c>
      <c r="C295" s="21" t="s">
        <v>422</v>
      </c>
      <c r="D295" s="22">
        <f t="shared" si="1463"/>
        <v>18150.400000000001</v>
      </c>
      <c r="E295" s="22">
        <f t="shared" si="1463"/>
        <v>18790</v>
      </c>
      <c r="F295" s="29">
        <v>1.19</v>
      </c>
      <c r="G295" s="23">
        <v>1</v>
      </c>
      <c r="H295" s="24"/>
      <c r="I295" s="22">
        <v>1.4</v>
      </c>
      <c r="J295" s="22">
        <v>1.68</v>
      </c>
      <c r="K295" s="22">
        <v>2.23</v>
      </c>
      <c r="L295" s="22">
        <v>2.39</v>
      </c>
      <c r="M295" s="25">
        <v>2.57</v>
      </c>
      <c r="N295" s="26">
        <v>2</v>
      </c>
      <c r="O295" s="26">
        <f>(N295/12*1*$D295*$F295*$G295*$I295*O$9)+(N295/12*11*$E295*$F295*$G295*$I295*O$10)</f>
        <v>63508.569739999977</v>
      </c>
      <c r="P295" s="26">
        <v>2</v>
      </c>
      <c r="Q295" s="26">
        <f>(P295/12*1*$D295*$F295*$G295*$I295*$Q$9)+(P295/12*11*$E295*$F295*$G295*$I295*$Q$10)</f>
        <v>63508.569739999977</v>
      </c>
      <c r="R295" s="26">
        <v>0</v>
      </c>
      <c r="S295" s="26">
        <f>(R295/12*1*$D295*$F295*$G295*$I295*S$9)+(R295/12*11*$E295*$F295*$G295*$I295*S$10)</f>
        <v>0</v>
      </c>
      <c r="T295" s="26"/>
      <c r="U295" s="26">
        <f>(T295/12*1*$D295*$F295*$G295*$I295*U$9)+(T295/12*11*$E295*$F295*$G295*$I295*U$10)</f>
        <v>0</v>
      </c>
      <c r="V295" s="26">
        <v>50</v>
      </c>
      <c r="W295" s="26">
        <f>(V295/12*1*$D295*$F295*$G295*$I295*W$9)+(V295/12*11*$E295*$F295*$G295*$I295*W$10)</f>
        <v>1602061.9743333333</v>
      </c>
      <c r="X295" s="26"/>
      <c r="Y295" s="26">
        <f>(X295/12*1*$D295*$F295*$G295*$I295*Y$9)+(X295/12*11*$E295*$F295*$G295*$I295*Y$10)</f>
        <v>0</v>
      </c>
      <c r="Z295" s="26">
        <v>0</v>
      </c>
      <c r="AA295" s="26">
        <f>(Z295/12*1*$D295*$F295*$G295*$I295*AA$9)+(Z295/12*11*$E295*$F295*$G295*$I295*AA$10)</f>
        <v>0</v>
      </c>
      <c r="AB295" s="26">
        <v>0</v>
      </c>
      <c r="AC295" s="26">
        <f>(AB295/12*1*$D295*$F295*$G295*$I295*AC$9)+(AB295/12*11*$E295*$F295*$G295*$I295*AC$10)</f>
        <v>0</v>
      </c>
      <c r="AD295" s="26">
        <v>0</v>
      </c>
      <c r="AE295" s="26">
        <f>(AD295/12*1*$D295*$F295*$G295*$I295*AE$9)+(AD295/12*11*$E295*$F295*$G295*$I295*AE$10)</f>
        <v>0</v>
      </c>
      <c r="AF295" s="26">
        <v>6</v>
      </c>
      <c r="AG295" s="26">
        <f>(AF295/12*1*$D295*$F295*$G295*$I295*AG$9)+(AF295/12*11*$E295*$F295*$G295*$I295*AG$10)</f>
        <v>234871.03065999996</v>
      </c>
      <c r="AH295" s="26"/>
      <c r="AI295" s="26">
        <f>(AH295/12*1*$D295*$F295*$G295*$I295*AI$9)+(AH295/12*11*$E295*$F295*$G295*$I295*AI$10)</f>
        <v>0</v>
      </c>
      <c r="AJ295" s="26"/>
      <c r="AK295" s="26">
        <f>(AJ295/12*1*$D295*$F295*$G295*$I295*AK$9)+(AJ295/12*11*$E295*$F295*$G295*$I295*AK$10)</f>
        <v>0</v>
      </c>
      <c r="AL295" s="26">
        <v>0</v>
      </c>
      <c r="AM295" s="26">
        <f>(AL295/12*1*$D295*$F295*$G295*$I295*AM$9)+(AL295/12*11*$E295*$F295*$G295*$I295*AM$10)</f>
        <v>0</v>
      </c>
      <c r="AN295" s="26">
        <v>0</v>
      </c>
      <c r="AO295" s="26">
        <f>(AN295/12*1*$D295*$F295*$G295*$J295*AO$9)+(AN295/12*11*$E295*$F295*$G295*$J295*AO$10)</f>
        <v>0</v>
      </c>
      <c r="AP295" s="26">
        <v>0</v>
      </c>
      <c r="AQ295" s="26">
        <f>(AP295/12*1*$D295*$F295*$G295*$J295*AQ$9)+(AP295/12*11*$E295*$F295*$G295*$J295*AQ$10)</f>
        <v>0</v>
      </c>
      <c r="AR295" s="26"/>
      <c r="AS295" s="26">
        <f>(AR295/12*1*$D295*$F295*$G295*$J295*AS$9)+(AR295/12*11*$E295*$F295*$G295*$J295*AS$10)</f>
        <v>0</v>
      </c>
      <c r="AT295" s="26">
        <v>176</v>
      </c>
      <c r="AU295" s="26">
        <f>(AT295/12*1*$D295*$F295*$G295*$J295*AU$9)+(AT295/12*11*$E295*$F295*$G295*$J295*AU$10)</f>
        <v>6613968.2233855985</v>
      </c>
      <c r="AV295" s="26"/>
      <c r="AW295" s="26">
        <f>(AV295/12*1*$D295*$F295*$G295*$I295*AW$9)+(AV295/12*11*$E295*$F295*$G295*$I295*AW$10)</f>
        <v>0</v>
      </c>
      <c r="AX295" s="26"/>
      <c r="AY295" s="26">
        <f>(AX295/12*1*$D295*$F295*$G295*$I295*AY$9)+(AX295/12*11*$E295*$F295*$G295*$I295*AY$10)</f>
        <v>0</v>
      </c>
      <c r="AZ295" s="26"/>
      <c r="BA295" s="26">
        <f>(AZ295/12*1*$D295*$F295*$G295*$J295*BA$9)+(AZ295/12*11*$E295*$F295*$G295*$J295*BA$10)</f>
        <v>0</v>
      </c>
      <c r="BB295" s="26">
        <v>0</v>
      </c>
      <c r="BC295" s="26">
        <f>(BB295/12*1*$D295*$F295*$G295*$I295*BC$9)+(BB295/12*11*$E295*$F295*$G295*$I295*BC$10)</f>
        <v>0</v>
      </c>
      <c r="BD295" s="26">
        <v>0</v>
      </c>
      <c r="BE295" s="26">
        <f>(BD295/12*1*$D295*$F295*$G295*$I295*BE$9)+(BD295/12*11*$E295*$F295*$G295*$I295*BE$10)</f>
        <v>0</v>
      </c>
      <c r="BF295" s="26">
        <v>0</v>
      </c>
      <c r="BG295" s="26">
        <f>(BF295/12*1*$D295*$F295*$G295*$I295*BG$9)+(BF295/12*11*$E295*$F295*$G295*$I295*BG$10)</f>
        <v>0</v>
      </c>
      <c r="BH295" s="26">
        <v>0</v>
      </c>
      <c r="BI295" s="26">
        <f>(BH295/12*1*$D295*$F295*$G295*$J295*BI$9)+(BH295/12*11*$E295*$F295*$G295*$J295*BI$10)</f>
        <v>0</v>
      </c>
      <c r="BJ295" s="26"/>
      <c r="BK295" s="26">
        <f>(BJ295/12*1*$D295*$F295*$G295*$I295*BK$9)+(BJ295/12*11*$E295*$F295*$G295*$I295*BK$10)</f>
        <v>0</v>
      </c>
      <c r="BL295" s="26">
        <v>2</v>
      </c>
      <c r="BM295" s="26">
        <f>(BL295/12*1*$D295*$F295*$G295*$I295*BM$9)+(BL295/12*11*$E295*$F295*$G295*$I295*BM$10)</f>
        <v>65501.821009333311</v>
      </c>
      <c r="BN295" s="30">
        <v>0</v>
      </c>
      <c r="BO295" s="26">
        <f>(BN295/12*1*$D295*$F295*$G295*$J295*BO$9)+(BN295/12*11*$E295*$F295*$G295*$J295*BO$10)</f>
        <v>0</v>
      </c>
      <c r="BP295" s="26">
        <v>0</v>
      </c>
      <c r="BQ295" s="26">
        <f>(BP295/12*1*$D295*$F295*$G295*$J295*BQ$9)+(BP295/12*11*$E295*$F295*$G295*$J295*BQ$10)</f>
        <v>0</v>
      </c>
      <c r="BR295" s="26">
        <v>0</v>
      </c>
      <c r="BS295" s="26">
        <f>(BR295/12*1*$D295*$F295*$G295*$J295*BS$9)+(BR295/12*11*$E295*$F295*$G295*$J295*BS$10)</f>
        <v>0</v>
      </c>
      <c r="BT295" s="26">
        <v>0</v>
      </c>
      <c r="BU295" s="26">
        <f>(BT295/12*1*$D295*$F295*$G295*$I295*BU$9)+(BT295/12*11*$E295*$F295*$G295*$I295*BU$10)</f>
        <v>0</v>
      </c>
      <c r="BV295" s="26">
        <v>0</v>
      </c>
      <c r="BW295" s="26">
        <f>(BV295/12*1*$D295*$F295*$G295*$I295*BW$9)+(BV295/12*11*$E295*$F295*$G295*$I295*BW$10)</f>
        <v>0</v>
      </c>
      <c r="BX295" s="26">
        <v>0</v>
      </c>
      <c r="BY295" s="26">
        <f>(BX295/12*1*$D295*$F295*$G295*$I295*BY$9)+(BX295/12*11*$E295*$F295*$G295*$I295*BY$10)</f>
        <v>0</v>
      </c>
      <c r="BZ295" s="26">
        <v>0</v>
      </c>
      <c r="CA295" s="26">
        <f>(BZ295/12*1*$D295*$F295*$G295*$I295*CA$9)+(BZ295/12*11*$E295*$F295*$G295*$I295*CA$10)</f>
        <v>0</v>
      </c>
      <c r="CB295" s="26">
        <v>0</v>
      </c>
      <c r="CC295" s="26">
        <f>(CB295/12*1*$D295*$F295*$G295*$J295*CC$9)+(CB295/12*11*$E295*$F295*$G295*$J295*CC$10)</f>
        <v>0</v>
      </c>
      <c r="CD295" s="26">
        <v>30</v>
      </c>
      <c r="CE295" s="26">
        <f>(CD295/12*1*$D295*$F295*$G295*$I295*CE$9)+(CD295/12*11*$E295*$F295*$G295*$I295*CE$10)</f>
        <v>803970.46645999991</v>
      </c>
      <c r="CF295" s="26"/>
      <c r="CG295" s="26">
        <f>(CF295/12*1*$D295*$F295*$G295*$J295*CG$9)+(CF295/12*11*$E295*$F295*$G295*$J295*CG$10)</f>
        <v>0</v>
      </c>
      <c r="CH295" s="26">
        <v>0</v>
      </c>
      <c r="CI295" s="26">
        <f>(CH295/12*1*$D295*$F295*$G295*$I295*CI$9)+(CH295/12*11*$E295*$F295*$G295*$I295*CI$10)</f>
        <v>0</v>
      </c>
      <c r="CJ295" s="26">
        <v>0</v>
      </c>
      <c r="CK295" s="26">
        <f>(CJ295/12*1*$D295*$F295*$G295*$I295*CK$9)+(CJ295/12*11*$E295*$F295*$G295*$I295*CK$10)</f>
        <v>0</v>
      </c>
      <c r="CL295" s="26"/>
      <c r="CM295" s="26">
        <f>(CL295/12*1*$D295*$F295*$G295*$J295*CM$9)+(CL295/12*11*$E295*$F295*$G295*$J295*CM$10)</f>
        <v>0</v>
      </c>
      <c r="CN295" s="26">
        <v>0</v>
      </c>
      <c r="CO295" s="26">
        <f>(CN295/12*1*$D295*$F295*$G295*$J295*CO$9)+(CN295/12*11*$E295*$F295*$G295*$J295*CO$10)</f>
        <v>0</v>
      </c>
      <c r="CP295" s="26">
        <v>0</v>
      </c>
      <c r="CQ295" s="26">
        <f>(CP295/12*1*$D295*$F295*$G295*$I295*CQ$9)+(CP295/12*11*$E295*$F295*$G295*$I295*CQ$10)</f>
        <v>0</v>
      </c>
      <c r="CR295" s="26">
        <v>0</v>
      </c>
      <c r="CS295" s="26">
        <f>(CR295/12*1*$D295*$F295*$G295*$J295*CS$9)+(CR295/12*11*$E295*$F295*$G295*$J295*CS$10)</f>
        <v>0</v>
      </c>
      <c r="CT295" s="26">
        <v>0</v>
      </c>
      <c r="CU295" s="26">
        <f>(CT295/12*1*$D295*$F295*$G295*$J295*CU$9)+(CT295/12*11*$E295*$F295*$G295*$J295*CU$10)</f>
        <v>0</v>
      </c>
      <c r="CV295" s="26">
        <v>0</v>
      </c>
      <c r="CW295" s="26">
        <f>(CV295/12*1*$D295*$F295*$G295*$J295*CW$9)+(CV295/12*11*$E295*$F295*$G295*$J295*CW$10)</f>
        <v>0</v>
      </c>
      <c r="CX295" s="26">
        <v>0</v>
      </c>
      <c r="CY295" s="26">
        <f>(CX295/12*1*$D295*$F295*$G295*$J295*CY$9)+(CX295/12*11*$E295*$F295*$G295*$J295*CY$10)</f>
        <v>0</v>
      </c>
      <c r="CZ295" s="26">
        <v>10</v>
      </c>
      <c r="DA295" s="26">
        <f>(CZ295/12*1*$D295*$F295*$G295*$I295*DA$9)+(CZ295/12*11*$E295*$F295*$G295*$I295*DA$10)</f>
        <v>325381.07882</v>
      </c>
      <c r="DB295" s="26">
        <v>0</v>
      </c>
      <c r="DC295" s="26">
        <f>(DB295/12*1*$D295*$F295*$G295*$J295*DC$9)+(DB295/12*11*$E295*$F295*$G295*$J295*DC$10)</f>
        <v>0</v>
      </c>
      <c r="DD295" s="26">
        <v>10</v>
      </c>
      <c r="DE295" s="26">
        <f>(DD295/12*1*$D295*$F295*$G295*$J295*DE$9)+(DD295/12*11*$E295*$F295*$G295*$J295*DE$10)</f>
        <v>391969.22290400002</v>
      </c>
      <c r="DF295" s="26">
        <v>0</v>
      </c>
      <c r="DG295" s="26">
        <f>(DF295/12*1*$D295*$F295*$G295*$I295*DG$9)+(DF295/12*11*$E295*$F295*$G295*$I295*DG$10)</f>
        <v>0</v>
      </c>
      <c r="DH295" s="26">
        <v>0</v>
      </c>
      <c r="DI295" s="26">
        <f>(DH295/12*1*$D295*$F295*$G295*$I295*DI$9)+(DH295/12*11*$E295*$F295*$G295*$I295*DI$10)</f>
        <v>0</v>
      </c>
      <c r="DJ295" s="26">
        <v>0</v>
      </c>
      <c r="DK295" s="26">
        <f>(DJ295/12*1*$D295*$F295*$G295*$J295*DK$9)+(DJ295/12*11*$E295*$F295*$G295*$J295*DK$10)</f>
        <v>0</v>
      </c>
      <c r="DL295" s="26">
        <v>0</v>
      </c>
      <c r="DM295" s="26">
        <f>(DL295/12*1*$D295*$F295*$G295*$J295*DM$9)+(DL295/12*11*$E295*$F295*$G295*$J295*DM$10)</f>
        <v>0</v>
      </c>
      <c r="DN295" s="26">
        <v>0</v>
      </c>
      <c r="DO295" s="26">
        <f>(DN295/12*1*$D295*$F295*$G295*$J295*DO$9)+(DN295/12*11*$E295*$F295*$G295*$J295*DO$10)</f>
        <v>0</v>
      </c>
      <c r="DP295" s="26">
        <v>0</v>
      </c>
      <c r="DQ295" s="26">
        <f>(DP295/12*1*$D295*$F295*$G295*$K295*DQ$9)+(DP295/12*11*$E295*$F295*$G295*$K295*DQ$10)</f>
        <v>0</v>
      </c>
      <c r="DR295" s="26">
        <v>0</v>
      </c>
      <c r="DS295" s="26">
        <f>(DR295/12*1*$D295*$F295*$G295*$L295*DS$9)+(DR295/12*11*$E295*$F295*$G295*$M295*DS$10)</f>
        <v>0</v>
      </c>
      <c r="DT295" s="27">
        <f t="shared" si="1449"/>
        <v>288</v>
      </c>
      <c r="DU295" s="28">
        <f t="shared" si="1449"/>
        <v>10164740.957052266</v>
      </c>
    </row>
    <row r="296" spans="1:125" ht="22.5" customHeight="1" x14ac:dyDescent="0.25">
      <c r="A296" s="31">
        <v>32</v>
      </c>
      <c r="B296" s="59"/>
      <c r="C296" s="35" t="s">
        <v>423</v>
      </c>
      <c r="D296" s="22">
        <f t="shared" si="1463"/>
        <v>18150.400000000001</v>
      </c>
      <c r="E296" s="22">
        <f t="shared" si="1463"/>
        <v>18790</v>
      </c>
      <c r="F296" s="48"/>
      <c r="G296" s="23">
        <v>1</v>
      </c>
      <c r="H296" s="24"/>
      <c r="I296" s="22">
        <v>1.4</v>
      </c>
      <c r="J296" s="22">
        <v>1.68</v>
      </c>
      <c r="K296" s="22">
        <v>2.23</v>
      </c>
      <c r="L296" s="22">
        <v>2.39</v>
      </c>
      <c r="M296" s="25">
        <v>2.57</v>
      </c>
      <c r="N296" s="34">
        <f>SUM(N297:N314)</f>
        <v>872</v>
      </c>
      <c r="O296" s="34">
        <f>SUM(O297:O314)</f>
        <v>36588031.349869996</v>
      </c>
      <c r="P296" s="34">
        <f t="shared" ref="P296:BW296" si="1482">SUM(P297:P314)</f>
        <v>671</v>
      </c>
      <c r="Q296" s="34">
        <f t="shared" si="1482"/>
        <v>21859066.296760004</v>
      </c>
      <c r="R296" s="34">
        <f>SUM(R297:R314)</f>
        <v>0</v>
      </c>
      <c r="S296" s="34">
        <f>SUM(S297:S314)</f>
        <v>0</v>
      </c>
      <c r="T296" s="34">
        <f>SUM(T297:T314)</f>
        <v>0</v>
      </c>
      <c r="U296" s="34">
        <f>SUM(U297:U314)</f>
        <v>0</v>
      </c>
      <c r="V296" s="34">
        <f t="shared" si="1482"/>
        <v>49</v>
      </c>
      <c r="W296" s="34">
        <f t="shared" si="1482"/>
        <v>2188766.6872866666</v>
      </c>
      <c r="X296" s="34">
        <f t="shared" si="1482"/>
        <v>172</v>
      </c>
      <c r="Y296" s="34">
        <f t="shared" si="1482"/>
        <v>7466262.6499999985</v>
      </c>
      <c r="Z296" s="34">
        <f t="shared" si="1482"/>
        <v>0</v>
      </c>
      <c r="AA296" s="34">
        <f t="shared" si="1482"/>
        <v>0</v>
      </c>
      <c r="AB296" s="34">
        <f t="shared" si="1482"/>
        <v>0</v>
      </c>
      <c r="AC296" s="34">
        <f t="shared" si="1482"/>
        <v>0</v>
      </c>
      <c r="AD296" s="34">
        <f t="shared" si="1482"/>
        <v>0</v>
      </c>
      <c r="AE296" s="34">
        <f t="shared" si="1482"/>
        <v>0</v>
      </c>
      <c r="AF296" s="34">
        <f>SUM(AF297:AF314)</f>
        <v>156</v>
      </c>
      <c r="AG296" s="34">
        <f>SUM(AG297:AG314)</f>
        <v>7923114.3480066657</v>
      </c>
      <c r="AH296" s="34">
        <f>SUM(AH297:AH314)</f>
        <v>2</v>
      </c>
      <c r="AI296" s="34">
        <f>SUM(AI297:AI314)</f>
        <v>45263.660810666661</v>
      </c>
      <c r="AJ296" s="34">
        <f t="shared" si="1482"/>
        <v>0</v>
      </c>
      <c r="AK296" s="34">
        <f t="shared" si="1482"/>
        <v>0</v>
      </c>
      <c r="AL296" s="34">
        <f t="shared" si="1482"/>
        <v>0</v>
      </c>
      <c r="AM296" s="34">
        <f t="shared" si="1482"/>
        <v>0</v>
      </c>
      <c r="AN296" s="34">
        <f t="shared" si="1482"/>
        <v>334</v>
      </c>
      <c r="AO296" s="34">
        <f t="shared" si="1482"/>
        <v>11199282.327833598</v>
      </c>
      <c r="AP296" s="34">
        <f t="shared" si="1482"/>
        <v>0</v>
      </c>
      <c r="AQ296" s="34">
        <f t="shared" si="1482"/>
        <v>0</v>
      </c>
      <c r="AR296" s="34">
        <f t="shared" si="1482"/>
        <v>774</v>
      </c>
      <c r="AS296" s="34">
        <f t="shared" si="1482"/>
        <v>28134628.387980793</v>
      </c>
      <c r="AT296" s="34">
        <f t="shared" si="1482"/>
        <v>61</v>
      </c>
      <c r="AU296" s="34">
        <f t="shared" si="1482"/>
        <v>3553934.2239295994</v>
      </c>
      <c r="AV296" s="34">
        <f t="shared" si="1482"/>
        <v>0</v>
      </c>
      <c r="AW296" s="34">
        <f t="shared" si="1482"/>
        <v>0</v>
      </c>
      <c r="AX296" s="34">
        <f t="shared" si="1482"/>
        <v>0</v>
      </c>
      <c r="AY296" s="34">
        <f t="shared" si="1482"/>
        <v>0</v>
      </c>
      <c r="AZ296" s="34">
        <f t="shared" si="1482"/>
        <v>32</v>
      </c>
      <c r="BA296" s="34">
        <f t="shared" si="1482"/>
        <v>1188013.1997888</v>
      </c>
      <c r="BB296" s="34">
        <f t="shared" si="1482"/>
        <v>0</v>
      </c>
      <c r="BC296" s="34">
        <f t="shared" si="1482"/>
        <v>0</v>
      </c>
      <c r="BD296" s="34">
        <f t="shared" si="1482"/>
        <v>0</v>
      </c>
      <c r="BE296" s="34">
        <f t="shared" si="1482"/>
        <v>0</v>
      </c>
      <c r="BF296" s="34">
        <f t="shared" si="1482"/>
        <v>0</v>
      </c>
      <c r="BG296" s="34">
        <f t="shared" si="1482"/>
        <v>0</v>
      </c>
      <c r="BH296" s="34">
        <f t="shared" si="1482"/>
        <v>0</v>
      </c>
      <c r="BI296" s="34">
        <f t="shared" si="1482"/>
        <v>0</v>
      </c>
      <c r="BJ296" s="34">
        <f t="shared" si="1482"/>
        <v>498</v>
      </c>
      <c r="BK296" s="34">
        <f t="shared" si="1482"/>
        <v>15544096.873433335</v>
      </c>
      <c r="BL296" s="34">
        <f t="shared" si="1482"/>
        <v>1068</v>
      </c>
      <c r="BM296" s="34">
        <f t="shared" si="1482"/>
        <v>40532915.217666663</v>
      </c>
      <c r="BN296" s="34">
        <f t="shared" si="1482"/>
        <v>10</v>
      </c>
      <c r="BO296" s="34">
        <f t="shared" si="1482"/>
        <v>487465.65282239992</v>
      </c>
      <c r="BP296" s="34">
        <f t="shared" si="1482"/>
        <v>0</v>
      </c>
      <c r="BQ296" s="34">
        <f t="shared" si="1482"/>
        <v>0</v>
      </c>
      <c r="BR296" s="34">
        <f t="shared" si="1482"/>
        <v>0</v>
      </c>
      <c r="BS296" s="34">
        <f t="shared" si="1482"/>
        <v>0</v>
      </c>
      <c r="BT296" s="34">
        <f>SUM(BT297:BT314)</f>
        <v>0</v>
      </c>
      <c r="BU296" s="34">
        <f>SUM(BU297:BU314)</f>
        <v>0</v>
      </c>
      <c r="BV296" s="34">
        <f t="shared" si="1482"/>
        <v>54</v>
      </c>
      <c r="BW296" s="34">
        <f t="shared" si="1482"/>
        <v>1234123.2078933329</v>
      </c>
      <c r="BX296" s="34">
        <f>SUM(BX297:BX314)</f>
        <v>0</v>
      </c>
      <c r="BY296" s="34">
        <f>SUM(BY297:BY314)</f>
        <v>0</v>
      </c>
      <c r="BZ296" s="34">
        <f t="shared" ref="BZ296:DQ296" si="1483">SUM(BZ297:BZ314)</f>
        <v>0</v>
      </c>
      <c r="CA296" s="34">
        <f t="shared" si="1483"/>
        <v>0</v>
      </c>
      <c r="CB296" s="34">
        <f>SUM(CB297:CB314)</f>
        <v>0</v>
      </c>
      <c r="CC296" s="34">
        <f>SUM(CC297:CC314)</f>
        <v>0</v>
      </c>
      <c r="CD296" s="34">
        <f t="shared" si="1483"/>
        <v>0</v>
      </c>
      <c r="CE296" s="34">
        <f t="shared" si="1483"/>
        <v>0</v>
      </c>
      <c r="CF296" s="34">
        <f>SUM(CF297:CF314)</f>
        <v>0</v>
      </c>
      <c r="CG296" s="34">
        <f>SUM(CG297:CG314)</f>
        <v>0</v>
      </c>
      <c r="CH296" s="34">
        <f t="shared" si="1483"/>
        <v>0</v>
      </c>
      <c r="CI296" s="34">
        <f t="shared" si="1483"/>
        <v>0</v>
      </c>
      <c r="CJ296" s="34">
        <f>SUM(CJ297:CJ314)</f>
        <v>41</v>
      </c>
      <c r="CK296" s="34">
        <f>SUM(CK297:CK314)</f>
        <v>1069415.4893659998</v>
      </c>
      <c r="CL296" s="34">
        <f>SUM(CL297:CL314)</f>
        <v>224</v>
      </c>
      <c r="CM296" s="34">
        <f>SUM(CM297:CM314)</f>
        <v>8171854.0947455987</v>
      </c>
      <c r="CN296" s="34">
        <f t="shared" si="1483"/>
        <v>70</v>
      </c>
      <c r="CO296" s="34">
        <f t="shared" si="1483"/>
        <v>2941428.4458383997</v>
      </c>
      <c r="CP296" s="34">
        <f t="shared" si="1483"/>
        <v>20</v>
      </c>
      <c r="CQ296" s="34">
        <f t="shared" si="1483"/>
        <v>600164.81485333329</v>
      </c>
      <c r="CR296" s="34">
        <f t="shared" si="1483"/>
        <v>69</v>
      </c>
      <c r="CS296" s="34">
        <f t="shared" si="1483"/>
        <v>2327441.2552103992</v>
      </c>
      <c r="CT296" s="34">
        <f t="shared" si="1483"/>
        <v>7</v>
      </c>
      <c r="CU296" s="34">
        <f t="shared" si="1483"/>
        <v>230121.89487839999</v>
      </c>
      <c r="CV296" s="34">
        <f t="shared" si="1483"/>
        <v>0</v>
      </c>
      <c r="CW296" s="34">
        <f t="shared" si="1483"/>
        <v>0</v>
      </c>
      <c r="CX296" s="34">
        <f t="shared" si="1483"/>
        <v>38</v>
      </c>
      <c r="CY296" s="34">
        <f t="shared" si="1483"/>
        <v>1184954.1961151999</v>
      </c>
      <c r="CZ296" s="34">
        <f t="shared" si="1483"/>
        <v>52</v>
      </c>
      <c r="DA296" s="34">
        <f t="shared" si="1483"/>
        <v>1665704.411756</v>
      </c>
      <c r="DB296" s="34">
        <f>SUM(DB297:DB314)</f>
        <v>44</v>
      </c>
      <c r="DC296" s="34">
        <f>SUM(DC297:DC314)</f>
        <v>1300552.8487391998</v>
      </c>
      <c r="DD296" s="34">
        <f t="shared" si="1483"/>
        <v>164</v>
      </c>
      <c r="DE296" s="34">
        <f t="shared" si="1483"/>
        <v>7049902.9718992002</v>
      </c>
      <c r="DF296" s="34">
        <f>SUM(DF297:DF314)</f>
        <v>122</v>
      </c>
      <c r="DG296" s="34">
        <f>SUM(DG297:DG314)</f>
        <v>3054942.5832613329</v>
      </c>
      <c r="DH296" s="34">
        <f t="shared" si="1483"/>
        <v>46</v>
      </c>
      <c r="DI296" s="34">
        <f t="shared" si="1483"/>
        <v>1485790.805263333</v>
      </c>
      <c r="DJ296" s="34">
        <f>SUM(DJ297:DJ314)</f>
        <v>0</v>
      </c>
      <c r="DK296" s="34">
        <f>SUM(DK297:DK314)</f>
        <v>0</v>
      </c>
      <c r="DL296" s="34">
        <f t="shared" si="1483"/>
        <v>52</v>
      </c>
      <c r="DM296" s="34">
        <f t="shared" si="1483"/>
        <v>2179069.8340879995</v>
      </c>
      <c r="DN296" s="34">
        <f t="shared" si="1483"/>
        <v>13</v>
      </c>
      <c r="DO296" s="34">
        <f t="shared" si="1483"/>
        <v>336963.59300799994</v>
      </c>
      <c r="DP296" s="34">
        <f t="shared" si="1483"/>
        <v>8</v>
      </c>
      <c r="DQ296" s="34">
        <f t="shared" si="1483"/>
        <v>299068.89178666659</v>
      </c>
      <c r="DR296" s="34">
        <f>SUM(DR297:DR314)</f>
        <v>32</v>
      </c>
      <c r="DS296" s="34">
        <f>SUM(DS297:DS314)</f>
        <v>1324730.9526129998</v>
      </c>
      <c r="DT296" s="34">
        <f t="shared" ref="DT296:DU296" si="1484">SUM(DT297:DT314)</f>
        <v>5755</v>
      </c>
      <c r="DU296" s="34">
        <f t="shared" si="1484"/>
        <v>213167071.16750461</v>
      </c>
    </row>
    <row r="297" spans="1:125" ht="30" x14ac:dyDescent="0.25">
      <c r="A297" s="31"/>
      <c r="B297" s="47">
        <v>255</v>
      </c>
      <c r="C297" s="21" t="s">
        <v>424</v>
      </c>
      <c r="D297" s="22">
        <f t="shared" si="1463"/>
        <v>18150.400000000001</v>
      </c>
      <c r="E297" s="22">
        <f t="shared" si="1463"/>
        <v>18790</v>
      </c>
      <c r="F297" s="29">
        <v>1.1499999999999999</v>
      </c>
      <c r="G297" s="23">
        <v>1</v>
      </c>
      <c r="H297" s="24"/>
      <c r="I297" s="22">
        <v>1.4</v>
      </c>
      <c r="J297" s="22">
        <v>1.68</v>
      </c>
      <c r="K297" s="22">
        <v>2.23</v>
      </c>
      <c r="L297" s="22">
        <v>2.39</v>
      </c>
      <c r="M297" s="25">
        <v>2.57</v>
      </c>
      <c r="N297" s="26">
        <v>26</v>
      </c>
      <c r="O297" s="26">
        <f t="shared" ref="O297:O306" si="1485">(N297/12*1*$D297*$F297*$G297*$I297*O$9)+(N297/12*11*$E297*$F297*$G297*$I297*O$10)</f>
        <v>797859.76269999985</v>
      </c>
      <c r="P297" s="26">
        <v>52</v>
      </c>
      <c r="Q297" s="26">
        <f t="shared" ref="Q297:Q306" si="1486">(P297/12*1*$D297*$F297*$G297*$I297*$Q$9)+(P297/12*11*$E297*$F297*$G297*$I297*$Q$10)</f>
        <v>1595719.5253999997</v>
      </c>
      <c r="R297" s="26">
        <v>0</v>
      </c>
      <c r="S297" s="26">
        <f t="shared" ref="S297:S306" si="1487">(R297/12*1*$D297*$F297*$G297*$I297*S$9)+(R297/12*11*$E297*$F297*$G297*$I297*S$10)</f>
        <v>0</v>
      </c>
      <c r="T297" s="26"/>
      <c r="U297" s="26">
        <f t="shared" ref="U297:U306" si="1488">(T297/12*1*$D297*$F297*$G297*$I297*U$9)+(T297/12*11*$E297*$F297*$G297*$I297*U$10)</f>
        <v>0</v>
      </c>
      <c r="V297" s="26"/>
      <c r="W297" s="26">
        <f t="shared" ref="W297:W306" si="1489">(V297/12*1*$D297*$F297*$G297*$I297*W$9)+(V297/12*11*$E297*$F297*$G297*$I297*W$10)</f>
        <v>0</v>
      </c>
      <c r="X297" s="26">
        <v>26</v>
      </c>
      <c r="Y297" s="26">
        <f t="shared" ref="Y297:Y306" si="1490">(X297/12*1*$D297*$F297*$G297*$I297*Y$9)+(X297/12*11*$E297*$F297*$G297*$I297*Y$10)</f>
        <v>805069.79886666639</v>
      </c>
      <c r="Z297" s="26">
        <v>0</v>
      </c>
      <c r="AA297" s="26">
        <f t="shared" ref="AA297:AA306" si="1491">(Z297/12*1*$D297*$F297*$G297*$I297*AA$9)+(Z297/12*11*$E297*$F297*$G297*$I297*AA$10)</f>
        <v>0</v>
      </c>
      <c r="AB297" s="26">
        <v>0</v>
      </c>
      <c r="AC297" s="26">
        <f t="shared" ref="AC297:AC306" si="1492">(AB297/12*1*$D297*$F297*$G297*$I297*AC$9)+(AB297/12*11*$E297*$F297*$G297*$I297*AC$10)</f>
        <v>0</v>
      </c>
      <c r="AD297" s="26">
        <v>0</v>
      </c>
      <c r="AE297" s="26">
        <f t="shared" ref="AE297:AE306" si="1493">(AD297/12*1*$D297*$F297*$G297*$I297*AE$9)+(AD297/12*11*$E297*$F297*$G297*$I297*AE$10)</f>
        <v>0</v>
      </c>
      <c r="AF297" s="26"/>
      <c r="AG297" s="26">
        <f t="shared" ref="AG297:AG306" si="1494">(AF297/12*1*$D297*$F297*$G297*$I297*AG$9)+(AF297/12*11*$E297*$F297*$G297*$I297*AG$10)</f>
        <v>0</v>
      </c>
      <c r="AH297" s="26"/>
      <c r="AI297" s="26">
        <f t="shared" ref="AI297:AI306" si="1495">(AH297/12*1*$D297*$F297*$G297*$I297*AI$9)+(AH297/12*11*$E297*$F297*$G297*$I297*AI$10)</f>
        <v>0</v>
      </c>
      <c r="AJ297" s="26"/>
      <c r="AK297" s="26">
        <f t="shared" ref="AK297:AK306" si="1496">(AJ297/12*1*$D297*$F297*$G297*$I297*AK$9)+(AJ297/12*11*$E297*$F297*$G297*$I297*AK$10)</f>
        <v>0</v>
      </c>
      <c r="AL297" s="26">
        <v>0</v>
      </c>
      <c r="AM297" s="26">
        <f t="shared" ref="AM297:AM306" si="1497">(AL297/12*1*$D297*$F297*$G297*$I297*AM$9)+(AL297/12*11*$E297*$F297*$G297*$I297*AM$10)</f>
        <v>0</v>
      </c>
      <c r="AN297" s="26">
        <v>22</v>
      </c>
      <c r="AO297" s="26">
        <f t="shared" ref="AO297:AO306" si="1498">(AN297/12*1*$D297*$F297*$G297*$J297*AO$9)+(AN297/12*11*$E297*$F297*$G297*$J297*AO$10)</f>
        <v>798956.24547199986</v>
      </c>
      <c r="AP297" s="26">
        <v>0</v>
      </c>
      <c r="AQ297" s="26">
        <f t="shared" ref="AQ297:AQ306" si="1499">(AP297/12*1*$D297*$F297*$G297*$J297*AQ$9)+(AP297/12*11*$E297*$F297*$G297*$J297*AQ$10)</f>
        <v>0</v>
      </c>
      <c r="AR297" s="26">
        <v>24</v>
      </c>
      <c r="AS297" s="26">
        <f t="shared" ref="AS297:AS306" si="1500">(AR297/12*1*$D297*$F297*$G297*$J297*AS$9)+(AR297/12*11*$E297*$F297*$G297*$J297*AS$10)</f>
        <v>871588.6314239999</v>
      </c>
      <c r="AT297" s="26">
        <v>1</v>
      </c>
      <c r="AU297" s="26">
        <f t="shared" ref="AU297:AU306" si="1501">(AT297/12*1*$D297*$F297*$G297*$J297*AU$9)+(AT297/12*11*$E297*$F297*$G297*$J297*AU$10)</f>
        <v>36316.192975999991</v>
      </c>
      <c r="AV297" s="26"/>
      <c r="AW297" s="26">
        <f t="shared" ref="AW297:AW306" si="1502">(AV297/12*1*$D297*$F297*$G297*$I297*AW$9)+(AV297/12*11*$E297*$F297*$G297*$I297*AW$10)</f>
        <v>0</v>
      </c>
      <c r="AX297" s="26"/>
      <c r="AY297" s="26">
        <f t="shared" ref="AY297:AY306" si="1503">(AX297/12*1*$D297*$F297*$G297*$I297*AY$9)+(AX297/12*11*$E297*$F297*$G297*$I297*AY$10)</f>
        <v>0</v>
      </c>
      <c r="AZ297" s="26"/>
      <c r="BA297" s="26">
        <f t="shared" ref="BA297:BA306" si="1504">(AZ297/12*1*$D297*$F297*$G297*$J297*BA$9)+(AZ297/12*11*$E297*$F297*$G297*$J297*BA$10)</f>
        <v>0</v>
      </c>
      <c r="BB297" s="26">
        <v>0</v>
      </c>
      <c r="BC297" s="26">
        <f t="shared" ref="BC297:BC306" si="1505">(BB297/12*1*$D297*$F297*$G297*$I297*BC$9)+(BB297/12*11*$E297*$F297*$G297*$I297*BC$10)</f>
        <v>0</v>
      </c>
      <c r="BD297" s="26">
        <v>0</v>
      </c>
      <c r="BE297" s="26">
        <f t="shared" ref="BE297:BE306" si="1506">(BD297/12*1*$D297*$F297*$G297*$I297*BE$9)+(BD297/12*11*$E297*$F297*$G297*$I297*BE$10)</f>
        <v>0</v>
      </c>
      <c r="BF297" s="26">
        <v>0</v>
      </c>
      <c r="BG297" s="26">
        <f t="shared" ref="BG297:BG306" si="1507">(BF297/12*1*$D297*$F297*$G297*$I297*BG$9)+(BF297/12*11*$E297*$F297*$G297*$I297*BG$10)</f>
        <v>0</v>
      </c>
      <c r="BH297" s="26">
        <v>0</v>
      </c>
      <c r="BI297" s="26">
        <f t="shared" ref="BI297:BI306" si="1508">(BH297/12*1*$D297*$F297*$G297*$J297*BI$9)+(BH297/12*11*$E297*$F297*$G297*$J297*BI$10)</f>
        <v>0</v>
      </c>
      <c r="BJ297" s="26">
        <v>50</v>
      </c>
      <c r="BK297" s="26">
        <f t="shared" ref="BK297:BK306" si="1509">(BJ297/12*1*$D297*$F297*$G297*$I297*BK$9)+(BJ297/12*11*$E297*$F297*$G297*$I297*BK$10)</f>
        <v>1589807.5141666667</v>
      </c>
      <c r="BL297" s="26">
        <v>76</v>
      </c>
      <c r="BM297" s="26">
        <f t="shared" ref="BM297:BM306" si="1510">(BL297/12*1*$D297*$F297*$G297*$I297*BM$9)+(BL297/12*11*$E297*$F297*$G297*$I297*BM$10)</f>
        <v>2405403.0068133329</v>
      </c>
      <c r="BN297" s="30">
        <v>0</v>
      </c>
      <c r="BO297" s="26">
        <f t="shared" ref="BO297:BO306" si="1511">(BN297/12*1*$D297*$F297*$G297*$J297*BO$9)+(BN297/12*11*$E297*$F297*$G297*$J297*BO$10)</f>
        <v>0</v>
      </c>
      <c r="BP297" s="26">
        <v>0</v>
      </c>
      <c r="BQ297" s="26">
        <f t="shared" ref="BQ297:BQ306" si="1512">(BP297/12*1*$D297*$F297*$G297*$J297*BQ$9)+(BP297/12*11*$E297*$F297*$G297*$J297*BQ$10)</f>
        <v>0</v>
      </c>
      <c r="BR297" s="26">
        <v>0</v>
      </c>
      <c r="BS297" s="26">
        <f t="shared" ref="BS297:BS306" si="1513">(BR297/12*1*$D297*$F297*$G297*$J297*BS$9)+(BR297/12*11*$E297*$F297*$G297*$J297*BS$10)</f>
        <v>0</v>
      </c>
      <c r="BT297" s="26">
        <v>0</v>
      </c>
      <c r="BU297" s="26">
        <f t="shared" ref="BU297:BU306" si="1514">(BT297/12*1*$D297*$F297*$G297*$I297*BU$9)+(BT297/12*11*$E297*$F297*$G297*$I297*BU$10)</f>
        <v>0</v>
      </c>
      <c r="BV297" s="26"/>
      <c r="BW297" s="26">
        <f t="shared" ref="BW297:BW306" si="1515">(BV297/12*1*$D297*$F297*$G297*$I297*BW$9)+(BV297/12*11*$E297*$F297*$G297*$I297*BW$10)</f>
        <v>0</v>
      </c>
      <c r="BX297" s="26">
        <v>0</v>
      </c>
      <c r="BY297" s="26">
        <f t="shared" ref="BY297:BY306" si="1516">(BX297/12*1*$D297*$F297*$G297*$I297*BY$9)+(BX297/12*11*$E297*$F297*$G297*$I297*BY$10)</f>
        <v>0</v>
      </c>
      <c r="BZ297" s="26">
        <v>0</v>
      </c>
      <c r="CA297" s="26">
        <f t="shared" ref="CA297:CA306" si="1517">(BZ297/12*1*$D297*$F297*$G297*$I297*CA$9)+(BZ297/12*11*$E297*$F297*$G297*$I297*CA$10)</f>
        <v>0</v>
      </c>
      <c r="CB297" s="26">
        <v>0</v>
      </c>
      <c r="CC297" s="26">
        <f t="shared" ref="CC297:CC306" si="1518">(CB297/12*1*$D297*$F297*$G297*$J297*CC$9)+(CB297/12*11*$E297*$F297*$G297*$J297*CC$10)</f>
        <v>0</v>
      </c>
      <c r="CD297" s="26"/>
      <c r="CE297" s="26">
        <f t="shared" ref="CE297:CE306" si="1519">(CD297/12*1*$D297*$F297*$G297*$I297*CE$9)+(CD297/12*11*$E297*$F297*$G297*$I297*CE$10)</f>
        <v>0</v>
      </c>
      <c r="CF297" s="26"/>
      <c r="CG297" s="26">
        <f t="shared" ref="CG297:CG306" si="1520">(CF297/12*1*$D297*$F297*$G297*$J297*CG$9)+(CF297/12*11*$E297*$F297*$G297*$J297*CG$10)</f>
        <v>0</v>
      </c>
      <c r="CH297" s="26">
        <v>0</v>
      </c>
      <c r="CI297" s="26">
        <f t="shared" ref="CI297:CI306" si="1521">(CH297/12*1*$D297*$F297*$G297*$I297*CI$9)+(CH297/12*11*$E297*$F297*$G297*$I297*CI$10)</f>
        <v>0</v>
      </c>
      <c r="CJ297" s="26">
        <v>1</v>
      </c>
      <c r="CK297" s="26">
        <f t="shared" ref="CK297:CK306" si="1522">(CJ297/12*1*$D297*$F297*$G297*$I297*CK$9)+(CJ297/12*11*$E297*$F297*$G297*$I297*CK$10)</f>
        <v>28939.168789999989</v>
      </c>
      <c r="CL297" s="26">
        <v>40</v>
      </c>
      <c r="CM297" s="26">
        <f t="shared" ref="CM297:CM306" si="1523">(CL297/12*1*$D297*$F297*$G297*$J297*CM$9)+(CL297/12*11*$E297*$F297*$G297*$J297*CM$10)</f>
        <v>1382066.78736</v>
      </c>
      <c r="CN297" s="26">
        <v>4</v>
      </c>
      <c r="CO297" s="26">
        <f t="shared" ref="CO297:CO306" si="1524">(CN297/12*1*$D297*$F297*$G297*$J297*CO$9)+(CN297/12*11*$E297*$F297*$G297*$J297*CO$10)</f>
        <v>138206.67873599997</v>
      </c>
      <c r="CP297" s="26"/>
      <c r="CQ297" s="26">
        <f t="shared" ref="CQ297:CQ306" si="1525">(CP297/12*1*$D297*$F297*$G297*$I297*CQ$9)+(CP297/12*11*$E297*$F297*$G297*$I297*CQ$10)</f>
        <v>0</v>
      </c>
      <c r="CR297" s="26">
        <v>8</v>
      </c>
      <c r="CS297" s="26">
        <f t="shared" ref="CS297:CS306" si="1526">(CR297/12*1*$D297*$F297*$G297*$J297*CS$9)+(CR297/12*11*$E297*$F297*$G297*$J297*CS$10)</f>
        <v>277699.13180799992</v>
      </c>
      <c r="CT297" s="26"/>
      <c r="CU297" s="26">
        <f t="shared" ref="CU297:CU306" si="1527">(CT297/12*1*$D297*$F297*$G297*$J297*CU$9)+(CT297/12*11*$E297*$F297*$G297*$J297*CU$10)</f>
        <v>0</v>
      </c>
      <c r="CV297" s="26">
        <v>0</v>
      </c>
      <c r="CW297" s="26">
        <f t="shared" ref="CW297:CW306" si="1528">(CV297/12*1*$D297*$F297*$G297*$J297*CW$9)+(CV297/12*11*$E297*$F297*$G297*$J297*CW$10)</f>
        <v>0</v>
      </c>
      <c r="CX297" s="26">
        <v>2</v>
      </c>
      <c r="CY297" s="26">
        <f t="shared" ref="CY297:CY306" si="1529">(CX297/12*1*$D297*$F297*$G297*$J297*CY$9)+(CX297/12*11*$E297*$F297*$G297*$J297*CY$10)</f>
        <v>76080.20095199997</v>
      </c>
      <c r="CZ297" s="26"/>
      <c r="DA297" s="26">
        <f t="shared" ref="DA297:DA306" si="1530">(CZ297/12*1*$D297*$F297*$G297*$I297*DA$9)+(CZ297/12*11*$E297*$F297*$G297*$I297*DA$10)</f>
        <v>0</v>
      </c>
      <c r="DB297" s="26"/>
      <c r="DC297" s="26">
        <f t="shared" ref="DC297:DC306" si="1531">(DB297/12*1*$D297*$F297*$G297*$J297*DC$9)+(DB297/12*11*$E297*$F297*$G297*$J297*DC$10)</f>
        <v>0</v>
      </c>
      <c r="DD297" s="26">
        <v>6</v>
      </c>
      <c r="DE297" s="26">
        <f t="shared" ref="DE297:DE306" si="1532">(DD297/12*1*$D297*$F297*$G297*$J297*DE$9)+(DD297/12*11*$E297*$F297*$G297*$J297*DE$10)</f>
        <v>227276.27210399997</v>
      </c>
      <c r="DF297" s="26">
        <v>10</v>
      </c>
      <c r="DG297" s="26">
        <f t="shared" ref="DG297:DG306" si="1533">(DF297/12*1*$D297*$F297*$G297*$I297*DG$9)+(DF297/12*11*$E297*$F297*$G297*$I297*DG$10)</f>
        <v>317122.59623333334</v>
      </c>
      <c r="DH297" s="26">
        <v>2</v>
      </c>
      <c r="DI297" s="26">
        <f t="shared" ref="DI297:DI306" si="1534">(DH297/12*1*$D297*$F297*$G297*$I297*DI$9)+(DH297/12*11*$E297*$F297*$G297*$I297*DI$10)</f>
        <v>63424.519246666641</v>
      </c>
      <c r="DJ297" s="26">
        <v>0</v>
      </c>
      <c r="DK297" s="26">
        <f t="shared" ref="DK297:DK306" si="1535">(DJ297/12*1*$D297*$F297*$G297*$J297*DK$9)+(DJ297/12*11*$E297*$F297*$G297*$J297*DK$10)</f>
        <v>0</v>
      </c>
      <c r="DL297" s="26"/>
      <c r="DM297" s="26">
        <f t="shared" ref="DM297:DM306" si="1536">(DL297/12*1*$D297*$F297*$G297*$J297*DM$9)+(DL297/12*11*$E297*$F297*$G297*$J297*DM$10)</f>
        <v>0</v>
      </c>
      <c r="DN297" s="26">
        <v>0</v>
      </c>
      <c r="DO297" s="26">
        <f t="shared" ref="DO297:DO306" si="1537">(DN297/12*1*$D297*$F297*$G297*$J297*DO$9)+(DN297/12*11*$E297*$F297*$G297*$J297*DO$10)</f>
        <v>0</v>
      </c>
      <c r="DP297" s="26">
        <v>0</v>
      </c>
      <c r="DQ297" s="26">
        <f t="shared" ref="DQ297:DQ306" si="1538">(DP297/12*1*$D297*$F297*$G297*$K297*DQ$9)+(DP297/12*11*$E297*$F297*$G297*$K297*DQ$10)</f>
        <v>0</v>
      </c>
      <c r="DR297" s="26"/>
      <c r="DS297" s="26">
        <f t="shared" ref="DS297:DS306" si="1539">(DR297/12*1*$D297*$F297*$G297*$L297*DS$9)+(DR297/12*11*$E297*$F297*$G297*$M297*DS$10)</f>
        <v>0</v>
      </c>
      <c r="DT297" s="27">
        <f t="shared" ref="DT297:DU314" si="1540">SUM(AJ297,AF297,AD297,P297,V297,N297,Z297,AB297,R297,BV297,CP297,CJ297,DH297,BT297,DF297,CZ297,AL297,BJ297,BL297,BB297,BD297,BF297,CH297,BX297,X297,AH297,BZ297,DN297,DJ297,CR297,DD297,DL297,CN297,CV297,CL297,DB297,CX297,CB297,AN297,AP297,BN297,AR297,BH297,AT297,BP297,BR297,AZ297,CT297,DP297,DR297,CD297,T297,AX297,CF297,AV297)</f>
        <v>350</v>
      </c>
      <c r="DU297" s="28">
        <f t="shared" si="1540"/>
        <v>11411536.033048663</v>
      </c>
    </row>
    <row r="298" spans="1:125" ht="30" x14ac:dyDescent="0.25">
      <c r="A298" s="31"/>
      <c r="B298" s="47">
        <v>256</v>
      </c>
      <c r="C298" s="21" t="s">
        <v>425</v>
      </c>
      <c r="D298" s="22">
        <f t="shared" si="1463"/>
        <v>18150.400000000001</v>
      </c>
      <c r="E298" s="22">
        <f t="shared" si="1463"/>
        <v>18790</v>
      </c>
      <c r="F298" s="29">
        <v>1.43</v>
      </c>
      <c r="G298" s="23">
        <v>1</v>
      </c>
      <c r="H298" s="24"/>
      <c r="I298" s="22">
        <v>1.4</v>
      </c>
      <c r="J298" s="22">
        <v>1.68</v>
      </c>
      <c r="K298" s="22">
        <v>2.23</v>
      </c>
      <c r="L298" s="22">
        <v>2.39</v>
      </c>
      <c r="M298" s="25">
        <v>2.57</v>
      </c>
      <c r="N298" s="26">
        <v>200</v>
      </c>
      <c r="O298" s="26">
        <f t="shared" si="1485"/>
        <v>7631702.0779999997</v>
      </c>
      <c r="P298" s="26">
        <v>84</v>
      </c>
      <c r="Q298" s="26">
        <f t="shared" si="1486"/>
        <v>3205314.8727599997</v>
      </c>
      <c r="R298" s="26">
        <v>0</v>
      </c>
      <c r="S298" s="26">
        <f t="shared" si="1487"/>
        <v>0</v>
      </c>
      <c r="T298" s="26"/>
      <c r="U298" s="26">
        <f t="shared" si="1488"/>
        <v>0</v>
      </c>
      <c r="V298" s="26"/>
      <c r="W298" s="26">
        <f t="shared" si="1489"/>
        <v>0</v>
      </c>
      <c r="X298" s="26">
        <v>20</v>
      </c>
      <c r="Y298" s="26">
        <f t="shared" si="1490"/>
        <v>770066.76413333323</v>
      </c>
      <c r="Z298" s="26">
        <v>0</v>
      </c>
      <c r="AA298" s="26">
        <f t="shared" si="1491"/>
        <v>0</v>
      </c>
      <c r="AB298" s="26">
        <v>0</v>
      </c>
      <c r="AC298" s="26">
        <f t="shared" si="1492"/>
        <v>0</v>
      </c>
      <c r="AD298" s="26">
        <v>0</v>
      </c>
      <c r="AE298" s="26">
        <f t="shared" si="1493"/>
        <v>0</v>
      </c>
      <c r="AF298" s="26">
        <v>6</v>
      </c>
      <c r="AG298" s="26">
        <f t="shared" si="1494"/>
        <v>282239.97801999998</v>
      </c>
      <c r="AH298" s="26"/>
      <c r="AI298" s="26">
        <f t="shared" si="1495"/>
        <v>0</v>
      </c>
      <c r="AJ298" s="26"/>
      <c r="AK298" s="26">
        <f t="shared" si="1496"/>
        <v>0</v>
      </c>
      <c r="AL298" s="26">
        <v>0</v>
      </c>
      <c r="AM298" s="26">
        <f t="shared" si="1497"/>
        <v>0</v>
      </c>
      <c r="AN298" s="26">
        <v>32</v>
      </c>
      <c r="AO298" s="26">
        <f t="shared" si="1498"/>
        <v>1445068.6874623997</v>
      </c>
      <c r="AP298" s="26">
        <v>0</v>
      </c>
      <c r="AQ298" s="26">
        <f t="shared" si="1499"/>
        <v>0</v>
      </c>
      <c r="AR298" s="26">
        <v>226</v>
      </c>
      <c r="AS298" s="26">
        <f t="shared" si="1500"/>
        <v>10205797.605203198</v>
      </c>
      <c r="AT298" s="26">
        <v>1</v>
      </c>
      <c r="AU298" s="26">
        <f t="shared" si="1501"/>
        <v>45158.396483199991</v>
      </c>
      <c r="AV298" s="26"/>
      <c r="AW298" s="26">
        <f t="shared" si="1502"/>
        <v>0</v>
      </c>
      <c r="AX298" s="26"/>
      <c r="AY298" s="26">
        <f t="shared" si="1503"/>
        <v>0</v>
      </c>
      <c r="AZ298" s="26">
        <v>10</v>
      </c>
      <c r="BA298" s="26">
        <f t="shared" si="1504"/>
        <v>451583.96483200003</v>
      </c>
      <c r="BB298" s="26">
        <v>0</v>
      </c>
      <c r="BC298" s="26">
        <f t="shared" si="1505"/>
        <v>0</v>
      </c>
      <c r="BD298" s="26">
        <v>0</v>
      </c>
      <c r="BE298" s="26">
        <f t="shared" si="1506"/>
        <v>0</v>
      </c>
      <c r="BF298" s="26">
        <v>0</v>
      </c>
      <c r="BG298" s="26">
        <f t="shared" si="1507"/>
        <v>0</v>
      </c>
      <c r="BH298" s="26">
        <v>0</v>
      </c>
      <c r="BI298" s="26">
        <f t="shared" si="1508"/>
        <v>0</v>
      </c>
      <c r="BJ298" s="26">
        <v>50</v>
      </c>
      <c r="BK298" s="26">
        <f t="shared" si="1509"/>
        <v>1976891.0828333334</v>
      </c>
      <c r="BL298" s="26">
        <v>248</v>
      </c>
      <c r="BM298" s="26">
        <f t="shared" si="1510"/>
        <v>9760321.7658613343</v>
      </c>
      <c r="BN298" s="30">
        <v>0</v>
      </c>
      <c r="BO298" s="26">
        <f t="shared" si="1511"/>
        <v>0</v>
      </c>
      <c r="BP298" s="26">
        <v>0</v>
      </c>
      <c r="BQ298" s="26">
        <f t="shared" si="1512"/>
        <v>0</v>
      </c>
      <c r="BR298" s="26">
        <v>0</v>
      </c>
      <c r="BS298" s="26">
        <f t="shared" si="1513"/>
        <v>0</v>
      </c>
      <c r="BT298" s="26">
        <v>0</v>
      </c>
      <c r="BU298" s="26">
        <f t="shared" si="1514"/>
        <v>0</v>
      </c>
      <c r="BV298" s="26">
        <v>0</v>
      </c>
      <c r="BW298" s="26">
        <f t="shared" si="1515"/>
        <v>0</v>
      </c>
      <c r="BX298" s="26">
        <v>0</v>
      </c>
      <c r="BY298" s="26">
        <f t="shared" si="1516"/>
        <v>0</v>
      </c>
      <c r="BZ298" s="26">
        <v>0</v>
      </c>
      <c r="CA298" s="26">
        <f t="shared" si="1517"/>
        <v>0</v>
      </c>
      <c r="CB298" s="26">
        <v>0</v>
      </c>
      <c r="CC298" s="26">
        <f t="shared" si="1518"/>
        <v>0</v>
      </c>
      <c r="CD298" s="26"/>
      <c r="CE298" s="26">
        <f t="shared" si="1519"/>
        <v>0</v>
      </c>
      <c r="CF298" s="26"/>
      <c r="CG298" s="26">
        <f t="shared" si="1520"/>
        <v>0</v>
      </c>
      <c r="CH298" s="26">
        <v>0</v>
      </c>
      <c r="CI298" s="26">
        <f t="shared" si="1521"/>
        <v>0</v>
      </c>
      <c r="CJ298" s="26">
        <v>0</v>
      </c>
      <c r="CK298" s="26">
        <f t="shared" si="1522"/>
        <v>0</v>
      </c>
      <c r="CL298" s="26">
        <v>16</v>
      </c>
      <c r="CM298" s="26">
        <f t="shared" si="1523"/>
        <v>687428.00206079974</v>
      </c>
      <c r="CN298" s="26"/>
      <c r="CO298" s="26">
        <f t="shared" si="1524"/>
        <v>0</v>
      </c>
      <c r="CP298" s="26"/>
      <c r="CQ298" s="26">
        <f t="shared" si="1525"/>
        <v>0</v>
      </c>
      <c r="CR298" s="26">
        <v>2</v>
      </c>
      <c r="CS298" s="26">
        <f t="shared" si="1526"/>
        <v>86328.208366399966</v>
      </c>
      <c r="CT298" s="26">
        <v>2</v>
      </c>
      <c r="CU298" s="26">
        <f t="shared" si="1527"/>
        <v>94604.075966399978</v>
      </c>
      <c r="CV298" s="26">
        <v>0</v>
      </c>
      <c r="CW298" s="26">
        <f t="shared" si="1528"/>
        <v>0</v>
      </c>
      <c r="CX298" s="26">
        <v>0</v>
      </c>
      <c r="CY298" s="26">
        <f t="shared" si="1529"/>
        <v>0</v>
      </c>
      <c r="CZ298" s="26">
        <v>30</v>
      </c>
      <c r="DA298" s="26">
        <f t="shared" si="1530"/>
        <v>1173012.46062</v>
      </c>
      <c r="DB298" s="26"/>
      <c r="DC298" s="26">
        <f t="shared" si="1531"/>
        <v>0</v>
      </c>
      <c r="DD298" s="26">
        <v>38</v>
      </c>
      <c r="DE298" s="26">
        <f t="shared" si="1532"/>
        <v>1789882.9892943997</v>
      </c>
      <c r="DF298" s="26"/>
      <c r="DG298" s="26">
        <f t="shared" si="1533"/>
        <v>0</v>
      </c>
      <c r="DH298" s="26">
        <v>1</v>
      </c>
      <c r="DI298" s="26">
        <f t="shared" si="1534"/>
        <v>39433.505444666655</v>
      </c>
      <c r="DJ298" s="26">
        <v>0</v>
      </c>
      <c r="DK298" s="26">
        <f t="shared" si="1535"/>
        <v>0</v>
      </c>
      <c r="DL298" s="26">
        <v>8</v>
      </c>
      <c r="DM298" s="26">
        <f t="shared" si="1536"/>
        <v>488918.54211199988</v>
      </c>
      <c r="DN298" s="26">
        <v>0</v>
      </c>
      <c r="DO298" s="26">
        <f t="shared" si="1537"/>
        <v>0</v>
      </c>
      <c r="DP298" s="26">
        <v>0</v>
      </c>
      <c r="DQ298" s="26">
        <f t="shared" si="1538"/>
        <v>0</v>
      </c>
      <c r="DR298" s="26">
        <v>0</v>
      </c>
      <c r="DS298" s="26">
        <f t="shared" si="1539"/>
        <v>0</v>
      </c>
      <c r="DT298" s="27">
        <f t="shared" si="1540"/>
        <v>974</v>
      </c>
      <c r="DU298" s="28">
        <f t="shared" si="1540"/>
        <v>40133752.979453467</v>
      </c>
    </row>
    <row r="299" spans="1:125" ht="30" x14ac:dyDescent="0.25">
      <c r="A299" s="31"/>
      <c r="B299" s="47">
        <v>257</v>
      </c>
      <c r="C299" s="21" t="s">
        <v>426</v>
      </c>
      <c r="D299" s="22">
        <f t="shared" si="1463"/>
        <v>18150.400000000001</v>
      </c>
      <c r="E299" s="22">
        <f t="shared" si="1463"/>
        <v>18790</v>
      </c>
      <c r="F299" s="29">
        <v>3</v>
      </c>
      <c r="G299" s="23">
        <v>1</v>
      </c>
      <c r="H299" s="24"/>
      <c r="I299" s="22">
        <v>1.4</v>
      </c>
      <c r="J299" s="22">
        <v>1.68</v>
      </c>
      <c r="K299" s="22">
        <v>2.23</v>
      </c>
      <c r="L299" s="22">
        <v>2.39</v>
      </c>
      <c r="M299" s="25">
        <v>2.57</v>
      </c>
      <c r="N299" s="26">
        <v>110</v>
      </c>
      <c r="O299" s="26">
        <f t="shared" si="1485"/>
        <v>8805810.0899999999</v>
      </c>
      <c r="P299" s="26">
        <v>30</v>
      </c>
      <c r="Q299" s="26">
        <f t="shared" si="1486"/>
        <v>2401584.5700000003</v>
      </c>
      <c r="R299" s="26"/>
      <c r="S299" s="26">
        <f t="shared" si="1487"/>
        <v>0</v>
      </c>
      <c r="T299" s="26"/>
      <c r="U299" s="26">
        <f t="shared" si="1488"/>
        <v>0</v>
      </c>
      <c r="V299" s="26"/>
      <c r="W299" s="26">
        <f t="shared" si="1489"/>
        <v>0</v>
      </c>
      <c r="X299" s="26">
        <v>38</v>
      </c>
      <c r="Y299" s="26">
        <f t="shared" si="1490"/>
        <v>3069496.8919999995</v>
      </c>
      <c r="Z299" s="26"/>
      <c r="AA299" s="26">
        <f t="shared" si="1491"/>
        <v>0</v>
      </c>
      <c r="AB299" s="26"/>
      <c r="AC299" s="26">
        <f t="shared" si="1492"/>
        <v>0</v>
      </c>
      <c r="AD299" s="26"/>
      <c r="AE299" s="26">
        <f t="shared" si="1493"/>
        <v>0</v>
      </c>
      <c r="AF299" s="26"/>
      <c r="AG299" s="26">
        <f t="shared" si="1494"/>
        <v>0</v>
      </c>
      <c r="AH299" s="26"/>
      <c r="AI299" s="26">
        <f t="shared" si="1495"/>
        <v>0</v>
      </c>
      <c r="AJ299" s="26"/>
      <c r="AK299" s="26">
        <f t="shared" si="1496"/>
        <v>0</v>
      </c>
      <c r="AL299" s="26"/>
      <c r="AM299" s="26">
        <f t="shared" si="1497"/>
        <v>0</v>
      </c>
      <c r="AN299" s="26"/>
      <c r="AO299" s="26">
        <f t="shared" si="1498"/>
        <v>0</v>
      </c>
      <c r="AP299" s="26"/>
      <c r="AQ299" s="26">
        <f t="shared" si="1499"/>
        <v>0</v>
      </c>
      <c r="AR299" s="26">
        <v>2</v>
      </c>
      <c r="AS299" s="26">
        <f t="shared" si="1500"/>
        <v>189475.78943999996</v>
      </c>
      <c r="AT299" s="26"/>
      <c r="AU299" s="26">
        <f t="shared" si="1501"/>
        <v>0</v>
      </c>
      <c r="AV299" s="26"/>
      <c r="AW299" s="26">
        <f t="shared" si="1502"/>
        <v>0</v>
      </c>
      <c r="AX299" s="26"/>
      <c r="AY299" s="26">
        <f t="shared" si="1503"/>
        <v>0</v>
      </c>
      <c r="AZ299" s="26"/>
      <c r="BA299" s="26">
        <f t="shared" si="1504"/>
        <v>0</v>
      </c>
      <c r="BB299" s="26"/>
      <c r="BC299" s="26">
        <f t="shared" si="1505"/>
        <v>0</v>
      </c>
      <c r="BD299" s="26"/>
      <c r="BE299" s="26">
        <f t="shared" si="1506"/>
        <v>0</v>
      </c>
      <c r="BF299" s="26"/>
      <c r="BG299" s="26">
        <f t="shared" si="1507"/>
        <v>0</v>
      </c>
      <c r="BH299" s="26"/>
      <c r="BI299" s="26">
        <f t="shared" si="1508"/>
        <v>0</v>
      </c>
      <c r="BJ299" s="26">
        <v>14</v>
      </c>
      <c r="BK299" s="26">
        <f t="shared" si="1509"/>
        <v>1161250.7059999998</v>
      </c>
      <c r="BL299" s="26">
        <v>6</v>
      </c>
      <c r="BM299" s="26">
        <f t="shared" si="1510"/>
        <v>495391.92360000004</v>
      </c>
      <c r="BN299" s="30"/>
      <c r="BO299" s="26">
        <f t="shared" si="1511"/>
        <v>0</v>
      </c>
      <c r="BP299" s="26"/>
      <c r="BQ299" s="26">
        <f t="shared" si="1512"/>
        <v>0</v>
      </c>
      <c r="BR299" s="26"/>
      <c r="BS299" s="26">
        <f t="shared" si="1513"/>
        <v>0</v>
      </c>
      <c r="BT299" s="26"/>
      <c r="BU299" s="26">
        <f t="shared" si="1514"/>
        <v>0</v>
      </c>
      <c r="BV299" s="26"/>
      <c r="BW299" s="26">
        <f t="shared" si="1515"/>
        <v>0</v>
      </c>
      <c r="BX299" s="26"/>
      <c r="BY299" s="26">
        <f t="shared" si="1516"/>
        <v>0</v>
      </c>
      <c r="BZ299" s="26"/>
      <c r="CA299" s="26">
        <f t="shared" si="1517"/>
        <v>0</v>
      </c>
      <c r="CB299" s="26"/>
      <c r="CC299" s="26">
        <f t="shared" si="1518"/>
        <v>0</v>
      </c>
      <c r="CD299" s="26"/>
      <c r="CE299" s="26">
        <f t="shared" si="1519"/>
        <v>0</v>
      </c>
      <c r="CF299" s="26"/>
      <c r="CG299" s="26">
        <f t="shared" si="1520"/>
        <v>0</v>
      </c>
      <c r="CH299" s="26"/>
      <c r="CI299" s="26">
        <f t="shared" si="1521"/>
        <v>0</v>
      </c>
      <c r="CJ299" s="26"/>
      <c r="CK299" s="26">
        <f t="shared" si="1522"/>
        <v>0</v>
      </c>
      <c r="CL299" s="26"/>
      <c r="CM299" s="26">
        <f t="shared" si="1523"/>
        <v>0</v>
      </c>
      <c r="CN299" s="26">
        <v>4</v>
      </c>
      <c r="CO299" s="26">
        <f t="shared" si="1524"/>
        <v>360539.16191999993</v>
      </c>
      <c r="CP299" s="26"/>
      <c r="CQ299" s="26">
        <f t="shared" si="1525"/>
        <v>0</v>
      </c>
      <c r="CR299" s="26"/>
      <c r="CS299" s="26">
        <f t="shared" si="1526"/>
        <v>0</v>
      </c>
      <c r="CT299" s="26"/>
      <c r="CU299" s="26">
        <f t="shared" si="1527"/>
        <v>0</v>
      </c>
      <c r="CV299" s="26"/>
      <c r="CW299" s="26">
        <f t="shared" si="1528"/>
        <v>0</v>
      </c>
      <c r="CX299" s="26"/>
      <c r="CY299" s="26">
        <f t="shared" si="1529"/>
        <v>0</v>
      </c>
      <c r="CZ299" s="26"/>
      <c r="DA299" s="26">
        <f t="shared" si="1530"/>
        <v>0</v>
      </c>
      <c r="DB299" s="26"/>
      <c r="DC299" s="26">
        <f t="shared" si="1531"/>
        <v>0</v>
      </c>
      <c r="DD299" s="26">
        <v>10</v>
      </c>
      <c r="DE299" s="26">
        <f t="shared" si="1532"/>
        <v>988157.70480000018</v>
      </c>
      <c r="DF299" s="26"/>
      <c r="DG299" s="26">
        <f t="shared" si="1533"/>
        <v>0</v>
      </c>
      <c r="DH299" s="26"/>
      <c r="DI299" s="26">
        <f t="shared" si="1534"/>
        <v>0</v>
      </c>
      <c r="DJ299" s="26"/>
      <c r="DK299" s="26">
        <f t="shared" si="1535"/>
        <v>0</v>
      </c>
      <c r="DL299" s="26"/>
      <c r="DM299" s="26">
        <f t="shared" si="1536"/>
        <v>0</v>
      </c>
      <c r="DN299" s="26"/>
      <c r="DO299" s="26">
        <f t="shared" si="1537"/>
        <v>0</v>
      </c>
      <c r="DP299" s="26"/>
      <c r="DQ299" s="26">
        <f t="shared" si="1538"/>
        <v>0</v>
      </c>
      <c r="DR299" s="26"/>
      <c r="DS299" s="26">
        <f t="shared" si="1539"/>
        <v>0</v>
      </c>
      <c r="DT299" s="27">
        <f t="shared" si="1540"/>
        <v>214</v>
      </c>
      <c r="DU299" s="28">
        <f t="shared" si="1540"/>
        <v>17471706.837759998</v>
      </c>
    </row>
    <row r="300" spans="1:125" ht="30" x14ac:dyDescent="0.25">
      <c r="A300" s="31"/>
      <c r="B300" s="47">
        <v>258</v>
      </c>
      <c r="C300" s="21" t="s">
        <v>427</v>
      </c>
      <c r="D300" s="22">
        <f t="shared" si="1463"/>
        <v>18150.400000000001</v>
      </c>
      <c r="E300" s="22">
        <f t="shared" si="1463"/>
        <v>18790</v>
      </c>
      <c r="F300" s="29">
        <v>4.3</v>
      </c>
      <c r="G300" s="23">
        <v>1</v>
      </c>
      <c r="H300" s="24"/>
      <c r="I300" s="22">
        <v>1.4</v>
      </c>
      <c r="J300" s="22">
        <v>1.68</v>
      </c>
      <c r="K300" s="22">
        <v>2.23</v>
      </c>
      <c r="L300" s="22">
        <v>2.39</v>
      </c>
      <c r="M300" s="25">
        <v>2.57</v>
      </c>
      <c r="N300" s="26">
        <v>1</v>
      </c>
      <c r="O300" s="26">
        <f t="shared" si="1485"/>
        <v>114742.37389999998</v>
      </c>
      <c r="P300" s="26">
        <v>1</v>
      </c>
      <c r="Q300" s="26">
        <f t="shared" si="1486"/>
        <v>114742.37389999998</v>
      </c>
      <c r="R300" s="26"/>
      <c r="S300" s="26">
        <f t="shared" si="1487"/>
        <v>0</v>
      </c>
      <c r="T300" s="26"/>
      <c r="U300" s="26">
        <f t="shared" si="1488"/>
        <v>0</v>
      </c>
      <c r="V300" s="26"/>
      <c r="W300" s="26">
        <f t="shared" si="1489"/>
        <v>0</v>
      </c>
      <c r="X300" s="26"/>
      <c r="Y300" s="26">
        <f t="shared" si="1490"/>
        <v>0</v>
      </c>
      <c r="Z300" s="26"/>
      <c r="AA300" s="26">
        <f t="shared" si="1491"/>
        <v>0</v>
      </c>
      <c r="AB300" s="26"/>
      <c r="AC300" s="26">
        <f t="shared" si="1492"/>
        <v>0</v>
      </c>
      <c r="AD300" s="26"/>
      <c r="AE300" s="26">
        <f t="shared" si="1493"/>
        <v>0</v>
      </c>
      <c r="AF300" s="26"/>
      <c r="AG300" s="26">
        <f t="shared" si="1494"/>
        <v>0</v>
      </c>
      <c r="AH300" s="26"/>
      <c r="AI300" s="26">
        <f t="shared" si="1495"/>
        <v>0</v>
      </c>
      <c r="AJ300" s="26"/>
      <c r="AK300" s="26">
        <f t="shared" si="1496"/>
        <v>0</v>
      </c>
      <c r="AL300" s="26"/>
      <c r="AM300" s="26">
        <f t="shared" si="1497"/>
        <v>0</v>
      </c>
      <c r="AN300" s="26"/>
      <c r="AO300" s="26">
        <f t="shared" si="1498"/>
        <v>0</v>
      </c>
      <c r="AP300" s="26"/>
      <c r="AQ300" s="26">
        <f t="shared" si="1499"/>
        <v>0</v>
      </c>
      <c r="AR300" s="26"/>
      <c r="AS300" s="26">
        <f t="shared" si="1500"/>
        <v>0</v>
      </c>
      <c r="AT300" s="26">
        <v>1</v>
      </c>
      <c r="AU300" s="26">
        <f t="shared" si="1501"/>
        <v>135790.98243199999</v>
      </c>
      <c r="AV300" s="26"/>
      <c r="AW300" s="26">
        <f t="shared" si="1502"/>
        <v>0</v>
      </c>
      <c r="AX300" s="26"/>
      <c r="AY300" s="26">
        <f t="shared" si="1503"/>
        <v>0</v>
      </c>
      <c r="AZ300" s="26"/>
      <c r="BA300" s="26">
        <f t="shared" si="1504"/>
        <v>0</v>
      </c>
      <c r="BB300" s="26"/>
      <c r="BC300" s="26">
        <f t="shared" si="1505"/>
        <v>0</v>
      </c>
      <c r="BD300" s="26"/>
      <c r="BE300" s="26">
        <f t="shared" si="1506"/>
        <v>0</v>
      </c>
      <c r="BF300" s="26"/>
      <c r="BG300" s="26">
        <f t="shared" si="1507"/>
        <v>0</v>
      </c>
      <c r="BH300" s="26"/>
      <c r="BI300" s="26">
        <f t="shared" si="1508"/>
        <v>0</v>
      </c>
      <c r="BJ300" s="26"/>
      <c r="BK300" s="26">
        <f t="shared" si="1509"/>
        <v>0</v>
      </c>
      <c r="BL300" s="26"/>
      <c r="BM300" s="26">
        <f t="shared" si="1510"/>
        <v>0</v>
      </c>
      <c r="BN300" s="30"/>
      <c r="BO300" s="26">
        <f t="shared" si="1511"/>
        <v>0</v>
      </c>
      <c r="BP300" s="26"/>
      <c r="BQ300" s="26">
        <f t="shared" si="1512"/>
        <v>0</v>
      </c>
      <c r="BR300" s="26"/>
      <c r="BS300" s="26">
        <f t="shared" si="1513"/>
        <v>0</v>
      </c>
      <c r="BT300" s="26"/>
      <c r="BU300" s="26">
        <f t="shared" si="1514"/>
        <v>0</v>
      </c>
      <c r="BV300" s="26"/>
      <c r="BW300" s="26">
        <f t="shared" si="1515"/>
        <v>0</v>
      </c>
      <c r="BX300" s="26"/>
      <c r="BY300" s="26">
        <f t="shared" si="1516"/>
        <v>0</v>
      </c>
      <c r="BZ300" s="26"/>
      <c r="CA300" s="26">
        <f t="shared" si="1517"/>
        <v>0</v>
      </c>
      <c r="CB300" s="26"/>
      <c r="CC300" s="26">
        <f t="shared" si="1518"/>
        <v>0</v>
      </c>
      <c r="CD300" s="26"/>
      <c r="CE300" s="26">
        <f t="shared" si="1519"/>
        <v>0</v>
      </c>
      <c r="CF300" s="26"/>
      <c r="CG300" s="26">
        <f t="shared" si="1520"/>
        <v>0</v>
      </c>
      <c r="CH300" s="26"/>
      <c r="CI300" s="26">
        <f t="shared" si="1521"/>
        <v>0</v>
      </c>
      <c r="CJ300" s="26"/>
      <c r="CK300" s="26">
        <f t="shared" si="1522"/>
        <v>0</v>
      </c>
      <c r="CL300" s="26"/>
      <c r="CM300" s="26">
        <f t="shared" si="1523"/>
        <v>0</v>
      </c>
      <c r="CN300" s="26"/>
      <c r="CO300" s="26">
        <f t="shared" si="1524"/>
        <v>0</v>
      </c>
      <c r="CP300" s="26"/>
      <c r="CQ300" s="26">
        <f t="shared" si="1525"/>
        <v>0</v>
      </c>
      <c r="CR300" s="26"/>
      <c r="CS300" s="26">
        <f t="shared" si="1526"/>
        <v>0</v>
      </c>
      <c r="CT300" s="26"/>
      <c r="CU300" s="26">
        <f t="shared" si="1527"/>
        <v>0</v>
      </c>
      <c r="CV300" s="26"/>
      <c r="CW300" s="26">
        <f t="shared" si="1528"/>
        <v>0</v>
      </c>
      <c r="CX300" s="26"/>
      <c r="CY300" s="26">
        <f t="shared" si="1529"/>
        <v>0</v>
      </c>
      <c r="CZ300" s="26"/>
      <c r="DA300" s="26">
        <f t="shared" si="1530"/>
        <v>0</v>
      </c>
      <c r="DB300" s="26"/>
      <c r="DC300" s="26">
        <f t="shared" si="1531"/>
        <v>0</v>
      </c>
      <c r="DD300" s="26"/>
      <c r="DE300" s="26">
        <f t="shared" si="1532"/>
        <v>0</v>
      </c>
      <c r="DF300" s="26"/>
      <c r="DG300" s="26">
        <f t="shared" si="1533"/>
        <v>0</v>
      </c>
      <c r="DH300" s="26"/>
      <c r="DI300" s="26">
        <f t="shared" si="1534"/>
        <v>0</v>
      </c>
      <c r="DJ300" s="26"/>
      <c r="DK300" s="26">
        <f t="shared" si="1535"/>
        <v>0</v>
      </c>
      <c r="DL300" s="26"/>
      <c r="DM300" s="26">
        <f t="shared" si="1536"/>
        <v>0</v>
      </c>
      <c r="DN300" s="26"/>
      <c r="DO300" s="26">
        <f t="shared" si="1537"/>
        <v>0</v>
      </c>
      <c r="DP300" s="26"/>
      <c r="DQ300" s="26">
        <f t="shared" si="1538"/>
        <v>0</v>
      </c>
      <c r="DR300" s="26"/>
      <c r="DS300" s="26">
        <f t="shared" si="1539"/>
        <v>0</v>
      </c>
      <c r="DT300" s="27">
        <f t="shared" si="1540"/>
        <v>3</v>
      </c>
      <c r="DU300" s="28">
        <f t="shared" si="1540"/>
        <v>365275.73023199994</v>
      </c>
    </row>
    <row r="301" spans="1:125" ht="30" x14ac:dyDescent="0.25">
      <c r="A301" s="31"/>
      <c r="B301" s="47">
        <v>259</v>
      </c>
      <c r="C301" s="21" t="s">
        <v>428</v>
      </c>
      <c r="D301" s="22">
        <f t="shared" si="1463"/>
        <v>18150.400000000001</v>
      </c>
      <c r="E301" s="22">
        <f t="shared" si="1463"/>
        <v>18790</v>
      </c>
      <c r="F301" s="29">
        <v>2.42</v>
      </c>
      <c r="G301" s="23">
        <v>1</v>
      </c>
      <c r="H301" s="24"/>
      <c r="I301" s="22">
        <v>1.4</v>
      </c>
      <c r="J301" s="22">
        <v>1.68</v>
      </c>
      <c r="K301" s="22">
        <v>2.23</v>
      </c>
      <c r="L301" s="22">
        <v>2.39</v>
      </c>
      <c r="M301" s="25">
        <v>2.57</v>
      </c>
      <c r="N301" s="26">
        <v>12</v>
      </c>
      <c r="O301" s="26">
        <f t="shared" si="1485"/>
        <v>774911.28792000003</v>
      </c>
      <c r="P301" s="26">
        <v>8</v>
      </c>
      <c r="Q301" s="26">
        <f t="shared" si="1486"/>
        <v>516607.52527999983</v>
      </c>
      <c r="R301" s="26">
        <v>0</v>
      </c>
      <c r="S301" s="26">
        <f t="shared" si="1487"/>
        <v>0</v>
      </c>
      <c r="T301" s="26"/>
      <c r="U301" s="26">
        <f t="shared" si="1488"/>
        <v>0</v>
      </c>
      <c r="V301" s="26"/>
      <c r="W301" s="26">
        <f t="shared" si="1489"/>
        <v>0</v>
      </c>
      <c r="X301" s="26">
        <v>2</v>
      </c>
      <c r="Y301" s="26">
        <f t="shared" si="1490"/>
        <v>130318.99085333329</v>
      </c>
      <c r="Z301" s="26">
        <v>0</v>
      </c>
      <c r="AA301" s="26">
        <f t="shared" si="1491"/>
        <v>0</v>
      </c>
      <c r="AB301" s="26">
        <v>0</v>
      </c>
      <c r="AC301" s="26">
        <f t="shared" si="1492"/>
        <v>0</v>
      </c>
      <c r="AD301" s="26">
        <v>0</v>
      </c>
      <c r="AE301" s="26">
        <f t="shared" si="1493"/>
        <v>0</v>
      </c>
      <c r="AF301" s="26"/>
      <c r="AG301" s="26">
        <f t="shared" si="1494"/>
        <v>0</v>
      </c>
      <c r="AH301" s="26">
        <v>0</v>
      </c>
      <c r="AI301" s="26">
        <f t="shared" si="1495"/>
        <v>0</v>
      </c>
      <c r="AJ301" s="26"/>
      <c r="AK301" s="26">
        <f t="shared" si="1496"/>
        <v>0</v>
      </c>
      <c r="AL301" s="26">
        <v>0</v>
      </c>
      <c r="AM301" s="26">
        <f t="shared" si="1497"/>
        <v>0</v>
      </c>
      <c r="AN301" s="26">
        <v>2</v>
      </c>
      <c r="AO301" s="26">
        <f t="shared" si="1498"/>
        <v>152843.80348159996</v>
      </c>
      <c r="AP301" s="26">
        <v>0</v>
      </c>
      <c r="AQ301" s="26">
        <f t="shared" si="1499"/>
        <v>0</v>
      </c>
      <c r="AR301" s="26">
        <v>12</v>
      </c>
      <c r="AS301" s="26">
        <f t="shared" si="1500"/>
        <v>917062.82088959997</v>
      </c>
      <c r="AT301" s="26">
        <v>0</v>
      </c>
      <c r="AU301" s="26">
        <f t="shared" si="1501"/>
        <v>0</v>
      </c>
      <c r="AV301" s="26"/>
      <c r="AW301" s="26">
        <f t="shared" si="1502"/>
        <v>0</v>
      </c>
      <c r="AX301" s="26"/>
      <c r="AY301" s="26">
        <f t="shared" si="1503"/>
        <v>0</v>
      </c>
      <c r="AZ301" s="26">
        <v>0</v>
      </c>
      <c r="BA301" s="26">
        <f t="shared" si="1504"/>
        <v>0</v>
      </c>
      <c r="BB301" s="26">
        <v>0</v>
      </c>
      <c r="BC301" s="26">
        <f t="shared" si="1505"/>
        <v>0</v>
      </c>
      <c r="BD301" s="26">
        <v>0</v>
      </c>
      <c r="BE301" s="26">
        <f t="shared" si="1506"/>
        <v>0</v>
      </c>
      <c r="BF301" s="26">
        <v>0</v>
      </c>
      <c r="BG301" s="26">
        <f t="shared" si="1507"/>
        <v>0</v>
      </c>
      <c r="BH301" s="26">
        <v>0</v>
      </c>
      <c r="BI301" s="26">
        <f t="shared" si="1508"/>
        <v>0</v>
      </c>
      <c r="BJ301" s="26">
        <v>8</v>
      </c>
      <c r="BK301" s="26">
        <f t="shared" si="1509"/>
        <v>535281.2778133332</v>
      </c>
      <c r="BL301" s="26">
        <v>2</v>
      </c>
      <c r="BM301" s="26">
        <f t="shared" si="1510"/>
        <v>133205.38390133329</v>
      </c>
      <c r="BN301" s="30">
        <v>0</v>
      </c>
      <c r="BO301" s="26">
        <f t="shared" si="1511"/>
        <v>0</v>
      </c>
      <c r="BP301" s="26">
        <v>0</v>
      </c>
      <c r="BQ301" s="26">
        <f t="shared" si="1512"/>
        <v>0</v>
      </c>
      <c r="BR301" s="26">
        <v>0</v>
      </c>
      <c r="BS301" s="26">
        <f t="shared" si="1513"/>
        <v>0</v>
      </c>
      <c r="BT301" s="26">
        <v>0</v>
      </c>
      <c r="BU301" s="26">
        <f t="shared" si="1514"/>
        <v>0</v>
      </c>
      <c r="BV301" s="26">
        <v>0</v>
      </c>
      <c r="BW301" s="26">
        <f t="shared" si="1515"/>
        <v>0</v>
      </c>
      <c r="BX301" s="26">
        <v>0</v>
      </c>
      <c r="BY301" s="26">
        <f t="shared" si="1516"/>
        <v>0</v>
      </c>
      <c r="BZ301" s="26">
        <v>0</v>
      </c>
      <c r="CA301" s="26">
        <f t="shared" si="1517"/>
        <v>0</v>
      </c>
      <c r="CB301" s="26">
        <v>0</v>
      </c>
      <c r="CC301" s="26">
        <f t="shared" si="1518"/>
        <v>0</v>
      </c>
      <c r="CD301" s="26"/>
      <c r="CE301" s="26">
        <f t="shared" si="1519"/>
        <v>0</v>
      </c>
      <c r="CF301" s="26"/>
      <c r="CG301" s="26">
        <f t="shared" si="1520"/>
        <v>0</v>
      </c>
      <c r="CH301" s="26">
        <v>0</v>
      </c>
      <c r="CI301" s="26">
        <f t="shared" si="1521"/>
        <v>0</v>
      </c>
      <c r="CJ301" s="26">
        <v>0</v>
      </c>
      <c r="CK301" s="26">
        <f t="shared" si="1522"/>
        <v>0</v>
      </c>
      <c r="CL301" s="26">
        <v>6</v>
      </c>
      <c r="CM301" s="26">
        <f t="shared" si="1523"/>
        <v>436252.3859232</v>
      </c>
      <c r="CN301" s="26"/>
      <c r="CO301" s="26">
        <f t="shared" si="1524"/>
        <v>0</v>
      </c>
      <c r="CP301" s="26">
        <v>0</v>
      </c>
      <c r="CQ301" s="26">
        <f t="shared" si="1525"/>
        <v>0</v>
      </c>
      <c r="CR301" s="26"/>
      <c r="CS301" s="26">
        <f t="shared" si="1526"/>
        <v>0</v>
      </c>
      <c r="CT301" s="26">
        <v>0</v>
      </c>
      <c r="CU301" s="26">
        <f t="shared" si="1527"/>
        <v>0</v>
      </c>
      <c r="CV301" s="26">
        <v>0</v>
      </c>
      <c r="CW301" s="26">
        <f t="shared" si="1528"/>
        <v>0</v>
      </c>
      <c r="CX301" s="26">
        <v>0</v>
      </c>
      <c r="CY301" s="26">
        <f t="shared" si="1529"/>
        <v>0</v>
      </c>
      <c r="CZ301" s="26">
        <v>0</v>
      </c>
      <c r="DA301" s="26">
        <f t="shared" si="1530"/>
        <v>0</v>
      </c>
      <c r="DB301" s="26"/>
      <c r="DC301" s="26">
        <f t="shared" si="1531"/>
        <v>0</v>
      </c>
      <c r="DD301" s="26">
        <v>2</v>
      </c>
      <c r="DE301" s="26">
        <f t="shared" si="1532"/>
        <v>159422.77637439998</v>
      </c>
      <c r="DF301" s="26">
        <v>0</v>
      </c>
      <c r="DG301" s="26">
        <f t="shared" si="1533"/>
        <v>0</v>
      </c>
      <c r="DH301" s="26">
        <v>1</v>
      </c>
      <c r="DI301" s="26">
        <f t="shared" si="1534"/>
        <v>66733.624598666647</v>
      </c>
      <c r="DJ301" s="26">
        <v>0</v>
      </c>
      <c r="DK301" s="26">
        <f t="shared" si="1535"/>
        <v>0</v>
      </c>
      <c r="DL301" s="26">
        <v>2</v>
      </c>
      <c r="DM301" s="26">
        <f t="shared" si="1536"/>
        <v>206850.15243199997</v>
      </c>
      <c r="DN301" s="26">
        <v>0</v>
      </c>
      <c r="DO301" s="26">
        <f t="shared" si="1537"/>
        <v>0</v>
      </c>
      <c r="DP301" s="26">
        <v>0</v>
      </c>
      <c r="DQ301" s="26">
        <f t="shared" si="1538"/>
        <v>0</v>
      </c>
      <c r="DR301" s="26">
        <v>0</v>
      </c>
      <c r="DS301" s="26">
        <f t="shared" si="1539"/>
        <v>0</v>
      </c>
      <c r="DT301" s="27">
        <f t="shared" si="1540"/>
        <v>57</v>
      </c>
      <c r="DU301" s="28">
        <f t="shared" si="1540"/>
        <v>4029490.0294674654</v>
      </c>
    </row>
    <row r="302" spans="1:125" ht="30" x14ac:dyDescent="0.25">
      <c r="A302" s="31"/>
      <c r="B302" s="47">
        <v>260</v>
      </c>
      <c r="C302" s="21" t="s">
        <v>429</v>
      </c>
      <c r="D302" s="22">
        <f t="shared" si="1463"/>
        <v>18150.400000000001</v>
      </c>
      <c r="E302" s="22">
        <f t="shared" si="1463"/>
        <v>18790</v>
      </c>
      <c r="F302" s="29">
        <v>2.69</v>
      </c>
      <c r="G302" s="23">
        <v>1</v>
      </c>
      <c r="H302" s="24"/>
      <c r="I302" s="22">
        <v>1.4</v>
      </c>
      <c r="J302" s="22">
        <v>1.68</v>
      </c>
      <c r="K302" s="22">
        <v>2.23</v>
      </c>
      <c r="L302" s="22">
        <v>2.39</v>
      </c>
      <c r="M302" s="25">
        <v>2.57</v>
      </c>
      <c r="N302" s="26">
        <v>14</v>
      </c>
      <c r="O302" s="26">
        <f t="shared" si="1485"/>
        <v>1004929.7211800001</v>
      </c>
      <c r="P302" s="26">
        <v>12</v>
      </c>
      <c r="Q302" s="26">
        <f t="shared" si="1486"/>
        <v>861368.33243999991</v>
      </c>
      <c r="R302" s="26">
        <v>0</v>
      </c>
      <c r="S302" s="26">
        <f t="shared" si="1487"/>
        <v>0</v>
      </c>
      <c r="T302" s="26"/>
      <c r="U302" s="26">
        <f t="shared" si="1488"/>
        <v>0</v>
      </c>
      <c r="V302" s="26">
        <v>15</v>
      </c>
      <c r="W302" s="26">
        <f t="shared" si="1489"/>
        <v>1086440.3473</v>
      </c>
      <c r="X302" s="26">
        <v>4</v>
      </c>
      <c r="Y302" s="26">
        <f t="shared" si="1490"/>
        <v>289717.42594666663</v>
      </c>
      <c r="Z302" s="26">
        <v>0</v>
      </c>
      <c r="AA302" s="26">
        <f t="shared" si="1491"/>
        <v>0</v>
      </c>
      <c r="AB302" s="26">
        <v>0</v>
      </c>
      <c r="AC302" s="26">
        <f t="shared" si="1492"/>
        <v>0</v>
      </c>
      <c r="AD302" s="26">
        <v>0</v>
      </c>
      <c r="AE302" s="26">
        <f t="shared" si="1493"/>
        <v>0</v>
      </c>
      <c r="AF302" s="26">
        <v>2</v>
      </c>
      <c r="AG302" s="26">
        <f t="shared" si="1494"/>
        <v>176975.65055333328</v>
      </c>
      <c r="AH302" s="26">
        <v>0</v>
      </c>
      <c r="AI302" s="26">
        <f t="shared" si="1495"/>
        <v>0</v>
      </c>
      <c r="AJ302" s="26"/>
      <c r="AK302" s="26">
        <f t="shared" si="1496"/>
        <v>0</v>
      </c>
      <c r="AL302" s="26">
        <v>0</v>
      </c>
      <c r="AM302" s="26">
        <f t="shared" si="1497"/>
        <v>0</v>
      </c>
      <c r="AN302" s="26"/>
      <c r="AO302" s="26">
        <f t="shared" si="1498"/>
        <v>0</v>
      </c>
      <c r="AP302" s="26">
        <v>0</v>
      </c>
      <c r="AQ302" s="26">
        <f t="shared" si="1499"/>
        <v>0</v>
      </c>
      <c r="AR302" s="26">
        <v>2</v>
      </c>
      <c r="AS302" s="26">
        <f t="shared" si="1500"/>
        <v>169896.62453119995</v>
      </c>
      <c r="AT302" s="26">
        <v>16</v>
      </c>
      <c r="AU302" s="26">
        <f t="shared" si="1501"/>
        <v>1359172.9962495996</v>
      </c>
      <c r="AV302" s="26"/>
      <c r="AW302" s="26">
        <f t="shared" si="1502"/>
        <v>0</v>
      </c>
      <c r="AX302" s="26"/>
      <c r="AY302" s="26">
        <f t="shared" si="1503"/>
        <v>0</v>
      </c>
      <c r="AZ302" s="26"/>
      <c r="BA302" s="26">
        <f t="shared" si="1504"/>
        <v>0</v>
      </c>
      <c r="BB302" s="26">
        <v>0</v>
      </c>
      <c r="BC302" s="26">
        <f t="shared" si="1505"/>
        <v>0</v>
      </c>
      <c r="BD302" s="26">
        <v>0</v>
      </c>
      <c r="BE302" s="26">
        <f t="shared" si="1506"/>
        <v>0</v>
      </c>
      <c r="BF302" s="26">
        <v>0</v>
      </c>
      <c r="BG302" s="26">
        <f t="shared" si="1507"/>
        <v>0</v>
      </c>
      <c r="BH302" s="26">
        <v>0</v>
      </c>
      <c r="BI302" s="26">
        <f t="shared" si="1508"/>
        <v>0</v>
      </c>
      <c r="BJ302" s="26">
        <v>2</v>
      </c>
      <c r="BK302" s="26">
        <f t="shared" si="1509"/>
        <v>148750.6856733333</v>
      </c>
      <c r="BL302" s="26">
        <v>8</v>
      </c>
      <c r="BM302" s="26">
        <f t="shared" si="1510"/>
        <v>592268.56643733312</v>
      </c>
      <c r="BN302" s="30">
        <v>0</v>
      </c>
      <c r="BO302" s="26">
        <f t="shared" si="1511"/>
        <v>0</v>
      </c>
      <c r="BP302" s="26">
        <v>0</v>
      </c>
      <c r="BQ302" s="26">
        <f t="shared" si="1512"/>
        <v>0</v>
      </c>
      <c r="BR302" s="26">
        <v>0</v>
      </c>
      <c r="BS302" s="26">
        <f t="shared" si="1513"/>
        <v>0</v>
      </c>
      <c r="BT302" s="26">
        <v>0</v>
      </c>
      <c r="BU302" s="26">
        <f t="shared" si="1514"/>
        <v>0</v>
      </c>
      <c r="BV302" s="26">
        <v>0</v>
      </c>
      <c r="BW302" s="26">
        <f t="shared" si="1515"/>
        <v>0</v>
      </c>
      <c r="BX302" s="26">
        <v>0</v>
      </c>
      <c r="BY302" s="26">
        <f t="shared" si="1516"/>
        <v>0</v>
      </c>
      <c r="BZ302" s="26">
        <v>0</v>
      </c>
      <c r="CA302" s="26">
        <f t="shared" si="1517"/>
        <v>0</v>
      </c>
      <c r="CB302" s="26">
        <v>0</v>
      </c>
      <c r="CC302" s="26">
        <f t="shared" si="1518"/>
        <v>0</v>
      </c>
      <c r="CD302" s="26"/>
      <c r="CE302" s="26">
        <f t="shared" si="1519"/>
        <v>0</v>
      </c>
      <c r="CF302" s="26"/>
      <c r="CG302" s="26">
        <f t="shared" si="1520"/>
        <v>0</v>
      </c>
      <c r="CH302" s="26">
        <v>0</v>
      </c>
      <c r="CI302" s="26">
        <f t="shared" si="1521"/>
        <v>0</v>
      </c>
      <c r="CJ302" s="26">
        <v>0</v>
      </c>
      <c r="CK302" s="26">
        <f t="shared" si="1522"/>
        <v>0</v>
      </c>
      <c r="CL302" s="26">
        <v>2</v>
      </c>
      <c r="CM302" s="26">
        <f t="shared" si="1523"/>
        <v>161641.72426079994</v>
      </c>
      <c r="CN302" s="26"/>
      <c r="CO302" s="26">
        <f t="shared" si="1524"/>
        <v>0</v>
      </c>
      <c r="CP302" s="26"/>
      <c r="CQ302" s="26">
        <f t="shared" si="1525"/>
        <v>0</v>
      </c>
      <c r="CR302" s="26"/>
      <c r="CS302" s="26">
        <f t="shared" si="1526"/>
        <v>0</v>
      </c>
      <c r="CT302" s="26">
        <v>0</v>
      </c>
      <c r="CU302" s="26">
        <f t="shared" si="1527"/>
        <v>0</v>
      </c>
      <c r="CV302" s="26">
        <v>0</v>
      </c>
      <c r="CW302" s="26">
        <f t="shared" si="1528"/>
        <v>0</v>
      </c>
      <c r="CX302" s="26">
        <v>0</v>
      </c>
      <c r="CY302" s="26">
        <f t="shared" si="1529"/>
        <v>0</v>
      </c>
      <c r="CZ302" s="26">
        <v>0</v>
      </c>
      <c r="DA302" s="26">
        <f t="shared" si="1530"/>
        <v>0</v>
      </c>
      <c r="DB302" s="26">
        <v>0</v>
      </c>
      <c r="DC302" s="26">
        <f t="shared" si="1531"/>
        <v>0</v>
      </c>
      <c r="DD302" s="26"/>
      <c r="DE302" s="26">
        <f t="shared" si="1532"/>
        <v>0</v>
      </c>
      <c r="DF302" s="26">
        <v>0</v>
      </c>
      <c r="DG302" s="26">
        <f t="shared" si="1533"/>
        <v>0</v>
      </c>
      <c r="DH302" s="26"/>
      <c r="DI302" s="26">
        <f t="shared" si="1534"/>
        <v>0</v>
      </c>
      <c r="DJ302" s="26">
        <v>0</v>
      </c>
      <c r="DK302" s="26">
        <f t="shared" si="1535"/>
        <v>0</v>
      </c>
      <c r="DL302" s="26">
        <v>0</v>
      </c>
      <c r="DM302" s="26">
        <f t="shared" si="1536"/>
        <v>0</v>
      </c>
      <c r="DN302" s="26">
        <v>0</v>
      </c>
      <c r="DO302" s="26">
        <f t="shared" si="1537"/>
        <v>0</v>
      </c>
      <c r="DP302" s="26">
        <v>0</v>
      </c>
      <c r="DQ302" s="26">
        <f t="shared" si="1538"/>
        <v>0</v>
      </c>
      <c r="DR302" s="26">
        <v>0</v>
      </c>
      <c r="DS302" s="26">
        <f t="shared" si="1539"/>
        <v>0</v>
      </c>
      <c r="DT302" s="27">
        <f t="shared" si="1540"/>
        <v>77</v>
      </c>
      <c r="DU302" s="28">
        <f t="shared" si="1540"/>
        <v>5851162.0745722661</v>
      </c>
    </row>
    <row r="303" spans="1:125" x14ac:dyDescent="0.25">
      <c r="A303" s="31"/>
      <c r="B303" s="47">
        <v>261</v>
      </c>
      <c r="C303" s="21" t="s">
        <v>430</v>
      </c>
      <c r="D303" s="22">
        <f t="shared" ref="D303:E318" si="1541">D302</f>
        <v>18150.400000000001</v>
      </c>
      <c r="E303" s="22">
        <f t="shared" si="1541"/>
        <v>18790</v>
      </c>
      <c r="F303" s="29">
        <v>4.12</v>
      </c>
      <c r="G303" s="39">
        <v>1</v>
      </c>
      <c r="H303" s="40"/>
      <c r="I303" s="22">
        <v>1.4</v>
      </c>
      <c r="J303" s="22">
        <v>1.68</v>
      </c>
      <c r="K303" s="22">
        <v>2.23</v>
      </c>
      <c r="L303" s="22">
        <v>2.39</v>
      </c>
      <c r="M303" s="25">
        <v>2.57</v>
      </c>
      <c r="N303" s="26">
        <v>16</v>
      </c>
      <c r="O303" s="26">
        <f t="shared" si="1485"/>
        <v>1759027.2761599999</v>
      </c>
      <c r="P303" s="26">
        <v>2</v>
      </c>
      <c r="Q303" s="26">
        <f t="shared" si="1486"/>
        <v>219878.40951999999</v>
      </c>
      <c r="R303" s="26"/>
      <c r="S303" s="26">
        <f t="shared" si="1487"/>
        <v>0</v>
      </c>
      <c r="T303" s="26"/>
      <c r="U303" s="26">
        <f t="shared" si="1488"/>
        <v>0</v>
      </c>
      <c r="V303" s="26"/>
      <c r="W303" s="26">
        <f t="shared" si="1489"/>
        <v>0</v>
      </c>
      <c r="X303" s="26"/>
      <c r="Y303" s="26">
        <f t="shared" si="1490"/>
        <v>0</v>
      </c>
      <c r="Z303" s="26"/>
      <c r="AA303" s="26">
        <f t="shared" si="1491"/>
        <v>0</v>
      </c>
      <c r="AB303" s="26"/>
      <c r="AC303" s="26">
        <f t="shared" si="1492"/>
        <v>0</v>
      </c>
      <c r="AD303" s="26"/>
      <c r="AE303" s="26">
        <f t="shared" si="1493"/>
        <v>0</v>
      </c>
      <c r="AF303" s="26"/>
      <c r="AG303" s="26">
        <f t="shared" si="1494"/>
        <v>0</v>
      </c>
      <c r="AH303" s="26"/>
      <c r="AI303" s="26">
        <f t="shared" si="1495"/>
        <v>0</v>
      </c>
      <c r="AJ303" s="26"/>
      <c r="AK303" s="26">
        <f t="shared" si="1496"/>
        <v>0</v>
      </c>
      <c r="AL303" s="26"/>
      <c r="AM303" s="26">
        <f t="shared" si="1497"/>
        <v>0</v>
      </c>
      <c r="AN303" s="26">
        <v>2</v>
      </c>
      <c r="AO303" s="26">
        <f t="shared" si="1498"/>
        <v>260213.41749759996</v>
      </c>
      <c r="AP303" s="26"/>
      <c r="AQ303" s="26">
        <f t="shared" si="1499"/>
        <v>0</v>
      </c>
      <c r="AR303" s="26"/>
      <c r="AS303" s="26">
        <f t="shared" si="1500"/>
        <v>0</v>
      </c>
      <c r="AT303" s="26"/>
      <c r="AU303" s="26">
        <f t="shared" si="1501"/>
        <v>0</v>
      </c>
      <c r="AV303" s="26"/>
      <c r="AW303" s="26">
        <f t="shared" si="1502"/>
        <v>0</v>
      </c>
      <c r="AX303" s="26"/>
      <c r="AY303" s="26">
        <f t="shared" si="1503"/>
        <v>0</v>
      </c>
      <c r="AZ303" s="26"/>
      <c r="BA303" s="26">
        <f t="shared" si="1504"/>
        <v>0</v>
      </c>
      <c r="BB303" s="26"/>
      <c r="BC303" s="26">
        <f t="shared" si="1505"/>
        <v>0</v>
      </c>
      <c r="BD303" s="26"/>
      <c r="BE303" s="26">
        <f t="shared" si="1506"/>
        <v>0</v>
      </c>
      <c r="BF303" s="26"/>
      <c r="BG303" s="26">
        <f t="shared" si="1507"/>
        <v>0</v>
      </c>
      <c r="BH303" s="26"/>
      <c r="BI303" s="26">
        <f t="shared" si="1508"/>
        <v>0</v>
      </c>
      <c r="BJ303" s="26"/>
      <c r="BK303" s="26">
        <f t="shared" si="1509"/>
        <v>0</v>
      </c>
      <c r="BL303" s="26">
        <v>16</v>
      </c>
      <c r="BM303" s="26">
        <f t="shared" si="1510"/>
        <v>1814235.3113173333</v>
      </c>
      <c r="BN303" s="30"/>
      <c r="BO303" s="26">
        <f t="shared" si="1511"/>
        <v>0</v>
      </c>
      <c r="BP303" s="26"/>
      <c r="BQ303" s="26">
        <f t="shared" si="1512"/>
        <v>0</v>
      </c>
      <c r="BR303" s="26"/>
      <c r="BS303" s="26">
        <f t="shared" si="1513"/>
        <v>0</v>
      </c>
      <c r="BT303" s="26"/>
      <c r="BU303" s="26">
        <f t="shared" si="1514"/>
        <v>0</v>
      </c>
      <c r="BV303" s="26"/>
      <c r="BW303" s="26">
        <f t="shared" si="1515"/>
        <v>0</v>
      </c>
      <c r="BX303" s="26"/>
      <c r="BY303" s="26">
        <f t="shared" si="1516"/>
        <v>0</v>
      </c>
      <c r="BZ303" s="26"/>
      <c r="CA303" s="26">
        <f t="shared" si="1517"/>
        <v>0</v>
      </c>
      <c r="CB303" s="26"/>
      <c r="CC303" s="26">
        <f t="shared" si="1518"/>
        <v>0</v>
      </c>
      <c r="CD303" s="26"/>
      <c r="CE303" s="26">
        <f t="shared" si="1519"/>
        <v>0</v>
      </c>
      <c r="CF303" s="26"/>
      <c r="CG303" s="26">
        <f t="shared" si="1520"/>
        <v>0</v>
      </c>
      <c r="CH303" s="26"/>
      <c r="CI303" s="26">
        <f t="shared" si="1521"/>
        <v>0</v>
      </c>
      <c r="CJ303" s="26"/>
      <c r="CK303" s="26">
        <f t="shared" si="1522"/>
        <v>0</v>
      </c>
      <c r="CL303" s="26">
        <v>4</v>
      </c>
      <c r="CM303" s="26">
        <f t="shared" si="1523"/>
        <v>495140.44903679995</v>
      </c>
      <c r="CN303" s="26">
        <v>2</v>
      </c>
      <c r="CO303" s="26">
        <f t="shared" si="1524"/>
        <v>247570.22451839998</v>
      </c>
      <c r="CP303" s="26">
        <v>2</v>
      </c>
      <c r="CQ303" s="26">
        <f t="shared" si="1525"/>
        <v>207268.19258133334</v>
      </c>
      <c r="CR303" s="26">
        <v>2</v>
      </c>
      <c r="CS303" s="26">
        <f t="shared" si="1526"/>
        <v>248721.83109759996</v>
      </c>
      <c r="CT303" s="26"/>
      <c r="CU303" s="26">
        <f t="shared" si="1527"/>
        <v>0</v>
      </c>
      <c r="CV303" s="26"/>
      <c r="CW303" s="26">
        <f t="shared" si="1528"/>
        <v>0</v>
      </c>
      <c r="CX303" s="26"/>
      <c r="CY303" s="26">
        <f t="shared" si="1529"/>
        <v>0</v>
      </c>
      <c r="CZ303" s="26"/>
      <c r="DA303" s="26">
        <f t="shared" si="1530"/>
        <v>0</v>
      </c>
      <c r="DB303" s="26"/>
      <c r="DC303" s="26">
        <f t="shared" si="1531"/>
        <v>0</v>
      </c>
      <c r="DD303" s="26">
        <v>2</v>
      </c>
      <c r="DE303" s="26">
        <f t="shared" si="1532"/>
        <v>271413.98291839997</v>
      </c>
      <c r="DF303" s="26"/>
      <c r="DG303" s="26">
        <f t="shared" si="1533"/>
        <v>0</v>
      </c>
      <c r="DH303" s="26"/>
      <c r="DI303" s="26">
        <f t="shared" si="1534"/>
        <v>0</v>
      </c>
      <c r="DJ303" s="26"/>
      <c r="DK303" s="26">
        <f t="shared" si="1535"/>
        <v>0</v>
      </c>
      <c r="DL303" s="26"/>
      <c r="DM303" s="26">
        <f t="shared" si="1536"/>
        <v>0</v>
      </c>
      <c r="DN303" s="26"/>
      <c r="DO303" s="26">
        <f t="shared" si="1537"/>
        <v>0</v>
      </c>
      <c r="DP303" s="26"/>
      <c r="DQ303" s="26">
        <f t="shared" si="1538"/>
        <v>0</v>
      </c>
      <c r="DR303" s="26"/>
      <c r="DS303" s="26">
        <f t="shared" si="1539"/>
        <v>0</v>
      </c>
      <c r="DT303" s="27">
        <f t="shared" si="1540"/>
        <v>48</v>
      </c>
      <c r="DU303" s="28">
        <f t="shared" si="1540"/>
        <v>5523469.0946474671</v>
      </c>
    </row>
    <row r="304" spans="1:125" ht="30" x14ac:dyDescent="0.25">
      <c r="A304" s="31"/>
      <c r="B304" s="47">
        <v>262</v>
      </c>
      <c r="C304" s="21" t="s">
        <v>431</v>
      </c>
      <c r="D304" s="22">
        <f t="shared" si="1541"/>
        <v>18150.400000000001</v>
      </c>
      <c r="E304" s="22">
        <f t="shared" si="1541"/>
        <v>18790</v>
      </c>
      <c r="F304" s="29">
        <v>1.1599999999999999</v>
      </c>
      <c r="G304" s="23">
        <v>1</v>
      </c>
      <c r="H304" s="24"/>
      <c r="I304" s="22">
        <v>1.4</v>
      </c>
      <c r="J304" s="22">
        <v>1.68</v>
      </c>
      <c r="K304" s="22">
        <v>2.23</v>
      </c>
      <c r="L304" s="22">
        <v>2.39</v>
      </c>
      <c r="M304" s="25">
        <v>2.57</v>
      </c>
      <c r="N304" s="26">
        <v>2</v>
      </c>
      <c r="O304" s="26">
        <f t="shared" si="1485"/>
        <v>61907.513359999983</v>
      </c>
      <c r="P304" s="26"/>
      <c r="Q304" s="26">
        <f t="shared" si="1486"/>
        <v>0</v>
      </c>
      <c r="R304" s="26">
        <v>0</v>
      </c>
      <c r="S304" s="26">
        <f t="shared" si="1487"/>
        <v>0</v>
      </c>
      <c r="T304" s="26"/>
      <c r="U304" s="26">
        <f t="shared" si="1488"/>
        <v>0</v>
      </c>
      <c r="V304" s="26"/>
      <c r="W304" s="26">
        <f t="shared" si="1489"/>
        <v>0</v>
      </c>
      <c r="X304" s="26"/>
      <c r="Y304" s="26">
        <f t="shared" si="1490"/>
        <v>0</v>
      </c>
      <c r="Z304" s="26">
        <v>0</v>
      </c>
      <c r="AA304" s="26">
        <f t="shared" si="1491"/>
        <v>0</v>
      </c>
      <c r="AB304" s="26">
        <v>0</v>
      </c>
      <c r="AC304" s="26">
        <f t="shared" si="1492"/>
        <v>0</v>
      </c>
      <c r="AD304" s="26">
        <v>0</v>
      </c>
      <c r="AE304" s="26">
        <f t="shared" si="1493"/>
        <v>0</v>
      </c>
      <c r="AF304" s="26">
        <v>72</v>
      </c>
      <c r="AG304" s="26">
        <f t="shared" si="1494"/>
        <v>2747398.9468799997</v>
      </c>
      <c r="AH304" s="26">
        <v>0</v>
      </c>
      <c r="AI304" s="26">
        <f t="shared" si="1495"/>
        <v>0</v>
      </c>
      <c r="AJ304" s="26"/>
      <c r="AK304" s="26">
        <f t="shared" si="1496"/>
        <v>0</v>
      </c>
      <c r="AL304" s="26">
        <v>0</v>
      </c>
      <c r="AM304" s="26">
        <f t="shared" si="1497"/>
        <v>0</v>
      </c>
      <c r="AN304" s="26"/>
      <c r="AO304" s="26">
        <f t="shared" si="1498"/>
        <v>0</v>
      </c>
      <c r="AP304" s="26">
        <v>0</v>
      </c>
      <c r="AQ304" s="26">
        <f t="shared" si="1499"/>
        <v>0</v>
      </c>
      <c r="AR304" s="26"/>
      <c r="AS304" s="26">
        <f t="shared" si="1500"/>
        <v>0</v>
      </c>
      <c r="AT304" s="26"/>
      <c r="AU304" s="26">
        <f t="shared" si="1501"/>
        <v>0</v>
      </c>
      <c r="AV304" s="26"/>
      <c r="AW304" s="26">
        <f t="shared" si="1502"/>
        <v>0</v>
      </c>
      <c r="AX304" s="26"/>
      <c r="AY304" s="26">
        <f t="shared" si="1503"/>
        <v>0</v>
      </c>
      <c r="AZ304" s="26"/>
      <c r="BA304" s="26">
        <f t="shared" si="1504"/>
        <v>0</v>
      </c>
      <c r="BB304" s="26">
        <v>0</v>
      </c>
      <c r="BC304" s="26">
        <f t="shared" si="1505"/>
        <v>0</v>
      </c>
      <c r="BD304" s="26">
        <v>0</v>
      </c>
      <c r="BE304" s="26">
        <f t="shared" si="1506"/>
        <v>0</v>
      </c>
      <c r="BF304" s="26">
        <v>0</v>
      </c>
      <c r="BG304" s="26">
        <f t="shared" si="1507"/>
        <v>0</v>
      </c>
      <c r="BH304" s="26">
        <v>0</v>
      </c>
      <c r="BI304" s="26">
        <f t="shared" si="1508"/>
        <v>0</v>
      </c>
      <c r="BJ304" s="26"/>
      <c r="BK304" s="26">
        <f t="shared" si="1509"/>
        <v>0</v>
      </c>
      <c r="BL304" s="26">
        <v>2</v>
      </c>
      <c r="BM304" s="26">
        <f t="shared" si="1510"/>
        <v>63850.514597333313</v>
      </c>
      <c r="BN304" s="30">
        <v>6</v>
      </c>
      <c r="BO304" s="26">
        <f t="shared" si="1511"/>
        <v>229861.85255039996</v>
      </c>
      <c r="BP304" s="26">
        <v>0</v>
      </c>
      <c r="BQ304" s="26">
        <f t="shared" si="1512"/>
        <v>0</v>
      </c>
      <c r="BR304" s="26">
        <v>0</v>
      </c>
      <c r="BS304" s="26">
        <f t="shared" si="1513"/>
        <v>0</v>
      </c>
      <c r="BT304" s="26">
        <v>0</v>
      </c>
      <c r="BU304" s="26">
        <f t="shared" si="1514"/>
        <v>0</v>
      </c>
      <c r="BV304" s="26">
        <v>0</v>
      </c>
      <c r="BW304" s="26">
        <f t="shared" si="1515"/>
        <v>0</v>
      </c>
      <c r="BX304" s="26">
        <v>0</v>
      </c>
      <c r="BY304" s="26">
        <f t="shared" si="1516"/>
        <v>0</v>
      </c>
      <c r="BZ304" s="26">
        <v>0</v>
      </c>
      <c r="CA304" s="26">
        <f t="shared" si="1517"/>
        <v>0</v>
      </c>
      <c r="CB304" s="26">
        <v>0</v>
      </c>
      <c r="CC304" s="26">
        <f t="shared" si="1518"/>
        <v>0</v>
      </c>
      <c r="CD304" s="26"/>
      <c r="CE304" s="26">
        <f t="shared" si="1519"/>
        <v>0</v>
      </c>
      <c r="CF304" s="26"/>
      <c r="CG304" s="26">
        <f t="shared" si="1520"/>
        <v>0</v>
      </c>
      <c r="CH304" s="26">
        <v>0</v>
      </c>
      <c r="CI304" s="26">
        <f t="shared" si="1521"/>
        <v>0</v>
      </c>
      <c r="CJ304" s="26"/>
      <c r="CK304" s="26">
        <f t="shared" si="1522"/>
        <v>0</v>
      </c>
      <c r="CL304" s="26"/>
      <c r="CM304" s="26">
        <f t="shared" si="1523"/>
        <v>0</v>
      </c>
      <c r="CN304" s="26"/>
      <c r="CO304" s="26">
        <f t="shared" si="1524"/>
        <v>0</v>
      </c>
      <c r="CP304" s="26"/>
      <c r="CQ304" s="26">
        <f t="shared" si="1525"/>
        <v>0</v>
      </c>
      <c r="CR304" s="26"/>
      <c r="CS304" s="26">
        <f t="shared" si="1526"/>
        <v>0</v>
      </c>
      <c r="CT304" s="26">
        <v>0</v>
      </c>
      <c r="CU304" s="26">
        <f t="shared" si="1527"/>
        <v>0</v>
      </c>
      <c r="CV304" s="26">
        <v>0</v>
      </c>
      <c r="CW304" s="26">
        <f t="shared" si="1528"/>
        <v>0</v>
      </c>
      <c r="CX304" s="26"/>
      <c r="CY304" s="26">
        <f t="shared" si="1529"/>
        <v>0</v>
      </c>
      <c r="CZ304" s="26">
        <v>0</v>
      </c>
      <c r="DA304" s="26">
        <f t="shared" si="1530"/>
        <v>0</v>
      </c>
      <c r="DB304" s="26"/>
      <c r="DC304" s="26">
        <f t="shared" si="1531"/>
        <v>0</v>
      </c>
      <c r="DD304" s="26">
        <v>2</v>
      </c>
      <c r="DE304" s="26">
        <f t="shared" si="1532"/>
        <v>76417.529171199989</v>
      </c>
      <c r="DF304" s="26"/>
      <c r="DG304" s="26">
        <f t="shared" si="1533"/>
        <v>0</v>
      </c>
      <c r="DH304" s="26"/>
      <c r="DI304" s="26">
        <f t="shared" si="1534"/>
        <v>0</v>
      </c>
      <c r="DJ304" s="26">
        <v>0</v>
      </c>
      <c r="DK304" s="26">
        <f t="shared" si="1535"/>
        <v>0</v>
      </c>
      <c r="DL304" s="26"/>
      <c r="DM304" s="26">
        <f t="shared" si="1536"/>
        <v>0</v>
      </c>
      <c r="DN304" s="26">
        <v>0</v>
      </c>
      <c r="DO304" s="26">
        <f t="shared" si="1537"/>
        <v>0</v>
      </c>
      <c r="DP304" s="26">
        <v>0</v>
      </c>
      <c r="DQ304" s="26">
        <f t="shared" si="1538"/>
        <v>0</v>
      </c>
      <c r="DR304" s="26"/>
      <c r="DS304" s="26">
        <f t="shared" si="1539"/>
        <v>0</v>
      </c>
      <c r="DT304" s="27">
        <f t="shared" si="1540"/>
        <v>84</v>
      </c>
      <c r="DU304" s="28">
        <f t="shared" si="1540"/>
        <v>3179436.3565589334</v>
      </c>
    </row>
    <row r="305" spans="1:125" ht="30" x14ac:dyDescent="0.25">
      <c r="A305" s="31"/>
      <c r="B305" s="47">
        <v>263</v>
      </c>
      <c r="C305" s="21" t="s">
        <v>432</v>
      </c>
      <c r="D305" s="22">
        <f t="shared" si="1541"/>
        <v>18150.400000000001</v>
      </c>
      <c r="E305" s="22">
        <f t="shared" si="1541"/>
        <v>18790</v>
      </c>
      <c r="F305" s="29">
        <v>1.95</v>
      </c>
      <c r="G305" s="23">
        <v>1</v>
      </c>
      <c r="H305" s="24"/>
      <c r="I305" s="22">
        <v>1.4</v>
      </c>
      <c r="J305" s="22">
        <v>1.68</v>
      </c>
      <c r="K305" s="22">
        <v>2.23</v>
      </c>
      <c r="L305" s="22">
        <v>2.39</v>
      </c>
      <c r="M305" s="25">
        <v>2.57</v>
      </c>
      <c r="N305" s="26">
        <v>92</v>
      </c>
      <c r="O305" s="26">
        <f t="shared" si="1485"/>
        <v>4787158.5762</v>
      </c>
      <c r="P305" s="26">
        <v>48</v>
      </c>
      <c r="Q305" s="26">
        <f t="shared" si="1486"/>
        <v>2497647.9527999996</v>
      </c>
      <c r="R305" s="26">
        <v>0</v>
      </c>
      <c r="S305" s="26">
        <f t="shared" si="1487"/>
        <v>0</v>
      </c>
      <c r="T305" s="26"/>
      <c r="U305" s="26">
        <f t="shared" si="1488"/>
        <v>0</v>
      </c>
      <c r="V305" s="26">
        <v>3</v>
      </c>
      <c r="W305" s="26">
        <f t="shared" si="1489"/>
        <v>157513.65629999997</v>
      </c>
      <c r="X305" s="26">
        <v>14</v>
      </c>
      <c r="Y305" s="26">
        <f t="shared" si="1490"/>
        <v>735063.72939999995</v>
      </c>
      <c r="Z305" s="26">
        <v>0</v>
      </c>
      <c r="AA305" s="26">
        <f t="shared" si="1491"/>
        <v>0</v>
      </c>
      <c r="AB305" s="26">
        <v>0</v>
      </c>
      <c r="AC305" s="26">
        <f t="shared" si="1492"/>
        <v>0</v>
      </c>
      <c r="AD305" s="26"/>
      <c r="AE305" s="26">
        <f t="shared" si="1493"/>
        <v>0</v>
      </c>
      <c r="AF305" s="26">
        <v>32</v>
      </c>
      <c r="AG305" s="26">
        <f t="shared" si="1494"/>
        <v>2052654.3855999992</v>
      </c>
      <c r="AH305" s="26"/>
      <c r="AI305" s="26">
        <f t="shared" si="1495"/>
        <v>0</v>
      </c>
      <c r="AJ305" s="26"/>
      <c r="AK305" s="26">
        <f t="shared" si="1496"/>
        <v>0</v>
      </c>
      <c r="AL305" s="26">
        <v>0</v>
      </c>
      <c r="AM305" s="26">
        <f t="shared" si="1497"/>
        <v>0</v>
      </c>
      <c r="AN305" s="26">
        <v>22</v>
      </c>
      <c r="AO305" s="26">
        <f t="shared" si="1498"/>
        <v>1354751.8944959997</v>
      </c>
      <c r="AP305" s="26">
        <v>0</v>
      </c>
      <c r="AQ305" s="26">
        <f t="shared" si="1499"/>
        <v>0</v>
      </c>
      <c r="AR305" s="26">
        <v>36</v>
      </c>
      <c r="AS305" s="26">
        <f t="shared" si="1500"/>
        <v>2216866.7364479997</v>
      </c>
      <c r="AT305" s="26">
        <v>6</v>
      </c>
      <c r="AU305" s="26">
        <f t="shared" si="1501"/>
        <v>369477.78940799995</v>
      </c>
      <c r="AV305" s="26"/>
      <c r="AW305" s="26">
        <f t="shared" si="1502"/>
        <v>0</v>
      </c>
      <c r="AX305" s="26"/>
      <c r="AY305" s="26">
        <f t="shared" si="1503"/>
        <v>0</v>
      </c>
      <c r="AZ305" s="26">
        <v>2</v>
      </c>
      <c r="BA305" s="26">
        <f t="shared" si="1504"/>
        <v>123159.26313599998</v>
      </c>
      <c r="BB305" s="26">
        <v>0</v>
      </c>
      <c r="BC305" s="26">
        <f t="shared" si="1505"/>
        <v>0</v>
      </c>
      <c r="BD305" s="26">
        <v>0</v>
      </c>
      <c r="BE305" s="26">
        <f t="shared" si="1506"/>
        <v>0</v>
      </c>
      <c r="BF305" s="26">
        <v>0</v>
      </c>
      <c r="BG305" s="26">
        <f t="shared" si="1507"/>
        <v>0</v>
      </c>
      <c r="BH305" s="26">
        <v>0</v>
      </c>
      <c r="BI305" s="26">
        <f t="shared" si="1508"/>
        <v>0</v>
      </c>
      <c r="BJ305" s="26">
        <v>34</v>
      </c>
      <c r="BK305" s="26">
        <f t="shared" si="1509"/>
        <v>1833117.1859000004</v>
      </c>
      <c r="BL305" s="26">
        <v>54</v>
      </c>
      <c r="BM305" s="26">
        <f t="shared" si="1510"/>
        <v>2898042.75306</v>
      </c>
      <c r="BN305" s="30">
        <v>4</v>
      </c>
      <c r="BO305" s="26">
        <f t="shared" si="1511"/>
        <v>257603.80027199996</v>
      </c>
      <c r="BP305" s="26">
        <v>0</v>
      </c>
      <c r="BQ305" s="26">
        <f t="shared" si="1512"/>
        <v>0</v>
      </c>
      <c r="BR305" s="26">
        <v>0</v>
      </c>
      <c r="BS305" s="26">
        <f t="shared" si="1513"/>
        <v>0</v>
      </c>
      <c r="BT305" s="26">
        <v>0</v>
      </c>
      <c r="BU305" s="26">
        <f t="shared" si="1514"/>
        <v>0</v>
      </c>
      <c r="BV305" s="26"/>
      <c r="BW305" s="26">
        <f t="shared" si="1515"/>
        <v>0</v>
      </c>
      <c r="BX305" s="26">
        <v>0</v>
      </c>
      <c r="BY305" s="26">
        <f t="shared" si="1516"/>
        <v>0</v>
      </c>
      <c r="BZ305" s="26">
        <v>0</v>
      </c>
      <c r="CA305" s="26">
        <f t="shared" si="1517"/>
        <v>0</v>
      </c>
      <c r="CB305" s="26">
        <v>0</v>
      </c>
      <c r="CC305" s="26">
        <f t="shared" si="1518"/>
        <v>0</v>
      </c>
      <c r="CD305" s="26"/>
      <c r="CE305" s="26">
        <f t="shared" si="1519"/>
        <v>0</v>
      </c>
      <c r="CF305" s="26"/>
      <c r="CG305" s="26">
        <f t="shared" si="1520"/>
        <v>0</v>
      </c>
      <c r="CH305" s="26">
        <v>0</v>
      </c>
      <c r="CI305" s="26">
        <f t="shared" si="1521"/>
        <v>0</v>
      </c>
      <c r="CJ305" s="26">
        <v>8</v>
      </c>
      <c r="CK305" s="26">
        <f t="shared" si="1522"/>
        <v>392566.1157599999</v>
      </c>
      <c r="CL305" s="26">
        <v>16</v>
      </c>
      <c r="CM305" s="26">
        <f t="shared" si="1523"/>
        <v>937401.8209919997</v>
      </c>
      <c r="CN305" s="26">
        <v>14</v>
      </c>
      <c r="CO305" s="26">
        <f t="shared" si="1524"/>
        <v>820226.593368</v>
      </c>
      <c r="CP305" s="26"/>
      <c r="CQ305" s="26">
        <f t="shared" si="1525"/>
        <v>0</v>
      </c>
      <c r="CR305" s="26">
        <v>8</v>
      </c>
      <c r="CS305" s="26">
        <f t="shared" si="1526"/>
        <v>470881.13654399989</v>
      </c>
      <c r="CT305" s="26">
        <v>0</v>
      </c>
      <c r="CU305" s="26">
        <f t="shared" si="1527"/>
        <v>0</v>
      </c>
      <c r="CV305" s="26">
        <v>0</v>
      </c>
      <c r="CW305" s="26">
        <f t="shared" si="1528"/>
        <v>0</v>
      </c>
      <c r="CX305" s="26">
        <v>4</v>
      </c>
      <c r="CY305" s="26">
        <f t="shared" si="1529"/>
        <v>258011.11627199996</v>
      </c>
      <c r="CZ305" s="26"/>
      <c r="DA305" s="26">
        <f t="shared" si="1530"/>
        <v>0</v>
      </c>
      <c r="DB305" s="26">
        <v>4</v>
      </c>
      <c r="DC305" s="26">
        <f t="shared" si="1531"/>
        <v>258011.11627199996</v>
      </c>
      <c r="DD305" s="26">
        <v>14</v>
      </c>
      <c r="DE305" s="26">
        <f t="shared" si="1532"/>
        <v>899223.51136800006</v>
      </c>
      <c r="DF305" s="26">
        <v>6</v>
      </c>
      <c r="DG305" s="26">
        <f t="shared" si="1533"/>
        <v>322637.77181999997</v>
      </c>
      <c r="DH305" s="26">
        <v>12</v>
      </c>
      <c r="DI305" s="26">
        <f t="shared" si="1534"/>
        <v>645275.54363999993</v>
      </c>
      <c r="DJ305" s="26">
        <v>0</v>
      </c>
      <c r="DK305" s="26">
        <f t="shared" si="1535"/>
        <v>0</v>
      </c>
      <c r="DL305" s="26">
        <v>6</v>
      </c>
      <c r="DM305" s="26">
        <f t="shared" si="1536"/>
        <v>500030.32715999999</v>
      </c>
      <c r="DN305" s="26">
        <v>0</v>
      </c>
      <c r="DO305" s="26">
        <f t="shared" si="1537"/>
        <v>0</v>
      </c>
      <c r="DP305" s="26">
        <v>0</v>
      </c>
      <c r="DQ305" s="26">
        <f t="shared" si="1538"/>
        <v>0</v>
      </c>
      <c r="DR305" s="26">
        <v>0</v>
      </c>
      <c r="DS305" s="26">
        <f t="shared" si="1539"/>
        <v>0</v>
      </c>
      <c r="DT305" s="27">
        <f t="shared" si="1540"/>
        <v>439</v>
      </c>
      <c r="DU305" s="28">
        <f t="shared" si="1540"/>
        <v>24787322.776215997</v>
      </c>
    </row>
    <row r="306" spans="1:125" ht="30" x14ac:dyDescent="0.25">
      <c r="A306" s="31"/>
      <c r="B306" s="47">
        <v>264</v>
      </c>
      <c r="C306" s="21" t="s">
        <v>433</v>
      </c>
      <c r="D306" s="22">
        <f t="shared" si="1541"/>
        <v>18150.400000000001</v>
      </c>
      <c r="E306" s="22">
        <f t="shared" si="1541"/>
        <v>18790</v>
      </c>
      <c r="F306" s="29">
        <v>2.46</v>
      </c>
      <c r="G306" s="23">
        <v>1</v>
      </c>
      <c r="H306" s="24"/>
      <c r="I306" s="22">
        <v>1.4</v>
      </c>
      <c r="J306" s="22">
        <v>1.68</v>
      </c>
      <c r="K306" s="22">
        <v>2.23</v>
      </c>
      <c r="L306" s="22">
        <v>2.39</v>
      </c>
      <c r="M306" s="25">
        <v>2.57</v>
      </c>
      <c r="N306" s="26">
        <v>32</v>
      </c>
      <c r="O306" s="26">
        <f t="shared" si="1485"/>
        <v>2100585.9705599993</v>
      </c>
      <c r="P306" s="26"/>
      <c r="Q306" s="26">
        <f t="shared" si="1486"/>
        <v>0</v>
      </c>
      <c r="R306" s="26">
        <v>0</v>
      </c>
      <c r="S306" s="26">
        <f t="shared" si="1487"/>
        <v>0</v>
      </c>
      <c r="T306" s="26"/>
      <c r="U306" s="26">
        <f t="shared" si="1488"/>
        <v>0</v>
      </c>
      <c r="V306" s="26"/>
      <c r="W306" s="26">
        <f t="shared" si="1489"/>
        <v>0</v>
      </c>
      <c r="X306" s="26">
        <v>0</v>
      </c>
      <c r="Y306" s="26">
        <f t="shared" si="1490"/>
        <v>0</v>
      </c>
      <c r="Z306" s="26">
        <v>0</v>
      </c>
      <c r="AA306" s="26">
        <f t="shared" si="1491"/>
        <v>0</v>
      </c>
      <c r="AB306" s="26">
        <v>0</v>
      </c>
      <c r="AC306" s="26">
        <f t="shared" si="1492"/>
        <v>0</v>
      </c>
      <c r="AD306" s="26">
        <v>0</v>
      </c>
      <c r="AE306" s="26">
        <f t="shared" si="1493"/>
        <v>0</v>
      </c>
      <c r="AF306" s="26">
        <v>2</v>
      </c>
      <c r="AG306" s="26">
        <f t="shared" si="1494"/>
        <v>161843.90347999995</v>
      </c>
      <c r="AH306" s="26"/>
      <c r="AI306" s="26">
        <f t="shared" si="1495"/>
        <v>0</v>
      </c>
      <c r="AJ306" s="26"/>
      <c r="AK306" s="26">
        <f t="shared" si="1496"/>
        <v>0</v>
      </c>
      <c r="AL306" s="26">
        <v>0</v>
      </c>
      <c r="AM306" s="26">
        <f t="shared" si="1497"/>
        <v>0</v>
      </c>
      <c r="AN306" s="26"/>
      <c r="AO306" s="26">
        <f t="shared" si="1498"/>
        <v>0</v>
      </c>
      <c r="AP306" s="26">
        <v>0</v>
      </c>
      <c r="AQ306" s="26">
        <f t="shared" si="1499"/>
        <v>0</v>
      </c>
      <c r="AR306" s="26">
        <v>4</v>
      </c>
      <c r="AS306" s="26">
        <f t="shared" si="1500"/>
        <v>310740.29468159989</v>
      </c>
      <c r="AT306" s="26"/>
      <c r="AU306" s="26">
        <f t="shared" si="1501"/>
        <v>0</v>
      </c>
      <c r="AV306" s="26"/>
      <c r="AW306" s="26">
        <f t="shared" si="1502"/>
        <v>0</v>
      </c>
      <c r="AX306" s="26"/>
      <c r="AY306" s="26">
        <f t="shared" si="1503"/>
        <v>0</v>
      </c>
      <c r="AZ306" s="26"/>
      <c r="BA306" s="26">
        <f t="shared" si="1504"/>
        <v>0</v>
      </c>
      <c r="BB306" s="26">
        <v>0</v>
      </c>
      <c r="BC306" s="26">
        <f t="shared" si="1505"/>
        <v>0</v>
      </c>
      <c r="BD306" s="26">
        <v>0</v>
      </c>
      <c r="BE306" s="26">
        <f t="shared" si="1506"/>
        <v>0</v>
      </c>
      <c r="BF306" s="26">
        <v>0</v>
      </c>
      <c r="BG306" s="26">
        <f t="shared" si="1507"/>
        <v>0</v>
      </c>
      <c r="BH306" s="26">
        <v>0</v>
      </c>
      <c r="BI306" s="26">
        <f t="shared" si="1508"/>
        <v>0</v>
      </c>
      <c r="BJ306" s="26"/>
      <c r="BK306" s="26">
        <f t="shared" si="1509"/>
        <v>0</v>
      </c>
      <c r="BL306" s="26"/>
      <c r="BM306" s="26">
        <f t="shared" si="1510"/>
        <v>0</v>
      </c>
      <c r="BN306" s="30">
        <v>0</v>
      </c>
      <c r="BO306" s="26">
        <f t="shared" si="1511"/>
        <v>0</v>
      </c>
      <c r="BP306" s="26">
        <v>0</v>
      </c>
      <c r="BQ306" s="26">
        <f t="shared" si="1512"/>
        <v>0</v>
      </c>
      <c r="BR306" s="26">
        <v>0</v>
      </c>
      <c r="BS306" s="26">
        <f t="shared" si="1513"/>
        <v>0</v>
      </c>
      <c r="BT306" s="26">
        <v>0</v>
      </c>
      <c r="BU306" s="26">
        <f t="shared" si="1514"/>
        <v>0</v>
      </c>
      <c r="BV306" s="26">
        <v>0</v>
      </c>
      <c r="BW306" s="26">
        <f t="shared" si="1515"/>
        <v>0</v>
      </c>
      <c r="BX306" s="26">
        <v>0</v>
      </c>
      <c r="BY306" s="26">
        <f t="shared" si="1516"/>
        <v>0</v>
      </c>
      <c r="BZ306" s="26">
        <v>0</v>
      </c>
      <c r="CA306" s="26">
        <f t="shared" si="1517"/>
        <v>0</v>
      </c>
      <c r="CB306" s="26">
        <v>0</v>
      </c>
      <c r="CC306" s="26">
        <f t="shared" si="1518"/>
        <v>0</v>
      </c>
      <c r="CD306" s="26"/>
      <c r="CE306" s="26">
        <f t="shared" si="1519"/>
        <v>0</v>
      </c>
      <c r="CF306" s="26"/>
      <c r="CG306" s="26">
        <f t="shared" si="1520"/>
        <v>0</v>
      </c>
      <c r="CH306" s="26">
        <v>0</v>
      </c>
      <c r="CI306" s="26">
        <f t="shared" si="1521"/>
        <v>0</v>
      </c>
      <c r="CJ306" s="26">
        <v>0</v>
      </c>
      <c r="CK306" s="26">
        <f t="shared" si="1522"/>
        <v>0</v>
      </c>
      <c r="CL306" s="26">
        <v>4</v>
      </c>
      <c r="CM306" s="26">
        <f t="shared" si="1523"/>
        <v>295642.11277439992</v>
      </c>
      <c r="CN306" s="26"/>
      <c r="CO306" s="26">
        <f t="shared" si="1524"/>
        <v>0</v>
      </c>
      <c r="CP306" s="26"/>
      <c r="CQ306" s="26">
        <f t="shared" si="1525"/>
        <v>0</v>
      </c>
      <c r="CR306" s="26"/>
      <c r="CS306" s="26">
        <f t="shared" si="1526"/>
        <v>0</v>
      </c>
      <c r="CT306" s="26">
        <v>0</v>
      </c>
      <c r="CU306" s="26">
        <f t="shared" si="1527"/>
        <v>0</v>
      </c>
      <c r="CV306" s="26">
        <v>0</v>
      </c>
      <c r="CW306" s="26">
        <f t="shared" si="1528"/>
        <v>0</v>
      </c>
      <c r="CX306" s="26">
        <v>0</v>
      </c>
      <c r="CY306" s="26">
        <f t="shared" si="1529"/>
        <v>0</v>
      </c>
      <c r="CZ306" s="26"/>
      <c r="DA306" s="26">
        <f t="shared" si="1530"/>
        <v>0</v>
      </c>
      <c r="DB306" s="26">
        <v>0</v>
      </c>
      <c r="DC306" s="26">
        <f t="shared" si="1531"/>
        <v>0</v>
      </c>
      <c r="DD306" s="26"/>
      <c r="DE306" s="26">
        <f t="shared" si="1532"/>
        <v>0</v>
      </c>
      <c r="DF306" s="26">
        <v>2</v>
      </c>
      <c r="DG306" s="26">
        <f t="shared" si="1533"/>
        <v>135673.31943199996</v>
      </c>
      <c r="DH306" s="26"/>
      <c r="DI306" s="26">
        <f t="shared" si="1534"/>
        <v>0</v>
      </c>
      <c r="DJ306" s="26">
        <v>0</v>
      </c>
      <c r="DK306" s="26">
        <f t="shared" si="1535"/>
        <v>0</v>
      </c>
      <c r="DL306" s="26"/>
      <c r="DM306" s="26">
        <f t="shared" si="1536"/>
        <v>0</v>
      </c>
      <c r="DN306" s="26">
        <v>0</v>
      </c>
      <c r="DO306" s="26">
        <f t="shared" si="1537"/>
        <v>0</v>
      </c>
      <c r="DP306" s="26">
        <v>0</v>
      </c>
      <c r="DQ306" s="26">
        <f t="shared" si="1538"/>
        <v>0</v>
      </c>
      <c r="DR306" s="26">
        <v>0</v>
      </c>
      <c r="DS306" s="26">
        <f t="shared" si="1539"/>
        <v>0</v>
      </c>
      <c r="DT306" s="27">
        <f t="shared" si="1540"/>
        <v>44</v>
      </c>
      <c r="DU306" s="28">
        <f t="shared" si="1540"/>
        <v>3004485.6009279992</v>
      </c>
    </row>
    <row r="307" spans="1:125" x14ac:dyDescent="0.25">
      <c r="A307" s="31"/>
      <c r="B307" s="47">
        <v>265</v>
      </c>
      <c r="C307" s="21" t="s">
        <v>434</v>
      </c>
      <c r="D307" s="22">
        <f t="shared" si="1541"/>
        <v>18150.400000000001</v>
      </c>
      <c r="E307" s="22">
        <f t="shared" si="1541"/>
        <v>18790</v>
      </c>
      <c r="F307" s="29">
        <v>0.73</v>
      </c>
      <c r="G307" s="23">
        <v>1</v>
      </c>
      <c r="H307" s="24"/>
      <c r="I307" s="22">
        <v>1.4</v>
      </c>
      <c r="J307" s="22">
        <v>1.68</v>
      </c>
      <c r="K307" s="22">
        <v>2.23</v>
      </c>
      <c r="L307" s="22">
        <v>2.39</v>
      </c>
      <c r="M307" s="25">
        <v>2.57</v>
      </c>
      <c r="N307" s="26">
        <v>140</v>
      </c>
      <c r="O307" s="26">
        <f>(N307/12*1*$D307*$F307*$G307*$I307*O$9)+(N307/12*11*$E307*$F307*$G307*$I307)</f>
        <v>2702488.362933333</v>
      </c>
      <c r="P307" s="26">
        <v>104</v>
      </c>
      <c r="Q307" s="26">
        <f t="shared" ref="Q307:Q311" si="1542">(P307/12*1*$D307*$F307*$G307*$I307*Q$9)+(P307/12*11*$E307*$F307*$G307*$I307)</f>
        <v>2007562.783893333</v>
      </c>
      <c r="R307" s="26">
        <v>0</v>
      </c>
      <c r="S307" s="26">
        <f>(R307/12*1*$D307*$F307*$G307*$I307*S$9)+(R307/12*11*$E307*$F307*$G307*$I307)</f>
        <v>0</v>
      </c>
      <c r="T307" s="26"/>
      <c r="U307" s="26">
        <f>(T307/12*1*$D307*$F307*$G307*$I307*U$9)+(T307/12*11*$E307*$F307*$G307*$I307)</f>
        <v>0</v>
      </c>
      <c r="V307" s="26"/>
      <c r="W307" s="26">
        <f t="shared" ref="W307:W311" si="1543">(V307/12*1*$D307*$F307*$G307*$I307*W$9)+(V307/12*11*$E307*$F307*$G307*$I307)</f>
        <v>0</v>
      </c>
      <c r="X307" s="26">
        <v>32</v>
      </c>
      <c r="Y307" s="26">
        <f t="shared" ref="Y307:Y311" si="1544">(X307/12*1*$D307*$F307*$G307*$I307*Y$9)+(X307/12*11*$E307*$F307*$G307*$I307)</f>
        <v>617711.6258133332</v>
      </c>
      <c r="Z307" s="26">
        <v>0</v>
      </c>
      <c r="AA307" s="26">
        <f t="shared" ref="AA307:AA311" si="1545">(Z307/12*1*$D307*$F307*$G307*$I307*AA$9)+(Z307/12*11*$E307*$F307*$G307*$I307)</f>
        <v>0</v>
      </c>
      <c r="AB307" s="26">
        <v>0</v>
      </c>
      <c r="AC307" s="26">
        <f t="shared" ref="AC307:AC311" si="1546">(AB307/12*1*$D307*$F307*$G307*$I307*AC$9)+(AB307/12*11*$E307*$F307*$G307*$I307)</f>
        <v>0</v>
      </c>
      <c r="AD307" s="26"/>
      <c r="AE307" s="26">
        <f t="shared" ref="AE307:AE311" si="1547">(AD307/12*1*$D307*$F307*$G307*$I307*AE$9)+(AD307/12*11*$E307*$F307*$G307*$I307)</f>
        <v>0</v>
      </c>
      <c r="AF307" s="26"/>
      <c r="AG307" s="26">
        <f>(AF307/12*1*$D307*$F307*$G307*$I307*AG$9)+(AF307/12*11*$E307*$F307*$G307*$I307)</f>
        <v>0</v>
      </c>
      <c r="AH307" s="26"/>
      <c r="AI307" s="26">
        <f>(AH307/12*1*$D307*$F307*$G307*$I307*AI$9)+(AH307/12*11*$E307*$F307*$G307*$I307)</f>
        <v>0</v>
      </c>
      <c r="AJ307" s="26"/>
      <c r="AK307" s="26">
        <f t="shared" ref="AK307:AK311" si="1548">(AJ307/12*1*$D307*$F307*$G307*$I307*AK$9)+(AJ307/12*11*$E307*$F307*$G307*$I307)</f>
        <v>0</v>
      </c>
      <c r="AL307" s="26">
        <v>0</v>
      </c>
      <c r="AM307" s="26">
        <f t="shared" ref="AM307:AM311" si="1549">(AL307/12*1*$D307*$F307*$G307*$I307*AM$9)+(AL307/12*11*$E307*$F307*$G307*$I307)</f>
        <v>0</v>
      </c>
      <c r="AN307" s="26">
        <v>80</v>
      </c>
      <c r="AO307" s="26">
        <f>(AN307/12*1*$D307*$F307*$G307*$J307*AO$9)+(AN307/12*11*$E307*$F307*$G307*$J307)</f>
        <v>1844231.017216</v>
      </c>
      <c r="AP307" s="26">
        <v>0</v>
      </c>
      <c r="AQ307" s="26">
        <f>(AP307/12*1*$D307*$F307*$G307*$J307*AQ$9)+(AP307/12*11*$E307*$F307*$G307*$J307)</f>
        <v>0</v>
      </c>
      <c r="AR307" s="26">
        <v>134</v>
      </c>
      <c r="AS307" s="26">
        <f>(AR307/12*1*$D307*$F307*$G307*$J307*AS$9)+(AR307/12*11*$E307*$F307*$G307*$J307)</f>
        <v>3089086.9538367996</v>
      </c>
      <c r="AT307" s="26">
        <v>0</v>
      </c>
      <c r="AU307" s="26">
        <f>(AT307/12*1*$D307*$F307*$G307*$J307*AU$9)+(AT307/12*11*$E307*$F307*$G307*$J307)</f>
        <v>0</v>
      </c>
      <c r="AV307" s="26"/>
      <c r="AW307" s="26">
        <f>(AV307/12*1*$D307*$F307*$G307*$I307*AW$9)+(AV307/12*11*$E307*$F307*$G307*$I307)</f>
        <v>0</v>
      </c>
      <c r="AX307" s="26"/>
      <c r="AY307" s="26">
        <f>(AX307/12*1*$D307*$F307*$G307*$I307*AY$9)+(AX307/12*11*$E307*$F307*$G307*$I307)</f>
        <v>0</v>
      </c>
      <c r="AZ307" s="26">
        <v>4</v>
      </c>
      <c r="BA307" s="26">
        <f>(AZ307/12*1*$D307*$F307*$G307*$J307*BA$9)+(AZ307/12*11*$E307*$F307*$G307*$J307)</f>
        <v>92211.550860799995</v>
      </c>
      <c r="BB307" s="26">
        <v>0</v>
      </c>
      <c r="BC307" s="26">
        <f>(BB307/12*1*$D307*$F307*$G307*$I307*BC$9)+(BB307/12*11*$E307*$F307*$G307*$I307)</f>
        <v>0</v>
      </c>
      <c r="BD307" s="26">
        <v>0</v>
      </c>
      <c r="BE307" s="26">
        <f>(BD307/12*1*$D307*$F307*$G307*$I307*BE$9)+(BD307/12*11*$E307*$F307*$G307*$I307)</f>
        <v>0</v>
      </c>
      <c r="BF307" s="26">
        <v>0</v>
      </c>
      <c r="BG307" s="26">
        <f>(BF307/12*1*$D307*$F307*$G307*$I307*BG$9)+(BF307/12*11*$E307*$F307*$G307*$I307)</f>
        <v>0</v>
      </c>
      <c r="BH307" s="26">
        <v>0</v>
      </c>
      <c r="BI307" s="26">
        <f>(BH307/12*1*$D307*$F307*$G307*$J307*BI$9)+(BH307/12*11*$E307*$F307*$G307*$J307)</f>
        <v>0</v>
      </c>
      <c r="BJ307" s="26">
        <v>138</v>
      </c>
      <c r="BK307" s="26">
        <f>(BJ307/12*1*$D307*$F307*$G307*$I307*BK$9)+(BJ307/12*11*$E307*$F307*$G307*$I307)</f>
        <v>2663881.38632</v>
      </c>
      <c r="BL307" s="26">
        <v>124</v>
      </c>
      <c r="BM307" s="26">
        <f t="shared" ref="BM307:BM311" si="1550">(BL307/12*1*$D307*$F307*$G307*$I307*BM$9)+(BL307/12*11*$E307*$F307*$G307*$I307)</f>
        <v>2382131.7305706665</v>
      </c>
      <c r="BN307" s="30">
        <v>0</v>
      </c>
      <c r="BO307" s="26">
        <f>(BN307/12*1*$D307*$F307*$G307*$J307*BO$9)+(BN307/12*11*$E307*$F307*$G307*$J307)</f>
        <v>0</v>
      </c>
      <c r="BP307" s="26">
        <v>0</v>
      </c>
      <c r="BQ307" s="26">
        <f t="shared" ref="BQ307:BQ311" si="1551">(BP307/12*1*$D307*$F307*$G307*$J307*BQ$9)+(BP307/12*11*$E307*$F307*$G307*$J307)</f>
        <v>0</v>
      </c>
      <c r="BR307" s="26">
        <v>0</v>
      </c>
      <c r="BS307" s="26">
        <f t="shared" ref="BS307:BS311" si="1552">(BR307/12*1*$D307*$F307*$G307*$J307*BS$9)+(BR307/12*11*$E307*$F307*$G307*$J307)</f>
        <v>0</v>
      </c>
      <c r="BT307" s="26">
        <v>0</v>
      </c>
      <c r="BU307" s="26">
        <f>(BT307/12*1*$D307*$F307*$G307*$I307*BU$9)+(BT307/12*11*$E307*$F307*$G307*$I307)</f>
        <v>0</v>
      </c>
      <c r="BV307" s="26"/>
      <c r="BW307" s="26">
        <f t="shared" ref="BW307:BW311" si="1553">(BV307/12*1*$D307*$F307*$G307*$I307*BW$9)+(BV307/12*11*$E307*$F307*$G307*$I307)</f>
        <v>0</v>
      </c>
      <c r="BX307" s="26">
        <v>0</v>
      </c>
      <c r="BY307" s="26">
        <f>(BX307/12*1*$D307*$F307*$G307*$I307*BY$9)+(BX307/12*11*$E307*$F307*$G307*$I307)</f>
        <v>0</v>
      </c>
      <c r="BZ307" s="26">
        <v>0</v>
      </c>
      <c r="CA307" s="26">
        <f>(BZ307/12*1*$D307*$F307*$G307*$I307*CA$9)+(BZ307/12*11*$E307*$F307*$G307*$I307)</f>
        <v>0</v>
      </c>
      <c r="CB307" s="26">
        <v>0</v>
      </c>
      <c r="CC307" s="26">
        <f>(CB307/12*1*$D307*$F307*$G307*$J307*CC$9)+(CB307/12*11*$E307*$F307*$G307*$J307)</f>
        <v>0</v>
      </c>
      <c r="CD307" s="26"/>
      <c r="CE307" s="26">
        <f>(CD307/12*1*$D307*$F307*$G307*$I307*CE$9)+(CD307/12*11*$E307*$F307*$G307*$I307)</f>
        <v>0</v>
      </c>
      <c r="CF307" s="26"/>
      <c r="CG307" s="26">
        <f>(CF307/12*1*$D307*$F307*$G307*$J307*CG$9)+(CF307/12*11*$E307*$F307*$G307*$J307)</f>
        <v>0</v>
      </c>
      <c r="CH307" s="26">
        <v>0</v>
      </c>
      <c r="CI307" s="26">
        <f>(CH307/12*1*$D307*$F307*$G307*$I307*CI$9)+(CH307/12*11*$E307*$F307*$G307*$I307)</f>
        <v>0</v>
      </c>
      <c r="CJ307" s="26">
        <v>22</v>
      </c>
      <c r="CK307" s="26">
        <f>(CJ307/12*1*$D307*$F307*$G307*$I307*CK$9)+(CJ307/12*11*$E307*$F307*$G307*$I307)</f>
        <v>421956.11878933327</v>
      </c>
      <c r="CL307" s="26">
        <v>60</v>
      </c>
      <c r="CM307" s="26">
        <f>(CL307/12*1*$D307*$F307*$G307*$J307*CM$9)+(CL307/12*11*$E307*$F307*$G307*$J307)</f>
        <v>1374269.4026879999</v>
      </c>
      <c r="CN307" s="26">
        <v>12</v>
      </c>
      <c r="CO307" s="26">
        <f t="shared" ref="CO307:CO311" si="1554">(CN307/12*1*$D307*$F307*$G307*$J307*CO$9)+(CN307/12*11*$E307*$F307*$G307*$J307)</f>
        <v>274853.88053759997</v>
      </c>
      <c r="CP307" s="26">
        <v>4</v>
      </c>
      <c r="CQ307" s="26">
        <f t="shared" ref="CQ307:CQ311" si="1555">(CP307/12*1*$D307*$F307*$G307*$I307*CQ$9)+(CP307/12*11*$E307*$F307*$G307*$I307)</f>
        <v>76688.378143999973</v>
      </c>
      <c r="CR307" s="26">
        <v>30</v>
      </c>
      <c r="CS307" s="26">
        <f t="shared" ref="CS307:CS311" si="1556">(CR307/12*1*$D307*$F307*$G307*$J307*CS$9)+(CR307/12*11*$E307*$F307*$G307*$J307)</f>
        <v>690195.40329599986</v>
      </c>
      <c r="CT307" s="26"/>
      <c r="CU307" s="26">
        <f>(CT307/12*1*$D307*$F307*$G307*$J307*CU$9)+(CT307/12*11*$E307*$F307*$G307*$J307)</f>
        <v>0</v>
      </c>
      <c r="CV307" s="26">
        <v>0</v>
      </c>
      <c r="CW307" s="26">
        <f>(CV307/12*1*$D307*$F307*$G307*$J307*CW$9)+(CV307/12*11*$E307*$F307*$G307*$J307)</f>
        <v>0</v>
      </c>
      <c r="CX307" s="26">
        <v>10</v>
      </c>
      <c r="CY307" s="26">
        <f>(CX307/12*1*$D307*$F307*$G307*$J307*CY$9)+(CX307/12*11*$E307*$F307*$G307*$J307)</f>
        <v>230065.13443199999</v>
      </c>
      <c r="CZ307" s="26">
        <v>0</v>
      </c>
      <c r="DA307" s="26">
        <f>(CZ307/12*1*$D307*$F307*$G307*$I307*DA$9)+(CZ307/12*11*$E307*$F307*$G307*$I307)</f>
        <v>0</v>
      </c>
      <c r="DB307" s="26">
        <v>16</v>
      </c>
      <c r="DC307" s="26">
        <f>(DB307/12*1*$D307*$F307*$G307*$J307*DC$9)+(DB307/12*11*$E307*$F307*$G307*$J307)</f>
        <v>368104.21509119996</v>
      </c>
      <c r="DD307" s="26">
        <v>18</v>
      </c>
      <c r="DE307" s="26">
        <f>(DD307/12*1*$D307*$F307*$G307*$J307*DE$9)+(DD307/12*11*$E307*$F307*$G307*$J307)</f>
        <v>412280.82080639992</v>
      </c>
      <c r="DF307" s="26">
        <v>44</v>
      </c>
      <c r="DG307" s="26">
        <f>(DF307/12*1*$D307*$F307*$G307*$I307*DG$9)+(DF307/12*11*$E307*$F307*$G307*$I307)</f>
        <v>843912.23757866654</v>
      </c>
      <c r="DH307" s="26">
        <v>14</v>
      </c>
      <c r="DI307" s="26">
        <f>(DH307/12*1*$D307*$F307*$G307*$I307*DI$9)+(DH307/12*11*$E307*$F307*$G307*$I307)</f>
        <v>268517.53013866663</v>
      </c>
      <c r="DJ307" s="26"/>
      <c r="DK307" s="26">
        <f>(DJ307/12*1*$D307*$F307*$G307*$J307*DK$9)+(DJ307/12*11*$E307*$F307*$G307*$J307)</f>
        <v>0</v>
      </c>
      <c r="DL307" s="26">
        <v>12</v>
      </c>
      <c r="DM307" s="26">
        <f t="shared" ref="DM307:DM311" si="1557">(DL307/12*1*$D307*$F307*$G307*$J307*DM$9)+(DL307/12*11*$E307*$F307*$G307*$J307)</f>
        <v>284648.12678399996</v>
      </c>
      <c r="DN307" s="26">
        <v>7</v>
      </c>
      <c r="DO307" s="26">
        <f t="shared" ref="DO307:DO311" si="1558">(DN307/12*1*$D307*$F307*$G307*$J307*DO$9)+(DN307/12*11*$E307*$F307*$G307*$J307)</f>
        <v>166044.74062399997</v>
      </c>
      <c r="DP307" s="26"/>
      <c r="DQ307" s="26">
        <f t="shared" ref="DQ307:DQ311" si="1559">(DP307/12*1*$D307*$F307*$G307*$K307*DQ$9)+(DP307/12*11*$E307*$F307*$G307*$K307)</f>
        <v>0</v>
      </c>
      <c r="DR307" s="26">
        <v>16</v>
      </c>
      <c r="DS307" s="26">
        <f>(DR307/12*1*$D307*$F307*$G307*$L307*DS$9)+(DR307/12*11*$E307*$F307*$G307*$M307)</f>
        <v>576139.88404266653</v>
      </c>
      <c r="DT307" s="27">
        <f t="shared" si="1540"/>
        <v>1021</v>
      </c>
      <c r="DU307" s="28">
        <f t="shared" si="1540"/>
        <v>21386981.284396794</v>
      </c>
    </row>
    <row r="308" spans="1:125" x14ac:dyDescent="0.25">
      <c r="A308" s="31"/>
      <c r="B308" s="47">
        <v>266</v>
      </c>
      <c r="C308" s="21" t="s">
        <v>435</v>
      </c>
      <c r="D308" s="22">
        <f t="shared" si="1541"/>
        <v>18150.400000000001</v>
      </c>
      <c r="E308" s="22">
        <f t="shared" si="1541"/>
        <v>18790</v>
      </c>
      <c r="F308" s="29">
        <v>0.91</v>
      </c>
      <c r="G308" s="39">
        <v>1</v>
      </c>
      <c r="H308" s="40"/>
      <c r="I308" s="22">
        <v>1.4</v>
      </c>
      <c r="J308" s="22">
        <v>1.68</v>
      </c>
      <c r="K308" s="22">
        <v>2.23</v>
      </c>
      <c r="L308" s="22">
        <v>2.39</v>
      </c>
      <c r="M308" s="25">
        <v>2.57</v>
      </c>
      <c r="N308" s="26"/>
      <c r="O308" s="26">
        <f>(N308/12*1*$D308*$F308*$G308*$I308*O$9)+(N308/12*11*$E308*$F308*$G308*$I308)</f>
        <v>0</v>
      </c>
      <c r="P308" s="26"/>
      <c r="Q308" s="26">
        <f t="shared" si="1542"/>
        <v>0</v>
      </c>
      <c r="R308" s="26"/>
      <c r="S308" s="26">
        <f>(R308/12*1*$D308*$F308*$G308*$I308*S$9)+(R308/12*11*$E308*$F308*$G308*$I308)</f>
        <v>0</v>
      </c>
      <c r="T308" s="26"/>
      <c r="U308" s="26">
        <f>(T308/12*1*$D308*$F308*$G308*$I308*U$9)+(T308/12*11*$E308*$F308*$G308*$I308)</f>
        <v>0</v>
      </c>
      <c r="V308" s="26"/>
      <c r="W308" s="26">
        <f t="shared" si="1543"/>
        <v>0</v>
      </c>
      <c r="X308" s="26"/>
      <c r="Y308" s="26">
        <f t="shared" si="1544"/>
        <v>0</v>
      </c>
      <c r="Z308" s="26"/>
      <c r="AA308" s="26">
        <f t="shared" si="1545"/>
        <v>0</v>
      </c>
      <c r="AB308" s="26"/>
      <c r="AC308" s="26">
        <f t="shared" si="1546"/>
        <v>0</v>
      </c>
      <c r="AD308" s="26"/>
      <c r="AE308" s="26">
        <f t="shared" si="1547"/>
        <v>0</v>
      </c>
      <c r="AF308" s="26"/>
      <c r="AG308" s="26">
        <f>(AF308/12*1*$D308*$F308*$G308*$I308*AG$9)+(AF308/12*11*$E308*$F308*$G308*$I308)</f>
        <v>0</v>
      </c>
      <c r="AH308" s="26"/>
      <c r="AI308" s="26">
        <f>(AH308/12*1*$D308*$F308*$G308*$I308*AI$9)+(AH308/12*11*$E308*$F308*$G308*$I308)</f>
        <v>0</v>
      </c>
      <c r="AJ308" s="26"/>
      <c r="AK308" s="26">
        <f t="shared" si="1548"/>
        <v>0</v>
      </c>
      <c r="AL308" s="26"/>
      <c r="AM308" s="26">
        <f t="shared" si="1549"/>
        <v>0</v>
      </c>
      <c r="AN308" s="26"/>
      <c r="AO308" s="26">
        <f>(AN308/12*1*$D308*$F308*$G308*$J308*AO$9)+(AN308/12*11*$E308*$F308*$G308*$J308)</f>
        <v>0</v>
      </c>
      <c r="AP308" s="26"/>
      <c r="AQ308" s="26">
        <f>(AP308/12*1*$D308*$F308*$G308*$J308*AQ$9)+(AP308/12*11*$E308*$F308*$G308*$J308)</f>
        <v>0</v>
      </c>
      <c r="AR308" s="26"/>
      <c r="AS308" s="26">
        <f>(AR308/12*1*$D308*$F308*$G308*$J308*AS$9)+(AR308/12*11*$E308*$F308*$G308*$J308)</f>
        <v>0</v>
      </c>
      <c r="AT308" s="26"/>
      <c r="AU308" s="26">
        <f>(AT308/12*1*$D308*$F308*$G308*$J308*AU$9)+(AT308/12*11*$E308*$F308*$G308*$J308)</f>
        <v>0</v>
      </c>
      <c r="AV308" s="26"/>
      <c r="AW308" s="26">
        <f>(AV308/12*1*$D308*$F308*$G308*$I308*AW$9)+(AV308/12*11*$E308*$F308*$G308*$I308)</f>
        <v>0</v>
      </c>
      <c r="AX308" s="26"/>
      <c r="AY308" s="26">
        <f>(AX308/12*1*$D308*$F308*$G308*$I308*AY$9)+(AX308/12*11*$E308*$F308*$G308*$I308)</f>
        <v>0</v>
      </c>
      <c r="AZ308" s="26"/>
      <c r="BA308" s="26">
        <f>(AZ308/12*1*$D308*$F308*$G308*$J308*BA$9)+(AZ308/12*11*$E308*$F308*$G308*$J308)</f>
        <v>0</v>
      </c>
      <c r="BB308" s="26"/>
      <c r="BC308" s="26">
        <f>(BB308/12*1*$D308*$F308*$G308*$I308*BC$9)+(BB308/12*11*$E308*$F308*$G308*$I308)</f>
        <v>0</v>
      </c>
      <c r="BD308" s="26"/>
      <c r="BE308" s="26">
        <f>(BD308/12*1*$D308*$F308*$G308*$I308*BE$9)+(BD308/12*11*$E308*$F308*$G308*$I308)</f>
        <v>0</v>
      </c>
      <c r="BF308" s="26"/>
      <c r="BG308" s="26">
        <f>(BF308/12*1*$D308*$F308*$G308*$I308*BG$9)+(BF308/12*11*$E308*$F308*$G308*$I308)</f>
        <v>0</v>
      </c>
      <c r="BH308" s="26"/>
      <c r="BI308" s="26">
        <f>(BH308/12*1*$D308*$F308*$G308*$J308*BI$9)+(BH308/12*11*$E308*$F308*$G308*$J308)</f>
        <v>0</v>
      </c>
      <c r="BJ308" s="26"/>
      <c r="BK308" s="26">
        <f>(BJ308/12*1*$D308*$F308*$G308*$I308*BK$9)+(BJ308/12*11*$E308*$F308*$G308*$I308)</f>
        <v>0</v>
      </c>
      <c r="BL308" s="26">
        <v>8</v>
      </c>
      <c r="BM308" s="26">
        <f t="shared" si="1550"/>
        <v>191581.0759893333</v>
      </c>
      <c r="BN308" s="30"/>
      <c r="BO308" s="26">
        <f>(BN308/12*1*$D308*$F308*$G308*$J308*BO$9)+(BN308/12*11*$E308*$F308*$G308*$J308)</f>
        <v>0</v>
      </c>
      <c r="BP308" s="26"/>
      <c r="BQ308" s="26">
        <f t="shared" si="1551"/>
        <v>0</v>
      </c>
      <c r="BR308" s="26"/>
      <c r="BS308" s="26">
        <f t="shared" si="1552"/>
        <v>0</v>
      </c>
      <c r="BT308" s="26"/>
      <c r="BU308" s="26">
        <f>(BT308/12*1*$D308*$F308*$G308*$I308*BU$9)+(BT308/12*11*$E308*$F308*$G308*$I308)</f>
        <v>0</v>
      </c>
      <c r="BV308" s="26"/>
      <c r="BW308" s="26">
        <f t="shared" si="1553"/>
        <v>0</v>
      </c>
      <c r="BX308" s="26"/>
      <c r="BY308" s="26">
        <f>(BX308/12*1*$D308*$F308*$G308*$I308*BY$9)+(BX308/12*11*$E308*$F308*$G308*$I308)</f>
        <v>0</v>
      </c>
      <c r="BZ308" s="26"/>
      <c r="CA308" s="26">
        <f>(BZ308/12*1*$D308*$F308*$G308*$I308*CA$9)+(BZ308/12*11*$E308*$F308*$G308*$I308)</f>
        <v>0</v>
      </c>
      <c r="CB308" s="26"/>
      <c r="CC308" s="26">
        <f>(CB308/12*1*$D308*$F308*$G308*$J308*CC$9)+(CB308/12*11*$E308*$F308*$G308*$J308)</f>
        <v>0</v>
      </c>
      <c r="CD308" s="26"/>
      <c r="CE308" s="26">
        <f>(CD308/12*1*$D308*$F308*$G308*$I308*CE$9)+(CD308/12*11*$E308*$F308*$G308*$I308)</f>
        <v>0</v>
      </c>
      <c r="CF308" s="26"/>
      <c r="CG308" s="26">
        <f>(CF308/12*1*$D308*$F308*$G308*$J308*CG$9)+(CF308/12*11*$E308*$F308*$G308*$J308)</f>
        <v>0</v>
      </c>
      <c r="CH308" s="26"/>
      <c r="CI308" s="26">
        <f>(CH308/12*1*$D308*$F308*$G308*$I308*CI$9)+(CH308/12*11*$E308*$F308*$G308*$I308)</f>
        <v>0</v>
      </c>
      <c r="CJ308" s="26"/>
      <c r="CK308" s="26">
        <f>(CJ308/12*1*$D308*$F308*$G308*$I308*CK$9)+(CJ308/12*11*$E308*$F308*$G308*$I308)</f>
        <v>0</v>
      </c>
      <c r="CL308" s="26"/>
      <c r="CM308" s="26">
        <f>(CL308/12*1*$D308*$F308*$G308*$J308*CM$9)+(CL308/12*11*$E308*$F308*$G308*$J308)</f>
        <v>0</v>
      </c>
      <c r="CN308" s="26"/>
      <c r="CO308" s="26">
        <f t="shared" si="1554"/>
        <v>0</v>
      </c>
      <c r="CP308" s="26"/>
      <c r="CQ308" s="26">
        <f t="shared" si="1555"/>
        <v>0</v>
      </c>
      <c r="CR308" s="26"/>
      <c r="CS308" s="26">
        <f t="shared" si="1556"/>
        <v>0</v>
      </c>
      <c r="CT308" s="26"/>
      <c r="CU308" s="26">
        <f>(CT308/12*1*$D308*$F308*$G308*$J308*CU$9)+(CT308/12*11*$E308*$F308*$G308*$J308)</f>
        <v>0</v>
      </c>
      <c r="CV308" s="26"/>
      <c r="CW308" s="26">
        <f>(CV308/12*1*$D308*$F308*$G308*$J308*CW$9)+(CV308/12*11*$E308*$F308*$G308*$J308)</f>
        <v>0</v>
      </c>
      <c r="CX308" s="26"/>
      <c r="CY308" s="26">
        <f>(CX308/12*1*$D308*$F308*$G308*$J308*CY$9)+(CX308/12*11*$E308*$F308*$G308*$J308)</f>
        <v>0</v>
      </c>
      <c r="CZ308" s="26"/>
      <c r="DA308" s="26">
        <f>(CZ308/12*1*$D308*$F308*$G308*$I308*DA$9)+(CZ308/12*11*$E308*$F308*$G308*$I308)</f>
        <v>0</v>
      </c>
      <c r="DB308" s="26"/>
      <c r="DC308" s="26">
        <f>(DB308/12*1*$D308*$F308*$G308*$J308*DC$9)+(DB308/12*11*$E308*$F308*$G308*$J308)</f>
        <v>0</v>
      </c>
      <c r="DD308" s="26"/>
      <c r="DE308" s="26">
        <f>(DD308/12*1*$D308*$F308*$G308*$J308*DE$9)+(DD308/12*11*$E308*$F308*$G308*$J308)</f>
        <v>0</v>
      </c>
      <c r="DF308" s="26"/>
      <c r="DG308" s="26">
        <f>(DF308/12*1*$D308*$F308*$G308*$I308*DG$9)+(DF308/12*11*$E308*$F308*$G308*$I308)</f>
        <v>0</v>
      </c>
      <c r="DH308" s="26"/>
      <c r="DI308" s="26">
        <f>(DH308/12*1*$D308*$F308*$G308*$I308*DI$9)+(DH308/12*11*$E308*$F308*$G308*$I308)</f>
        <v>0</v>
      </c>
      <c r="DJ308" s="26"/>
      <c r="DK308" s="26">
        <f>(DJ308/12*1*$D308*$F308*$G308*$J308*DK$9)+(DJ308/12*11*$E308*$F308*$G308*$J308)</f>
        <v>0</v>
      </c>
      <c r="DL308" s="26">
        <v>2</v>
      </c>
      <c r="DM308" s="26">
        <f t="shared" si="1557"/>
        <v>59139.222687999994</v>
      </c>
      <c r="DN308" s="26">
        <v>2</v>
      </c>
      <c r="DO308" s="26">
        <f t="shared" si="1558"/>
        <v>59139.222687999994</v>
      </c>
      <c r="DP308" s="26"/>
      <c r="DQ308" s="26">
        <f t="shared" si="1559"/>
        <v>0</v>
      </c>
      <c r="DR308" s="26"/>
      <c r="DS308" s="26">
        <f>(DR308/12*1*$D308*$F308*$G308*$L308*DS$9)+(DR308/12*11*$E308*$F308*$G308*$M308)</f>
        <v>0</v>
      </c>
      <c r="DT308" s="27">
        <f t="shared" si="1540"/>
        <v>12</v>
      </c>
      <c r="DU308" s="28">
        <f t="shared" si="1540"/>
        <v>309859.52136533329</v>
      </c>
    </row>
    <row r="309" spans="1:125" ht="30" customHeight="1" x14ac:dyDescent="0.25">
      <c r="A309" s="31"/>
      <c r="B309" s="47">
        <v>267</v>
      </c>
      <c r="C309" s="21" t="s">
        <v>436</v>
      </c>
      <c r="D309" s="22">
        <f t="shared" si="1541"/>
        <v>18150.400000000001</v>
      </c>
      <c r="E309" s="22">
        <f t="shared" si="1541"/>
        <v>18790</v>
      </c>
      <c r="F309" s="29">
        <v>0.86</v>
      </c>
      <c r="G309" s="23">
        <v>1</v>
      </c>
      <c r="H309" s="24"/>
      <c r="I309" s="22">
        <v>1.4</v>
      </c>
      <c r="J309" s="22">
        <v>1.68</v>
      </c>
      <c r="K309" s="22">
        <v>2.23</v>
      </c>
      <c r="L309" s="22">
        <v>2.39</v>
      </c>
      <c r="M309" s="25">
        <v>2.57</v>
      </c>
      <c r="N309" s="26">
        <v>124</v>
      </c>
      <c r="O309" s="26">
        <f>(N309/12*1*$D309*$F309*$G309*$I309*O$9)+(N309/12*11*$E309*$F309*$G309*$I309)</f>
        <v>2819895.8808533335</v>
      </c>
      <c r="P309" s="26">
        <v>230</v>
      </c>
      <c r="Q309" s="26">
        <f t="shared" si="1542"/>
        <v>5230452.0370666664</v>
      </c>
      <c r="R309" s="26">
        <v>0</v>
      </c>
      <c r="S309" s="26">
        <f>(R309/12*1*$D309*$F309*$G309*$I309*S$9)+(R309/12*11*$E309*$F309*$G309*$I309)</f>
        <v>0</v>
      </c>
      <c r="T309" s="26"/>
      <c r="U309" s="26">
        <f>(T309/12*1*$D309*$F309*$G309*$I309*U$9)+(T309/12*11*$E309*$F309*$G309*$I309)</f>
        <v>0</v>
      </c>
      <c r="V309" s="26"/>
      <c r="W309" s="26">
        <f t="shared" si="1543"/>
        <v>0</v>
      </c>
      <c r="X309" s="26">
        <v>10</v>
      </c>
      <c r="Y309" s="26">
        <f t="shared" si="1544"/>
        <v>227410.95813333333</v>
      </c>
      <c r="Z309" s="26">
        <v>0</v>
      </c>
      <c r="AA309" s="26">
        <f t="shared" si="1545"/>
        <v>0</v>
      </c>
      <c r="AB309" s="26">
        <v>0</v>
      </c>
      <c r="AC309" s="26">
        <f t="shared" si="1546"/>
        <v>0</v>
      </c>
      <c r="AD309" s="26"/>
      <c r="AE309" s="26">
        <f t="shared" si="1547"/>
        <v>0</v>
      </c>
      <c r="AF309" s="26"/>
      <c r="AG309" s="26">
        <f>(AF309/12*1*$D309*$F309*$G309*$I309*AG$9)+(AF309/12*11*$E309*$F309*$G309*$I309)</f>
        <v>0</v>
      </c>
      <c r="AH309" s="26">
        <v>2</v>
      </c>
      <c r="AI309" s="26">
        <f>(AH309/12*1*$D309*$F309*$G309*$I309*AI$9)+(AH309/12*11*$E309*$F309*$G309*$I309)</f>
        <v>45263.660810666661</v>
      </c>
      <c r="AJ309" s="26"/>
      <c r="AK309" s="26">
        <f t="shared" si="1548"/>
        <v>0</v>
      </c>
      <c r="AL309" s="26">
        <v>0</v>
      </c>
      <c r="AM309" s="26">
        <f t="shared" si="1549"/>
        <v>0</v>
      </c>
      <c r="AN309" s="26">
        <v>124</v>
      </c>
      <c r="AO309" s="26">
        <f>(AN309/12*1*$D309*$F309*$G309*$J309*AO$9)+(AN309/12*11*$E309*$F309*$G309*$J309)</f>
        <v>3367616.3643136001</v>
      </c>
      <c r="AP309" s="26">
        <v>0</v>
      </c>
      <c r="AQ309" s="26">
        <f>(AP309/12*1*$D309*$F309*$G309*$J309*AQ$9)+(AP309/12*11*$E309*$F309*$G309*$J309)</f>
        <v>0</v>
      </c>
      <c r="AR309" s="26">
        <v>234</v>
      </c>
      <c r="AS309" s="26">
        <f>(AR309/12*1*$D309*$F309*$G309*$J309*AS$9)+(AR309/12*11*$E309*$F309*$G309*$J309)</f>
        <v>6355017.9778175997</v>
      </c>
      <c r="AT309" s="26"/>
      <c r="AU309" s="26">
        <f>(AT309/12*1*$D309*$F309*$G309*$J309*AU$9)+(AT309/12*11*$E309*$F309*$G309*$J309)</f>
        <v>0</v>
      </c>
      <c r="AV309" s="26"/>
      <c r="AW309" s="26">
        <f>(AV309/12*1*$D309*$F309*$G309*$I309*AW$9)+(AV309/12*11*$E309*$F309*$G309*$I309)</f>
        <v>0</v>
      </c>
      <c r="AX309" s="26"/>
      <c r="AY309" s="26">
        <f>(AX309/12*1*$D309*$F309*$G309*$I309*AY$9)+(AX309/12*11*$E309*$F309*$G309*$I309)</f>
        <v>0</v>
      </c>
      <c r="AZ309" s="26">
        <v>8</v>
      </c>
      <c r="BA309" s="26">
        <f>(AZ309/12*1*$D309*$F309*$G309*$J309*BA$9)+(AZ309/12*11*$E309*$F309*$G309*$J309)</f>
        <v>217265.57189119997</v>
      </c>
      <c r="BB309" s="26">
        <v>0</v>
      </c>
      <c r="BC309" s="26">
        <f>(BB309/12*1*$D309*$F309*$G309*$I309*BC$9)+(BB309/12*11*$E309*$F309*$G309*$I309)</f>
        <v>0</v>
      </c>
      <c r="BD309" s="26">
        <v>0</v>
      </c>
      <c r="BE309" s="26">
        <f>(BD309/12*1*$D309*$F309*$G309*$I309*BE$9)+(BD309/12*11*$E309*$F309*$G309*$I309)</f>
        <v>0</v>
      </c>
      <c r="BF309" s="26">
        <v>0</v>
      </c>
      <c r="BG309" s="26">
        <f>(BF309/12*1*$D309*$F309*$G309*$I309*BG$9)+(BF309/12*11*$E309*$F309*$G309*$I309)</f>
        <v>0</v>
      </c>
      <c r="BH309" s="26">
        <v>0</v>
      </c>
      <c r="BI309" s="26">
        <f>(BH309/12*1*$D309*$F309*$G309*$J309*BI$9)+(BH309/12*11*$E309*$F309*$G309*$J309)</f>
        <v>0</v>
      </c>
      <c r="BJ309" s="26">
        <v>124</v>
      </c>
      <c r="BK309" s="26">
        <f>(BJ309/12*1*$D309*$F309*$G309*$I309*BK$9)+(BJ309/12*11*$E309*$F309*$G309*$I309)</f>
        <v>2819895.8808533335</v>
      </c>
      <c r="BL309" s="26">
        <v>142</v>
      </c>
      <c r="BM309" s="26">
        <f t="shared" si="1550"/>
        <v>3213719.9175573336</v>
      </c>
      <c r="BN309" s="30">
        <v>0</v>
      </c>
      <c r="BO309" s="26">
        <f>(BN309/12*1*$D309*$F309*$G309*$J309*BO$9)+(BN309/12*11*$E309*$F309*$G309*$J309)</f>
        <v>0</v>
      </c>
      <c r="BP309" s="26">
        <v>0</v>
      </c>
      <c r="BQ309" s="26">
        <f t="shared" si="1551"/>
        <v>0</v>
      </c>
      <c r="BR309" s="26">
        <v>0</v>
      </c>
      <c r="BS309" s="26">
        <f t="shared" si="1552"/>
        <v>0</v>
      </c>
      <c r="BT309" s="26">
        <v>0</v>
      </c>
      <c r="BU309" s="26">
        <f>(BT309/12*1*$D309*$F309*$G309*$I309*BU$9)+(BT309/12*11*$E309*$F309*$G309*$I309)</f>
        <v>0</v>
      </c>
      <c r="BV309" s="26">
        <v>52</v>
      </c>
      <c r="BW309" s="26">
        <f t="shared" si="1553"/>
        <v>1169279.4461226664</v>
      </c>
      <c r="BX309" s="26">
        <v>0</v>
      </c>
      <c r="BY309" s="26">
        <f>(BX309/12*1*$D309*$F309*$G309*$I309*BY$9)+(BX309/12*11*$E309*$F309*$G309*$I309)</f>
        <v>0</v>
      </c>
      <c r="BZ309" s="26"/>
      <c r="CA309" s="26">
        <f>(BZ309/12*1*$D309*$F309*$G309*$I309*CA$9)+(BZ309/12*11*$E309*$F309*$G309*$I309)</f>
        <v>0</v>
      </c>
      <c r="CB309" s="26">
        <v>0</v>
      </c>
      <c r="CC309" s="26">
        <f>(CB309/12*1*$D309*$F309*$G309*$J309*CC$9)+(CB309/12*11*$E309*$F309*$G309*$J309)</f>
        <v>0</v>
      </c>
      <c r="CD309" s="26"/>
      <c r="CE309" s="26">
        <f>(CD309/12*1*$D309*$F309*$G309*$I309*CE$9)+(CD309/12*11*$E309*$F309*$G309*$I309)</f>
        <v>0</v>
      </c>
      <c r="CF309" s="26"/>
      <c r="CG309" s="26">
        <f>(CF309/12*1*$D309*$F309*$G309*$J309*CG$9)+(CF309/12*11*$E309*$F309*$G309*$J309)</f>
        <v>0</v>
      </c>
      <c r="CH309" s="26">
        <v>0</v>
      </c>
      <c r="CI309" s="26">
        <f>(CH309/12*1*$D309*$F309*$G309*$I309*CI$9)+(CH309/12*11*$E309*$F309*$G309*$I309)</f>
        <v>0</v>
      </c>
      <c r="CJ309" s="26">
        <v>10</v>
      </c>
      <c r="CK309" s="26">
        <f>(CJ309/12*1*$D309*$F309*$G309*$I309*CK$9)+(CJ309/12*11*$E309*$F309*$G309*$I309)</f>
        <v>225954.08602666669</v>
      </c>
      <c r="CL309" s="26">
        <v>38</v>
      </c>
      <c r="CM309" s="26">
        <f>(CL309/12*1*$D309*$F309*$G309*$J309*CM$9)+(CL309/12*11*$E309*$F309*$G309*$J309)</f>
        <v>1025368.1296767999</v>
      </c>
      <c r="CN309" s="26">
        <v>14</v>
      </c>
      <c r="CO309" s="26">
        <f t="shared" si="1554"/>
        <v>377767.2056704</v>
      </c>
      <c r="CP309" s="26">
        <v>14</v>
      </c>
      <c r="CQ309" s="26">
        <f t="shared" si="1555"/>
        <v>316208.24412799999</v>
      </c>
      <c r="CR309" s="26">
        <v>14</v>
      </c>
      <c r="CS309" s="26">
        <f t="shared" si="1556"/>
        <v>379449.89295359998</v>
      </c>
      <c r="CT309" s="26">
        <v>5</v>
      </c>
      <c r="CU309" s="26">
        <f>(CT309/12*1*$D309*$F309*$G309*$J309*CU$9)+(CT309/12*11*$E309*$F309*$G309*$J309)</f>
        <v>135517.81891200002</v>
      </c>
      <c r="CV309" s="26">
        <v>0</v>
      </c>
      <c r="CW309" s="26">
        <f>(CV309/12*1*$D309*$F309*$G309*$J309*CW$9)+(CV309/12*11*$E309*$F309*$G309*$J309)</f>
        <v>0</v>
      </c>
      <c r="CX309" s="26">
        <v>20</v>
      </c>
      <c r="CY309" s="26">
        <f>(CX309/12*1*$D309*$F309*$G309*$J309*CY$9)+(CX309/12*11*$E309*$F309*$G309*$J309)</f>
        <v>542071.27564800007</v>
      </c>
      <c r="CZ309" s="26">
        <v>22</v>
      </c>
      <c r="DA309" s="26">
        <f>(CZ309/12*1*$D309*$F309*$G309*$I309*DA$9)+(CZ309/12*11*$E309*$F309*$G309*$I309)</f>
        <v>492691.95113599987</v>
      </c>
      <c r="DB309" s="26">
        <v>22</v>
      </c>
      <c r="DC309" s="26">
        <f>(DB309/12*1*$D309*$F309*$G309*$J309*DC$9)+(DB309/12*11*$E309*$F309*$G309*$J309)</f>
        <v>596278.40321279981</v>
      </c>
      <c r="DD309" s="26">
        <v>46</v>
      </c>
      <c r="DE309" s="26">
        <f>(DD309/12*1*$D309*$F309*$G309*$J309*DE$9)+(DD309/12*11*$E309*$F309*$G309*$J309)</f>
        <v>1241235.1043456001</v>
      </c>
      <c r="DF309" s="26">
        <v>52</v>
      </c>
      <c r="DG309" s="26">
        <f>(DF309/12*1*$D309*$F309*$G309*$I309*DG$9)+(DF309/12*11*$E309*$F309*$G309*$I309)</f>
        <v>1174961.2473386666</v>
      </c>
      <c r="DH309" s="26">
        <v>12</v>
      </c>
      <c r="DI309" s="26">
        <f>(DH309/12*1*$D309*$F309*$G309*$I309*DI$9)+(DH309/12*11*$E309*$F309*$G309*$I309)</f>
        <v>271144.90323199995</v>
      </c>
      <c r="DJ309" s="26"/>
      <c r="DK309" s="26">
        <f>(DJ309/12*1*$D309*$F309*$G309*$J309*DK$9)+(DJ309/12*11*$E309*$F309*$G309*$J309)</f>
        <v>0</v>
      </c>
      <c r="DL309" s="26">
        <v>20</v>
      </c>
      <c r="DM309" s="26">
        <f t="shared" si="1557"/>
        <v>558898.14847999997</v>
      </c>
      <c r="DN309" s="26">
        <v>4</v>
      </c>
      <c r="DO309" s="26">
        <f t="shared" si="1558"/>
        <v>111779.62969599997</v>
      </c>
      <c r="DP309" s="26">
        <v>8</v>
      </c>
      <c r="DQ309" s="26">
        <f t="shared" si="1559"/>
        <v>299068.89178666659</v>
      </c>
      <c r="DR309" s="26">
        <v>14</v>
      </c>
      <c r="DS309" s="26">
        <f>(DR309/12*1*$D309*$F309*$G309*$L309*DS$9)+(DR309/12*11*$E309*$F309*$G309*$M309)</f>
        <v>593897.62019466667</v>
      </c>
      <c r="DT309" s="27">
        <f t="shared" si="1540"/>
        <v>1365</v>
      </c>
      <c r="DU309" s="28">
        <f t="shared" si="1540"/>
        <v>33808110.2478576</v>
      </c>
    </row>
    <row r="310" spans="1:125" ht="36" customHeight="1" x14ac:dyDescent="0.25">
      <c r="A310" s="31"/>
      <c r="B310" s="47">
        <v>268</v>
      </c>
      <c r="C310" s="21" t="s">
        <v>437</v>
      </c>
      <c r="D310" s="22">
        <f t="shared" si="1541"/>
        <v>18150.400000000001</v>
      </c>
      <c r="E310" s="22">
        <f t="shared" si="1541"/>
        <v>18790</v>
      </c>
      <c r="F310" s="29">
        <v>1.24</v>
      </c>
      <c r="G310" s="23">
        <v>1</v>
      </c>
      <c r="H310" s="24"/>
      <c r="I310" s="22">
        <v>1.4</v>
      </c>
      <c r="J310" s="22">
        <v>1.68</v>
      </c>
      <c r="K310" s="22">
        <v>2.23</v>
      </c>
      <c r="L310" s="22">
        <v>2.39</v>
      </c>
      <c r="M310" s="25">
        <v>2.57</v>
      </c>
      <c r="N310" s="26">
        <v>14</v>
      </c>
      <c r="O310" s="26">
        <f>(N310/12*1*$D310*$F310*$G310*$I310*O$9)+(N310/12*11*$E310*$F310*$G310*$I310)</f>
        <v>459052.8178133333</v>
      </c>
      <c r="P310" s="26">
        <v>60</v>
      </c>
      <c r="Q310" s="26">
        <f t="shared" si="1542"/>
        <v>1967369.2191999999</v>
      </c>
      <c r="R310" s="26">
        <v>0</v>
      </c>
      <c r="S310" s="26">
        <f>(R310/12*1*$D310*$F310*$G310*$I310*S$9)+(R310/12*11*$E310*$F310*$G310*$I310)</f>
        <v>0</v>
      </c>
      <c r="T310" s="26"/>
      <c r="U310" s="26">
        <f>(T310/12*1*$D310*$F310*$G310*$I310*U$9)+(T310/12*11*$E310*$F310*$G310*$I310)</f>
        <v>0</v>
      </c>
      <c r="V310" s="26"/>
      <c r="W310" s="26">
        <f t="shared" si="1543"/>
        <v>0</v>
      </c>
      <c r="X310" s="26">
        <v>6</v>
      </c>
      <c r="Y310" s="26">
        <f t="shared" si="1544"/>
        <v>196736.92191999999</v>
      </c>
      <c r="Z310" s="26">
        <v>0</v>
      </c>
      <c r="AA310" s="26">
        <f t="shared" si="1545"/>
        <v>0</v>
      </c>
      <c r="AB310" s="26">
        <v>0</v>
      </c>
      <c r="AC310" s="26">
        <f t="shared" si="1546"/>
        <v>0</v>
      </c>
      <c r="AD310" s="26"/>
      <c r="AE310" s="26">
        <f t="shared" si="1547"/>
        <v>0</v>
      </c>
      <c r="AF310" s="26"/>
      <c r="AG310" s="26">
        <f>(AF310/12*1*$D310*$F310*$G310*$I310*AG$9)+(AF310/12*11*$E310*$F310*$G310*$I310)</f>
        <v>0</v>
      </c>
      <c r="AH310" s="26">
        <v>0</v>
      </c>
      <c r="AI310" s="26">
        <f>(AH310/12*1*$D310*$F310*$G310*$I310*AI$9)+(AH310/12*11*$E310*$F310*$G310*$I310)</f>
        <v>0</v>
      </c>
      <c r="AJ310" s="26"/>
      <c r="AK310" s="26">
        <f t="shared" si="1548"/>
        <v>0</v>
      </c>
      <c r="AL310" s="26">
        <v>0</v>
      </c>
      <c r="AM310" s="26">
        <f t="shared" si="1549"/>
        <v>0</v>
      </c>
      <c r="AN310" s="26">
        <v>10</v>
      </c>
      <c r="AO310" s="26">
        <f>(AN310/12*1*$D310*$F310*$G310*$J310*AO$9)+(AN310/12*11*$E310*$F310*$G310*$J310)</f>
        <v>391583.29817600001</v>
      </c>
      <c r="AP310" s="26">
        <v>0</v>
      </c>
      <c r="AQ310" s="26">
        <f>(AP310/12*1*$D310*$F310*$G310*$J310*AQ$9)+(AP310/12*11*$E310*$F310*$G310*$J310)</f>
        <v>0</v>
      </c>
      <c r="AR310" s="26">
        <v>38</v>
      </c>
      <c r="AS310" s="26">
        <f>(AR310/12*1*$D310*$F310*$G310*$J310*AS$9)+(AR310/12*11*$E310*$F310*$G310*$J310)</f>
        <v>1488016.5330687999</v>
      </c>
      <c r="AT310" s="26">
        <v>0</v>
      </c>
      <c r="AU310" s="26">
        <f>(AT310/12*1*$D310*$F310*$G310*$J310*AU$9)+(AT310/12*11*$E310*$F310*$G310*$J310)</f>
        <v>0</v>
      </c>
      <c r="AV310" s="26"/>
      <c r="AW310" s="26">
        <f>(AV310/12*1*$D310*$F310*$G310*$I310*AW$9)+(AV310/12*11*$E310*$F310*$G310*$I310)</f>
        <v>0</v>
      </c>
      <c r="AX310" s="26"/>
      <c r="AY310" s="26">
        <f>(AX310/12*1*$D310*$F310*$G310*$I310*AY$9)+(AX310/12*11*$E310*$F310*$G310*$I310)</f>
        <v>0</v>
      </c>
      <c r="AZ310" s="26">
        <v>2</v>
      </c>
      <c r="BA310" s="26">
        <f>(AZ310/12*1*$D310*$F310*$G310*$J310*BA$9)+(AZ310/12*11*$E310*$F310*$G310*$J310)</f>
        <v>78316.659635199976</v>
      </c>
      <c r="BB310" s="26">
        <v>0</v>
      </c>
      <c r="BC310" s="26">
        <f>(BB310/12*1*$D310*$F310*$G310*$I310*BC$9)+(BB310/12*11*$E310*$F310*$G310*$I310)</f>
        <v>0</v>
      </c>
      <c r="BD310" s="26">
        <v>0</v>
      </c>
      <c r="BE310" s="26">
        <f>(BD310/12*1*$D310*$F310*$G310*$I310*BE$9)+(BD310/12*11*$E310*$F310*$G310*$I310)</f>
        <v>0</v>
      </c>
      <c r="BF310" s="26">
        <v>0</v>
      </c>
      <c r="BG310" s="26">
        <f>(BF310/12*1*$D310*$F310*$G310*$I310*BG$9)+(BF310/12*11*$E310*$F310*$G310*$I310)</f>
        <v>0</v>
      </c>
      <c r="BH310" s="26">
        <v>0</v>
      </c>
      <c r="BI310" s="26">
        <f>(BH310/12*1*$D310*$F310*$G310*$J310*BI$9)+(BH310/12*11*$E310*$F310*$G310*$J310)</f>
        <v>0</v>
      </c>
      <c r="BJ310" s="26">
        <v>12</v>
      </c>
      <c r="BK310" s="26">
        <f>(BJ310/12*1*$D310*$F310*$G310*$I310*BK$9)+(BJ310/12*11*$E310*$F310*$G310*$I310)</f>
        <v>393473.84383999999</v>
      </c>
      <c r="BL310" s="26">
        <v>48</v>
      </c>
      <c r="BM310" s="26">
        <f t="shared" si="1550"/>
        <v>1566333.1927039998</v>
      </c>
      <c r="BN310" s="30">
        <v>0</v>
      </c>
      <c r="BO310" s="26">
        <f>(BN310/12*1*$D310*$F310*$G310*$J310*BO$9)+(BN310/12*11*$E310*$F310*$G310*$J310)</f>
        <v>0</v>
      </c>
      <c r="BP310" s="26">
        <v>0</v>
      </c>
      <c r="BQ310" s="26">
        <f t="shared" si="1551"/>
        <v>0</v>
      </c>
      <c r="BR310" s="26">
        <v>0</v>
      </c>
      <c r="BS310" s="26">
        <f t="shared" si="1552"/>
        <v>0</v>
      </c>
      <c r="BT310" s="26">
        <v>0</v>
      </c>
      <c r="BU310" s="26">
        <f>(BT310/12*1*$D310*$F310*$G310*$I310*BU$9)+(BT310/12*11*$E310*$F310*$G310*$I310)</f>
        <v>0</v>
      </c>
      <c r="BV310" s="26">
        <v>2</v>
      </c>
      <c r="BW310" s="26">
        <f t="shared" si="1553"/>
        <v>64843.761770666657</v>
      </c>
      <c r="BX310" s="26">
        <v>0</v>
      </c>
      <c r="BY310" s="26">
        <f>(BX310/12*1*$D310*$F310*$G310*$I310*BY$9)+(BX310/12*11*$E310*$F310*$G310*$I310)</f>
        <v>0</v>
      </c>
      <c r="BZ310" s="26">
        <v>0</v>
      </c>
      <c r="CA310" s="26">
        <f>(BZ310/12*1*$D310*$F310*$G310*$I310*CA$9)+(BZ310/12*11*$E310*$F310*$G310*$I310)</f>
        <v>0</v>
      </c>
      <c r="CB310" s="26">
        <v>0</v>
      </c>
      <c r="CC310" s="26">
        <f>(CB310/12*1*$D310*$F310*$G310*$J310*CC$9)+(CB310/12*11*$E310*$F310*$G310*$J310)</f>
        <v>0</v>
      </c>
      <c r="CD310" s="26"/>
      <c r="CE310" s="26">
        <f>(CD310/12*1*$D310*$F310*$G310*$I310*CE$9)+(CD310/12*11*$E310*$F310*$G310*$I310)</f>
        <v>0</v>
      </c>
      <c r="CF310" s="26"/>
      <c r="CG310" s="26">
        <f>(CF310/12*1*$D310*$F310*$G310*$J310*CG$9)+(CF310/12*11*$E310*$F310*$G310*$J310)</f>
        <v>0</v>
      </c>
      <c r="CH310" s="26">
        <v>0</v>
      </c>
      <c r="CI310" s="26">
        <f>(CH310/12*1*$D310*$F310*$G310*$I310*CI$9)+(CH310/12*11*$E310*$F310*$G310*$I310)</f>
        <v>0</v>
      </c>
      <c r="CJ310" s="26">
        <v>0</v>
      </c>
      <c r="CK310" s="26">
        <f>(CJ310/12*1*$D310*$F310*$G310*$I310*CK$9)+(CJ310/12*11*$E310*$F310*$G310*$I310)</f>
        <v>0</v>
      </c>
      <c r="CL310" s="26">
        <v>8</v>
      </c>
      <c r="CM310" s="26">
        <f>(CL310/12*1*$D310*$F310*$G310*$J310*CM$9)+(CL310/12*11*$E310*$F310*$G310*$J310)</f>
        <v>311250.05649919994</v>
      </c>
      <c r="CN310" s="26">
        <v>8</v>
      </c>
      <c r="CO310" s="26">
        <f t="shared" si="1554"/>
        <v>311250.05649919994</v>
      </c>
      <c r="CP310" s="26">
        <v>0</v>
      </c>
      <c r="CQ310" s="26">
        <f t="shared" si="1555"/>
        <v>0</v>
      </c>
      <c r="CR310" s="26"/>
      <c r="CS310" s="26">
        <f t="shared" si="1556"/>
        <v>0</v>
      </c>
      <c r="CT310" s="26"/>
      <c r="CU310" s="26">
        <f>(CT310/12*1*$D310*$F310*$G310*$J310*CU$9)+(CT310/12*11*$E310*$F310*$G310*$J310)</f>
        <v>0</v>
      </c>
      <c r="CV310" s="26">
        <v>0</v>
      </c>
      <c r="CW310" s="26">
        <f>(CV310/12*1*$D310*$F310*$G310*$J310*CW$9)+(CV310/12*11*$E310*$F310*$G310*$J310)</f>
        <v>0</v>
      </c>
      <c r="CX310" s="26"/>
      <c r="CY310" s="26">
        <f>(CX310/12*1*$D310*$F310*$G310*$J310*CY$9)+(CX310/12*11*$E310*$F310*$G310*$J310)</f>
        <v>0</v>
      </c>
      <c r="CZ310" s="26"/>
      <c r="DA310" s="26">
        <f>(CZ310/12*1*$D310*$F310*$G310*$I310*DA$9)+(CZ310/12*11*$E310*$F310*$G310*$I310)</f>
        <v>0</v>
      </c>
      <c r="DB310" s="26">
        <v>2</v>
      </c>
      <c r="DC310" s="26">
        <f>(DB310/12*1*$D310*$F310*$G310*$J310*DC$9)+(DB310/12*11*$E310*$F310*$G310*$J310)</f>
        <v>78159.114163199978</v>
      </c>
      <c r="DD310" s="26">
        <v>10</v>
      </c>
      <c r="DE310" s="26">
        <f>(DD310/12*1*$D310*$F310*$G310*$J310*DE$9)+(DD310/12*11*$E310*$F310*$G310*$J310)</f>
        <v>389062.57062400004</v>
      </c>
      <c r="DF310" s="26">
        <v>8</v>
      </c>
      <c r="DG310" s="26">
        <f>(DF310/12*1*$D310*$F310*$G310*$I310*DG$9)+(DF310/12*11*$E310*$F310*$G310*$I310)</f>
        <v>260635.41085866661</v>
      </c>
      <c r="DH310" s="26"/>
      <c r="DI310" s="26">
        <f>(DH310/12*1*$D310*$F310*$G310*$I310*DI$9)+(DH310/12*11*$E310*$F310*$G310*$I310)</f>
        <v>0</v>
      </c>
      <c r="DJ310" s="26">
        <v>0</v>
      </c>
      <c r="DK310" s="26">
        <f>(DJ310/12*1*$D310*$F310*$G310*$J310*DK$9)+(DJ310/12*11*$E310*$F310*$G310*$J310)</f>
        <v>0</v>
      </c>
      <c r="DL310" s="26">
        <v>2</v>
      </c>
      <c r="DM310" s="26">
        <f t="shared" si="1557"/>
        <v>80585.314431999985</v>
      </c>
      <c r="DN310" s="26">
        <v>0</v>
      </c>
      <c r="DO310" s="26">
        <f t="shared" si="1558"/>
        <v>0</v>
      </c>
      <c r="DP310" s="26"/>
      <c r="DQ310" s="26">
        <f t="shared" si="1559"/>
        <v>0</v>
      </c>
      <c r="DR310" s="26"/>
      <c r="DS310" s="26">
        <f>(DR310/12*1*$D310*$F310*$G310*$L310*DS$9)+(DR310/12*11*$E310*$F310*$G310*$M310)</f>
        <v>0</v>
      </c>
      <c r="DT310" s="27">
        <f t="shared" si="1540"/>
        <v>230</v>
      </c>
      <c r="DU310" s="28">
        <f t="shared" si="1540"/>
        <v>8036668.7712042658</v>
      </c>
    </row>
    <row r="311" spans="1:125" ht="36" customHeight="1" x14ac:dyDescent="0.25">
      <c r="A311" s="31"/>
      <c r="B311" s="47">
        <v>269</v>
      </c>
      <c r="C311" s="21" t="s">
        <v>438</v>
      </c>
      <c r="D311" s="22">
        <f t="shared" si="1541"/>
        <v>18150.400000000001</v>
      </c>
      <c r="E311" s="22">
        <f t="shared" si="1541"/>
        <v>18790</v>
      </c>
      <c r="F311" s="29">
        <v>1.78</v>
      </c>
      <c r="G311" s="23">
        <v>1</v>
      </c>
      <c r="H311" s="24"/>
      <c r="I311" s="22">
        <v>1.4</v>
      </c>
      <c r="J311" s="22">
        <v>1.68</v>
      </c>
      <c r="K311" s="22">
        <v>2.23</v>
      </c>
      <c r="L311" s="22">
        <v>2.39</v>
      </c>
      <c r="M311" s="25">
        <v>2.57</v>
      </c>
      <c r="N311" s="26"/>
      <c r="O311" s="26">
        <f>(N311/12*1*$D311*$F311*$G311*$I311*O$9)+(N311/12*11*$E311*$F311*$G311*$I311)</f>
        <v>0</v>
      </c>
      <c r="P311" s="26"/>
      <c r="Q311" s="26">
        <f t="shared" si="1542"/>
        <v>0</v>
      </c>
      <c r="R311" s="26"/>
      <c r="S311" s="26">
        <f>(R311/12*1*$D311*$F311*$G311*$I311*S$9)+(R311/12*11*$E311*$F311*$G311*$I311)</f>
        <v>0</v>
      </c>
      <c r="T311" s="26"/>
      <c r="U311" s="26">
        <f>(T311/12*1*$D311*$F311*$G311*$I311*U$9)+(T311/12*11*$E311*$F311*$G311*$I311)</f>
        <v>0</v>
      </c>
      <c r="V311" s="26"/>
      <c r="W311" s="26">
        <f t="shared" si="1543"/>
        <v>0</v>
      </c>
      <c r="X311" s="26"/>
      <c r="Y311" s="26">
        <f t="shared" si="1544"/>
        <v>0</v>
      </c>
      <c r="Z311" s="26"/>
      <c r="AA311" s="26">
        <f t="shared" si="1545"/>
        <v>0</v>
      </c>
      <c r="AB311" s="26"/>
      <c r="AC311" s="26">
        <f t="shared" si="1546"/>
        <v>0</v>
      </c>
      <c r="AD311" s="26"/>
      <c r="AE311" s="26">
        <f t="shared" si="1547"/>
        <v>0</v>
      </c>
      <c r="AF311" s="26"/>
      <c r="AG311" s="26">
        <f>(AF311/12*1*$D311*$F311*$G311*$I311*AG$9)+(AF311/12*11*$E311*$F311*$G311*$I311)</f>
        <v>0</v>
      </c>
      <c r="AH311" s="26"/>
      <c r="AI311" s="26">
        <f>(AH311/12*1*$D311*$F311*$G311*$I311*AI$9)+(AH311/12*11*$E311*$F311*$G311*$I311)</f>
        <v>0</v>
      </c>
      <c r="AJ311" s="26"/>
      <c r="AK311" s="26">
        <f t="shared" si="1548"/>
        <v>0</v>
      </c>
      <c r="AL311" s="26"/>
      <c r="AM311" s="26">
        <f t="shared" si="1549"/>
        <v>0</v>
      </c>
      <c r="AN311" s="26"/>
      <c r="AO311" s="26">
        <f>(AN311/12*1*$D311*$F311*$G311*$J311*AO$9)+(AN311/12*11*$E311*$F311*$G311*$J311)</f>
        <v>0</v>
      </c>
      <c r="AP311" s="26"/>
      <c r="AQ311" s="26">
        <f>(AP311/12*1*$D311*$F311*$G311*$J311*AQ$9)+(AP311/12*11*$E311*$F311*$G311*$J311)</f>
        <v>0</v>
      </c>
      <c r="AR311" s="26"/>
      <c r="AS311" s="26">
        <f>(AR311/12*1*$D311*$F311*$G311*$J311*AS$9)+(AR311/12*11*$E311*$F311*$G311*$J311)</f>
        <v>0</v>
      </c>
      <c r="AT311" s="26"/>
      <c r="AU311" s="26">
        <f>(AT311/12*1*$D311*$F311*$G311*$J311*AU$9)+(AT311/12*11*$E311*$F311*$G311*$J311)</f>
        <v>0</v>
      </c>
      <c r="AV311" s="26"/>
      <c r="AW311" s="26">
        <f>(AV311/12*1*$D311*$F311*$G311*$I311*AW$9)+(AV311/12*11*$E311*$F311*$G311*$I311)</f>
        <v>0</v>
      </c>
      <c r="AX311" s="26"/>
      <c r="AY311" s="26">
        <f>(AX311/12*1*$D311*$F311*$G311*$I311*AY$9)+(AX311/12*11*$E311*$F311*$G311*$I311)</f>
        <v>0</v>
      </c>
      <c r="AZ311" s="26"/>
      <c r="BA311" s="26">
        <f>(AZ311/12*1*$D311*$F311*$G311*$J311*BA$9)+(AZ311/12*11*$E311*$F311*$G311*$J311)</f>
        <v>0</v>
      </c>
      <c r="BB311" s="26"/>
      <c r="BC311" s="26">
        <f>(BB311/12*1*$D311*$F311*$G311*$I311*BC$9)+(BB311/12*11*$E311*$F311*$G311*$I311)</f>
        <v>0</v>
      </c>
      <c r="BD311" s="26"/>
      <c r="BE311" s="26">
        <f>(BD311/12*1*$D311*$F311*$G311*$I311*BE$9)+(BD311/12*11*$E311*$F311*$G311*$I311)</f>
        <v>0</v>
      </c>
      <c r="BF311" s="26"/>
      <c r="BG311" s="26">
        <f>(BF311/12*1*$D311*$F311*$G311*$I311*BG$9)+(BF311/12*11*$E311*$F311*$G311*$I311)</f>
        <v>0</v>
      </c>
      <c r="BH311" s="26"/>
      <c r="BI311" s="26">
        <f>(BH311/12*1*$D311*$F311*$G311*$J311*BI$9)+(BH311/12*11*$E311*$F311*$G311*$J311)</f>
        <v>0</v>
      </c>
      <c r="BJ311" s="26">
        <v>4</v>
      </c>
      <c r="BK311" s="26">
        <f>(BJ311/12*1*$D311*$F311*$G311*$I311*BK$9)+(BJ311/12*11*$E311*$F311*$G311*$I311)</f>
        <v>188275.11882666661</v>
      </c>
      <c r="BL311" s="26"/>
      <c r="BM311" s="26">
        <f t="shared" si="1550"/>
        <v>0</v>
      </c>
      <c r="BN311" s="30"/>
      <c r="BO311" s="26">
        <f>(BN311/12*1*$D311*$F311*$G311*$J311*BO$9)+(BN311/12*11*$E311*$F311*$G311*$J311)</f>
        <v>0</v>
      </c>
      <c r="BP311" s="26"/>
      <c r="BQ311" s="26">
        <f t="shared" si="1551"/>
        <v>0</v>
      </c>
      <c r="BR311" s="26"/>
      <c r="BS311" s="26">
        <f t="shared" si="1552"/>
        <v>0</v>
      </c>
      <c r="BT311" s="26"/>
      <c r="BU311" s="26">
        <f>(BT311/12*1*$D311*$F311*$G311*$I311*BU$9)+(BT311/12*11*$E311*$F311*$G311*$I311)</f>
        <v>0</v>
      </c>
      <c r="BV311" s="26"/>
      <c r="BW311" s="26">
        <f t="shared" si="1553"/>
        <v>0</v>
      </c>
      <c r="BX311" s="26"/>
      <c r="BY311" s="26">
        <f>(BX311/12*1*$D311*$F311*$G311*$I311*BY$9)+(BX311/12*11*$E311*$F311*$G311*$I311)</f>
        <v>0</v>
      </c>
      <c r="BZ311" s="26"/>
      <c r="CA311" s="26">
        <f>(BZ311/12*1*$D311*$F311*$G311*$I311*CA$9)+(BZ311/12*11*$E311*$F311*$G311*$I311)</f>
        <v>0</v>
      </c>
      <c r="CB311" s="26"/>
      <c r="CC311" s="26">
        <f>(CB311/12*1*$D311*$F311*$G311*$J311*CC$9)+(CB311/12*11*$E311*$F311*$G311*$J311)</f>
        <v>0</v>
      </c>
      <c r="CD311" s="26"/>
      <c r="CE311" s="26">
        <f>(CD311/12*1*$D311*$F311*$G311*$I311*CE$9)+(CD311/12*11*$E311*$F311*$G311*$I311)</f>
        <v>0</v>
      </c>
      <c r="CF311" s="26"/>
      <c r="CG311" s="26">
        <f>(CF311/12*1*$D311*$F311*$G311*$J311*CG$9)+(CF311/12*11*$E311*$F311*$G311*$J311)</f>
        <v>0</v>
      </c>
      <c r="CH311" s="26"/>
      <c r="CI311" s="26">
        <f>(CH311/12*1*$D311*$F311*$G311*$I311*CI$9)+(CH311/12*11*$E311*$F311*$G311*$I311)</f>
        <v>0</v>
      </c>
      <c r="CJ311" s="26"/>
      <c r="CK311" s="26">
        <f>(CJ311/12*1*$D311*$F311*$G311*$I311*CK$9)+(CJ311/12*11*$E311*$F311*$G311*$I311)</f>
        <v>0</v>
      </c>
      <c r="CL311" s="26"/>
      <c r="CM311" s="26">
        <f>(CL311/12*1*$D311*$F311*$G311*$J311*CM$9)+(CL311/12*11*$E311*$F311*$G311*$J311)</f>
        <v>0</v>
      </c>
      <c r="CN311" s="26"/>
      <c r="CO311" s="26">
        <f t="shared" si="1554"/>
        <v>0</v>
      </c>
      <c r="CP311" s="26"/>
      <c r="CQ311" s="26">
        <f t="shared" si="1555"/>
        <v>0</v>
      </c>
      <c r="CR311" s="26"/>
      <c r="CS311" s="26">
        <f t="shared" si="1556"/>
        <v>0</v>
      </c>
      <c r="CT311" s="26"/>
      <c r="CU311" s="26">
        <f>(CT311/12*1*$D311*$F311*$G311*$J311*CU$9)+(CT311/12*11*$E311*$F311*$G311*$J311)</f>
        <v>0</v>
      </c>
      <c r="CV311" s="26"/>
      <c r="CW311" s="26">
        <f>(CV311/12*1*$D311*$F311*$G311*$J311*CW$9)+(CV311/12*11*$E311*$F311*$G311*$J311)</f>
        <v>0</v>
      </c>
      <c r="CX311" s="26"/>
      <c r="CY311" s="26">
        <f>(CX311/12*1*$D311*$F311*$G311*$J311*CY$9)+(CX311/12*11*$E311*$F311*$G311*$J311)</f>
        <v>0</v>
      </c>
      <c r="CZ311" s="26"/>
      <c r="DA311" s="26">
        <f>(CZ311/12*1*$D311*$F311*$G311*$I311*DA$9)+(CZ311/12*11*$E311*$F311*$G311*$I311)</f>
        <v>0</v>
      </c>
      <c r="DB311" s="26"/>
      <c r="DC311" s="26">
        <f>(DB311/12*1*$D311*$F311*$G311*$J311*DC$9)+(DB311/12*11*$E311*$F311*$G311*$J311)</f>
        <v>0</v>
      </c>
      <c r="DD311" s="26"/>
      <c r="DE311" s="26">
        <f>(DD311/12*1*$D311*$F311*$G311*$J311*DE$9)+(DD311/12*11*$E311*$F311*$G311*$J311)</f>
        <v>0</v>
      </c>
      <c r="DF311" s="26"/>
      <c r="DG311" s="26">
        <f>(DF311/12*1*$D311*$F311*$G311*$I311*DG$9)+(DF311/12*11*$E311*$F311*$G311*$I311)</f>
        <v>0</v>
      </c>
      <c r="DH311" s="26"/>
      <c r="DI311" s="26">
        <f>(DH311/12*1*$D311*$F311*$G311*$I311*DI$9)+(DH311/12*11*$E311*$F311*$G311*$I311)</f>
        <v>0</v>
      </c>
      <c r="DJ311" s="26"/>
      <c r="DK311" s="26">
        <f>(DJ311/12*1*$D311*$F311*$G311*$J311*DK$9)+(DJ311/12*11*$E311*$F311*$G311*$J311)</f>
        <v>0</v>
      </c>
      <c r="DL311" s="26"/>
      <c r="DM311" s="26">
        <f t="shared" si="1557"/>
        <v>0</v>
      </c>
      <c r="DN311" s="26"/>
      <c r="DO311" s="26">
        <f t="shared" si="1558"/>
        <v>0</v>
      </c>
      <c r="DP311" s="26"/>
      <c r="DQ311" s="26">
        <f t="shared" si="1559"/>
        <v>0</v>
      </c>
      <c r="DR311" s="26"/>
      <c r="DS311" s="26">
        <f>(DR311/12*1*$D311*$F311*$G311*$L311*DS$9)+(DR311/12*11*$E311*$F311*$G311*$M311)</f>
        <v>0</v>
      </c>
      <c r="DT311" s="27">
        <f t="shared" si="1540"/>
        <v>4</v>
      </c>
      <c r="DU311" s="28">
        <f t="shared" si="1540"/>
        <v>188275.11882666661</v>
      </c>
    </row>
    <row r="312" spans="1:125" ht="30" x14ac:dyDescent="0.25">
      <c r="A312" s="31"/>
      <c r="B312" s="47">
        <v>270</v>
      </c>
      <c r="C312" s="21" t="s">
        <v>439</v>
      </c>
      <c r="D312" s="22">
        <f t="shared" si="1541"/>
        <v>18150.400000000001</v>
      </c>
      <c r="E312" s="22">
        <f t="shared" si="1541"/>
        <v>18790</v>
      </c>
      <c r="F312" s="29">
        <v>1.1299999999999999</v>
      </c>
      <c r="G312" s="23">
        <v>1</v>
      </c>
      <c r="H312" s="24"/>
      <c r="I312" s="22">
        <v>1.4</v>
      </c>
      <c r="J312" s="22">
        <v>1.68</v>
      </c>
      <c r="K312" s="22">
        <v>2.23</v>
      </c>
      <c r="L312" s="22">
        <v>2.39</v>
      </c>
      <c r="M312" s="25">
        <v>2.57</v>
      </c>
      <c r="N312" s="26">
        <v>52</v>
      </c>
      <c r="O312" s="26">
        <f>(N312/12*1*$D312*$F312*$G312*$I312*O$9)+(N312/12*11*$E312*$F312*$G312*$I312*O$10)</f>
        <v>1567967.8814799997</v>
      </c>
      <c r="P312" s="26">
        <v>34</v>
      </c>
      <c r="Q312" s="26">
        <f t="shared" ref="Q312:Q314" si="1560">(P312/12*1*$D312*$F312*$G312*$I312*$Q$9)+(P312/12*11*$E312*$F312*$G312*$I312*$Q$10)</f>
        <v>1025209.7686600001</v>
      </c>
      <c r="R312" s="26">
        <v>0</v>
      </c>
      <c r="S312" s="26">
        <f>(R312/12*1*$D312*$F312*$G312*$I312*S$9)+(R312/12*11*$E312*$F312*$G312*$I312*S$10)</f>
        <v>0</v>
      </c>
      <c r="T312" s="26"/>
      <c r="U312" s="26">
        <f>(T312/12*1*$D312*$F312*$G312*$I312*U$9)+(T312/12*11*$E312*$F312*$G312*$I312*U$10)</f>
        <v>0</v>
      </c>
      <c r="V312" s="26">
        <v>30</v>
      </c>
      <c r="W312" s="26">
        <f t="shared" ref="W312:W314" si="1561">(V312/12*1*$D312*$F312*$G312*$I312*W$9)+(V312/12*11*$E312*$F312*$G312*$I312*W$10)</f>
        <v>912771.44419999991</v>
      </c>
      <c r="X312" s="26">
        <v>10</v>
      </c>
      <c r="Y312" s="26">
        <f t="shared" ref="Y312:Y314" si="1562">(X312/12*1*$D312*$F312*$G312*$I312*Y$9)+(X312/12*11*$E312*$F312*$G312*$I312*Y$10)</f>
        <v>304257.14806666668</v>
      </c>
      <c r="Z312" s="26">
        <v>0</v>
      </c>
      <c r="AA312" s="26">
        <f t="shared" ref="AA312:AA314" si="1563">(Z312/12*1*$D312*$F312*$G312*$I312*AA$9)+(Z312/12*11*$E312*$F312*$G312*$I312*AA$10)</f>
        <v>0</v>
      </c>
      <c r="AB312" s="26">
        <v>0</v>
      </c>
      <c r="AC312" s="26">
        <f t="shared" ref="AC312:AC314" si="1564">(AB312/12*1*$D312*$F312*$G312*$I312*AC$9)+(AB312/12*11*$E312*$F312*$G312*$I312*AC$10)</f>
        <v>0</v>
      </c>
      <c r="AD312" s="26"/>
      <c r="AE312" s="26">
        <f t="shared" ref="AE312:AE314" si="1565">(AD312/12*1*$D312*$F312*$G312*$I312*AE$9)+(AD312/12*11*$E312*$F312*$G312*$I312*AE$10)</f>
        <v>0</v>
      </c>
      <c r="AF312" s="26">
        <v>4</v>
      </c>
      <c r="AG312" s="26">
        <f>(AF312/12*1*$D312*$F312*$G312*$I312*AG$9)+(AF312/12*11*$E312*$F312*$G312*$I312*AG$10)</f>
        <v>148685.86254666664</v>
      </c>
      <c r="AH312" s="26">
        <v>0</v>
      </c>
      <c r="AI312" s="26">
        <f>(AH312/12*1*$D312*$F312*$G312*$I312*AI$9)+(AH312/12*11*$E312*$F312*$G312*$I312*AI$10)</f>
        <v>0</v>
      </c>
      <c r="AJ312" s="26"/>
      <c r="AK312" s="26">
        <f t="shared" ref="AK312:AK314" si="1566">(AJ312/12*1*$D312*$F312*$G312*$I312*AK$9)+(AJ312/12*11*$E312*$F312*$G312*$I312*AK$10)</f>
        <v>0</v>
      </c>
      <c r="AL312" s="26">
        <v>0</v>
      </c>
      <c r="AM312" s="26">
        <f t="shared" ref="AM312:AM314" si="1567">(AL312/12*1*$D312*$F312*$G312*$I312*AM$9)+(AL312/12*11*$E312*$F312*$G312*$I312*AM$10)</f>
        <v>0</v>
      </c>
      <c r="AN312" s="26">
        <v>20</v>
      </c>
      <c r="AO312" s="26">
        <f>(AN312/12*1*$D312*$F312*$G312*$J312*AO$9)+(AN312/12*11*$E312*$F312*$G312*$J312*AO$10)</f>
        <v>713692.14022399997</v>
      </c>
      <c r="AP312" s="26">
        <v>0</v>
      </c>
      <c r="AQ312" s="26">
        <f>(AP312/12*1*$D312*$F312*$G312*$J312*AQ$9)+(AP312/12*11*$E312*$F312*$G312*$J312*AQ$10)</f>
        <v>0</v>
      </c>
      <c r="AR312" s="26">
        <v>36</v>
      </c>
      <c r="AS312" s="26">
        <f>(AR312/12*1*$D312*$F312*$G312*$J312*AS$9)+(AR312/12*11*$E312*$F312*$G312*$J312*AS$10)</f>
        <v>1284645.8524031998</v>
      </c>
      <c r="AT312" s="26">
        <v>22</v>
      </c>
      <c r="AU312" s="26">
        <f>(AT312/12*1*$D312*$F312*$G312*$J312*AU$9)+(AT312/12*11*$E312*$F312*$G312*$J312*AU$10)</f>
        <v>785061.35424639983</v>
      </c>
      <c r="AV312" s="26"/>
      <c r="AW312" s="26">
        <f>(AV312/12*1*$D312*$F312*$G312*$I312*AW$9)+(AV312/12*11*$E312*$F312*$G312*$I312*AW$10)</f>
        <v>0</v>
      </c>
      <c r="AX312" s="26"/>
      <c r="AY312" s="26">
        <f>(AX312/12*1*$D312*$F312*$G312*$I312*AY$9)+(AX312/12*11*$E312*$F312*$G312*$I312*AY$10)</f>
        <v>0</v>
      </c>
      <c r="AZ312" s="26"/>
      <c r="BA312" s="26">
        <f>(AZ312/12*1*$D312*$F312*$G312*$J312*BA$9)+(AZ312/12*11*$E312*$F312*$G312*$J312*BA$10)</f>
        <v>0</v>
      </c>
      <c r="BB312" s="26">
        <v>0</v>
      </c>
      <c r="BC312" s="26">
        <f>(BB312/12*1*$D312*$F312*$G312*$I312*BC$9)+(BB312/12*11*$E312*$F312*$G312*$I312*BC$10)</f>
        <v>0</v>
      </c>
      <c r="BD312" s="26">
        <v>0</v>
      </c>
      <c r="BE312" s="26">
        <f>(BD312/12*1*$D312*$F312*$G312*$I312*BE$9)+(BD312/12*11*$E312*$F312*$G312*$I312*BE$10)</f>
        <v>0</v>
      </c>
      <c r="BF312" s="26">
        <v>0</v>
      </c>
      <c r="BG312" s="26">
        <f>(BF312/12*1*$D312*$F312*$G312*$I312*BG$9)+(BF312/12*11*$E312*$F312*$G312*$I312*BG$10)</f>
        <v>0</v>
      </c>
      <c r="BH312" s="26">
        <v>0</v>
      </c>
      <c r="BI312" s="26">
        <f>(BH312/12*1*$D312*$F312*$G312*$J312*BI$9)+(BH312/12*11*$E312*$F312*$G312*$J312*BI$10)</f>
        <v>0</v>
      </c>
      <c r="BJ312" s="26">
        <v>40</v>
      </c>
      <c r="BK312" s="26">
        <f>(BJ312/12*1*$D312*$F312*$G312*$I312*BK$9)+(BJ312/12*11*$E312*$F312*$G312*$I312*BK$10)</f>
        <v>1249726.9502666667</v>
      </c>
      <c r="BL312" s="26">
        <v>6</v>
      </c>
      <c r="BM312" s="26">
        <f t="shared" ref="BM312:BM314" si="1568">(BL312/12*1*$D312*$F312*$G312*$I312*BM$9)+(BL312/12*11*$E312*$F312*$G312*$I312*BM$10)</f>
        <v>186597.624556</v>
      </c>
      <c r="BN312" s="30">
        <v>0</v>
      </c>
      <c r="BO312" s="26">
        <f>(BN312/12*1*$D312*$F312*$G312*$J312*BO$9)+(BN312/12*11*$E312*$F312*$G312*$J312*BO$10)</f>
        <v>0</v>
      </c>
      <c r="BP312" s="26">
        <v>0</v>
      </c>
      <c r="BQ312" s="26">
        <f t="shared" ref="BQ312:BQ314" si="1569">(BP312/12*1*$D312*$F312*$G312*$J312*BQ$9)+(BP312/12*11*$E312*$F312*$G312*$J312*BQ$10)</f>
        <v>0</v>
      </c>
      <c r="BR312" s="26">
        <v>0</v>
      </c>
      <c r="BS312" s="26">
        <f t="shared" ref="BS312:BS314" si="1570">(BR312/12*1*$D312*$F312*$G312*$J312*BS$9)+(BR312/12*11*$E312*$F312*$G312*$J312*BS$10)</f>
        <v>0</v>
      </c>
      <c r="BT312" s="26">
        <v>0</v>
      </c>
      <c r="BU312" s="26">
        <f>(BT312/12*1*$D312*$F312*$G312*$I312*BU$9)+(BT312/12*11*$E312*$F312*$G312*$I312*BU$10)</f>
        <v>0</v>
      </c>
      <c r="BV312" s="26">
        <v>0</v>
      </c>
      <c r="BW312" s="26">
        <f t="shared" ref="BW312:BW314" si="1571">(BV312/12*1*$D312*$F312*$G312*$I312*BW$9)+(BV312/12*11*$E312*$F312*$G312*$I312*BW$10)</f>
        <v>0</v>
      </c>
      <c r="BX312" s="26">
        <v>0</v>
      </c>
      <c r="BY312" s="26">
        <f>(BX312/12*1*$D312*$F312*$G312*$I312*BY$9)+(BX312/12*11*$E312*$F312*$G312*$I312*BY$10)</f>
        <v>0</v>
      </c>
      <c r="BZ312" s="26">
        <v>0</v>
      </c>
      <c r="CA312" s="26">
        <f>(BZ312/12*1*$D312*$F312*$G312*$I312*CA$9)+(BZ312/12*11*$E312*$F312*$G312*$I312*CA$10)</f>
        <v>0</v>
      </c>
      <c r="CB312" s="26">
        <v>0</v>
      </c>
      <c r="CC312" s="26">
        <f>(CB312/12*1*$D312*$F312*$G312*$J312*CC$9)+(CB312/12*11*$E312*$F312*$G312*$J312*CC$10)</f>
        <v>0</v>
      </c>
      <c r="CD312" s="26"/>
      <c r="CE312" s="26">
        <f>(CD312/12*1*$D312*$F312*$G312*$I312*CE$9)+(CD312/12*11*$E312*$F312*$G312*$I312*CE$10)</f>
        <v>0</v>
      </c>
      <c r="CF312" s="26"/>
      <c r="CG312" s="26">
        <f>(CF312/12*1*$D312*$F312*$G312*$J312*CG$9)+(CF312/12*11*$E312*$F312*$G312*$J312*CG$10)</f>
        <v>0</v>
      </c>
      <c r="CH312" s="26">
        <v>0</v>
      </c>
      <c r="CI312" s="26">
        <f>(CH312/12*1*$D312*$F312*$G312*$I312*CI$9)+(CH312/12*11*$E312*$F312*$G312*$I312*CI$10)</f>
        <v>0</v>
      </c>
      <c r="CJ312" s="26">
        <v>0</v>
      </c>
      <c r="CK312" s="26">
        <f>(CJ312/12*1*$D312*$F312*$G312*$I312*CK$9)+(CJ312/12*11*$E312*$F312*$G312*$I312*CK$10)</f>
        <v>0</v>
      </c>
      <c r="CL312" s="26">
        <v>4</v>
      </c>
      <c r="CM312" s="26">
        <f>(CL312/12*1*$D312*$F312*$G312*$J312*CM$9)+(CL312/12*11*$E312*$F312*$G312*$J312*CM$10)</f>
        <v>135803.08432319993</v>
      </c>
      <c r="CN312" s="26">
        <v>10</v>
      </c>
      <c r="CO312" s="26">
        <f t="shared" ref="CO312:CO314" si="1572">(CN312/12*1*$D312*$F312*$G312*$J312*CO$9)+(CN312/12*11*$E312*$F312*$G312*$J312*CO$10)</f>
        <v>339507.710808</v>
      </c>
      <c r="CP312" s="26">
        <v>0</v>
      </c>
      <c r="CQ312" s="26">
        <f t="shared" ref="CQ312:CQ314" si="1573">(CP312/12*1*$D312*$F312*$G312*$I312*CQ$9)+(CP312/12*11*$E312*$F312*$G312*$I312*CQ$10)</f>
        <v>0</v>
      </c>
      <c r="CR312" s="26">
        <v>3</v>
      </c>
      <c r="CS312" s="26">
        <f t="shared" ref="CS312:CS314" si="1574">(CR312/12*1*$D312*$F312*$G312*$J312*CS$9)+(CR312/12*11*$E312*$F312*$G312*$J312*CS$10)</f>
        <v>102326.09313359999</v>
      </c>
      <c r="CT312" s="26"/>
      <c r="CU312" s="26">
        <f>(CT312/12*1*$D312*$F312*$G312*$J312*CU$9)+(CT312/12*11*$E312*$F312*$G312*$J312*CU$10)</f>
        <v>0</v>
      </c>
      <c r="CV312" s="26">
        <v>0</v>
      </c>
      <c r="CW312" s="26">
        <f>(CV312/12*1*$D312*$F312*$G312*$J312*CW$9)+(CV312/12*11*$E312*$F312*$G312*$J312*CW$10)</f>
        <v>0</v>
      </c>
      <c r="CX312" s="26">
        <v>0</v>
      </c>
      <c r="CY312" s="26">
        <f>(CX312/12*1*$D312*$F312*$G312*$J312*CY$9)+(CX312/12*11*$E312*$F312*$G312*$J312*CY$10)</f>
        <v>0</v>
      </c>
      <c r="CZ312" s="26">
        <v>0</v>
      </c>
      <c r="DA312" s="26">
        <f>(CZ312/12*1*$D312*$F312*$G312*$I312*DA$9)+(CZ312/12*11*$E312*$F312*$G312*$I312*DA$10)</f>
        <v>0</v>
      </c>
      <c r="DB312" s="26"/>
      <c r="DC312" s="26">
        <f>(DB312/12*1*$D312*$F312*$G312*$J312*DC$9)+(DB312/12*11*$E312*$F312*$G312*$J312*DC$10)</f>
        <v>0</v>
      </c>
      <c r="DD312" s="26">
        <v>16</v>
      </c>
      <c r="DE312" s="26">
        <f>(DD312/12*1*$D312*$F312*$G312*$J312*DE$9)+(DD312/12*11*$E312*$F312*$G312*$J312*DE$10)</f>
        <v>595529.71009279985</v>
      </c>
      <c r="DF312" s="26"/>
      <c r="DG312" s="26">
        <f>(DF312/12*1*$D312*$F312*$G312*$I312*DG$9)+(DF312/12*11*$E312*$F312*$G312*$I312*DG$10)</f>
        <v>0</v>
      </c>
      <c r="DH312" s="26"/>
      <c r="DI312" s="26">
        <f>(DH312/12*1*$D312*$F312*$G312*$I312*DI$9)+(DH312/12*11*$E312*$F312*$G312*$I312*DI$10)</f>
        <v>0</v>
      </c>
      <c r="DJ312" s="26">
        <v>0</v>
      </c>
      <c r="DK312" s="26">
        <f>(DJ312/12*1*$D312*$F312*$G312*$J312*DK$9)+(DJ312/12*11*$E312*$F312*$G312*$J312*DK$10)</f>
        <v>0</v>
      </c>
      <c r="DL312" s="26"/>
      <c r="DM312" s="26">
        <f t="shared" ref="DM312:DM314" si="1575">(DL312/12*1*$D312*$F312*$G312*$J312*DM$9)+(DL312/12*11*$E312*$F312*$G312*$J312*DM$10)</f>
        <v>0</v>
      </c>
      <c r="DN312" s="26"/>
      <c r="DO312" s="26">
        <f t="shared" ref="DO312:DO314" si="1576">(DN312/12*1*$D312*$F312*$G312*$J312*DO$9)+(DN312/12*11*$E312*$F312*$G312*$J312*DO$10)</f>
        <v>0</v>
      </c>
      <c r="DP312" s="26">
        <v>0</v>
      </c>
      <c r="DQ312" s="26">
        <f t="shared" ref="DQ312:DQ314" si="1577">(DP312/12*1*$D312*$F312*$G312*$K312*DQ$9)+(DP312/12*11*$E312*$F312*$G312*$K312*DQ$10)</f>
        <v>0</v>
      </c>
      <c r="DR312" s="26"/>
      <c r="DS312" s="26">
        <f>(DR312/12*1*$D312*$F312*$G312*$L312*DS$9)+(DR312/12*11*$E312*$F312*$G312*$M312*DS$10)</f>
        <v>0</v>
      </c>
      <c r="DT312" s="27">
        <f t="shared" si="1540"/>
        <v>287</v>
      </c>
      <c r="DU312" s="28">
        <f t="shared" si="1540"/>
        <v>9351782.6250071991</v>
      </c>
    </row>
    <row r="313" spans="1:125" ht="30" x14ac:dyDescent="0.25">
      <c r="A313" s="31"/>
      <c r="B313" s="47">
        <v>271</v>
      </c>
      <c r="C313" s="21" t="s">
        <v>440</v>
      </c>
      <c r="D313" s="22">
        <f t="shared" si="1541"/>
        <v>18150.400000000001</v>
      </c>
      <c r="E313" s="22">
        <f t="shared" si="1541"/>
        <v>18790</v>
      </c>
      <c r="F313" s="29">
        <v>1.19</v>
      </c>
      <c r="G313" s="23">
        <v>1</v>
      </c>
      <c r="H313" s="24"/>
      <c r="I313" s="22">
        <v>1.4</v>
      </c>
      <c r="J313" s="22">
        <v>1.68</v>
      </c>
      <c r="K313" s="22">
        <v>2.23</v>
      </c>
      <c r="L313" s="22">
        <v>2.39</v>
      </c>
      <c r="M313" s="25">
        <v>2.57</v>
      </c>
      <c r="N313" s="26">
        <v>36</v>
      </c>
      <c r="O313" s="26">
        <f>(N313/12*1*$D313*$F313*$G313*$I313*O$9)+(N313/12*11*$E313*$F313*$G313*$I313*O$10)</f>
        <v>1143154.25532</v>
      </c>
      <c r="P313" s="26">
        <v>5</v>
      </c>
      <c r="Q313" s="26">
        <f t="shared" si="1560"/>
        <v>158771.42434999999</v>
      </c>
      <c r="R313" s="26">
        <v>0</v>
      </c>
      <c r="S313" s="26">
        <f>(R313/12*1*$D313*$F313*$G313*$I313*S$9)+(R313/12*11*$E313*$F313*$G313*$I313*S$10)</f>
        <v>0</v>
      </c>
      <c r="T313" s="26"/>
      <c r="U313" s="26">
        <f>(T313/12*1*$D313*$F313*$G313*$I313*U$9)+(T313/12*11*$E313*$F313*$G313*$I313*U$10)</f>
        <v>0</v>
      </c>
      <c r="V313" s="26">
        <v>1</v>
      </c>
      <c r="W313" s="26">
        <f t="shared" si="1561"/>
        <v>32041.239486666655</v>
      </c>
      <c r="X313" s="26">
        <v>10</v>
      </c>
      <c r="Y313" s="26">
        <f t="shared" si="1562"/>
        <v>320412.39486666664</v>
      </c>
      <c r="Z313" s="26">
        <v>0</v>
      </c>
      <c r="AA313" s="26">
        <f t="shared" si="1563"/>
        <v>0</v>
      </c>
      <c r="AB313" s="26">
        <v>0</v>
      </c>
      <c r="AC313" s="26">
        <f t="shared" si="1564"/>
        <v>0</v>
      </c>
      <c r="AD313" s="26"/>
      <c r="AE313" s="26">
        <f t="shared" si="1565"/>
        <v>0</v>
      </c>
      <c r="AF313" s="26">
        <v>10</v>
      </c>
      <c r="AG313" s="26">
        <f>(AF313/12*1*$D313*$F313*$G313*$I313*AG$9)+(AF313/12*11*$E313*$F313*$G313*$I313*AG$10)</f>
        <v>391451.71776666667</v>
      </c>
      <c r="AH313" s="26">
        <v>0</v>
      </c>
      <c r="AI313" s="26">
        <f>(AH313/12*1*$D313*$F313*$G313*$I313*AI$9)+(AH313/12*11*$E313*$F313*$G313*$I313*AI$10)</f>
        <v>0</v>
      </c>
      <c r="AJ313" s="26"/>
      <c r="AK313" s="26">
        <f t="shared" si="1566"/>
        <v>0</v>
      </c>
      <c r="AL313" s="26">
        <v>0</v>
      </c>
      <c r="AM313" s="26">
        <f t="shared" si="1567"/>
        <v>0</v>
      </c>
      <c r="AN313" s="26">
        <v>16</v>
      </c>
      <c r="AO313" s="26">
        <f>(AN313/12*1*$D313*$F313*$G313*$J313*AO$9)+(AN313/12*11*$E313*$F313*$G313*$J313*AO$10)</f>
        <v>601269.83848959976</v>
      </c>
      <c r="AP313" s="26">
        <v>0</v>
      </c>
      <c r="AQ313" s="26">
        <f>(AP313/12*1*$D313*$F313*$G313*$J313*AQ$9)+(AP313/12*11*$E313*$F313*$G313*$J313*AQ$10)</f>
        <v>0</v>
      </c>
      <c r="AR313" s="26">
        <v>24</v>
      </c>
      <c r="AS313" s="26">
        <f>(AR313/12*1*$D313*$F313*$G313*$J313*AS$9)+(AR313/12*11*$E313*$F313*$G313*$J313*AS$10)</f>
        <v>901904.75773439987</v>
      </c>
      <c r="AT313" s="26">
        <v>4</v>
      </c>
      <c r="AU313" s="26">
        <f>(AT313/12*1*$D313*$F313*$G313*$J313*AU$9)+(AT313/12*11*$E313*$F313*$G313*$J313*AU$10)</f>
        <v>150317.45962239994</v>
      </c>
      <c r="AV313" s="26"/>
      <c r="AW313" s="26">
        <f>(AV313/12*1*$D313*$F313*$G313*$I313*AW$9)+(AV313/12*11*$E313*$F313*$G313*$I313*AW$10)</f>
        <v>0</v>
      </c>
      <c r="AX313" s="26"/>
      <c r="AY313" s="26">
        <f>(AX313/12*1*$D313*$F313*$G313*$I313*AY$9)+(AX313/12*11*$E313*$F313*$G313*$I313*AY$10)</f>
        <v>0</v>
      </c>
      <c r="AZ313" s="26">
        <v>6</v>
      </c>
      <c r="BA313" s="26">
        <f>(AZ313/12*1*$D313*$F313*$G313*$J313*BA$9)+(AZ313/12*11*$E313*$F313*$G313*$J313*BA$10)</f>
        <v>225476.18943359997</v>
      </c>
      <c r="BB313" s="26">
        <v>0</v>
      </c>
      <c r="BC313" s="26">
        <f>(BB313/12*1*$D313*$F313*$G313*$I313*BC$9)+(BB313/12*11*$E313*$F313*$G313*$I313*BC$10)</f>
        <v>0</v>
      </c>
      <c r="BD313" s="26">
        <v>0</v>
      </c>
      <c r="BE313" s="26">
        <f>(BD313/12*1*$D313*$F313*$G313*$I313*BE$9)+(BD313/12*11*$E313*$F313*$G313*$I313*BE$10)</f>
        <v>0</v>
      </c>
      <c r="BF313" s="26">
        <v>0</v>
      </c>
      <c r="BG313" s="26">
        <f>(BF313/12*1*$D313*$F313*$G313*$I313*BG$9)+(BF313/12*11*$E313*$F313*$G313*$I313*BG$10)</f>
        <v>0</v>
      </c>
      <c r="BH313" s="26"/>
      <c r="BI313" s="26">
        <f>(BH313/12*1*$D313*$F313*$G313*$J313*BI$9)+(BH313/12*11*$E313*$F313*$G313*$J313*BI$10)</f>
        <v>0</v>
      </c>
      <c r="BJ313" s="26">
        <v>12</v>
      </c>
      <c r="BK313" s="26">
        <f>(BJ313/12*1*$D313*$F313*$G313*$I313*BK$9)+(BJ313/12*11*$E313*$F313*$G313*$I313*BK$10)</f>
        <v>394825.24003999995</v>
      </c>
      <c r="BL313" s="26">
        <v>170</v>
      </c>
      <c r="BM313" s="26">
        <f t="shared" si="1568"/>
        <v>5567654.7857933333</v>
      </c>
      <c r="BN313" s="30">
        <v>0</v>
      </c>
      <c r="BO313" s="26">
        <f>(BN313/12*1*$D313*$F313*$G313*$J313*BO$9)+(BN313/12*11*$E313*$F313*$G313*$J313*BO$10)</f>
        <v>0</v>
      </c>
      <c r="BP313" s="26">
        <v>0</v>
      </c>
      <c r="BQ313" s="26">
        <f t="shared" si="1569"/>
        <v>0</v>
      </c>
      <c r="BR313" s="26">
        <v>0</v>
      </c>
      <c r="BS313" s="26">
        <f t="shared" si="1570"/>
        <v>0</v>
      </c>
      <c r="BT313" s="26">
        <v>0</v>
      </c>
      <c r="BU313" s="26">
        <f>(BT313/12*1*$D313*$F313*$G313*$I313*BU$9)+(BT313/12*11*$E313*$F313*$G313*$I313*BU$10)</f>
        <v>0</v>
      </c>
      <c r="BV313" s="26">
        <v>0</v>
      </c>
      <c r="BW313" s="26">
        <f t="shared" si="1571"/>
        <v>0</v>
      </c>
      <c r="BX313" s="26">
        <v>0</v>
      </c>
      <c r="BY313" s="26">
        <f>(BX313/12*1*$D313*$F313*$G313*$I313*BY$9)+(BX313/12*11*$E313*$F313*$G313*$I313*BY$10)</f>
        <v>0</v>
      </c>
      <c r="BZ313" s="26">
        <v>0</v>
      </c>
      <c r="CA313" s="26">
        <f>(BZ313/12*1*$D313*$F313*$G313*$I313*CA$9)+(BZ313/12*11*$E313*$F313*$G313*$I313*CA$10)</f>
        <v>0</v>
      </c>
      <c r="CB313" s="26">
        <v>0</v>
      </c>
      <c r="CC313" s="26">
        <f>(CB313/12*1*$D313*$F313*$G313*$J313*CC$9)+(CB313/12*11*$E313*$F313*$G313*$J313*CC$10)</f>
        <v>0</v>
      </c>
      <c r="CD313" s="26"/>
      <c r="CE313" s="26">
        <f>(CD313/12*1*$D313*$F313*$G313*$I313*CE$9)+(CD313/12*11*$E313*$F313*$G313*$I313*CE$10)</f>
        <v>0</v>
      </c>
      <c r="CF313" s="26"/>
      <c r="CG313" s="26">
        <f>(CF313/12*1*$D313*$F313*$G313*$J313*CG$9)+(CF313/12*11*$E313*$F313*$G313*$J313*CG$10)</f>
        <v>0</v>
      </c>
      <c r="CH313" s="26">
        <v>0</v>
      </c>
      <c r="CI313" s="26">
        <f>(CH313/12*1*$D313*$F313*$G313*$I313*CI$9)+(CH313/12*11*$E313*$F313*$G313*$I313*CI$10)</f>
        <v>0</v>
      </c>
      <c r="CJ313" s="26">
        <v>0</v>
      </c>
      <c r="CK313" s="26">
        <f>(CJ313/12*1*$D313*$F313*$G313*$I313*CK$9)+(CJ313/12*11*$E313*$F313*$G313*$I313*CK$10)</f>
        <v>0</v>
      </c>
      <c r="CL313" s="26">
        <v>26</v>
      </c>
      <c r="CM313" s="26">
        <f>(CL313/12*1*$D313*$F313*$G313*$J313*CM$9)+(CL313/12*11*$E313*$F313*$G313*$J313*CM$10)</f>
        <v>929590.13915039995</v>
      </c>
      <c r="CN313" s="26">
        <v>2</v>
      </c>
      <c r="CO313" s="26">
        <f t="shared" si="1572"/>
        <v>71506.933780799984</v>
      </c>
      <c r="CP313" s="26">
        <v>0</v>
      </c>
      <c r="CQ313" s="26">
        <f t="shared" si="1573"/>
        <v>0</v>
      </c>
      <c r="CR313" s="26">
        <v>2</v>
      </c>
      <c r="CS313" s="26">
        <f t="shared" si="1574"/>
        <v>71839.558011199988</v>
      </c>
      <c r="CT313" s="26"/>
      <c r="CU313" s="26">
        <f>(CT313/12*1*$D313*$F313*$G313*$J313*CU$9)+(CT313/12*11*$E313*$F313*$G313*$J313*CU$10)</f>
        <v>0</v>
      </c>
      <c r="CV313" s="26">
        <v>0</v>
      </c>
      <c r="CW313" s="26">
        <f>(CV313/12*1*$D313*$F313*$G313*$J313*CW$9)+(CV313/12*11*$E313*$F313*$G313*$J313*CW$10)</f>
        <v>0</v>
      </c>
      <c r="CX313" s="26">
        <v>2</v>
      </c>
      <c r="CY313" s="26">
        <f>(CX313/12*1*$D313*$F313*$G313*$J313*CY$9)+(CX313/12*11*$E313*$F313*$G313*$J313*CY$10)</f>
        <v>78726.468811199971</v>
      </c>
      <c r="CZ313" s="26">
        <v>0</v>
      </c>
      <c r="DA313" s="26">
        <f>(CZ313/12*1*$D313*$F313*$G313*$I313*DA$9)+(CZ313/12*11*$E313*$F313*$G313*$I313*DA$10)</f>
        <v>0</v>
      </c>
      <c r="DB313" s="26"/>
      <c r="DC313" s="26">
        <f>(DB313/12*1*$D313*$F313*$G313*$J313*DC$9)+(DB313/12*11*$E313*$F313*$G313*$J313*DC$10)</f>
        <v>0</v>
      </c>
      <c r="DD313" s="26"/>
      <c r="DE313" s="26">
        <f>(DD313/12*1*$D313*$F313*$G313*$J313*DE$9)+(DD313/12*11*$E313*$F313*$G313*$J313*DE$10)</f>
        <v>0</v>
      </c>
      <c r="DF313" s="26"/>
      <c r="DG313" s="26">
        <f>(DF313/12*1*$D313*$F313*$G313*$I313*DG$9)+(DF313/12*11*$E313*$F313*$G313*$I313*DG$10)</f>
        <v>0</v>
      </c>
      <c r="DH313" s="26">
        <v>4</v>
      </c>
      <c r="DI313" s="26">
        <f>(DH313/12*1*$D313*$F313*$G313*$I313*DI$9)+(DH313/12*11*$E313*$F313*$G313*$I313*DI$10)</f>
        <v>131261.17896266663</v>
      </c>
      <c r="DJ313" s="26">
        <v>0</v>
      </c>
      <c r="DK313" s="26">
        <f>(DJ313/12*1*$D313*$F313*$G313*$J313*DK$9)+(DJ313/12*11*$E313*$F313*$G313*$J313*DK$10)</f>
        <v>0</v>
      </c>
      <c r="DL313" s="26"/>
      <c r="DM313" s="26">
        <f t="shared" si="1575"/>
        <v>0</v>
      </c>
      <c r="DN313" s="26">
        <v>0</v>
      </c>
      <c r="DO313" s="26">
        <f t="shared" si="1576"/>
        <v>0</v>
      </c>
      <c r="DP313" s="26"/>
      <c r="DQ313" s="26">
        <f t="shared" si="1577"/>
        <v>0</v>
      </c>
      <c r="DR313" s="26">
        <v>2</v>
      </c>
      <c r="DS313" s="26">
        <f>(DR313/12*1*$D313*$F313*$G313*$L313*DS$9)+(DR313/12*11*$E313*$F313*$G313*$M313*DS$10)</f>
        <v>154693.44837566663</v>
      </c>
      <c r="DT313" s="27">
        <f t="shared" si="1540"/>
        <v>332</v>
      </c>
      <c r="DU313" s="28">
        <f t="shared" si="1540"/>
        <v>11324897.029995264</v>
      </c>
    </row>
    <row r="314" spans="1:125" ht="30" x14ac:dyDescent="0.25">
      <c r="A314" s="31"/>
      <c r="B314" s="47">
        <v>272</v>
      </c>
      <c r="C314" s="21" t="s">
        <v>441</v>
      </c>
      <c r="D314" s="22">
        <f t="shared" si="1541"/>
        <v>18150.400000000001</v>
      </c>
      <c r="E314" s="22">
        <f t="shared" si="1541"/>
        <v>18790</v>
      </c>
      <c r="F314" s="29">
        <v>2.13</v>
      </c>
      <c r="G314" s="23">
        <v>1</v>
      </c>
      <c r="H314" s="24"/>
      <c r="I314" s="22">
        <v>1.4</v>
      </c>
      <c r="J314" s="22">
        <v>1.68</v>
      </c>
      <c r="K314" s="22">
        <v>2.23</v>
      </c>
      <c r="L314" s="22">
        <v>2.39</v>
      </c>
      <c r="M314" s="25">
        <v>2.57</v>
      </c>
      <c r="N314" s="26">
        <v>1</v>
      </c>
      <c r="O314" s="26">
        <f>(N314/12*1*$D314*$F314*$G314*$I314*O$9)+(N314/12*11*$E314*$F314*$G314*$I314*O$10)</f>
        <v>56837.501489999981</v>
      </c>
      <c r="P314" s="26">
        <v>1</v>
      </c>
      <c r="Q314" s="26">
        <f t="shared" si="1560"/>
        <v>56837.501489999981</v>
      </c>
      <c r="R314" s="26">
        <v>0</v>
      </c>
      <c r="S314" s="26">
        <f>(R314/12*1*$D314*$F314*$G314*$I314*S$9)+(R314/12*11*$E314*$F314*$G314*$I314*S$10)</f>
        <v>0</v>
      </c>
      <c r="T314" s="26"/>
      <c r="U314" s="26">
        <f>(T314/12*1*$D314*$F314*$G314*$I314*U$9)+(T314/12*11*$E314*$F314*$G314*$I314*U$10)</f>
        <v>0</v>
      </c>
      <c r="V314" s="26"/>
      <c r="W314" s="26">
        <f t="shared" si="1561"/>
        <v>0</v>
      </c>
      <c r="X314" s="26"/>
      <c r="Y314" s="26">
        <f t="shared" si="1562"/>
        <v>0</v>
      </c>
      <c r="Z314" s="26">
        <v>0</v>
      </c>
      <c r="AA314" s="26">
        <f t="shared" si="1563"/>
        <v>0</v>
      </c>
      <c r="AB314" s="26">
        <v>0</v>
      </c>
      <c r="AC314" s="26">
        <f t="shared" si="1564"/>
        <v>0</v>
      </c>
      <c r="AD314" s="26"/>
      <c r="AE314" s="26">
        <f t="shared" si="1565"/>
        <v>0</v>
      </c>
      <c r="AF314" s="26">
        <v>28</v>
      </c>
      <c r="AG314" s="26">
        <f>(AF314/12*1*$D314*$F314*$G314*$I314*AG$9)+(AF314/12*11*$E314*$F314*$G314*$I314*AG$10)</f>
        <v>1961863.90316</v>
      </c>
      <c r="AH314" s="26">
        <v>0</v>
      </c>
      <c r="AI314" s="26">
        <f>(AH314/12*1*$D314*$F314*$G314*$I314*AI$9)+(AH314/12*11*$E314*$F314*$G314*$I314*AI$10)</f>
        <v>0</v>
      </c>
      <c r="AJ314" s="26"/>
      <c r="AK314" s="26">
        <f t="shared" si="1566"/>
        <v>0</v>
      </c>
      <c r="AL314" s="26">
        <v>0</v>
      </c>
      <c r="AM314" s="26">
        <f t="shared" si="1567"/>
        <v>0</v>
      </c>
      <c r="AN314" s="26">
        <v>4</v>
      </c>
      <c r="AO314" s="26">
        <f>(AN314/12*1*$D314*$F314*$G314*$J314*AO$9)+(AN314/12*11*$E314*$F314*$G314*$J314*AO$10)</f>
        <v>269055.62100479996</v>
      </c>
      <c r="AP314" s="26">
        <v>0</v>
      </c>
      <c r="AQ314" s="26">
        <f>(AP314/12*1*$D314*$F314*$G314*$J314*AQ$9)+(AP314/12*11*$E314*$F314*$G314*$J314*AQ$10)</f>
        <v>0</v>
      </c>
      <c r="AR314" s="26">
        <v>2</v>
      </c>
      <c r="AS314" s="26">
        <f>(AR314/12*1*$D314*$F314*$G314*$J314*AS$9)+(AR314/12*11*$E314*$F314*$G314*$J314*AS$10)</f>
        <v>134527.81050239998</v>
      </c>
      <c r="AT314" s="26">
        <v>10</v>
      </c>
      <c r="AU314" s="26">
        <f>(AT314/12*1*$D314*$F314*$G314*$J314*AU$9)+(AT314/12*11*$E314*$F314*$G314*$J314*AU$10)</f>
        <v>672639.05251199997</v>
      </c>
      <c r="AV314" s="26"/>
      <c r="AW314" s="26">
        <f>(AV314/12*1*$D314*$F314*$G314*$I314*AW$9)+(AV314/12*11*$E314*$F314*$G314*$I314*AW$10)</f>
        <v>0</v>
      </c>
      <c r="AX314" s="26"/>
      <c r="AY314" s="26">
        <f>(AX314/12*1*$D314*$F314*$G314*$I314*AY$9)+(AX314/12*11*$E314*$F314*$G314*$I314*AY$10)</f>
        <v>0</v>
      </c>
      <c r="AZ314" s="26"/>
      <c r="BA314" s="26">
        <f>(AZ314/12*1*$D314*$F314*$G314*$J314*BA$9)+(AZ314/12*11*$E314*$F314*$G314*$J314*BA$10)</f>
        <v>0</v>
      </c>
      <c r="BB314" s="26">
        <v>0</v>
      </c>
      <c r="BC314" s="26">
        <f>(BB314/12*1*$D314*$F314*$G314*$I314*BC$9)+(BB314/12*11*$E314*$F314*$G314*$I314*BC$10)</f>
        <v>0</v>
      </c>
      <c r="BD314" s="26">
        <v>0</v>
      </c>
      <c r="BE314" s="26">
        <f>(BD314/12*1*$D314*$F314*$G314*$I314*BE$9)+(BD314/12*11*$E314*$F314*$G314*$I314*BE$10)</f>
        <v>0</v>
      </c>
      <c r="BF314" s="26">
        <v>0</v>
      </c>
      <c r="BG314" s="26">
        <f>(BF314/12*1*$D314*$F314*$G314*$I314*BG$9)+(BF314/12*11*$E314*$F314*$G314*$I314*BG$10)</f>
        <v>0</v>
      </c>
      <c r="BH314" s="26">
        <v>0</v>
      </c>
      <c r="BI314" s="26">
        <f>(BH314/12*1*$D314*$F314*$G314*$J314*BI$9)+(BH314/12*11*$E314*$F314*$G314*$J314*BI$10)</f>
        <v>0</v>
      </c>
      <c r="BJ314" s="26">
        <v>10</v>
      </c>
      <c r="BK314" s="26">
        <f>(BJ314/12*1*$D314*$F314*$G314*$I314*BK$9)+(BJ314/12*11*$E314*$F314*$G314*$I314*BK$10)</f>
        <v>588920.00089999998</v>
      </c>
      <c r="BL314" s="26">
        <v>158</v>
      </c>
      <c r="BM314" s="26">
        <f t="shared" si="1568"/>
        <v>9262177.6649079975</v>
      </c>
      <c r="BN314" s="30">
        <v>0</v>
      </c>
      <c r="BO314" s="26">
        <f>(BN314/12*1*$D314*$F314*$G314*$J314*BO$9)+(BN314/12*11*$E314*$F314*$G314*$J314*BO$10)</f>
        <v>0</v>
      </c>
      <c r="BP314" s="26">
        <v>0</v>
      </c>
      <c r="BQ314" s="26">
        <f t="shared" si="1569"/>
        <v>0</v>
      </c>
      <c r="BR314" s="26">
        <v>0</v>
      </c>
      <c r="BS314" s="26">
        <f t="shared" si="1570"/>
        <v>0</v>
      </c>
      <c r="BT314" s="26">
        <v>0</v>
      </c>
      <c r="BU314" s="26">
        <f>(BT314/12*1*$D314*$F314*$G314*$I314*BU$9)+(BT314/12*11*$E314*$F314*$G314*$I314*BU$10)</f>
        <v>0</v>
      </c>
      <c r="BV314" s="26">
        <v>0</v>
      </c>
      <c r="BW314" s="26">
        <f t="shared" si="1571"/>
        <v>0</v>
      </c>
      <c r="BX314" s="26">
        <v>0</v>
      </c>
      <c r="BY314" s="26">
        <f>(BX314/12*1*$D314*$F314*$G314*$I314*BY$9)+(BX314/12*11*$E314*$F314*$G314*$I314*BY$10)</f>
        <v>0</v>
      </c>
      <c r="BZ314" s="26">
        <v>0</v>
      </c>
      <c r="CA314" s="26">
        <f>(BZ314/12*1*$D314*$F314*$G314*$I314*CA$9)+(BZ314/12*11*$E314*$F314*$G314*$I314*CA$10)</f>
        <v>0</v>
      </c>
      <c r="CB314" s="26">
        <v>0</v>
      </c>
      <c r="CC314" s="26">
        <f>(CB314/12*1*$D314*$F314*$G314*$J314*CC$9)+(CB314/12*11*$E314*$F314*$G314*$J314*CC$10)</f>
        <v>0</v>
      </c>
      <c r="CD314" s="26"/>
      <c r="CE314" s="26">
        <f>(CD314/12*1*$D314*$F314*$G314*$I314*CE$9)+(CD314/12*11*$E314*$F314*$G314*$I314*CE$10)</f>
        <v>0</v>
      </c>
      <c r="CF314" s="26"/>
      <c r="CG314" s="26">
        <f>(CF314/12*1*$D314*$F314*$G314*$J314*CG$9)+(CF314/12*11*$E314*$F314*$G314*$J314*CG$10)</f>
        <v>0</v>
      </c>
      <c r="CH314" s="26">
        <v>0</v>
      </c>
      <c r="CI314" s="26">
        <f>(CH314/12*1*$D314*$F314*$G314*$I314*CI$9)+(CH314/12*11*$E314*$F314*$G314*$I314*CI$10)</f>
        <v>0</v>
      </c>
      <c r="CJ314" s="26">
        <v>0</v>
      </c>
      <c r="CK314" s="26">
        <f>(CJ314/12*1*$D314*$F314*$G314*$I314*CK$9)+(CJ314/12*11*$E314*$F314*$G314*$I314*CK$10)</f>
        <v>0</v>
      </c>
      <c r="CL314" s="26"/>
      <c r="CM314" s="26">
        <f>(CL314/12*1*$D314*$F314*$G314*$J314*CM$9)+(CL314/12*11*$E314*$F314*$G314*$J314*CM$10)</f>
        <v>0</v>
      </c>
      <c r="CN314" s="26">
        <v>0</v>
      </c>
      <c r="CO314" s="26">
        <f t="shared" si="1572"/>
        <v>0</v>
      </c>
      <c r="CP314" s="26">
        <v>0</v>
      </c>
      <c r="CQ314" s="26">
        <f t="shared" si="1573"/>
        <v>0</v>
      </c>
      <c r="CR314" s="26">
        <v>0</v>
      </c>
      <c r="CS314" s="26">
        <f t="shared" si="1574"/>
        <v>0</v>
      </c>
      <c r="CT314" s="26">
        <v>0</v>
      </c>
      <c r="CU314" s="26">
        <f>(CT314/12*1*$D314*$F314*$G314*$J314*CU$9)+(CT314/12*11*$E314*$F314*$G314*$J314*CU$10)</f>
        <v>0</v>
      </c>
      <c r="CV314" s="26">
        <v>0</v>
      </c>
      <c r="CW314" s="26">
        <f>(CV314/12*1*$D314*$F314*$G314*$J314*CW$9)+(CV314/12*11*$E314*$F314*$G314*$J314*CW$10)</f>
        <v>0</v>
      </c>
      <c r="CX314" s="26"/>
      <c r="CY314" s="26">
        <f>(CX314/12*1*$D314*$F314*$G314*$J314*CY$9)+(CX314/12*11*$E314*$F314*$G314*$J314*CY$10)</f>
        <v>0</v>
      </c>
      <c r="CZ314" s="26">
        <v>0</v>
      </c>
      <c r="DA314" s="26">
        <f>(CZ314/12*1*$D314*$F314*$G314*$I314*DA$9)+(CZ314/12*11*$E314*$F314*$G314*$I314*DA$10)</f>
        <v>0</v>
      </c>
      <c r="DB314" s="26">
        <v>0</v>
      </c>
      <c r="DC314" s="26">
        <f>(DB314/12*1*$D314*$F314*$G314*$J314*DC$9)+(DB314/12*11*$E314*$F314*$G314*$J314*DC$10)</f>
        <v>0</v>
      </c>
      <c r="DD314" s="26"/>
      <c r="DE314" s="26">
        <f>(DD314/12*1*$D314*$F314*$G314*$J314*DE$9)+(DD314/12*11*$E314*$F314*$G314*$J314*DE$10)</f>
        <v>0</v>
      </c>
      <c r="DF314" s="26">
        <v>0</v>
      </c>
      <c r="DG314" s="26">
        <f>(DF314/12*1*$D314*$F314*$G314*$I314*DG$9)+(DF314/12*11*$E314*$F314*$G314*$I314*DG$10)</f>
        <v>0</v>
      </c>
      <c r="DH314" s="26">
        <v>0</v>
      </c>
      <c r="DI314" s="26">
        <f>(DH314/12*1*$D314*$F314*$G314*$I314*DI$9)+(DH314/12*11*$E314*$F314*$G314*$I314*DI$10)</f>
        <v>0</v>
      </c>
      <c r="DJ314" s="26">
        <v>0</v>
      </c>
      <c r="DK314" s="26">
        <f>(DJ314/12*1*$D314*$F314*$G314*$J314*DK$9)+(DJ314/12*11*$E314*$F314*$G314*$J314*DK$10)</f>
        <v>0</v>
      </c>
      <c r="DL314" s="26">
        <v>0</v>
      </c>
      <c r="DM314" s="26">
        <f t="shared" si="1575"/>
        <v>0</v>
      </c>
      <c r="DN314" s="26">
        <v>0</v>
      </c>
      <c r="DO314" s="26">
        <f t="shared" si="1576"/>
        <v>0</v>
      </c>
      <c r="DP314" s="26">
        <v>0</v>
      </c>
      <c r="DQ314" s="26">
        <f t="shared" si="1577"/>
        <v>0</v>
      </c>
      <c r="DR314" s="26">
        <v>0</v>
      </c>
      <c r="DS314" s="26">
        <f>(DR314/12*1*$D314*$F314*$G314*$L314*DS$9)+(DR314/12*11*$E314*$F314*$G314*$M314*DS$10)</f>
        <v>0</v>
      </c>
      <c r="DT314" s="27">
        <f t="shared" si="1540"/>
        <v>214</v>
      </c>
      <c r="DU314" s="28">
        <f t="shared" si="1540"/>
        <v>13002859.055967197</v>
      </c>
    </row>
    <row r="315" spans="1:125" x14ac:dyDescent="0.25">
      <c r="A315" s="31">
        <v>33</v>
      </c>
      <c r="B315" s="59"/>
      <c r="C315" s="35" t="s">
        <v>442</v>
      </c>
      <c r="D315" s="22">
        <f t="shared" si="1541"/>
        <v>18150.400000000001</v>
      </c>
      <c r="E315" s="22">
        <f t="shared" si="1541"/>
        <v>18790</v>
      </c>
      <c r="F315" s="48"/>
      <c r="G315" s="23">
        <v>1</v>
      </c>
      <c r="H315" s="24"/>
      <c r="I315" s="22">
        <v>1.4</v>
      </c>
      <c r="J315" s="22">
        <v>1.68</v>
      </c>
      <c r="K315" s="22">
        <v>2.23</v>
      </c>
      <c r="L315" s="22">
        <v>2.39</v>
      </c>
      <c r="M315" s="25">
        <v>2.57</v>
      </c>
      <c r="N315" s="34">
        <f>SUM(N316:N322)</f>
        <v>0</v>
      </c>
      <c r="O315" s="34">
        <f>SUM(O316:O322)</f>
        <v>0</v>
      </c>
      <c r="P315" s="34">
        <f t="shared" ref="P315:BW315" si="1578">SUM(P316:P322)</f>
        <v>560</v>
      </c>
      <c r="Q315" s="34">
        <f t="shared" si="1578"/>
        <v>37547291.484266669</v>
      </c>
      <c r="R315" s="34">
        <f>SUM(R316:R322)</f>
        <v>0</v>
      </c>
      <c r="S315" s="34">
        <f>SUM(S316:S322)</f>
        <v>0</v>
      </c>
      <c r="T315" s="34">
        <f>SUM(T316:T322)</f>
        <v>0</v>
      </c>
      <c r="U315" s="34">
        <f>SUM(U316:U322)</f>
        <v>0</v>
      </c>
      <c r="V315" s="34">
        <f t="shared" si="1578"/>
        <v>0</v>
      </c>
      <c r="W315" s="34">
        <f t="shared" si="1578"/>
        <v>0</v>
      </c>
      <c r="X315" s="34">
        <f t="shared" si="1578"/>
        <v>8</v>
      </c>
      <c r="Y315" s="34">
        <f t="shared" si="1578"/>
        <v>437268.68005333329</v>
      </c>
      <c r="Z315" s="34">
        <f t="shared" si="1578"/>
        <v>0</v>
      </c>
      <c r="AA315" s="34">
        <f t="shared" si="1578"/>
        <v>0</v>
      </c>
      <c r="AB315" s="34">
        <f t="shared" si="1578"/>
        <v>0</v>
      </c>
      <c r="AC315" s="34">
        <f t="shared" si="1578"/>
        <v>0</v>
      </c>
      <c r="AD315" s="34">
        <f t="shared" si="1578"/>
        <v>0</v>
      </c>
      <c r="AE315" s="34">
        <f t="shared" si="1578"/>
        <v>0</v>
      </c>
      <c r="AF315" s="34">
        <f>SUM(AF316:AF322)</f>
        <v>2</v>
      </c>
      <c r="AG315" s="34">
        <f>SUM(AG316:AG322)</f>
        <v>133554.11547333331</v>
      </c>
      <c r="AH315" s="34">
        <f>SUM(AH316:AH322)</f>
        <v>0</v>
      </c>
      <c r="AI315" s="34">
        <f>SUM(AI316:AI322)</f>
        <v>0</v>
      </c>
      <c r="AJ315" s="34">
        <f t="shared" si="1578"/>
        <v>0</v>
      </c>
      <c r="AK315" s="34">
        <f t="shared" si="1578"/>
        <v>0</v>
      </c>
      <c r="AL315" s="34">
        <f t="shared" si="1578"/>
        <v>0</v>
      </c>
      <c r="AM315" s="34">
        <f t="shared" si="1578"/>
        <v>0</v>
      </c>
      <c r="AN315" s="34">
        <f t="shared" si="1578"/>
        <v>130</v>
      </c>
      <c r="AO315" s="34">
        <f t="shared" si="1578"/>
        <v>14606688.6079296</v>
      </c>
      <c r="AP315" s="34">
        <f t="shared" si="1578"/>
        <v>0</v>
      </c>
      <c r="AQ315" s="34">
        <f t="shared" si="1578"/>
        <v>0</v>
      </c>
      <c r="AR315" s="34">
        <f t="shared" si="1578"/>
        <v>62</v>
      </c>
      <c r="AS315" s="34">
        <f t="shared" si="1578"/>
        <v>4067097.8203296</v>
      </c>
      <c r="AT315" s="34">
        <f t="shared" si="1578"/>
        <v>0</v>
      </c>
      <c r="AU315" s="34">
        <f t="shared" si="1578"/>
        <v>0</v>
      </c>
      <c r="AV315" s="34">
        <f t="shared" si="1578"/>
        <v>0</v>
      </c>
      <c r="AW315" s="34">
        <f t="shared" si="1578"/>
        <v>0</v>
      </c>
      <c r="AX315" s="34">
        <f t="shared" si="1578"/>
        <v>0</v>
      </c>
      <c r="AY315" s="34">
        <f t="shared" si="1578"/>
        <v>0</v>
      </c>
      <c r="AZ315" s="34">
        <f t="shared" si="1578"/>
        <v>7</v>
      </c>
      <c r="BA315" s="34">
        <f t="shared" si="1578"/>
        <v>267476.65609280003</v>
      </c>
      <c r="BB315" s="34">
        <f t="shared" si="1578"/>
        <v>0</v>
      </c>
      <c r="BC315" s="34">
        <f t="shared" si="1578"/>
        <v>0</v>
      </c>
      <c r="BD315" s="34">
        <f t="shared" si="1578"/>
        <v>0</v>
      </c>
      <c r="BE315" s="34">
        <f t="shared" si="1578"/>
        <v>0</v>
      </c>
      <c r="BF315" s="34">
        <f t="shared" si="1578"/>
        <v>0</v>
      </c>
      <c r="BG315" s="34">
        <f t="shared" si="1578"/>
        <v>0</v>
      </c>
      <c r="BH315" s="34">
        <f t="shared" si="1578"/>
        <v>0</v>
      </c>
      <c r="BI315" s="34">
        <f t="shared" si="1578"/>
        <v>0</v>
      </c>
      <c r="BJ315" s="34">
        <f t="shared" si="1578"/>
        <v>11</v>
      </c>
      <c r="BK315" s="34">
        <f t="shared" si="1578"/>
        <v>526710.14165000001</v>
      </c>
      <c r="BL315" s="34">
        <f t="shared" si="1578"/>
        <v>32</v>
      </c>
      <c r="BM315" s="34">
        <f t="shared" si="1578"/>
        <v>1841757.0848506666</v>
      </c>
      <c r="BN315" s="34">
        <f t="shared" si="1578"/>
        <v>0</v>
      </c>
      <c r="BO315" s="34">
        <f t="shared" si="1578"/>
        <v>0</v>
      </c>
      <c r="BP315" s="34">
        <f t="shared" si="1578"/>
        <v>0</v>
      </c>
      <c r="BQ315" s="34">
        <f t="shared" si="1578"/>
        <v>0</v>
      </c>
      <c r="BR315" s="34">
        <f t="shared" si="1578"/>
        <v>0</v>
      </c>
      <c r="BS315" s="34">
        <f t="shared" si="1578"/>
        <v>0</v>
      </c>
      <c r="BT315" s="34">
        <f>SUM(BT316:BT322)</f>
        <v>0</v>
      </c>
      <c r="BU315" s="34">
        <f>SUM(BU316:BU322)</f>
        <v>0</v>
      </c>
      <c r="BV315" s="34">
        <f t="shared" si="1578"/>
        <v>11</v>
      </c>
      <c r="BW315" s="34">
        <f t="shared" si="1578"/>
        <v>351937.49407133332</v>
      </c>
      <c r="BX315" s="34">
        <f>SUM(BX316:BX322)</f>
        <v>0</v>
      </c>
      <c r="BY315" s="34">
        <f>SUM(BY316:BY322)</f>
        <v>0</v>
      </c>
      <c r="BZ315" s="34">
        <f t="shared" ref="BZ315:DQ315" si="1579">SUM(BZ316:BZ322)</f>
        <v>0</v>
      </c>
      <c r="CA315" s="34">
        <f t="shared" si="1579"/>
        <v>0</v>
      </c>
      <c r="CB315" s="34">
        <f>SUM(CB316:CB322)</f>
        <v>0</v>
      </c>
      <c r="CC315" s="34">
        <f>SUM(CC316:CC322)</f>
        <v>0</v>
      </c>
      <c r="CD315" s="34">
        <f t="shared" si="1579"/>
        <v>0</v>
      </c>
      <c r="CE315" s="34">
        <f t="shared" si="1579"/>
        <v>0</v>
      </c>
      <c r="CF315" s="34">
        <f>SUM(CF316:CF322)</f>
        <v>0</v>
      </c>
      <c r="CG315" s="34">
        <f>SUM(CG316:CG322)</f>
        <v>0</v>
      </c>
      <c r="CH315" s="34">
        <f t="shared" si="1579"/>
        <v>0</v>
      </c>
      <c r="CI315" s="34">
        <f t="shared" si="1579"/>
        <v>0</v>
      </c>
      <c r="CJ315" s="34">
        <f>SUM(CJ316:CJ322)</f>
        <v>41</v>
      </c>
      <c r="CK315" s="34">
        <f>SUM(CK316:CK322)</f>
        <v>1844809.0991259995</v>
      </c>
      <c r="CL315" s="34">
        <f>SUM(CL316:CL322)</f>
        <v>46</v>
      </c>
      <c r="CM315" s="34">
        <f>SUM(CM316:CM322)</f>
        <v>3422968.7122176001</v>
      </c>
      <c r="CN315" s="34">
        <f t="shared" si="1579"/>
        <v>24</v>
      </c>
      <c r="CO315" s="34">
        <f t="shared" si="1579"/>
        <v>1187976.5385263998</v>
      </c>
      <c r="CP315" s="34">
        <f t="shared" si="1579"/>
        <v>30</v>
      </c>
      <c r="CQ315" s="34">
        <f t="shared" si="1579"/>
        <v>1449368.113657333</v>
      </c>
      <c r="CR315" s="34">
        <f t="shared" si="1579"/>
        <v>20</v>
      </c>
      <c r="CS315" s="34">
        <f t="shared" si="1579"/>
        <v>928481.01026239991</v>
      </c>
      <c r="CT315" s="34">
        <f t="shared" si="1579"/>
        <v>0</v>
      </c>
      <c r="CU315" s="34">
        <f t="shared" si="1579"/>
        <v>0</v>
      </c>
      <c r="CV315" s="34">
        <f t="shared" si="1579"/>
        <v>0</v>
      </c>
      <c r="CW315" s="34">
        <f t="shared" si="1579"/>
        <v>0</v>
      </c>
      <c r="CX315" s="34">
        <f t="shared" si="1579"/>
        <v>29</v>
      </c>
      <c r="CY315" s="34">
        <f t="shared" si="1579"/>
        <v>1620508.2802775998</v>
      </c>
      <c r="CZ315" s="34">
        <f t="shared" si="1579"/>
        <v>0</v>
      </c>
      <c r="DA315" s="34">
        <f t="shared" si="1579"/>
        <v>0</v>
      </c>
      <c r="DB315" s="34">
        <f>SUM(DB316:DB322)</f>
        <v>29</v>
      </c>
      <c r="DC315" s="34">
        <f>SUM(DC316:DC322)</f>
        <v>1602645.9722279999</v>
      </c>
      <c r="DD315" s="34">
        <f t="shared" si="1579"/>
        <v>31</v>
      </c>
      <c r="DE315" s="34">
        <f t="shared" si="1579"/>
        <v>1883757.9712503999</v>
      </c>
      <c r="DF315" s="34">
        <f>SUM(DF316:DF322)</f>
        <v>30</v>
      </c>
      <c r="DG315" s="34">
        <f>SUM(DG316:DG322)</f>
        <v>1453248.7670866665</v>
      </c>
      <c r="DH315" s="34">
        <f t="shared" si="1579"/>
        <v>22</v>
      </c>
      <c r="DI315" s="34">
        <f t="shared" si="1579"/>
        <v>1051743.9843773332</v>
      </c>
      <c r="DJ315" s="34">
        <f>SUM(DJ316:DJ322)</f>
        <v>9</v>
      </c>
      <c r="DK315" s="34">
        <f>SUM(DK316:DK322)</f>
        <v>714952.64285199996</v>
      </c>
      <c r="DL315" s="34">
        <f t="shared" si="1579"/>
        <v>16</v>
      </c>
      <c r="DM315" s="34">
        <f t="shared" si="1579"/>
        <v>1468465.131728</v>
      </c>
      <c r="DN315" s="34">
        <f t="shared" si="1579"/>
        <v>5</v>
      </c>
      <c r="DO315" s="34">
        <f t="shared" si="1579"/>
        <v>455285.41046799999</v>
      </c>
      <c r="DP315" s="34">
        <f t="shared" si="1579"/>
        <v>5</v>
      </c>
      <c r="DQ315" s="34">
        <f t="shared" si="1579"/>
        <v>632866.56804183335</v>
      </c>
      <c r="DR315" s="34">
        <f>SUM(DR316:DR322)</f>
        <v>22</v>
      </c>
      <c r="DS315" s="34">
        <f>SUM(DS316:DS322)</f>
        <v>2369799.6335196663</v>
      </c>
      <c r="DT315" s="34">
        <f t="shared" ref="DT315:DU315" si="1580">SUM(DT316:DT322)</f>
        <v>1182</v>
      </c>
      <c r="DU315" s="34">
        <f t="shared" si="1580"/>
        <v>81866659.920336574</v>
      </c>
    </row>
    <row r="316" spans="1:125" x14ac:dyDescent="0.25">
      <c r="A316" s="31"/>
      <c r="B316" s="47">
        <v>273</v>
      </c>
      <c r="C316" s="21" t="s">
        <v>443</v>
      </c>
      <c r="D316" s="22">
        <f t="shared" si="1541"/>
        <v>18150.400000000001</v>
      </c>
      <c r="E316" s="22">
        <f t="shared" si="1541"/>
        <v>18790</v>
      </c>
      <c r="F316" s="29">
        <v>1.17</v>
      </c>
      <c r="G316" s="23">
        <v>1</v>
      </c>
      <c r="H316" s="24"/>
      <c r="I316" s="22">
        <v>1.4</v>
      </c>
      <c r="J316" s="22">
        <v>1.68</v>
      </c>
      <c r="K316" s="22">
        <v>2.23</v>
      </c>
      <c r="L316" s="22">
        <v>2.39</v>
      </c>
      <c r="M316" s="25">
        <v>2.57</v>
      </c>
      <c r="N316" s="26"/>
      <c r="O316" s="26">
        <f>(N316/12*1*$D316*$F316*$G316*$I316*O$9)+(N316/12*11*$E316*$F316*$G316*$I316*O$10)</f>
        <v>0</v>
      </c>
      <c r="P316" s="26"/>
      <c r="Q316" s="26">
        <f t="shared" ref="Q316:Q319" si="1581">(P316/12*1*$D316*$F316*$G316*$I316*$Q$9)+(P316/12*11*$E316*$F316*$G316*$I316*$Q$10)</f>
        <v>0</v>
      </c>
      <c r="R316" s="26"/>
      <c r="S316" s="26">
        <f>(R316/12*1*$D316*$F316*$G316*$I316*S$9)+(R316/12*11*$E316*$F316*$G316*$I316*S$10)</f>
        <v>0</v>
      </c>
      <c r="T316" s="26"/>
      <c r="U316" s="26">
        <f>(T316/12*1*$D316*$F316*$G316*$I316*U$9)+(T316/12*11*$E316*$F316*$G316*$I316*U$10)</f>
        <v>0</v>
      </c>
      <c r="V316" s="26"/>
      <c r="W316" s="26">
        <f t="shared" ref="W316:W319" si="1582">(V316/12*1*$D316*$F316*$G316*$I316*W$9)+(V316/12*11*$E316*$F316*$G316*$I316*W$10)</f>
        <v>0</v>
      </c>
      <c r="X316" s="26"/>
      <c r="Y316" s="26">
        <f t="shared" ref="Y316:Y319" si="1583">(X316/12*1*$D316*$F316*$G316*$I316*Y$9)+(X316/12*11*$E316*$F316*$G316*$I316*Y$10)</f>
        <v>0</v>
      </c>
      <c r="Z316" s="26"/>
      <c r="AA316" s="26">
        <f t="shared" ref="AA316:AA319" si="1584">(Z316/12*1*$D316*$F316*$G316*$I316*AA$9)+(Z316/12*11*$E316*$F316*$G316*$I316*AA$10)</f>
        <v>0</v>
      </c>
      <c r="AB316" s="26"/>
      <c r="AC316" s="26">
        <f t="shared" ref="AC316:AC319" si="1585">(AB316/12*1*$D316*$F316*$G316*$I316*AC$9)+(AB316/12*11*$E316*$F316*$G316*$I316*AC$10)</f>
        <v>0</v>
      </c>
      <c r="AD316" s="26"/>
      <c r="AE316" s="26">
        <f t="shared" ref="AE316:AE319" si="1586">(AD316/12*1*$D316*$F316*$G316*$I316*AE$9)+(AD316/12*11*$E316*$F316*$G316*$I316*AE$10)</f>
        <v>0</v>
      </c>
      <c r="AF316" s="26"/>
      <c r="AG316" s="26">
        <f>(AF316/12*1*$D316*$F316*$G316*$I316*AG$9)+(AF316/12*11*$E316*$F316*$G316*$I316*AG$10)</f>
        <v>0</v>
      </c>
      <c r="AH316" s="26"/>
      <c r="AI316" s="26">
        <f>(AH316/12*1*$D316*$F316*$G316*$I316*AI$9)+(AH316/12*11*$E316*$F316*$G316*$I316*AI$10)</f>
        <v>0</v>
      </c>
      <c r="AJ316" s="26"/>
      <c r="AK316" s="26">
        <f t="shared" ref="AK316:AK319" si="1587">(AJ316/12*1*$D316*$F316*$G316*$I316*AK$9)+(AJ316/12*11*$E316*$F316*$G316*$I316*AK$10)</f>
        <v>0</v>
      </c>
      <c r="AL316" s="26"/>
      <c r="AM316" s="26">
        <f t="shared" ref="AM316:AM319" si="1588">(AL316/12*1*$D316*$F316*$G316*$I316*AM$9)+(AL316/12*11*$E316*$F316*$G316*$I316*AM$10)</f>
        <v>0</v>
      </c>
      <c r="AN316" s="26">
        <v>8</v>
      </c>
      <c r="AO316" s="26">
        <f>(AN316/12*1*$D316*$F316*$G316*$J316*AO$9)+(AN316/12*11*$E316*$F316*$G316*$J316*AO$10)</f>
        <v>295582.2315263999</v>
      </c>
      <c r="AP316" s="26"/>
      <c r="AQ316" s="26">
        <f>(AP316/12*1*$D316*$F316*$G316*$J316*AQ$9)+(AP316/12*11*$E316*$F316*$G316*$J316*AQ$10)</f>
        <v>0</v>
      </c>
      <c r="AR316" s="26"/>
      <c r="AS316" s="26">
        <f>(AR316/12*1*$D316*$F316*$G316*$J316*AS$9)+(AR316/12*11*$E316*$F316*$G316*$J316*AS$10)</f>
        <v>0</v>
      </c>
      <c r="AT316" s="26"/>
      <c r="AU316" s="26">
        <f>(AT316/12*1*$D316*$F316*$G316*$J316*AU$9)+(AT316/12*11*$E316*$F316*$G316*$J316*AU$10)</f>
        <v>0</v>
      </c>
      <c r="AV316" s="26"/>
      <c r="AW316" s="26">
        <f>(AV316/12*1*$D316*$F316*$G316*$I316*AW$9)+(AV316/12*11*$E316*$F316*$G316*$I316*AW$10)</f>
        <v>0</v>
      </c>
      <c r="AX316" s="26"/>
      <c r="AY316" s="26">
        <f>(AX316/12*1*$D316*$F316*$G316*$I316*AY$9)+(AX316/12*11*$E316*$F316*$G316*$I316*AY$10)</f>
        <v>0</v>
      </c>
      <c r="AZ316" s="26"/>
      <c r="BA316" s="26">
        <f>(AZ316/12*1*$D316*$F316*$G316*$J316*BA$9)+(AZ316/12*11*$E316*$F316*$G316*$J316*BA$10)</f>
        <v>0</v>
      </c>
      <c r="BB316" s="26"/>
      <c r="BC316" s="26">
        <f>(BB316/12*1*$D316*$F316*$G316*$I316*BC$9)+(BB316/12*11*$E316*$F316*$G316*$I316*BC$10)</f>
        <v>0</v>
      </c>
      <c r="BD316" s="26"/>
      <c r="BE316" s="26">
        <f>(BD316/12*1*$D316*$F316*$G316*$I316*BE$9)+(BD316/12*11*$E316*$F316*$G316*$I316*BE$10)</f>
        <v>0</v>
      </c>
      <c r="BF316" s="26"/>
      <c r="BG316" s="26">
        <f>(BF316/12*1*$D316*$F316*$G316*$I316*BG$9)+(BF316/12*11*$E316*$F316*$G316*$I316*BG$10)</f>
        <v>0</v>
      </c>
      <c r="BH316" s="26"/>
      <c r="BI316" s="26">
        <f>(BH316/12*1*$D316*$F316*$G316*$J316*BI$9)+(BH316/12*11*$E316*$F316*$G316*$J316*BI$10)</f>
        <v>0</v>
      </c>
      <c r="BJ316" s="26"/>
      <c r="BK316" s="26">
        <f>(BJ316/12*1*$D316*$F316*$G316*$I316*BK$9)+(BJ316/12*11*$E316*$F316*$G316*$I316*BK$10)</f>
        <v>0</v>
      </c>
      <c r="BL316" s="26">
        <v>10</v>
      </c>
      <c r="BM316" s="26">
        <f t="shared" ref="BM316:BM319" si="1589">(BL316/12*1*$D316*$F316*$G316*$I316*BM$9)+(BL316/12*11*$E316*$F316*$G316*$I316*BM$10)</f>
        <v>322004.75034000003</v>
      </c>
      <c r="BN316" s="30"/>
      <c r="BO316" s="26">
        <f>(BN316/12*1*$D316*$F316*$G316*$J316*BO$9)+(BN316/12*11*$E316*$F316*$G316*$J316*BO$10)</f>
        <v>0</v>
      </c>
      <c r="BP316" s="26"/>
      <c r="BQ316" s="26">
        <f t="shared" ref="BQ316:BQ319" si="1590">(BP316/12*1*$D316*$F316*$G316*$J316*BQ$9)+(BP316/12*11*$E316*$F316*$G316*$J316*BQ$10)</f>
        <v>0</v>
      </c>
      <c r="BR316" s="26"/>
      <c r="BS316" s="26">
        <f t="shared" ref="BS316:BS319" si="1591">(BR316/12*1*$D316*$F316*$G316*$J316*BS$9)+(BR316/12*11*$E316*$F316*$G316*$J316*BS$10)</f>
        <v>0</v>
      </c>
      <c r="BT316" s="26"/>
      <c r="BU316" s="26">
        <f>(BT316/12*1*$D316*$F316*$G316*$I316*BU$9)+(BT316/12*11*$E316*$F316*$G316*$I316*BU$10)</f>
        <v>0</v>
      </c>
      <c r="BV316" s="26"/>
      <c r="BW316" s="26">
        <f t="shared" ref="BW316:BW319" si="1592">(BV316/12*1*$D316*$F316*$G316*$I316*BW$9)+(BV316/12*11*$E316*$F316*$G316*$I316*BW$10)</f>
        <v>0</v>
      </c>
      <c r="BX316" s="26"/>
      <c r="BY316" s="26">
        <f>(BX316/12*1*$D316*$F316*$G316*$I316*BY$9)+(BX316/12*11*$E316*$F316*$G316*$I316*BY$10)</f>
        <v>0</v>
      </c>
      <c r="BZ316" s="26"/>
      <c r="CA316" s="26">
        <f>(BZ316/12*1*$D316*$F316*$G316*$I316*CA$9)+(BZ316/12*11*$E316*$F316*$G316*$I316*CA$10)</f>
        <v>0</v>
      </c>
      <c r="CB316" s="26"/>
      <c r="CC316" s="26">
        <f>(CB316/12*1*$D316*$F316*$G316*$J316*CC$9)+(CB316/12*11*$E316*$F316*$G316*$J316*CC$10)</f>
        <v>0</v>
      </c>
      <c r="CD316" s="26"/>
      <c r="CE316" s="26">
        <f>(CD316/12*1*$D316*$F316*$G316*$I316*CE$9)+(CD316/12*11*$E316*$F316*$G316*$I316*CE$10)</f>
        <v>0</v>
      </c>
      <c r="CF316" s="26"/>
      <c r="CG316" s="26">
        <f>(CF316/12*1*$D316*$F316*$G316*$J316*CG$9)+(CF316/12*11*$E316*$F316*$G316*$J316*CG$10)</f>
        <v>0</v>
      </c>
      <c r="CH316" s="26"/>
      <c r="CI316" s="26">
        <f>(CH316/12*1*$D316*$F316*$G316*$I316*CI$9)+(CH316/12*11*$E316*$F316*$G316*$I316*CI$10)</f>
        <v>0</v>
      </c>
      <c r="CJ316" s="26">
        <v>2</v>
      </c>
      <c r="CK316" s="26">
        <f>(CJ316/12*1*$D316*$F316*$G316*$I316*CK$9)+(CJ316/12*11*$E316*$F316*$G316*$I316*CK$10)</f>
        <v>58884.917363999979</v>
      </c>
      <c r="CL316" s="26"/>
      <c r="CM316" s="26">
        <f>(CL316/12*1*$D316*$F316*$G316*$J316*CM$9)+(CL316/12*11*$E316*$F316*$G316*$J316*CM$10)</f>
        <v>0</v>
      </c>
      <c r="CN316" s="26">
        <v>4</v>
      </c>
      <c r="CO316" s="26">
        <f t="shared" ref="CO316:CO319" si="1593">(CN316/12*1*$D316*$F316*$G316*$J316*CO$9)+(CN316/12*11*$E316*$F316*$G316*$J316*CO$10)</f>
        <v>140610.27314879993</v>
      </c>
      <c r="CP316" s="26"/>
      <c r="CQ316" s="26">
        <f t="shared" ref="CQ316:CQ319" si="1594">(CP316/12*1*$D316*$F316*$G316*$I316*CQ$9)+(CP316/12*11*$E316*$F316*$G316*$I316*CQ$10)</f>
        <v>0</v>
      </c>
      <c r="CR316" s="26"/>
      <c r="CS316" s="26">
        <f t="shared" ref="CS316:CS319" si="1595">(CR316/12*1*$D316*$F316*$G316*$J316*CS$9)+(CR316/12*11*$E316*$F316*$G316*$J316*CS$10)</f>
        <v>0</v>
      </c>
      <c r="CT316" s="26"/>
      <c r="CU316" s="26">
        <f>(CT316/12*1*$D316*$F316*$G316*$J316*CU$9)+(CT316/12*11*$E316*$F316*$G316*$J316*CU$10)</f>
        <v>0</v>
      </c>
      <c r="CV316" s="26"/>
      <c r="CW316" s="26">
        <f>(CV316/12*1*$D316*$F316*$G316*$J316*CW$9)+(CV316/12*11*$E316*$F316*$G316*$J316*CW$10)</f>
        <v>0</v>
      </c>
      <c r="CX316" s="26">
        <v>4</v>
      </c>
      <c r="CY316" s="26">
        <f>(CX316/12*1*$D316*$F316*$G316*$J316*CY$9)+(CX316/12*11*$E316*$F316*$G316*$J316*CY$10)</f>
        <v>154806.66976319993</v>
      </c>
      <c r="CZ316" s="26"/>
      <c r="DA316" s="26">
        <f>(CZ316/12*1*$D316*$F316*$G316*$I316*DA$9)+(CZ316/12*11*$E316*$F316*$G316*$I316*DA$10)</f>
        <v>0</v>
      </c>
      <c r="DB316" s="26"/>
      <c r="DC316" s="26">
        <f>(DB316/12*1*$D316*$F316*$G316*$J316*DC$9)+(DB316/12*11*$E316*$F316*$G316*$J316*DC$10)</f>
        <v>0</v>
      </c>
      <c r="DD316" s="26"/>
      <c r="DE316" s="26">
        <f>(DD316/12*1*$D316*$F316*$G316*$J316*DE$9)+(DD316/12*11*$E316*$F316*$G316*$J316*DE$10)</f>
        <v>0</v>
      </c>
      <c r="DF316" s="26"/>
      <c r="DG316" s="26">
        <f>(DF316/12*1*$D316*$F316*$G316*$I316*DG$9)+(DF316/12*11*$E316*$F316*$G316*$I316*DG$10)</f>
        <v>0</v>
      </c>
      <c r="DH316" s="26">
        <v>2</v>
      </c>
      <c r="DI316" s="26">
        <f>(DH316/12*1*$D316*$F316*$G316*$I316*DI$9)+(DH316/12*11*$E316*$F316*$G316*$I316*DI$10)</f>
        <v>64527.554363999981</v>
      </c>
      <c r="DJ316" s="26"/>
      <c r="DK316" s="26">
        <f>(DJ316/12*1*$D316*$F316*$G316*$J316*DK$9)+(DJ316/12*11*$E316*$F316*$G316*$J316*DK$10)</f>
        <v>0</v>
      </c>
      <c r="DL316" s="26"/>
      <c r="DM316" s="26">
        <f t="shared" ref="DM316:DM319" si="1596">(DL316/12*1*$D316*$F316*$G316*$J316*DM$9)+(DL316/12*11*$E316*$F316*$G316*$J316*DM$10)</f>
        <v>0</v>
      </c>
      <c r="DN316" s="26"/>
      <c r="DO316" s="26">
        <f t="shared" ref="DO316:DO319" si="1597">(DN316/12*1*$D316*$F316*$G316*$J316*DO$9)+(DN316/12*11*$E316*$F316*$G316*$J316*DO$10)</f>
        <v>0</v>
      </c>
      <c r="DP316" s="26"/>
      <c r="DQ316" s="26">
        <f t="shared" ref="DQ316:DQ319" si="1598">(DP316/12*1*$D316*$F316*$G316*$K316*DQ$9)+(DP316/12*11*$E316*$F316*$G316*$K316*DQ$10)</f>
        <v>0</v>
      </c>
      <c r="DR316" s="26"/>
      <c r="DS316" s="26">
        <f>(DR316/12*1*$D316*$F316*$G316*$L316*DS$9)+(DR316/12*11*$E316*$F316*$G316*$M316*DS$10)</f>
        <v>0</v>
      </c>
      <c r="DT316" s="27">
        <f t="shared" ref="DT316:DU322" si="1599">SUM(AJ316,AF316,AD316,P316,V316,N316,Z316,AB316,R316,BV316,CP316,CJ316,DH316,BT316,DF316,CZ316,AL316,BJ316,BL316,BB316,BD316,BF316,CH316,BX316,X316,AH316,BZ316,DN316,DJ316,CR316,DD316,DL316,CN316,CV316,CL316,DB316,CX316,CB316,AN316,AP316,BN316,AR316,BH316,AT316,BP316,BR316,AZ316,CT316,DP316,DR316,CD316,T316,AX316,CF316,AV316)</f>
        <v>30</v>
      </c>
      <c r="DU316" s="28">
        <f t="shared" si="1599"/>
        <v>1036416.3965063998</v>
      </c>
    </row>
    <row r="317" spans="1:125" x14ac:dyDescent="0.25">
      <c r="A317" s="31"/>
      <c r="B317" s="47">
        <v>274</v>
      </c>
      <c r="C317" s="21" t="s">
        <v>444</v>
      </c>
      <c r="D317" s="22">
        <f t="shared" si="1541"/>
        <v>18150.400000000001</v>
      </c>
      <c r="E317" s="22">
        <f t="shared" si="1541"/>
        <v>18790</v>
      </c>
      <c r="F317" s="29">
        <v>2.91</v>
      </c>
      <c r="G317" s="23">
        <v>1</v>
      </c>
      <c r="H317" s="24"/>
      <c r="I317" s="22">
        <v>1.4</v>
      </c>
      <c r="J317" s="22">
        <v>1.68</v>
      </c>
      <c r="K317" s="22">
        <v>2.23</v>
      </c>
      <c r="L317" s="22">
        <v>2.39</v>
      </c>
      <c r="M317" s="25">
        <v>2.57</v>
      </c>
      <c r="N317" s="26"/>
      <c r="O317" s="26">
        <f>(N317/12*1*$D317*$F317*$G317*$I317*O$9)+(N317/12*11*$E317*$F317*$G317*$I317*O$10)</f>
        <v>0</v>
      </c>
      <c r="P317" s="26"/>
      <c r="Q317" s="26">
        <f t="shared" si="1581"/>
        <v>0</v>
      </c>
      <c r="R317" s="26"/>
      <c r="S317" s="26">
        <f>(R317/12*1*$D317*$F317*$G317*$I317*S$9)+(R317/12*11*$E317*$F317*$G317*$I317*S$10)</f>
        <v>0</v>
      </c>
      <c r="T317" s="26"/>
      <c r="U317" s="26">
        <f>(T317/12*1*$D317*$F317*$G317*$I317*U$9)+(T317/12*11*$E317*$F317*$G317*$I317*U$10)</f>
        <v>0</v>
      </c>
      <c r="V317" s="26"/>
      <c r="W317" s="26">
        <f t="shared" si="1582"/>
        <v>0</v>
      </c>
      <c r="X317" s="26"/>
      <c r="Y317" s="26">
        <f t="shared" si="1583"/>
        <v>0</v>
      </c>
      <c r="Z317" s="26"/>
      <c r="AA317" s="26">
        <f t="shared" si="1584"/>
        <v>0</v>
      </c>
      <c r="AB317" s="26"/>
      <c r="AC317" s="26">
        <f t="shared" si="1585"/>
        <v>0</v>
      </c>
      <c r="AD317" s="26"/>
      <c r="AE317" s="26">
        <f t="shared" si="1586"/>
        <v>0</v>
      </c>
      <c r="AF317" s="26"/>
      <c r="AG317" s="26">
        <f>(AF317/12*1*$D317*$F317*$G317*$I317*AG$9)+(AF317/12*11*$E317*$F317*$G317*$I317*AG$10)</f>
        <v>0</v>
      </c>
      <c r="AH317" s="26"/>
      <c r="AI317" s="26">
        <f>(AH317/12*1*$D317*$F317*$G317*$I317*AI$9)+(AH317/12*11*$E317*$F317*$G317*$I317*AI$10)</f>
        <v>0</v>
      </c>
      <c r="AJ317" s="26"/>
      <c r="AK317" s="26">
        <f t="shared" si="1587"/>
        <v>0</v>
      </c>
      <c r="AL317" s="26"/>
      <c r="AM317" s="26">
        <f t="shared" si="1588"/>
        <v>0</v>
      </c>
      <c r="AN317" s="26">
        <v>8</v>
      </c>
      <c r="AO317" s="26">
        <f>(AN317/12*1*$D317*$F317*$G317*$J317*AO$9)+(AN317/12*11*$E317*$F317*$G317*$J317*AO$10)</f>
        <v>735166.06302719994</v>
      </c>
      <c r="AP317" s="26"/>
      <c r="AQ317" s="26">
        <f>(AP317/12*1*$D317*$F317*$G317*$J317*AQ$9)+(AP317/12*11*$E317*$F317*$G317*$J317*AQ$10)</f>
        <v>0</v>
      </c>
      <c r="AR317" s="26"/>
      <c r="AS317" s="26">
        <f>(AR317/12*1*$D317*$F317*$G317*$J317*AS$9)+(AR317/12*11*$E317*$F317*$G317*$J317*AS$10)</f>
        <v>0</v>
      </c>
      <c r="AT317" s="26"/>
      <c r="AU317" s="26">
        <f>(AT317/12*1*$D317*$F317*$G317*$J317*AU$9)+(AT317/12*11*$E317*$F317*$G317*$J317*AU$10)</f>
        <v>0</v>
      </c>
      <c r="AV317" s="26"/>
      <c r="AW317" s="26">
        <f>(AV317/12*1*$D317*$F317*$G317*$I317*AW$9)+(AV317/12*11*$E317*$F317*$G317*$I317*AW$10)</f>
        <v>0</v>
      </c>
      <c r="AX317" s="26"/>
      <c r="AY317" s="26">
        <f>(AX317/12*1*$D317*$F317*$G317*$I317*AY$9)+(AX317/12*11*$E317*$F317*$G317*$I317*AY$10)</f>
        <v>0</v>
      </c>
      <c r="AZ317" s="26"/>
      <c r="BA317" s="26">
        <f>(AZ317/12*1*$D317*$F317*$G317*$J317*BA$9)+(AZ317/12*11*$E317*$F317*$G317*$J317*BA$10)</f>
        <v>0</v>
      </c>
      <c r="BB317" s="26"/>
      <c r="BC317" s="26">
        <f>(BB317/12*1*$D317*$F317*$G317*$I317*BC$9)+(BB317/12*11*$E317*$F317*$G317*$I317*BC$10)</f>
        <v>0</v>
      </c>
      <c r="BD317" s="26"/>
      <c r="BE317" s="26">
        <f>(BD317/12*1*$D317*$F317*$G317*$I317*BE$9)+(BD317/12*11*$E317*$F317*$G317*$I317*BE$10)</f>
        <v>0</v>
      </c>
      <c r="BF317" s="26"/>
      <c r="BG317" s="26">
        <f>(BF317/12*1*$D317*$F317*$G317*$I317*BG$9)+(BF317/12*11*$E317*$F317*$G317*$I317*BG$10)</f>
        <v>0</v>
      </c>
      <c r="BH317" s="26"/>
      <c r="BI317" s="26">
        <f>(BH317/12*1*$D317*$F317*$G317*$J317*BI$9)+(BH317/12*11*$E317*$F317*$G317*$J317*BI$10)</f>
        <v>0</v>
      </c>
      <c r="BJ317" s="26"/>
      <c r="BK317" s="26">
        <f>(BJ317/12*1*$D317*$F317*$G317*$I317*BK$9)+(BJ317/12*11*$E317*$F317*$G317*$I317*BK$10)</f>
        <v>0</v>
      </c>
      <c r="BL317" s="26">
        <v>12</v>
      </c>
      <c r="BM317" s="26">
        <f t="shared" si="1589"/>
        <v>961060.33178399992</v>
      </c>
      <c r="BN317" s="30"/>
      <c r="BO317" s="26">
        <f>(BN317/12*1*$D317*$F317*$G317*$J317*BO$9)+(BN317/12*11*$E317*$F317*$G317*$J317*BO$10)</f>
        <v>0</v>
      </c>
      <c r="BP317" s="26"/>
      <c r="BQ317" s="26">
        <f t="shared" si="1590"/>
        <v>0</v>
      </c>
      <c r="BR317" s="26"/>
      <c r="BS317" s="26">
        <f t="shared" si="1591"/>
        <v>0</v>
      </c>
      <c r="BT317" s="26"/>
      <c r="BU317" s="26">
        <f>(BT317/12*1*$D317*$F317*$G317*$I317*BU$9)+(BT317/12*11*$E317*$F317*$G317*$I317*BU$10)</f>
        <v>0</v>
      </c>
      <c r="BV317" s="26"/>
      <c r="BW317" s="26">
        <f t="shared" si="1592"/>
        <v>0</v>
      </c>
      <c r="BX317" s="26"/>
      <c r="BY317" s="26">
        <f>(BX317/12*1*$D317*$F317*$G317*$I317*BY$9)+(BX317/12*11*$E317*$F317*$G317*$I317*BY$10)</f>
        <v>0</v>
      </c>
      <c r="BZ317" s="26"/>
      <c r="CA317" s="26">
        <f>(BZ317/12*1*$D317*$F317*$G317*$I317*CA$9)+(BZ317/12*11*$E317*$F317*$G317*$I317*CA$10)</f>
        <v>0</v>
      </c>
      <c r="CB317" s="26"/>
      <c r="CC317" s="26">
        <f>(CB317/12*1*$D317*$F317*$G317*$J317*CC$9)+(CB317/12*11*$E317*$F317*$G317*$J317*CC$10)</f>
        <v>0</v>
      </c>
      <c r="CD317" s="26"/>
      <c r="CE317" s="26">
        <f>(CD317/12*1*$D317*$F317*$G317*$I317*CE$9)+(CD317/12*11*$E317*$F317*$G317*$I317*CE$10)</f>
        <v>0</v>
      </c>
      <c r="CF317" s="26"/>
      <c r="CG317" s="26">
        <f>(CF317/12*1*$D317*$F317*$G317*$J317*CG$9)+(CF317/12*11*$E317*$F317*$G317*$J317*CG$10)</f>
        <v>0</v>
      </c>
      <c r="CH317" s="26"/>
      <c r="CI317" s="26">
        <f>(CH317/12*1*$D317*$F317*$G317*$I317*CI$9)+(CH317/12*11*$E317*$F317*$G317*$I317*CI$10)</f>
        <v>0</v>
      </c>
      <c r="CJ317" s="26"/>
      <c r="CK317" s="26">
        <f>(CJ317/12*1*$D317*$F317*$G317*$I317*CK$9)+(CJ317/12*11*$E317*$F317*$G317*$I317*CK$10)</f>
        <v>0</v>
      </c>
      <c r="CL317" s="26">
        <v>10</v>
      </c>
      <c r="CM317" s="26">
        <f>(CL317/12*1*$D317*$F317*$G317*$J317*CM$9)+(CL317/12*11*$E317*$F317*$G317*$J317*CM$10)</f>
        <v>874307.46765599994</v>
      </c>
      <c r="CN317" s="26"/>
      <c r="CO317" s="26">
        <f t="shared" si="1593"/>
        <v>0</v>
      </c>
      <c r="CP317" s="26"/>
      <c r="CQ317" s="26">
        <f t="shared" si="1594"/>
        <v>0</v>
      </c>
      <c r="CR317" s="26"/>
      <c r="CS317" s="26">
        <f t="shared" si="1595"/>
        <v>0</v>
      </c>
      <c r="CT317" s="26"/>
      <c r="CU317" s="26">
        <f>(CT317/12*1*$D317*$F317*$G317*$J317*CU$9)+(CT317/12*11*$E317*$F317*$G317*$J317*CU$10)</f>
        <v>0</v>
      </c>
      <c r="CV317" s="26"/>
      <c r="CW317" s="26">
        <f>(CV317/12*1*$D317*$F317*$G317*$J317*CW$9)+(CV317/12*11*$E317*$F317*$G317*$J317*CW$10)</f>
        <v>0</v>
      </c>
      <c r="CX317" s="26">
        <v>2</v>
      </c>
      <c r="CY317" s="26">
        <f>(CX317/12*1*$D317*$F317*$G317*$J317*CY$9)+(CX317/12*11*$E317*$F317*$G317*$J317*CY$10)</f>
        <v>192515.98675679998</v>
      </c>
      <c r="CZ317" s="26"/>
      <c r="DA317" s="26">
        <f>(CZ317/12*1*$D317*$F317*$G317*$I317*DA$9)+(CZ317/12*11*$E317*$F317*$G317*$I317*DA$10)</f>
        <v>0</v>
      </c>
      <c r="DB317" s="26">
        <v>4</v>
      </c>
      <c r="DC317" s="26">
        <f>(DB317/12*1*$D317*$F317*$G317*$J317*DC$9)+(DB317/12*11*$E317*$F317*$G317*$J317*DC$10)</f>
        <v>385031.97351359995</v>
      </c>
      <c r="DD317" s="26"/>
      <c r="DE317" s="26">
        <f>(DD317/12*1*$D317*$F317*$G317*$J317*DE$9)+(DD317/12*11*$E317*$F317*$G317*$J317*DE$10)</f>
        <v>0</v>
      </c>
      <c r="DF317" s="26"/>
      <c r="DG317" s="26">
        <f>(DF317/12*1*$D317*$F317*$G317*$I317*DG$9)+(DF317/12*11*$E317*$F317*$G317*$I317*DG$10)</f>
        <v>0</v>
      </c>
      <c r="DH317" s="26">
        <v>2</v>
      </c>
      <c r="DI317" s="26">
        <f>(DH317/12*1*$D317*$F317*$G317*$I317*DI$9)+(DH317/12*11*$E317*$F317*$G317*$I317*DI$10)</f>
        <v>160491.60957199999</v>
      </c>
      <c r="DJ317" s="26"/>
      <c r="DK317" s="26">
        <f>(DJ317/12*1*$D317*$F317*$G317*$J317*DK$9)+(DJ317/12*11*$E317*$F317*$G317*$J317*DK$10)</f>
        <v>0</v>
      </c>
      <c r="DL317" s="26">
        <v>4</v>
      </c>
      <c r="DM317" s="26">
        <f t="shared" si="1596"/>
        <v>497466.06907199998</v>
      </c>
      <c r="DN317" s="26"/>
      <c r="DO317" s="26">
        <f t="shared" si="1597"/>
        <v>0</v>
      </c>
      <c r="DP317" s="26">
        <v>2</v>
      </c>
      <c r="DQ317" s="26">
        <f t="shared" si="1598"/>
        <v>332126.54878299998</v>
      </c>
      <c r="DR317" s="26"/>
      <c r="DS317" s="26">
        <f>(DR317/12*1*$D317*$F317*$G317*$L317*DS$9)+(DR317/12*11*$E317*$F317*$G317*$M317*DS$10)</f>
        <v>0</v>
      </c>
      <c r="DT317" s="27">
        <f t="shared" si="1599"/>
        <v>44</v>
      </c>
      <c r="DU317" s="28">
        <f t="shared" si="1599"/>
        <v>4138166.0501645999</v>
      </c>
    </row>
    <row r="318" spans="1:125" x14ac:dyDescent="0.25">
      <c r="A318" s="31"/>
      <c r="B318" s="47">
        <v>275</v>
      </c>
      <c r="C318" s="21" t="s">
        <v>445</v>
      </c>
      <c r="D318" s="22">
        <f t="shared" si="1541"/>
        <v>18150.400000000001</v>
      </c>
      <c r="E318" s="22">
        <f t="shared" si="1541"/>
        <v>18790</v>
      </c>
      <c r="F318" s="29">
        <v>1.21</v>
      </c>
      <c r="G318" s="23">
        <v>1</v>
      </c>
      <c r="H318" s="24"/>
      <c r="I318" s="22">
        <v>1.4</v>
      </c>
      <c r="J318" s="22">
        <v>1.68</v>
      </c>
      <c r="K318" s="22">
        <v>2.23</v>
      </c>
      <c r="L318" s="22">
        <v>2.39</v>
      </c>
      <c r="M318" s="25">
        <v>2.57</v>
      </c>
      <c r="N318" s="26"/>
      <c r="O318" s="26">
        <f>(N318/12*1*$D318*$F318*$G318*$I318*O$9)+(N318/12*11*$E318*$F318*$G318*$I318*O$10)</f>
        <v>0</v>
      </c>
      <c r="P318" s="26">
        <v>116</v>
      </c>
      <c r="Q318" s="26">
        <f t="shared" si="1581"/>
        <v>3745404.5582799995</v>
      </c>
      <c r="R318" s="26">
        <v>0</v>
      </c>
      <c r="S318" s="26">
        <f>(R318/12*1*$D318*$F318*$G318*$I318*S$9)+(R318/12*11*$E318*$F318*$G318*$I318*S$10)</f>
        <v>0</v>
      </c>
      <c r="T318" s="26"/>
      <c r="U318" s="26">
        <f>(T318/12*1*$D318*$F318*$G318*$I318*U$9)+(T318/12*11*$E318*$F318*$G318*$I318*U$10)</f>
        <v>0</v>
      </c>
      <c r="V318" s="26"/>
      <c r="W318" s="26">
        <f t="shared" si="1582"/>
        <v>0</v>
      </c>
      <c r="X318" s="26"/>
      <c r="Y318" s="26">
        <f t="shared" si="1583"/>
        <v>0</v>
      </c>
      <c r="Z318" s="26">
        <v>0</v>
      </c>
      <c r="AA318" s="26">
        <f t="shared" si="1584"/>
        <v>0</v>
      </c>
      <c r="AB318" s="26">
        <v>0</v>
      </c>
      <c r="AC318" s="26">
        <f t="shared" si="1585"/>
        <v>0</v>
      </c>
      <c r="AD318" s="26">
        <v>0</v>
      </c>
      <c r="AE318" s="26">
        <f t="shared" si="1586"/>
        <v>0</v>
      </c>
      <c r="AF318" s="26"/>
      <c r="AG318" s="26">
        <f>(AF318/12*1*$D318*$F318*$G318*$I318*AG$9)+(AF318/12*11*$E318*$F318*$G318*$I318*AG$10)</f>
        <v>0</v>
      </c>
      <c r="AH318" s="26">
        <v>0</v>
      </c>
      <c r="AI318" s="26">
        <f>(AH318/12*1*$D318*$F318*$G318*$I318*AI$9)+(AH318/12*11*$E318*$F318*$G318*$I318*AI$10)</f>
        <v>0</v>
      </c>
      <c r="AJ318" s="26"/>
      <c r="AK318" s="26">
        <f t="shared" si="1587"/>
        <v>0</v>
      </c>
      <c r="AL318" s="26"/>
      <c r="AM318" s="26">
        <f t="shared" si="1588"/>
        <v>0</v>
      </c>
      <c r="AN318" s="26">
        <v>10</v>
      </c>
      <c r="AO318" s="26">
        <f>(AN318/12*1*$D318*$F318*$G318*$J318*AO$9)+(AN318/12*11*$E318*$F318*$G318*$J318*AO$10)</f>
        <v>382109.50870400004</v>
      </c>
      <c r="AP318" s="26">
        <v>0</v>
      </c>
      <c r="AQ318" s="26">
        <f>(AP318/12*1*$D318*$F318*$G318*$J318*AQ$9)+(AP318/12*11*$E318*$F318*$G318*$J318*AQ$10)</f>
        <v>0</v>
      </c>
      <c r="AR318" s="26">
        <v>13</v>
      </c>
      <c r="AS318" s="26">
        <f>(AR318/12*1*$D318*$F318*$G318*$J318*AS$9)+(AR318/12*11*$E318*$F318*$G318*$J318*AS$10)</f>
        <v>496742.36131519999</v>
      </c>
      <c r="AT318" s="26">
        <v>0</v>
      </c>
      <c r="AU318" s="26">
        <f>(AT318/12*1*$D318*$F318*$G318*$J318*AU$9)+(AT318/12*11*$E318*$F318*$G318*$J318*AU$10)</f>
        <v>0</v>
      </c>
      <c r="AV318" s="26"/>
      <c r="AW318" s="26">
        <f>(AV318/12*1*$D318*$F318*$G318*$I318*AW$9)+(AV318/12*11*$E318*$F318*$G318*$I318*AW$10)</f>
        <v>0</v>
      </c>
      <c r="AX318" s="26"/>
      <c r="AY318" s="26">
        <f>(AX318/12*1*$D318*$F318*$G318*$I318*AY$9)+(AX318/12*11*$E318*$F318*$G318*$I318*AY$10)</f>
        <v>0</v>
      </c>
      <c r="AZ318" s="26">
        <v>7</v>
      </c>
      <c r="BA318" s="26">
        <f>(AZ318/12*1*$D318*$F318*$G318*$J318*BA$9)+(AZ318/12*11*$E318*$F318*$G318*$J318*BA$10)</f>
        <v>267476.65609280003</v>
      </c>
      <c r="BB318" s="26">
        <v>0</v>
      </c>
      <c r="BC318" s="26">
        <f>(BB318/12*1*$D318*$F318*$G318*$I318*BC$9)+(BB318/12*11*$E318*$F318*$G318*$I318*BC$10)</f>
        <v>0</v>
      </c>
      <c r="BD318" s="26">
        <v>0</v>
      </c>
      <c r="BE318" s="26">
        <f>(BD318/12*1*$D318*$F318*$G318*$I318*BE$9)+(BD318/12*11*$E318*$F318*$G318*$I318*BE$10)</f>
        <v>0</v>
      </c>
      <c r="BF318" s="26">
        <v>0</v>
      </c>
      <c r="BG318" s="26">
        <f>(BF318/12*1*$D318*$F318*$G318*$I318*BG$9)+(BF318/12*11*$E318*$F318*$G318*$I318*BG$10)</f>
        <v>0</v>
      </c>
      <c r="BH318" s="26">
        <v>0</v>
      </c>
      <c r="BI318" s="26">
        <f>(BH318/12*1*$D318*$F318*$G318*$J318*BI$9)+(BH318/12*11*$E318*$F318*$G318*$J318*BI$10)</f>
        <v>0</v>
      </c>
      <c r="BJ318" s="26">
        <v>4</v>
      </c>
      <c r="BK318" s="26">
        <f>(BJ318/12*1*$D318*$F318*$G318*$I318*BK$9)+(BJ318/12*11*$E318*$F318*$G318*$I318*BK$10)</f>
        <v>133820.3194533333</v>
      </c>
      <c r="BL318" s="26"/>
      <c r="BM318" s="26">
        <f t="shared" si="1589"/>
        <v>0</v>
      </c>
      <c r="BN318" s="30">
        <v>0</v>
      </c>
      <c r="BO318" s="26">
        <f>(BN318/12*1*$D318*$F318*$G318*$J318*BO$9)+(BN318/12*11*$E318*$F318*$G318*$J318*BO$10)</f>
        <v>0</v>
      </c>
      <c r="BP318" s="26">
        <v>0</v>
      </c>
      <c r="BQ318" s="26">
        <f t="shared" si="1590"/>
        <v>0</v>
      </c>
      <c r="BR318" s="26">
        <v>0</v>
      </c>
      <c r="BS318" s="26">
        <f t="shared" si="1591"/>
        <v>0</v>
      </c>
      <c r="BT318" s="26">
        <v>0</v>
      </c>
      <c r="BU318" s="26">
        <f>(BT318/12*1*$D318*$F318*$G318*$I318*BU$9)+(BT318/12*11*$E318*$F318*$G318*$I318*BU$10)</f>
        <v>0</v>
      </c>
      <c r="BV318" s="26">
        <v>6</v>
      </c>
      <c r="BW318" s="26">
        <f t="shared" si="1592"/>
        <v>146758.54146800001</v>
      </c>
      <c r="BX318" s="26">
        <v>0</v>
      </c>
      <c r="BY318" s="26">
        <f>(BX318/12*1*$D318*$F318*$G318*$I318*BY$9)+(BX318/12*11*$E318*$F318*$G318*$I318*BY$10)</f>
        <v>0</v>
      </c>
      <c r="BZ318" s="26">
        <v>0</v>
      </c>
      <c r="CA318" s="26">
        <f>(BZ318/12*1*$D318*$F318*$G318*$I318*CA$9)+(BZ318/12*11*$E318*$F318*$G318*$I318*CA$10)</f>
        <v>0</v>
      </c>
      <c r="CB318" s="26">
        <v>0</v>
      </c>
      <c r="CC318" s="26">
        <f>(CB318/12*1*$D318*$F318*$G318*$J318*CC$9)+(CB318/12*11*$E318*$F318*$G318*$J318*CC$10)</f>
        <v>0</v>
      </c>
      <c r="CD318" s="26"/>
      <c r="CE318" s="26">
        <f>(CD318/12*1*$D318*$F318*$G318*$I318*CE$9)+(CD318/12*11*$E318*$F318*$G318*$I318*CE$10)</f>
        <v>0</v>
      </c>
      <c r="CF318" s="26"/>
      <c r="CG318" s="26">
        <f>(CF318/12*1*$D318*$F318*$G318*$J318*CG$9)+(CF318/12*11*$E318*$F318*$G318*$J318*CG$10)</f>
        <v>0</v>
      </c>
      <c r="CH318" s="26">
        <v>0</v>
      </c>
      <c r="CI318" s="26">
        <f>(CH318/12*1*$D318*$F318*$G318*$I318*CI$9)+(CH318/12*11*$E318*$F318*$G318*$I318*CI$10)</f>
        <v>0</v>
      </c>
      <c r="CJ318" s="26">
        <v>10</v>
      </c>
      <c r="CK318" s="26">
        <f>(CJ318/12*1*$D318*$F318*$G318*$I318*CK$9)+(CJ318/12*11*$E318*$F318*$G318*$I318*CK$10)</f>
        <v>304490.38465999998</v>
      </c>
      <c r="CL318" s="26">
        <v>6</v>
      </c>
      <c r="CM318" s="26">
        <f>(CL318/12*1*$D318*$F318*$G318*$J318*CM$9)+(CL318/12*11*$E318*$F318*$G318*$J318*CM$10)</f>
        <v>218126.1929616</v>
      </c>
      <c r="CN318" s="26">
        <v>7</v>
      </c>
      <c r="CO318" s="26">
        <f t="shared" si="1593"/>
        <v>254480.55845519999</v>
      </c>
      <c r="CP318" s="26">
        <v>4</v>
      </c>
      <c r="CQ318" s="26">
        <f t="shared" si="1594"/>
        <v>121744.90923466661</v>
      </c>
      <c r="CR318" s="26">
        <v>12</v>
      </c>
      <c r="CS318" s="26">
        <f t="shared" si="1595"/>
        <v>438281.67324479995</v>
      </c>
      <c r="CT318" s="26"/>
      <c r="CU318" s="26">
        <f>(CT318/12*1*$D318*$F318*$G318*$J318*CU$9)+(CT318/12*11*$E318*$F318*$G318*$J318*CU$10)</f>
        <v>0</v>
      </c>
      <c r="CV318" s="26">
        <v>0</v>
      </c>
      <c r="CW318" s="26">
        <f>(CV318/12*1*$D318*$F318*$G318*$J318*CW$9)+(CV318/12*11*$E318*$F318*$G318*$J318*CW$10)</f>
        <v>0</v>
      </c>
      <c r="CX318" s="26">
        <v>10</v>
      </c>
      <c r="CY318" s="26">
        <f>(CX318/12*1*$D318*$F318*$G318*$J318*CY$9)+(CX318/12*11*$E318*$F318*$G318*$J318*CY$10)</f>
        <v>400248.0137040001</v>
      </c>
      <c r="CZ318" s="26">
        <v>0</v>
      </c>
      <c r="DA318" s="26">
        <f>(CZ318/12*1*$D318*$F318*$G318*$I318*DA$9)+(CZ318/12*11*$E318*$F318*$G318*$I318*DA$10)</f>
        <v>0</v>
      </c>
      <c r="DB318" s="26">
        <v>17</v>
      </c>
      <c r="DC318" s="26">
        <f>(DB318/12*1*$D318*$F318*$G318*$J318*DC$9)+(DB318/12*11*$E318*$F318*$G318*$J318*DC$10)</f>
        <v>680421.62329680007</v>
      </c>
      <c r="DD318" s="26">
        <v>7</v>
      </c>
      <c r="DE318" s="26">
        <f>(DD318/12*1*$D318*$F318*$G318*$J318*DE$9)+(DD318/12*11*$E318*$F318*$G318*$J318*DE$10)</f>
        <v>278989.85865519999</v>
      </c>
      <c r="DF318" s="26">
        <v>10</v>
      </c>
      <c r="DG318" s="26">
        <f>(DF318/12*1*$D318*$F318*$G318*$I318*DG$9)+(DF318/12*11*$E318*$F318*$G318*$I318*DG$10)</f>
        <v>333668.12299333338</v>
      </c>
      <c r="DH318" s="26">
        <v>8</v>
      </c>
      <c r="DI318" s="26">
        <f>(DH318/12*1*$D318*$F318*$G318*$I318*DI$9)+(DH318/12*11*$E318*$F318*$G318*$I318*DI$10)</f>
        <v>266934.49839466659</v>
      </c>
      <c r="DJ318" s="26">
        <v>2</v>
      </c>
      <c r="DK318" s="26">
        <f>(DJ318/12*1*$D318*$F318*$G318*$J318*DK$9)+(DJ318/12*11*$E318*$F318*$G318*$J318*DK$10)</f>
        <v>104040.011768</v>
      </c>
      <c r="DL318" s="26">
        <v>2</v>
      </c>
      <c r="DM318" s="26">
        <f t="shared" si="1596"/>
        <v>103425.07621599999</v>
      </c>
      <c r="DN318" s="26">
        <v>1</v>
      </c>
      <c r="DO318" s="26">
        <f t="shared" si="1597"/>
        <v>51712.538107999993</v>
      </c>
      <c r="DP318" s="26">
        <v>1</v>
      </c>
      <c r="DQ318" s="26">
        <f t="shared" si="1598"/>
        <v>69050.36495316666</v>
      </c>
      <c r="DR318" s="26">
        <v>10</v>
      </c>
      <c r="DS318" s="26">
        <f>(DR318/12*1*$D318*$F318*$G318*$L318*DS$9)+(DR318/12*11*$E318*$F318*$G318*$M318*DS$10)</f>
        <v>786466.6913216667</v>
      </c>
      <c r="DT318" s="27">
        <f t="shared" si="1599"/>
        <v>263</v>
      </c>
      <c r="DU318" s="28">
        <f t="shared" si="1599"/>
        <v>9584392.4632804319</v>
      </c>
    </row>
    <row r="319" spans="1:125" x14ac:dyDescent="0.25">
      <c r="A319" s="31"/>
      <c r="B319" s="47">
        <v>276</v>
      </c>
      <c r="C319" s="21" t="s">
        <v>446</v>
      </c>
      <c r="D319" s="22">
        <f t="shared" ref="D319:E334" si="1600">D318</f>
        <v>18150.400000000001</v>
      </c>
      <c r="E319" s="22">
        <f t="shared" si="1600"/>
        <v>18790</v>
      </c>
      <c r="F319" s="29">
        <v>2.0299999999999998</v>
      </c>
      <c r="G319" s="23">
        <v>1</v>
      </c>
      <c r="H319" s="24"/>
      <c r="I319" s="22">
        <v>1.4</v>
      </c>
      <c r="J319" s="22">
        <v>1.68</v>
      </c>
      <c r="K319" s="22">
        <v>2.23</v>
      </c>
      <c r="L319" s="22">
        <v>2.39</v>
      </c>
      <c r="M319" s="25">
        <v>2.57</v>
      </c>
      <c r="N319" s="26"/>
      <c r="O319" s="26">
        <f>(N319/12*1*$D319*$F319*$G319*$I319*O$9)+(N319/12*11*$E319*$F319*$G319*$I319*O$10)</f>
        <v>0</v>
      </c>
      <c r="P319" s="26">
        <v>332</v>
      </c>
      <c r="Q319" s="26">
        <f t="shared" si="1581"/>
        <v>17984132.631080002</v>
      </c>
      <c r="R319" s="26">
        <v>0</v>
      </c>
      <c r="S319" s="26">
        <f>(R319/12*1*$D319*$F319*$G319*$I319*S$9)+(R319/12*11*$E319*$F319*$G319*$I319*S$10)</f>
        <v>0</v>
      </c>
      <c r="T319" s="26"/>
      <c r="U319" s="26">
        <f>(T319/12*1*$D319*$F319*$G319*$I319*U$9)+(T319/12*11*$E319*$F319*$G319*$I319*U$10)</f>
        <v>0</v>
      </c>
      <c r="V319" s="26"/>
      <c r="W319" s="26">
        <f t="shared" si="1582"/>
        <v>0</v>
      </c>
      <c r="X319" s="26">
        <v>8</v>
      </c>
      <c r="Y319" s="26">
        <f t="shared" si="1583"/>
        <v>437268.68005333329</v>
      </c>
      <c r="Z319" s="26">
        <v>0</v>
      </c>
      <c r="AA319" s="26">
        <f t="shared" si="1584"/>
        <v>0</v>
      </c>
      <c r="AB319" s="26">
        <v>0</v>
      </c>
      <c r="AC319" s="26">
        <f t="shared" si="1585"/>
        <v>0</v>
      </c>
      <c r="AD319" s="26">
        <v>0</v>
      </c>
      <c r="AE319" s="26">
        <f t="shared" si="1586"/>
        <v>0</v>
      </c>
      <c r="AF319" s="26">
        <v>2</v>
      </c>
      <c r="AG319" s="26">
        <f>(AF319/12*1*$D319*$F319*$G319*$I319*AG$9)+(AF319/12*11*$E319*$F319*$G319*$I319*AG$10)</f>
        <v>133554.11547333331</v>
      </c>
      <c r="AH319" s="26">
        <v>0</v>
      </c>
      <c r="AI319" s="26">
        <f>(AH319/12*1*$D319*$F319*$G319*$I319*AI$9)+(AH319/12*11*$E319*$F319*$G319*$I319*AI$10)</f>
        <v>0</v>
      </c>
      <c r="AJ319" s="26"/>
      <c r="AK319" s="26">
        <f t="shared" si="1587"/>
        <v>0</v>
      </c>
      <c r="AL319" s="26">
        <v>0</v>
      </c>
      <c r="AM319" s="26">
        <f t="shared" si="1588"/>
        <v>0</v>
      </c>
      <c r="AN319" s="26">
        <v>18</v>
      </c>
      <c r="AO319" s="26">
        <f>(AN319/12*1*$D319*$F319*$G319*$J319*AO$9)+(AN319/12*11*$E319*$F319*$G319*$J319*AO$10)</f>
        <v>1153907.5576895999</v>
      </c>
      <c r="AP319" s="26">
        <v>0</v>
      </c>
      <c r="AQ319" s="26">
        <f>(AP319/12*1*$D319*$F319*$G319*$J319*AQ$9)+(AP319/12*11*$E319*$F319*$G319*$J319*AQ$10)</f>
        <v>0</v>
      </c>
      <c r="AR319" s="26">
        <v>40</v>
      </c>
      <c r="AS319" s="26">
        <f>(AR319/12*1*$D319*$F319*$G319*$J319*AS$9)+(AR319/12*11*$E319*$F319*$G319*$J319*AS$10)</f>
        <v>2564239.0170879997</v>
      </c>
      <c r="AT319" s="26">
        <v>0</v>
      </c>
      <c r="AU319" s="26">
        <f>(AT319/12*1*$D319*$F319*$G319*$J319*AU$9)+(AT319/12*11*$E319*$F319*$G319*$J319*AU$10)</f>
        <v>0</v>
      </c>
      <c r="AV319" s="26"/>
      <c r="AW319" s="26">
        <f>(AV319/12*1*$D319*$F319*$G319*$I319*AW$9)+(AV319/12*11*$E319*$F319*$G319*$I319*AW$10)</f>
        <v>0</v>
      </c>
      <c r="AX319" s="26"/>
      <c r="AY319" s="26">
        <f>(AX319/12*1*$D319*$F319*$G319*$I319*AY$9)+(AX319/12*11*$E319*$F319*$G319*$I319*AY$10)</f>
        <v>0</v>
      </c>
      <c r="AZ319" s="26"/>
      <c r="BA319" s="26">
        <f>(AZ319/12*1*$D319*$F319*$G319*$J319*BA$9)+(AZ319/12*11*$E319*$F319*$G319*$J319*BA$10)</f>
        <v>0</v>
      </c>
      <c r="BB319" s="26">
        <v>0</v>
      </c>
      <c r="BC319" s="26">
        <f>(BB319/12*1*$D319*$F319*$G319*$I319*BC$9)+(BB319/12*11*$E319*$F319*$G319*$I319*BC$10)</f>
        <v>0</v>
      </c>
      <c r="BD319" s="26">
        <v>0</v>
      </c>
      <c r="BE319" s="26">
        <f>(BD319/12*1*$D319*$F319*$G319*$I319*BE$9)+(BD319/12*11*$E319*$F319*$G319*$I319*BE$10)</f>
        <v>0</v>
      </c>
      <c r="BF319" s="26">
        <v>0</v>
      </c>
      <c r="BG319" s="26">
        <f>(BF319/12*1*$D319*$F319*$G319*$I319*BG$9)+(BF319/12*11*$E319*$F319*$G319*$I319*BG$10)</f>
        <v>0</v>
      </c>
      <c r="BH319" s="26">
        <v>0</v>
      </c>
      <c r="BI319" s="26">
        <f>(BH319/12*1*$D319*$F319*$G319*$J319*BI$9)+(BH319/12*11*$E319*$F319*$G319*$J319*BI$10)</f>
        <v>0</v>
      </c>
      <c r="BJ319" s="26">
        <v>7</v>
      </c>
      <c r="BK319" s="26">
        <f>(BJ319/12*1*$D319*$F319*$G319*$I319*BK$9)+(BJ319/12*11*$E319*$F319*$G319*$I319*BK$10)</f>
        <v>392889.82219666668</v>
      </c>
      <c r="BL319" s="26">
        <v>10</v>
      </c>
      <c r="BM319" s="26">
        <f t="shared" si="1589"/>
        <v>558692.00272666663</v>
      </c>
      <c r="BN319" s="30">
        <v>0</v>
      </c>
      <c r="BO319" s="26">
        <f>(BN319/12*1*$D319*$F319*$G319*$J319*BO$9)+(BN319/12*11*$E319*$F319*$G319*$J319*BO$10)</f>
        <v>0</v>
      </c>
      <c r="BP319" s="26"/>
      <c r="BQ319" s="26">
        <f t="shared" si="1590"/>
        <v>0</v>
      </c>
      <c r="BR319" s="26">
        <v>0</v>
      </c>
      <c r="BS319" s="26">
        <f t="shared" si="1591"/>
        <v>0</v>
      </c>
      <c r="BT319" s="26">
        <v>0</v>
      </c>
      <c r="BU319" s="26">
        <f>(BT319/12*1*$D319*$F319*$G319*$I319*BU$9)+(BT319/12*11*$E319*$F319*$G319*$I319*BU$10)</f>
        <v>0</v>
      </c>
      <c r="BV319" s="26">
        <v>5</v>
      </c>
      <c r="BW319" s="26">
        <f t="shared" si="1592"/>
        <v>205178.95260333331</v>
      </c>
      <c r="BX319" s="26">
        <v>0</v>
      </c>
      <c r="BY319" s="26">
        <f>(BX319/12*1*$D319*$F319*$G319*$I319*BY$9)+(BX319/12*11*$E319*$F319*$G319*$I319*BY$10)</f>
        <v>0</v>
      </c>
      <c r="BZ319" s="26">
        <v>0</v>
      </c>
      <c r="CA319" s="26">
        <f>(BZ319/12*1*$D319*$F319*$G319*$I319*CA$9)+(BZ319/12*11*$E319*$F319*$G319*$I319*CA$10)</f>
        <v>0</v>
      </c>
      <c r="CB319" s="26">
        <v>0</v>
      </c>
      <c r="CC319" s="26">
        <f>(CB319/12*1*$D319*$F319*$G319*$J319*CC$9)+(CB319/12*11*$E319*$F319*$G319*$J319*CC$10)</f>
        <v>0</v>
      </c>
      <c r="CD319" s="26"/>
      <c r="CE319" s="26">
        <f>(CD319/12*1*$D319*$F319*$G319*$I319*CE$9)+(CD319/12*11*$E319*$F319*$G319*$I319*CE$10)</f>
        <v>0</v>
      </c>
      <c r="CF319" s="26"/>
      <c r="CG319" s="26">
        <f>(CF319/12*1*$D319*$F319*$G319*$J319*CG$9)+(CF319/12*11*$E319*$F319*$G319*$J319*CG$10)</f>
        <v>0</v>
      </c>
      <c r="CH319" s="26">
        <v>0</v>
      </c>
      <c r="CI319" s="26">
        <f>(CH319/12*1*$D319*$F319*$G319*$I319*CI$9)+(CH319/12*11*$E319*$F319*$G319*$I319*CI$10)</f>
        <v>0</v>
      </c>
      <c r="CJ319" s="26">
        <v>29</v>
      </c>
      <c r="CK319" s="26">
        <f>(CJ319/12*1*$D319*$F319*$G319*$I319*CK$9)+(CJ319/12*11*$E319*$F319*$G319*$I319*CK$10)</f>
        <v>1481433.7971019996</v>
      </c>
      <c r="CL319" s="26">
        <v>20</v>
      </c>
      <c r="CM319" s="26">
        <f>(CL319/12*1*$D319*$F319*$G319*$J319*CM$9)+(CL319/12*11*$E319*$F319*$G319*$J319*CM$10)</f>
        <v>1219824.1644959999</v>
      </c>
      <c r="CN319" s="26">
        <v>13</v>
      </c>
      <c r="CO319" s="26">
        <f t="shared" si="1593"/>
        <v>792885.70692239981</v>
      </c>
      <c r="CP319" s="26">
        <v>26</v>
      </c>
      <c r="CQ319" s="26">
        <f t="shared" si="1594"/>
        <v>1327623.2044226662</v>
      </c>
      <c r="CR319" s="26">
        <v>8</v>
      </c>
      <c r="CS319" s="26">
        <f t="shared" si="1595"/>
        <v>490199.3370175999</v>
      </c>
      <c r="CT319" s="26"/>
      <c r="CU319" s="26">
        <f>(CT319/12*1*$D319*$F319*$G319*$J319*CU$9)+(CT319/12*11*$E319*$F319*$G319*$J319*CU$10)</f>
        <v>0</v>
      </c>
      <c r="CV319" s="26">
        <v>0</v>
      </c>
      <c r="CW319" s="26">
        <f>(CV319/12*1*$D319*$F319*$G319*$J319*CW$9)+(CV319/12*11*$E319*$F319*$G319*$J319*CW$10)</f>
        <v>0</v>
      </c>
      <c r="CX319" s="26">
        <v>13</v>
      </c>
      <c r="CY319" s="26">
        <f>(CX319/12*1*$D319*$F319*$G319*$J319*CY$9)+(CX319/12*11*$E319*$F319*$G319*$J319*CY$10)</f>
        <v>872937.61005359981</v>
      </c>
      <c r="CZ319" s="26">
        <v>0</v>
      </c>
      <c r="DA319" s="26">
        <f>(CZ319/12*1*$D319*$F319*$G319*$I319*DA$9)+(CZ319/12*11*$E319*$F319*$G319*$I319*DA$10)</f>
        <v>0</v>
      </c>
      <c r="DB319" s="26">
        <v>8</v>
      </c>
      <c r="DC319" s="26">
        <f>(DB319/12*1*$D319*$F319*$G319*$J319*DC$9)+(DB319/12*11*$E319*$F319*$G319*$J319*DC$10)</f>
        <v>537192.37541759992</v>
      </c>
      <c r="DD319" s="26">
        <v>24</v>
      </c>
      <c r="DE319" s="26">
        <f>(DD319/12*1*$D319*$F319*$G319*$J319*DE$9)+(DD319/12*11*$E319*$F319*$G319*$J319*DE$10)</f>
        <v>1604768.1125951998</v>
      </c>
      <c r="DF319" s="26">
        <v>20</v>
      </c>
      <c r="DG319" s="26">
        <f>(DF319/12*1*$D319*$F319*$G319*$I319*DG$9)+(DF319/12*11*$E319*$F319*$G319*$I319*DG$10)</f>
        <v>1119580.6440933333</v>
      </c>
      <c r="DH319" s="26">
        <v>10</v>
      </c>
      <c r="DI319" s="26">
        <f>(DH319/12*1*$D319*$F319*$G319*$I319*DI$9)+(DH319/12*11*$E319*$F319*$G319*$I319*DI$10)</f>
        <v>559790.32204666664</v>
      </c>
      <c r="DJ319" s="26">
        <v>7</v>
      </c>
      <c r="DK319" s="26">
        <f>(DJ319/12*1*$D319*$F319*$G319*$J319*DK$9)+(DJ319/12*11*$E319*$F319*$G319*$J319*DK$10)</f>
        <v>610912.63108399999</v>
      </c>
      <c r="DL319" s="26">
        <v>10</v>
      </c>
      <c r="DM319" s="26">
        <f t="shared" si="1596"/>
        <v>867573.98644000001</v>
      </c>
      <c r="DN319" s="26">
        <v>2</v>
      </c>
      <c r="DO319" s="26">
        <f t="shared" si="1597"/>
        <v>173514.797288</v>
      </c>
      <c r="DP319" s="26">
        <v>2</v>
      </c>
      <c r="DQ319" s="26">
        <f t="shared" si="1598"/>
        <v>231689.65430566666</v>
      </c>
      <c r="DR319" s="26">
        <v>12</v>
      </c>
      <c r="DS319" s="26">
        <f>(DR319/12*1*$D319*$F319*$G319*$L319*DS$9)+(DR319/12*11*$E319*$F319*$G319*$M319*DS$10)</f>
        <v>1583332.9421979997</v>
      </c>
      <c r="DT319" s="27">
        <f t="shared" si="1599"/>
        <v>626</v>
      </c>
      <c r="DU319" s="28">
        <f t="shared" si="1599"/>
        <v>36903122.064393677</v>
      </c>
    </row>
    <row r="320" spans="1:125" x14ac:dyDescent="0.25">
      <c r="A320" s="31"/>
      <c r="B320" s="47">
        <v>277</v>
      </c>
      <c r="C320" s="21" t="s">
        <v>447</v>
      </c>
      <c r="D320" s="22">
        <f t="shared" si="1600"/>
        <v>18150.400000000001</v>
      </c>
      <c r="E320" s="22">
        <f t="shared" si="1600"/>
        <v>18790</v>
      </c>
      <c r="F320" s="29">
        <v>3.54</v>
      </c>
      <c r="G320" s="23">
        <v>1</v>
      </c>
      <c r="H320" s="24"/>
      <c r="I320" s="22">
        <v>1.4</v>
      </c>
      <c r="J320" s="22">
        <v>1.68</v>
      </c>
      <c r="K320" s="22">
        <v>2.23</v>
      </c>
      <c r="L320" s="22">
        <v>2.39</v>
      </c>
      <c r="M320" s="25">
        <v>2.57</v>
      </c>
      <c r="N320" s="26"/>
      <c r="O320" s="26">
        <f>(N320/12*1*$D320*$F320*$G320*$I320*O$9)+(N320/12*11*$E320*$F320*$G320*$I320)</f>
        <v>0</v>
      </c>
      <c r="P320" s="26">
        <v>62</v>
      </c>
      <c r="Q320" s="26">
        <f t="shared" ref="Q320:Q322" si="1601">(P320/12*1*$D320*$F320*$G320*$I320*$Q$9)+(P320/12*11*$E320*$F320*$G320*$I320)</f>
        <v>5803739.1966400007</v>
      </c>
      <c r="R320" s="26"/>
      <c r="S320" s="26">
        <f>(R320/12*1*$D320*$F320*$G320*$I320*S$9)+(R320/12*11*$E320*$F320*$G320*$I320)</f>
        <v>0</v>
      </c>
      <c r="T320" s="26"/>
      <c r="U320" s="26">
        <f>(T320/12*1*$D320*$F320*$G320*$I320*U$9)+(T320/12*11*$E320*$F320*$G320*$I320)</f>
        <v>0</v>
      </c>
      <c r="V320" s="26"/>
      <c r="W320" s="26">
        <f t="shared" ref="W320:W322" si="1602">(V320/12*1*$D320*$F320*$G320*$I320*W$9)+(V320/12*11*$E320*$F320*$G320*$I320)</f>
        <v>0</v>
      </c>
      <c r="X320" s="26"/>
      <c r="Y320" s="26">
        <f t="shared" ref="Y320:Y322" si="1603">(X320/12*1*$D320*$F320*$G320*$I320*Y$9)+(X320/12*11*$E320*$F320*$G320*$I320)</f>
        <v>0</v>
      </c>
      <c r="Z320" s="26"/>
      <c r="AA320" s="26">
        <f t="shared" ref="AA320:AA322" si="1604">(Z320/12*1*$D320*$F320*$G320*$I320*AA$9)+(Z320/12*11*$E320*$F320*$G320*$I320)</f>
        <v>0</v>
      </c>
      <c r="AB320" s="26"/>
      <c r="AC320" s="26">
        <f t="shared" ref="AC320:AC322" si="1605">(AB320/12*1*$D320*$F320*$G320*$I320*AC$9)+(AB320/12*11*$E320*$F320*$G320*$I320)</f>
        <v>0</v>
      </c>
      <c r="AD320" s="26"/>
      <c r="AE320" s="26">
        <f t="shared" ref="AE320:AE322" si="1606">(AD320/12*1*$D320*$F320*$G320*$I320*AE$9)+(AD320/12*11*$E320*$F320*$G320*$I320)</f>
        <v>0</v>
      </c>
      <c r="AF320" s="26"/>
      <c r="AG320" s="26">
        <f>(AF320/12*1*$D320*$F320*$G320*$I320*AG$9)+(AF320/12*11*$E320*$F320*$G320*$I320)</f>
        <v>0</v>
      </c>
      <c r="AH320" s="26"/>
      <c r="AI320" s="26">
        <f>(AH320/12*1*$D320*$F320*$G320*$I320*AI$9)+(AH320/12*11*$E320*$F320*$G320*$I320)</f>
        <v>0</v>
      </c>
      <c r="AJ320" s="26"/>
      <c r="AK320" s="26">
        <f t="shared" ref="AK320:AK322" si="1607">(AJ320/12*1*$D320*$F320*$G320*$I320*AK$9)+(AJ320/12*11*$E320*$F320*$G320*$I320)</f>
        <v>0</v>
      </c>
      <c r="AL320" s="26"/>
      <c r="AM320" s="26">
        <f t="shared" ref="AM320:AM322" si="1608">(AL320/12*1*$D320*$F320*$G320*$I320*AM$9)+(AL320/12*11*$E320*$F320*$G320*$I320)</f>
        <v>0</v>
      </c>
      <c r="AN320" s="26">
        <v>40</v>
      </c>
      <c r="AO320" s="26">
        <f>(AN320/12*1*$D320*$F320*$G320*$J320*AO$9)+(AN320/12*11*$E320*$F320*$G320*$J320)</f>
        <v>4471628.6307840003</v>
      </c>
      <c r="AP320" s="26"/>
      <c r="AQ320" s="26">
        <f>(AP320/12*1*$D320*$F320*$G320*$J320*AQ$9)+(AP320/12*11*$E320*$F320*$G320*$J320)</f>
        <v>0</v>
      </c>
      <c r="AR320" s="26">
        <v>9</v>
      </c>
      <c r="AS320" s="26">
        <f>(AR320/12*1*$D320*$F320*$G320*$J320*AS$9)+(AR320/12*11*$E320*$F320*$G320*$J320)</f>
        <v>1006116.4419263999</v>
      </c>
      <c r="AT320" s="26"/>
      <c r="AU320" s="26">
        <f>(AT320/12*1*$D320*$F320*$G320*$J320*AU$9)+(AT320/12*11*$E320*$F320*$G320*$J320)</f>
        <v>0</v>
      </c>
      <c r="AV320" s="26"/>
      <c r="AW320" s="26">
        <f>(AV320/12*1*$D320*$F320*$G320*$I320*AW$9)+(AV320/12*11*$E320*$F320*$G320*$I320)</f>
        <v>0</v>
      </c>
      <c r="AX320" s="26"/>
      <c r="AY320" s="26">
        <f>(AX320/12*1*$D320*$F320*$G320*$I320*AY$9)+(AX320/12*11*$E320*$F320*$G320*$I320)</f>
        <v>0</v>
      </c>
      <c r="AZ320" s="26"/>
      <c r="BA320" s="26">
        <f>(AZ320/12*1*$D320*$F320*$G320*$J320*BA$9)+(AZ320/12*11*$E320*$F320*$G320*$J320)</f>
        <v>0</v>
      </c>
      <c r="BB320" s="26"/>
      <c r="BC320" s="26">
        <f>(BB320/12*1*$D320*$F320*$G320*$I320*BC$9)+(BB320/12*11*$E320*$F320*$G320*$I320)</f>
        <v>0</v>
      </c>
      <c r="BD320" s="26"/>
      <c r="BE320" s="26">
        <f>(BD320/12*1*$D320*$F320*$G320*$I320*BE$9)+(BD320/12*11*$E320*$F320*$G320*$I320)</f>
        <v>0</v>
      </c>
      <c r="BF320" s="26"/>
      <c r="BG320" s="26">
        <f>(BF320/12*1*$D320*$F320*$G320*$I320*BG$9)+(BF320/12*11*$E320*$F320*$G320*$I320)</f>
        <v>0</v>
      </c>
      <c r="BH320" s="26"/>
      <c r="BI320" s="26">
        <f>(BH320/12*1*$D320*$F320*$G320*$J320*BI$9)+(BH320/12*11*$E320*$F320*$G320*$J320)</f>
        <v>0</v>
      </c>
      <c r="BJ320" s="26"/>
      <c r="BK320" s="26">
        <f>(BJ320/12*1*$D320*$F320*$G320*$I320*BK$9)+(BJ320/12*11*$E320*$F320*$G320*$I320)</f>
        <v>0</v>
      </c>
      <c r="BL320" s="26"/>
      <c r="BM320" s="26">
        <f t="shared" ref="BM320:BM322" si="1609">(BL320/12*1*$D320*$F320*$G320*$I320*BM$9)+(BL320/12*11*$E320*$F320*$G320*$I320)</f>
        <v>0</v>
      </c>
      <c r="BN320" s="30"/>
      <c r="BO320" s="26">
        <f>(BN320/12*1*$D320*$F320*$G320*$J320*BO$9)+(BN320/12*11*$E320*$F320*$G320*$J320)</f>
        <v>0</v>
      </c>
      <c r="BP320" s="26"/>
      <c r="BQ320" s="26">
        <f t="shared" ref="BQ320:BQ322" si="1610">(BP320/12*1*$D320*$F320*$G320*$J320*BQ$9)+(BP320/12*11*$E320*$F320*$G320*$J320)</f>
        <v>0</v>
      </c>
      <c r="BR320" s="26"/>
      <c r="BS320" s="26">
        <f t="shared" ref="BS320:BS322" si="1611">(BR320/12*1*$D320*$F320*$G320*$J320*BS$9)+(BR320/12*11*$E320*$F320*$G320*$J320)</f>
        <v>0</v>
      </c>
      <c r="BT320" s="26"/>
      <c r="BU320" s="26">
        <f>(BT320/12*1*$D320*$F320*$G320*$I320*BU$9)+(BT320/12*11*$E320*$F320*$G320*$I320)</f>
        <v>0</v>
      </c>
      <c r="BV320" s="26"/>
      <c r="BW320" s="26">
        <f t="shared" ref="BW320:BW322" si="1612">(BV320/12*1*$D320*$F320*$G320*$I320*BW$9)+(BV320/12*11*$E320*$F320*$G320*$I320)</f>
        <v>0</v>
      </c>
      <c r="BX320" s="26"/>
      <c r="BY320" s="26">
        <f>(BX320/12*1*$D320*$F320*$G320*$I320*BY$9)+(BX320/12*11*$E320*$F320*$G320*$I320)</f>
        <v>0</v>
      </c>
      <c r="BZ320" s="26"/>
      <c r="CA320" s="26">
        <f>(BZ320/12*1*$D320*$F320*$G320*$I320*CA$9)+(BZ320/12*11*$E320*$F320*$G320*$I320)</f>
        <v>0</v>
      </c>
      <c r="CB320" s="26"/>
      <c r="CC320" s="26">
        <f>(CB320/12*1*$D320*$F320*$G320*$J320*CC$9)+(CB320/12*11*$E320*$F320*$G320*$J320)</f>
        <v>0</v>
      </c>
      <c r="CD320" s="26"/>
      <c r="CE320" s="26">
        <f>(CD320/12*1*$D320*$F320*$G320*$I320*CE$9)+(CD320/12*11*$E320*$F320*$G320*$I320)</f>
        <v>0</v>
      </c>
      <c r="CF320" s="26"/>
      <c r="CG320" s="26">
        <f>(CF320/12*1*$D320*$F320*$G320*$J320*CG$9)+(CF320/12*11*$E320*$F320*$G320*$J320)</f>
        <v>0</v>
      </c>
      <c r="CH320" s="26"/>
      <c r="CI320" s="26">
        <f>(CH320/12*1*$D320*$F320*$G320*$I320*CI$9)+(CH320/12*11*$E320*$F320*$G320*$I320)</f>
        <v>0</v>
      </c>
      <c r="CJ320" s="26"/>
      <c r="CK320" s="26">
        <f>(CJ320/12*1*$D320*$F320*$G320*$I320*CK$9)+(CJ320/12*11*$E320*$F320*$G320*$I320)</f>
        <v>0</v>
      </c>
      <c r="CL320" s="26">
        <v>10</v>
      </c>
      <c r="CM320" s="26">
        <f>(CL320/12*1*$D320*$F320*$G320*$J320*CM$9)+(CL320/12*11*$E320*$F320*$G320*$J320)</f>
        <v>1110710.8871040002</v>
      </c>
      <c r="CN320" s="26"/>
      <c r="CO320" s="26">
        <f t="shared" ref="CO320:CO322" si="1613">(CN320/12*1*$D320*$F320*$G320*$J320*CO$9)+(CN320/12*11*$E320*$F320*$G320*$J320)</f>
        <v>0</v>
      </c>
      <c r="CP320" s="26"/>
      <c r="CQ320" s="26">
        <f t="shared" ref="CQ320:CQ322" si="1614">(CP320/12*1*$D320*$F320*$G320*$I320*CQ$9)+(CP320/12*11*$E320*$F320*$G320*$I320)</f>
        <v>0</v>
      </c>
      <c r="CR320" s="26"/>
      <c r="CS320" s="26">
        <f t="shared" ref="CS320:CS322" si="1615">(CR320/12*1*$D320*$F320*$G320*$J320*CS$9)+(CR320/12*11*$E320*$F320*$G320*$J320)</f>
        <v>0</v>
      </c>
      <c r="CT320" s="26"/>
      <c r="CU320" s="26">
        <f>(CT320/12*1*$D320*$F320*$G320*$J320*CU$9)+(CT320/12*11*$E320*$F320*$G320*$J320)</f>
        <v>0</v>
      </c>
      <c r="CV320" s="26"/>
      <c r="CW320" s="26">
        <f>(CV320/12*1*$D320*$F320*$G320*$J320*CW$9)+(CV320/12*11*$D320*$F320*$G320*$J320*CW$10)</f>
        <v>0</v>
      </c>
      <c r="CX320" s="26"/>
      <c r="CY320" s="26">
        <f>(CX320/12*1*$D320*$F320*$G320*$J320*CY$9)+(CX320/12*11*$E320*$F320*$G320*$J320)</f>
        <v>0</v>
      </c>
      <c r="CZ320" s="26"/>
      <c r="DA320" s="26">
        <f>(CZ320/12*1*$D320*$F320*$G320*$I320*DA$9)+(CZ320/12*11*$E320*$F320*$G320*$I320)</f>
        <v>0</v>
      </c>
      <c r="DB320" s="26"/>
      <c r="DC320" s="26">
        <f>(DB320/12*1*$D320*$F320*$G320*$J320*DC$9)+(DB320/12*11*$E320*$F320*$G320*$J320)</f>
        <v>0</v>
      </c>
      <c r="DD320" s="26"/>
      <c r="DE320" s="26">
        <f>(DD320/12*1*$D320*$F320*$G320*$J320*DE$9)+(DD320/12*11*$E320*$F320*$G320*$J320)</f>
        <v>0</v>
      </c>
      <c r="DF320" s="26"/>
      <c r="DG320" s="26">
        <f>(DF320/12*1*$D320*$F320*$G320*$I320*DG$9)+(DF320/12*11*$E320*$F320*$G320*$I320)</f>
        <v>0</v>
      </c>
      <c r="DH320" s="26"/>
      <c r="DI320" s="26">
        <f>(DH320/12*1*$D320*$F320*$G320*$I320*DI$9)+(DH320/12*11*$E320*$F320*$G320*$I320)</f>
        <v>0</v>
      </c>
      <c r="DJ320" s="26"/>
      <c r="DK320" s="26">
        <f>(DJ320/12*1*$D320*$F320*$G320*$J320*DK$9)+(DJ320/12*11*$E320*$F320*$G320*$J320)</f>
        <v>0</v>
      </c>
      <c r="DL320" s="26"/>
      <c r="DM320" s="26">
        <f t="shared" ref="DM320:DM322" si="1616">(DL320/12*1*$D320*$F320*$G320*$J320*DM$9)+(DL320/12*11*$E320*$F320*$G320*$J320)</f>
        <v>0</v>
      </c>
      <c r="DN320" s="26">
        <v>2</v>
      </c>
      <c r="DO320" s="26">
        <f t="shared" ref="DO320:DO322" si="1617">(DN320/12*1*$D320*$F320*$G320*$J320*DO$9)+(DN320/12*11*$E320*$F320*$G320*$J320)</f>
        <v>230058.07507199998</v>
      </c>
      <c r="DP320" s="26"/>
      <c r="DQ320" s="26">
        <f t="shared" ref="DQ320:DQ322" si="1618">(DP320/12*1*$D320*$F320*$G320*$K320*DQ$9)+(DP320/12*11*$E320*$F320*$G320*$K320)</f>
        <v>0</v>
      </c>
      <c r="DR320" s="26"/>
      <c r="DS320" s="26">
        <f>(DR320/12*1*$D320*$F320*$G320*$L320*DS$9)+(DR320/12*11*$E320*$F320*$G320*$M320)</f>
        <v>0</v>
      </c>
      <c r="DT320" s="27">
        <f t="shared" si="1599"/>
        <v>123</v>
      </c>
      <c r="DU320" s="28">
        <f t="shared" si="1599"/>
        <v>12622253.231526399</v>
      </c>
    </row>
    <row r="321" spans="1:125" x14ac:dyDescent="0.25">
      <c r="A321" s="31"/>
      <c r="B321" s="47">
        <v>278</v>
      </c>
      <c r="C321" s="21" t="s">
        <v>448</v>
      </c>
      <c r="D321" s="22">
        <f t="shared" si="1600"/>
        <v>18150.400000000001</v>
      </c>
      <c r="E321" s="22">
        <f t="shared" si="1600"/>
        <v>18790</v>
      </c>
      <c r="F321" s="29">
        <v>5.21</v>
      </c>
      <c r="G321" s="23">
        <v>1</v>
      </c>
      <c r="H321" s="24"/>
      <c r="I321" s="22">
        <v>1.4</v>
      </c>
      <c r="J321" s="22">
        <v>1.68</v>
      </c>
      <c r="K321" s="22">
        <v>2.23</v>
      </c>
      <c r="L321" s="22">
        <v>2.39</v>
      </c>
      <c r="M321" s="25">
        <v>2.57</v>
      </c>
      <c r="N321" s="26"/>
      <c r="O321" s="26">
        <f>(N321/12*1*$D321*$F321*$G321*$I321*O$9)+(N321/12*11*$E321*$F321*$G321*$I321)</f>
        <v>0</v>
      </c>
      <c r="P321" s="26">
        <v>30</v>
      </c>
      <c r="Q321" s="26">
        <f t="shared" si="1601"/>
        <v>4133061.9484000001</v>
      </c>
      <c r="R321" s="26"/>
      <c r="S321" s="26">
        <f>(R321/12*1*$D321*$F321*$G321*$I321*S$9)+(R321/12*11*$E321*$F321*$G321*$I321)</f>
        <v>0</v>
      </c>
      <c r="T321" s="26"/>
      <c r="U321" s="26">
        <f>(T321/12*1*$D321*$F321*$G321*$I321*U$9)+(T321/12*11*$E321*$F321*$G321*$I321)</f>
        <v>0</v>
      </c>
      <c r="V321" s="26"/>
      <c r="W321" s="26">
        <f t="shared" si="1602"/>
        <v>0</v>
      </c>
      <c r="X321" s="26"/>
      <c r="Y321" s="26">
        <f t="shared" si="1603"/>
        <v>0</v>
      </c>
      <c r="Z321" s="26"/>
      <c r="AA321" s="26">
        <f t="shared" si="1604"/>
        <v>0</v>
      </c>
      <c r="AB321" s="26"/>
      <c r="AC321" s="26">
        <f t="shared" si="1605"/>
        <v>0</v>
      </c>
      <c r="AD321" s="26"/>
      <c r="AE321" s="26">
        <f t="shared" si="1606"/>
        <v>0</v>
      </c>
      <c r="AF321" s="26"/>
      <c r="AG321" s="26">
        <f>(AF321/12*1*$D321*$F321*$G321*$I321*AG$9)+(AF321/12*11*$E321*$F321*$G321*$I321)</f>
        <v>0</v>
      </c>
      <c r="AH321" s="26"/>
      <c r="AI321" s="26">
        <f>(AH321/12*1*$D321*$F321*$G321*$I321*AI$9)+(AH321/12*11*$E321*$F321*$G321*$I321)</f>
        <v>0</v>
      </c>
      <c r="AJ321" s="26"/>
      <c r="AK321" s="26">
        <f t="shared" si="1607"/>
        <v>0</v>
      </c>
      <c r="AL321" s="26"/>
      <c r="AM321" s="26">
        <f t="shared" si="1608"/>
        <v>0</v>
      </c>
      <c r="AN321" s="26">
        <v>46</v>
      </c>
      <c r="AO321" s="26">
        <f>(AN321/12*1*$D321*$F321*$G321*$J321*AO$9)+(AN321/12*11*$E321*$F321*$G321*$J321)</f>
        <v>7568294.6161984</v>
      </c>
      <c r="AP321" s="26"/>
      <c r="AQ321" s="26">
        <f>(AP321/12*1*$D321*$F321*$G321*$J321*AQ$9)+(AP321/12*11*$E321*$F321*$G321*$J321)</f>
        <v>0</v>
      </c>
      <c r="AR321" s="26"/>
      <c r="AS321" s="26">
        <f>(AR321/12*1*$D321*$F321*$G321*$J321*AS$9)+(AR321/12*11*$E321*$F321*$G321*$J321)</f>
        <v>0</v>
      </c>
      <c r="AT321" s="26"/>
      <c r="AU321" s="26">
        <f>(AT321/12*1*$D321*$F321*$G321*$J321*AU$9)+(AT321/12*11*$E321*$F321*$G321*$J321)</f>
        <v>0</v>
      </c>
      <c r="AV321" s="26"/>
      <c r="AW321" s="26">
        <f>(AV321/12*1*$D321*$F321*$G321*$I321*AW$9)+(AV321/12*11*$E321*$F321*$G321*$I321)</f>
        <v>0</v>
      </c>
      <c r="AX321" s="26"/>
      <c r="AY321" s="26">
        <f>(AX321/12*1*$D321*$F321*$G321*$I321*AY$9)+(AX321/12*11*$E321*$F321*$G321*$I321)</f>
        <v>0</v>
      </c>
      <c r="AZ321" s="26"/>
      <c r="BA321" s="26">
        <f>(AZ321/12*1*$D321*$F321*$G321*$J321*BA$9)+(AZ321/12*11*$E321*$F321*$G321*$J321)</f>
        <v>0</v>
      </c>
      <c r="BB321" s="26"/>
      <c r="BC321" s="26">
        <f>(BB321/12*1*$D321*$F321*$G321*$I321*BC$9)+(BB321/12*11*$E321*$F321*$G321*$I321)</f>
        <v>0</v>
      </c>
      <c r="BD321" s="26"/>
      <c r="BE321" s="26">
        <f>(BD321/12*1*$D321*$F321*$G321*$I321*BE$9)+(BD321/12*11*$E321*$F321*$G321*$I321)</f>
        <v>0</v>
      </c>
      <c r="BF321" s="26"/>
      <c r="BG321" s="26">
        <f>(BF321/12*1*$D321*$F321*$G321*$I321*BG$9)+(BF321/12*11*$E321*$F321*$G321*$I321)</f>
        <v>0</v>
      </c>
      <c r="BH321" s="26"/>
      <c r="BI321" s="26">
        <f>(BH321/12*1*$D321*$F321*$G321*$J321*BI$9)+(BH321/12*11*$E321*$F321*$G321*$J321)</f>
        <v>0</v>
      </c>
      <c r="BJ321" s="26"/>
      <c r="BK321" s="26">
        <f>(BJ321/12*1*$D321*$F321*$G321*$I321*BK$9)+(BJ321/12*11*$E321*$F321*$G321*$I321)</f>
        <v>0</v>
      </c>
      <c r="BL321" s="26"/>
      <c r="BM321" s="26">
        <f t="shared" si="1609"/>
        <v>0</v>
      </c>
      <c r="BN321" s="30"/>
      <c r="BO321" s="26">
        <f>(BN321/12*1*$D321*$F321*$G321*$J321*BO$9)+(BN321/12*11*$E321*$F321*$G321*$J321)</f>
        <v>0</v>
      </c>
      <c r="BP321" s="26"/>
      <c r="BQ321" s="26">
        <f t="shared" si="1610"/>
        <v>0</v>
      </c>
      <c r="BR321" s="26"/>
      <c r="BS321" s="26">
        <f t="shared" si="1611"/>
        <v>0</v>
      </c>
      <c r="BT321" s="26"/>
      <c r="BU321" s="26">
        <f>(BT321/12*1*$D321*$F321*$G321*$I321*BU$9)+(BT321/12*11*$E321*$F321*$G321*$I321)</f>
        <v>0</v>
      </c>
      <c r="BV321" s="26"/>
      <c r="BW321" s="26">
        <f t="shared" si="1612"/>
        <v>0</v>
      </c>
      <c r="BX321" s="26"/>
      <c r="BY321" s="26">
        <f>(BX321/12*1*$D321*$F321*$G321*$I321*BY$9)+(BX321/12*11*$E321*$F321*$G321*$I321)</f>
        <v>0</v>
      </c>
      <c r="BZ321" s="26"/>
      <c r="CA321" s="26">
        <f>(BZ321/12*1*$D321*$F321*$G321*$I321*CA$9)+(BZ321/12*11*$E321*$F321*$G321*$I321)</f>
        <v>0</v>
      </c>
      <c r="CB321" s="26"/>
      <c r="CC321" s="26">
        <f>(CB321/12*1*$D321*$F321*$G321*$J321*CC$9)+(CB321/12*11*$E321*$F321*$G321*$J321)</f>
        <v>0</v>
      </c>
      <c r="CD321" s="26"/>
      <c r="CE321" s="26">
        <f>(CD321/12*1*$D321*$F321*$G321*$I321*CE$9)+(CD321/12*11*$E321*$F321*$G321*$I321)</f>
        <v>0</v>
      </c>
      <c r="CF321" s="26"/>
      <c r="CG321" s="26">
        <f>(CF321/12*1*$D321*$F321*$G321*$J321*CG$9)+(CF321/12*11*$E321*$F321*$G321*$J321)</f>
        <v>0</v>
      </c>
      <c r="CH321" s="26"/>
      <c r="CI321" s="26">
        <f>(CH321/12*1*$D321*$F321*$G321*$I321*CI$9)+(CH321/12*11*$E321*$F321*$G321*$I321)</f>
        <v>0</v>
      </c>
      <c r="CJ321" s="26"/>
      <c r="CK321" s="26">
        <f>(CJ321/12*1*$D321*$F321*$G321*$I321*CK$9)+(CJ321/12*11*$E321*$F321*$G321*$I321)</f>
        <v>0</v>
      </c>
      <c r="CL321" s="26"/>
      <c r="CM321" s="26">
        <f>(CL321/12*1*$D321*$F321*$G321*$J321*CM$9)+(CL321/12*11*$E321*$F321*$G321*$J321)</f>
        <v>0</v>
      </c>
      <c r="CN321" s="26"/>
      <c r="CO321" s="26">
        <f t="shared" si="1613"/>
        <v>0</v>
      </c>
      <c r="CP321" s="26"/>
      <c r="CQ321" s="26">
        <f t="shared" si="1614"/>
        <v>0</v>
      </c>
      <c r="CR321" s="26"/>
      <c r="CS321" s="26">
        <f t="shared" si="1615"/>
        <v>0</v>
      </c>
      <c r="CT321" s="26"/>
      <c r="CU321" s="26">
        <f>(CT321/12*1*$D321*$F321*$G321*$J321*CU$9)+(CT321/12*11*$E321*$F321*$G321*$J321)</f>
        <v>0</v>
      </c>
      <c r="CV321" s="26"/>
      <c r="CW321" s="26">
        <f>(CV321/12*1*$D321*$F321*$G321*$J321*CW$9)+(CV321/12*11*$D321*$F321*$G321*$J321*CW$10)</f>
        <v>0</v>
      </c>
      <c r="CX321" s="26"/>
      <c r="CY321" s="26">
        <f>(CX321/12*1*$D321*$F321*$G321*$J321*CY$9)+(CX321/12*11*$E321*$F321*$G321*$J321)</f>
        <v>0</v>
      </c>
      <c r="CZ321" s="26"/>
      <c r="DA321" s="26">
        <f>(CZ321/12*1*$D321*$F321*$G321*$I321*DA$9)+(CZ321/12*11*$E321*$F321*$G321*$I321)</f>
        <v>0</v>
      </c>
      <c r="DB321" s="26"/>
      <c r="DC321" s="26">
        <f>(DB321/12*1*$D321*$F321*$G321*$J321*DC$9)+(DB321/12*11*$E321*$F321*$G321*$J321)</f>
        <v>0</v>
      </c>
      <c r="DD321" s="26"/>
      <c r="DE321" s="26">
        <f>(DD321/12*1*$D321*$F321*$G321*$J321*DE$9)+(DD321/12*11*$E321*$F321*$G321*$J321)</f>
        <v>0</v>
      </c>
      <c r="DF321" s="26"/>
      <c r="DG321" s="26">
        <f>(DF321/12*1*$D321*$F321*$G321*$I321*DG$9)+(DF321/12*11*$E321*$F321*$G321*$I321)</f>
        <v>0</v>
      </c>
      <c r="DH321" s="26"/>
      <c r="DI321" s="26">
        <f>(DH321/12*1*$D321*$F321*$G321*$I321*DI$9)+(DH321/12*11*$E321*$F321*$G321*$I321)</f>
        <v>0</v>
      </c>
      <c r="DJ321" s="26"/>
      <c r="DK321" s="26">
        <f>(DJ321/12*1*$D321*$F321*$G321*$J321*DK$9)+(DJ321/12*11*$E321*$F321*$G321*$J321)</f>
        <v>0</v>
      </c>
      <c r="DL321" s="26"/>
      <c r="DM321" s="26">
        <f t="shared" si="1616"/>
        <v>0</v>
      </c>
      <c r="DN321" s="26"/>
      <c r="DO321" s="26">
        <f t="shared" si="1617"/>
        <v>0</v>
      </c>
      <c r="DP321" s="26"/>
      <c r="DQ321" s="26">
        <f t="shared" si="1618"/>
        <v>0</v>
      </c>
      <c r="DR321" s="26"/>
      <c r="DS321" s="26">
        <f>(DR321/12*1*$D321*$F321*$G321*$L321*DS$9)+(DR321/12*11*$E321*$F321*$G321*$M321)</f>
        <v>0</v>
      </c>
      <c r="DT321" s="27">
        <f t="shared" si="1599"/>
        <v>76</v>
      </c>
      <c r="DU321" s="28">
        <f t="shared" si="1599"/>
        <v>11701356.5645984</v>
      </c>
    </row>
    <row r="322" spans="1:125" x14ac:dyDescent="0.25">
      <c r="A322" s="31"/>
      <c r="B322" s="47">
        <v>279</v>
      </c>
      <c r="C322" s="21" t="s">
        <v>449</v>
      </c>
      <c r="D322" s="22">
        <f t="shared" si="1600"/>
        <v>18150.400000000001</v>
      </c>
      <c r="E322" s="22">
        <f t="shared" si="1600"/>
        <v>18790</v>
      </c>
      <c r="F322" s="29">
        <v>11.12</v>
      </c>
      <c r="G322" s="23">
        <v>1</v>
      </c>
      <c r="H322" s="24"/>
      <c r="I322" s="22">
        <v>1.4</v>
      </c>
      <c r="J322" s="22">
        <v>1.68</v>
      </c>
      <c r="K322" s="22">
        <v>2.23</v>
      </c>
      <c r="L322" s="22">
        <v>2.39</v>
      </c>
      <c r="M322" s="25">
        <v>2.57</v>
      </c>
      <c r="N322" s="26"/>
      <c r="O322" s="26">
        <f>(N322/12*1*$D322*$F322*$G322*$I322*O$9)+(N322/12*11*$E322*$F322*$G322*$I322)</f>
        <v>0</v>
      </c>
      <c r="P322" s="26">
        <v>20</v>
      </c>
      <c r="Q322" s="26">
        <f t="shared" si="1601"/>
        <v>5880953.1498666666</v>
      </c>
      <c r="R322" s="26"/>
      <c r="S322" s="26">
        <f>(R322/12*1*$D322*$F322*$G322*$I322*S$9)+(R322/12*11*$E322*$F322*$G322*$I322)</f>
        <v>0</v>
      </c>
      <c r="T322" s="26"/>
      <c r="U322" s="26">
        <f>(T322/12*1*$D322*$F322*$G322*$I322*U$9)+(T322/12*11*$E322*$F322*$G322*$I322)</f>
        <v>0</v>
      </c>
      <c r="V322" s="26"/>
      <c r="W322" s="26">
        <f t="shared" si="1602"/>
        <v>0</v>
      </c>
      <c r="X322" s="26"/>
      <c r="Y322" s="26">
        <f t="shared" si="1603"/>
        <v>0</v>
      </c>
      <c r="Z322" s="26"/>
      <c r="AA322" s="26">
        <f t="shared" si="1604"/>
        <v>0</v>
      </c>
      <c r="AB322" s="26"/>
      <c r="AC322" s="26">
        <f t="shared" si="1605"/>
        <v>0</v>
      </c>
      <c r="AD322" s="26"/>
      <c r="AE322" s="26">
        <f t="shared" si="1606"/>
        <v>0</v>
      </c>
      <c r="AF322" s="26"/>
      <c r="AG322" s="26">
        <f>(AF322/12*1*$D322*$F322*$G322*$I322*AG$9)+(AF322/12*11*$E322*$F322*$G322*$I322)</f>
        <v>0</v>
      </c>
      <c r="AH322" s="26"/>
      <c r="AI322" s="26">
        <f>(AH322/12*1*$D322*$F322*$G322*$I322*AI$9)+(AH322/12*11*$E322*$F322*$G322*$I322)</f>
        <v>0</v>
      </c>
      <c r="AJ322" s="26"/>
      <c r="AK322" s="26">
        <f t="shared" si="1607"/>
        <v>0</v>
      </c>
      <c r="AL322" s="26"/>
      <c r="AM322" s="26">
        <f t="shared" si="1608"/>
        <v>0</v>
      </c>
      <c r="AN322" s="26"/>
      <c r="AO322" s="26">
        <f>(AN322/12*1*$D322*$F322*$G322*$J322*AO$9)+(AN322/12*11*$E322*$F322*$G322*$J322)</f>
        <v>0</v>
      </c>
      <c r="AP322" s="26"/>
      <c r="AQ322" s="26">
        <f>(AP322/12*1*$D322*$F322*$G322*$J322*AQ$9)+(AP322/12*11*$E322*$F322*$G322*$J322)</f>
        <v>0</v>
      </c>
      <c r="AR322" s="26"/>
      <c r="AS322" s="26">
        <f>(AR322/12*1*$D322*$F322*$G322*$J322*AS$9)+(AR322/12*11*$E322*$F322*$G322*$J322)</f>
        <v>0</v>
      </c>
      <c r="AT322" s="26"/>
      <c r="AU322" s="26">
        <f>(AT322/12*1*$D322*$F322*$G322*$J322*AU$9)+(AT322/12*11*$E322*$F322*$G322*$J322)</f>
        <v>0</v>
      </c>
      <c r="AV322" s="26"/>
      <c r="AW322" s="26">
        <f>(AV322/12*1*$D322*$F322*$G322*$I322*AW$9)+(AV322/12*11*$E322*$F322*$G322*$I322)</f>
        <v>0</v>
      </c>
      <c r="AX322" s="26"/>
      <c r="AY322" s="26">
        <f>(AX322/12*1*$D322*$F322*$G322*$I322*AY$9)+(AX322/12*11*$E322*$F322*$G322*$I322)</f>
        <v>0</v>
      </c>
      <c r="AZ322" s="26"/>
      <c r="BA322" s="26">
        <f>(AZ322/12*1*$D322*$F322*$G322*$J322*BA$9)+(AZ322/12*11*$E322*$F322*$G322*$J322)</f>
        <v>0</v>
      </c>
      <c r="BB322" s="26"/>
      <c r="BC322" s="26">
        <f>(BB322/12*1*$D322*$F322*$G322*$I322*BC$9)+(BB322/12*11*$E322*$F322*$G322*$I322)</f>
        <v>0</v>
      </c>
      <c r="BD322" s="26"/>
      <c r="BE322" s="26">
        <f>(BD322/12*1*$D322*$F322*$G322*$I322*BE$9)+(BD322/12*11*$E322*$F322*$G322*$I322)</f>
        <v>0</v>
      </c>
      <c r="BF322" s="26"/>
      <c r="BG322" s="26">
        <f>(BF322/12*1*$D322*$F322*$G322*$I322*BG$9)+(BF322/12*11*$E322*$F322*$G322*$I322)</f>
        <v>0</v>
      </c>
      <c r="BH322" s="26"/>
      <c r="BI322" s="26">
        <f>(BH322/12*1*$D322*$F322*$G322*$J322*BI$9)+(BH322/12*11*$E322*$F322*$G322*$J322)</f>
        <v>0</v>
      </c>
      <c r="BJ322" s="26"/>
      <c r="BK322" s="26">
        <f>(BJ322/12*1*$D322*$F322*$G322*$I322*BK$9)+(BJ322/12*11*$E322*$F322*$G322*$I322)</f>
        <v>0</v>
      </c>
      <c r="BL322" s="26"/>
      <c r="BM322" s="26">
        <f t="shared" si="1609"/>
        <v>0</v>
      </c>
      <c r="BN322" s="30"/>
      <c r="BO322" s="26">
        <f>(BN322/12*1*$D322*$F322*$G322*$J322*BO$9)+(BN322/12*11*$E322*$F322*$G322*$J322)</f>
        <v>0</v>
      </c>
      <c r="BP322" s="26"/>
      <c r="BQ322" s="26">
        <f t="shared" si="1610"/>
        <v>0</v>
      </c>
      <c r="BR322" s="26"/>
      <c r="BS322" s="26">
        <f t="shared" si="1611"/>
        <v>0</v>
      </c>
      <c r="BT322" s="26"/>
      <c r="BU322" s="26">
        <f>(BT322/12*1*$D322*$F322*$G322*$I322*BU$9)+(BT322/12*11*$E322*$F322*$G322*$I322)</f>
        <v>0</v>
      </c>
      <c r="BV322" s="26"/>
      <c r="BW322" s="26">
        <f t="shared" si="1612"/>
        <v>0</v>
      </c>
      <c r="BX322" s="26"/>
      <c r="BY322" s="26">
        <f>(BX322/12*1*$D322*$F322*$G322*$I322*BY$9)+(BX322/12*11*$E322*$F322*$G322*$I322)</f>
        <v>0</v>
      </c>
      <c r="BZ322" s="26"/>
      <c r="CA322" s="26">
        <f>(BZ322/12*1*$D322*$F322*$G322*$I322*CA$9)+(BZ322/12*11*$E322*$F322*$G322*$I322)</f>
        <v>0</v>
      </c>
      <c r="CB322" s="26"/>
      <c r="CC322" s="26">
        <f>(CB322/12*1*$D322*$F322*$G322*$J322*CC$9)+(CB322/12*11*$E322*$F322*$G322*$J322)</f>
        <v>0</v>
      </c>
      <c r="CD322" s="26"/>
      <c r="CE322" s="26">
        <f>(CD322/12*1*$D322*$F322*$G322*$I322*CE$9)+(CD322/12*11*$E322*$F322*$G322*$I322)</f>
        <v>0</v>
      </c>
      <c r="CF322" s="26"/>
      <c r="CG322" s="26">
        <f>(CF322/12*1*$D322*$F322*$G322*$J322*CG$9)+(CF322/12*11*$E322*$F322*$G322*$J322)</f>
        <v>0</v>
      </c>
      <c r="CH322" s="26"/>
      <c r="CI322" s="26">
        <f>(CH322/12*1*$D322*$F322*$G322*$I322*CI$9)+(CH322/12*11*$E322*$F322*$G322*$I322)</f>
        <v>0</v>
      </c>
      <c r="CJ322" s="26"/>
      <c r="CK322" s="26">
        <f>(CJ322/12*1*$D322*$F322*$G322*$I322*CK$9)+(CJ322/12*11*$E322*$F322*$G322*$I322)</f>
        <v>0</v>
      </c>
      <c r="CL322" s="26"/>
      <c r="CM322" s="26">
        <f>(CL322/12*1*$D322*$F322*$G322*$J322*CM$9)+(CL322/12*11*$E322*$F322*$G322*$J322)</f>
        <v>0</v>
      </c>
      <c r="CN322" s="26"/>
      <c r="CO322" s="26">
        <f t="shared" si="1613"/>
        <v>0</v>
      </c>
      <c r="CP322" s="26"/>
      <c r="CQ322" s="26">
        <f t="shared" si="1614"/>
        <v>0</v>
      </c>
      <c r="CR322" s="26"/>
      <c r="CS322" s="26">
        <f t="shared" si="1615"/>
        <v>0</v>
      </c>
      <c r="CT322" s="26"/>
      <c r="CU322" s="26">
        <f>(CT322/12*1*$D322*$F322*$G322*$J322*CU$9)+(CT322/12*11*$E322*$F322*$G322*$J322)</f>
        <v>0</v>
      </c>
      <c r="CV322" s="26"/>
      <c r="CW322" s="26">
        <f>(CV322/12*1*$D322*$F322*$G322*$J322*CW$9)+(CV322/12*11*$D322*$F322*$G322*$J322*CW$10)</f>
        <v>0</v>
      </c>
      <c r="CX322" s="26"/>
      <c r="CY322" s="26">
        <f>(CX322/12*1*$D322*$F322*$G322*$J322*CY$9)+(CX322/12*11*$E322*$F322*$G322*$J322)</f>
        <v>0</v>
      </c>
      <c r="CZ322" s="26"/>
      <c r="DA322" s="26">
        <f>(CZ322/12*1*$D322*$F322*$G322*$I322*DA$9)+(CZ322/12*11*$E322*$F322*$G322*$I322)</f>
        <v>0</v>
      </c>
      <c r="DB322" s="26"/>
      <c r="DC322" s="26">
        <f>(DB322/12*1*$D322*$F322*$G322*$J322*DC$9)+(DB322/12*11*$E322*$F322*$G322*$J322)</f>
        <v>0</v>
      </c>
      <c r="DD322" s="26"/>
      <c r="DE322" s="26">
        <f>(DD322/12*1*$D322*$F322*$G322*$J322*DE$9)+(DD322/12*11*$E322*$F322*$G322*$J322)</f>
        <v>0</v>
      </c>
      <c r="DF322" s="26"/>
      <c r="DG322" s="26">
        <f>(DF322/12*1*$D322*$F322*$G322*$I322*DG$9)+(DF322/12*11*$E322*$F322*$G322*$I322)</f>
        <v>0</v>
      </c>
      <c r="DH322" s="26"/>
      <c r="DI322" s="26">
        <f>(DH322/12*1*$D322*$F322*$G322*$I322*DI$9)+(DH322/12*11*$E322*$F322*$G322*$I322)</f>
        <v>0</v>
      </c>
      <c r="DJ322" s="26"/>
      <c r="DK322" s="26">
        <f>(DJ322/12*1*$D322*$F322*$G322*$J322*DK$9)+(DJ322/12*11*$E322*$F322*$G322*$J322)</f>
        <v>0</v>
      </c>
      <c r="DL322" s="26"/>
      <c r="DM322" s="26">
        <f t="shared" si="1616"/>
        <v>0</v>
      </c>
      <c r="DN322" s="26"/>
      <c r="DO322" s="26">
        <f t="shared" si="1617"/>
        <v>0</v>
      </c>
      <c r="DP322" s="26"/>
      <c r="DQ322" s="26">
        <f t="shared" si="1618"/>
        <v>0</v>
      </c>
      <c r="DR322" s="26"/>
      <c r="DS322" s="26">
        <f>(DR322/12*1*$D322*$F322*$G322*$L322*DS$9)+(DR322/12*11*$E322*$F322*$G322*$M322)</f>
        <v>0</v>
      </c>
      <c r="DT322" s="27">
        <f t="shared" si="1599"/>
        <v>20</v>
      </c>
      <c r="DU322" s="28">
        <f t="shared" si="1599"/>
        <v>5880953.1498666666</v>
      </c>
    </row>
    <row r="323" spans="1:125" ht="18" customHeight="1" x14ac:dyDescent="0.25">
      <c r="A323" s="31">
        <v>34</v>
      </c>
      <c r="B323" s="59"/>
      <c r="C323" s="35" t="s">
        <v>450</v>
      </c>
      <c r="D323" s="22">
        <f t="shared" si="1600"/>
        <v>18150.400000000001</v>
      </c>
      <c r="E323" s="22">
        <f t="shared" si="1600"/>
        <v>18790</v>
      </c>
      <c r="F323" s="48"/>
      <c r="G323" s="23">
        <v>1</v>
      </c>
      <c r="H323" s="24"/>
      <c r="I323" s="22">
        <v>1.4</v>
      </c>
      <c r="J323" s="22">
        <v>1.68</v>
      </c>
      <c r="K323" s="22">
        <v>2.23</v>
      </c>
      <c r="L323" s="22">
        <v>2.39</v>
      </c>
      <c r="M323" s="25">
        <v>2.57</v>
      </c>
      <c r="N323" s="34">
        <f>SUM(N324:N328)</f>
        <v>399</v>
      </c>
      <c r="O323" s="34">
        <f>SUM(O324:O328)</f>
        <v>9822747.7340300009</v>
      </c>
      <c r="P323" s="34">
        <f t="shared" ref="P323:BW323" si="1619">SUM(P324:P328)</f>
        <v>0</v>
      </c>
      <c r="Q323" s="34">
        <f t="shared" si="1619"/>
        <v>0</v>
      </c>
      <c r="R323" s="34">
        <f>SUM(R324:R328)</f>
        <v>0</v>
      </c>
      <c r="S323" s="34">
        <f>SUM(S324:S328)</f>
        <v>0</v>
      </c>
      <c r="T323" s="34">
        <f>SUM(T324:T328)</f>
        <v>0</v>
      </c>
      <c r="U323" s="34">
        <f>SUM(U324:U328)</f>
        <v>0</v>
      </c>
      <c r="V323" s="34">
        <f t="shared" si="1619"/>
        <v>0</v>
      </c>
      <c r="W323" s="34">
        <f t="shared" si="1619"/>
        <v>0</v>
      </c>
      <c r="X323" s="34">
        <f t="shared" si="1619"/>
        <v>0</v>
      </c>
      <c r="Y323" s="34">
        <f t="shared" si="1619"/>
        <v>0</v>
      </c>
      <c r="Z323" s="34">
        <f t="shared" si="1619"/>
        <v>0</v>
      </c>
      <c r="AA323" s="34">
        <f t="shared" si="1619"/>
        <v>0</v>
      </c>
      <c r="AB323" s="34">
        <f t="shared" si="1619"/>
        <v>0</v>
      </c>
      <c r="AC323" s="34">
        <f t="shared" si="1619"/>
        <v>0</v>
      </c>
      <c r="AD323" s="34">
        <f t="shared" si="1619"/>
        <v>0</v>
      </c>
      <c r="AE323" s="34">
        <f t="shared" si="1619"/>
        <v>0</v>
      </c>
      <c r="AF323" s="34">
        <f>SUM(AF324:AF328)</f>
        <v>0</v>
      </c>
      <c r="AG323" s="34">
        <f>SUM(AG324:AG328)</f>
        <v>0</v>
      </c>
      <c r="AH323" s="34">
        <f>SUM(AH324:AH328)</f>
        <v>0</v>
      </c>
      <c r="AI323" s="34">
        <f>SUM(AI324:AI328)</f>
        <v>0</v>
      </c>
      <c r="AJ323" s="34">
        <f t="shared" si="1619"/>
        <v>0</v>
      </c>
      <c r="AK323" s="34">
        <f t="shared" si="1619"/>
        <v>0</v>
      </c>
      <c r="AL323" s="34">
        <f t="shared" si="1619"/>
        <v>458</v>
      </c>
      <c r="AM323" s="34">
        <f t="shared" si="1619"/>
        <v>14314369.570554664</v>
      </c>
      <c r="AN323" s="34">
        <f t="shared" si="1619"/>
        <v>0</v>
      </c>
      <c r="AO323" s="34">
        <f t="shared" si="1619"/>
        <v>0</v>
      </c>
      <c r="AP323" s="34">
        <f t="shared" si="1619"/>
        <v>0</v>
      </c>
      <c r="AQ323" s="34">
        <f t="shared" si="1619"/>
        <v>0</v>
      </c>
      <c r="AR323" s="34">
        <f t="shared" si="1619"/>
        <v>316</v>
      </c>
      <c r="AS323" s="34">
        <f t="shared" si="1619"/>
        <v>9817372.2368511986</v>
      </c>
      <c r="AT323" s="34">
        <f t="shared" si="1619"/>
        <v>1</v>
      </c>
      <c r="AU323" s="34">
        <f t="shared" si="1619"/>
        <v>51474.256131199989</v>
      </c>
      <c r="AV323" s="34">
        <f t="shared" si="1619"/>
        <v>0</v>
      </c>
      <c r="AW323" s="34">
        <f t="shared" si="1619"/>
        <v>0</v>
      </c>
      <c r="AX323" s="34">
        <f t="shared" si="1619"/>
        <v>0</v>
      </c>
      <c r="AY323" s="34">
        <f t="shared" si="1619"/>
        <v>0</v>
      </c>
      <c r="AZ323" s="34">
        <f t="shared" si="1619"/>
        <v>0</v>
      </c>
      <c r="BA323" s="34">
        <f t="shared" si="1619"/>
        <v>0</v>
      </c>
      <c r="BB323" s="34">
        <f t="shared" si="1619"/>
        <v>0</v>
      </c>
      <c r="BC323" s="34">
        <f t="shared" si="1619"/>
        <v>0</v>
      </c>
      <c r="BD323" s="34">
        <f t="shared" si="1619"/>
        <v>0</v>
      </c>
      <c r="BE323" s="34">
        <f t="shared" si="1619"/>
        <v>0</v>
      </c>
      <c r="BF323" s="34">
        <f t="shared" si="1619"/>
        <v>0</v>
      </c>
      <c r="BG323" s="34">
        <f t="shared" si="1619"/>
        <v>0</v>
      </c>
      <c r="BH323" s="34">
        <f t="shared" si="1619"/>
        <v>0</v>
      </c>
      <c r="BI323" s="34">
        <f t="shared" si="1619"/>
        <v>0</v>
      </c>
      <c r="BJ323" s="34">
        <f t="shared" si="1619"/>
        <v>0</v>
      </c>
      <c r="BK323" s="34">
        <f t="shared" si="1619"/>
        <v>0</v>
      </c>
      <c r="BL323" s="34">
        <f t="shared" si="1619"/>
        <v>0</v>
      </c>
      <c r="BM323" s="34">
        <f t="shared" si="1619"/>
        <v>0</v>
      </c>
      <c r="BN323" s="34">
        <f t="shared" si="1619"/>
        <v>0</v>
      </c>
      <c r="BO323" s="34">
        <f t="shared" si="1619"/>
        <v>0</v>
      </c>
      <c r="BP323" s="34">
        <f t="shared" si="1619"/>
        <v>0</v>
      </c>
      <c r="BQ323" s="34">
        <f t="shared" si="1619"/>
        <v>0</v>
      </c>
      <c r="BR323" s="34">
        <f t="shared" si="1619"/>
        <v>0</v>
      </c>
      <c r="BS323" s="34">
        <f t="shared" si="1619"/>
        <v>0</v>
      </c>
      <c r="BT323" s="34">
        <f>SUM(BT324:BT328)</f>
        <v>0</v>
      </c>
      <c r="BU323" s="34">
        <f>SUM(BU324:BU328)</f>
        <v>0</v>
      </c>
      <c r="BV323" s="34">
        <f t="shared" si="1619"/>
        <v>0</v>
      </c>
      <c r="BW323" s="34">
        <f t="shared" si="1619"/>
        <v>0</v>
      </c>
      <c r="BX323" s="34">
        <f>SUM(BX324:BX328)</f>
        <v>0</v>
      </c>
      <c r="BY323" s="34">
        <f>SUM(BY324:BY328)</f>
        <v>0</v>
      </c>
      <c r="BZ323" s="34">
        <f t="shared" ref="BZ323:DQ323" si="1620">SUM(BZ324:BZ328)</f>
        <v>0</v>
      </c>
      <c r="CA323" s="34">
        <f t="shared" si="1620"/>
        <v>0</v>
      </c>
      <c r="CB323" s="34">
        <f>SUM(CB324:CB328)</f>
        <v>0</v>
      </c>
      <c r="CC323" s="34">
        <f>SUM(CC324:CC328)</f>
        <v>0</v>
      </c>
      <c r="CD323" s="34">
        <f t="shared" si="1620"/>
        <v>0</v>
      </c>
      <c r="CE323" s="34">
        <f t="shared" si="1620"/>
        <v>0</v>
      </c>
      <c r="CF323" s="34">
        <f>SUM(CF324:CF328)</f>
        <v>0</v>
      </c>
      <c r="CG323" s="34">
        <f>SUM(CG324:CG328)</f>
        <v>0</v>
      </c>
      <c r="CH323" s="34">
        <f t="shared" si="1620"/>
        <v>0</v>
      </c>
      <c r="CI323" s="34">
        <f t="shared" si="1620"/>
        <v>0</v>
      </c>
      <c r="CJ323" s="34">
        <f>SUM(CJ324:CJ328)</f>
        <v>12</v>
      </c>
      <c r="CK323" s="34">
        <f>SUM(CK324:CK328)</f>
        <v>268756.80232799996</v>
      </c>
      <c r="CL323" s="34">
        <f>SUM(CL324:CL328)</f>
        <v>0</v>
      </c>
      <c r="CM323" s="34">
        <f>SUM(CM324:CM328)</f>
        <v>0</v>
      </c>
      <c r="CN323" s="34">
        <f t="shared" si="1620"/>
        <v>32</v>
      </c>
      <c r="CO323" s="34">
        <f t="shared" si="1620"/>
        <v>878513.75787839992</v>
      </c>
      <c r="CP323" s="34">
        <f t="shared" si="1620"/>
        <v>2</v>
      </c>
      <c r="CQ323" s="34">
        <f t="shared" si="1620"/>
        <v>82001.736385333294</v>
      </c>
      <c r="CR323" s="34">
        <f t="shared" si="1620"/>
        <v>0</v>
      </c>
      <c r="CS323" s="34">
        <f t="shared" si="1620"/>
        <v>0</v>
      </c>
      <c r="CT323" s="34">
        <f t="shared" si="1620"/>
        <v>0</v>
      </c>
      <c r="CU323" s="34">
        <f t="shared" si="1620"/>
        <v>0</v>
      </c>
      <c r="CV323" s="34">
        <f t="shared" si="1620"/>
        <v>0</v>
      </c>
      <c r="CW323" s="34">
        <f t="shared" si="1620"/>
        <v>0</v>
      </c>
      <c r="CX323" s="34">
        <f t="shared" si="1620"/>
        <v>0</v>
      </c>
      <c r="CY323" s="34">
        <f t="shared" si="1620"/>
        <v>0</v>
      </c>
      <c r="CZ323" s="34">
        <f t="shared" si="1620"/>
        <v>0</v>
      </c>
      <c r="DA323" s="34">
        <f t="shared" si="1620"/>
        <v>0</v>
      </c>
      <c r="DB323" s="34">
        <f>SUM(DB324:DB328)</f>
        <v>16</v>
      </c>
      <c r="DC323" s="34">
        <f>SUM(DC324:DC328)</f>
        <v>451188.66999359999</v>
      </c>
      <c r="DD323" s="34">
        <f t="shared" si="1620"/>
        <v>2</v>
      </c>
      <c r="DE323" s="34">
        <f t="shared" si="1620"/>
        <v>58630.690484799998</v>
      </c>
      <c r="DF323" s="34">
        <f>SUM(DF324:DF328)</f>
        <v>2</v>
      </c>
      <c r="DG323" s="34">
        <f>SUM(DG324:DG328)</f>
        <v>49085.062721333321</v>
      </c>
      <c r="DH323" s="34">
        <f t="shared" si="1620"/>
        <v>0</v>
      </c>
      <c r="DI323" s="34">
        <f t="shared" si="1620"/>
        <v>0</v>
      </c>
      <c r="DJ323" s="34">
        <f>SUM(DJ324:DJ328)</f>
        <v>1</v>
      </c>
      <c r="DK323" s="34">
        <f>SUM(DK324:DK328)</f>
        <v>38262.648956000005</v>
      </c>
      <c r="DL323" s="34">
        <f t="shared" si="1620"/>
        <v>2</v>
      </c>
      <c r="DM323" s="34">
        <f t="shared" si="1620"/>
        <v>76072.989944000001</v>
      </c>
      <c r="DN323" s="34">
        <f t="shared" si="1620"/>
        <v>4</v>
      </c>
      <c r="DO323" s="34">
        <f t="shared" si="1620"/>
        <v>152145.979888</v>
      </c>
      <c r="DP323" s="34">
        <f t="shared" si="1620"/>
        <v>0</v>
      </c>
      <c r="DQ323" s="34">
        <f t="shared" si="1620"/>
        <v>0</v>
      </c>
      <c r="DR323" s="34">
        <f>SUM(DR324:DR328)</f>
        <v>8</v>
      </c>
      <c r="DS323" s="34">
        <f>SUM(DS324:DS328)</f>
        <v>462780.40018266661</v>
      </c>
      <c r="DT323" s="34">
        <f t="shared" ref="DT323:DU323" si="1621">SUM(DT324:DT328)</f>
        <v>1255</v>
      </c>
      <c r="DU323" s="34">
        <f t="shared" si="1621"/>
        <v>36523402.536329202</v>
      </c>
    </row>
    <row r="324" spans="1:125" ht="45" x14ac:dyDescent="0.25">
      <c r="A324" s="31"/>
      <c r="B324" s="47">
        <v>280</v>
      </c>
      <c r="C324" s="38" t="s">
        <v>451</v>
      </c>
      <c r="D324" s="22">
        <f t="shared" si="1600"/>
        <v>18150.400000000001</v>
      </c>
      <c r="E324" s="22">
        <f t="shared" si="1600"/>
        <v>18790</v>
      </c>
      <c r="F324" s="29">
        <v>0.89</v>
      </c>
      <c r="G324" s="23">
        <v>1</v>
      </c>
      <c r="H324" s="24"/>
      <c r="I324" s="22">
        <v>1.4</v>
      </c>
      <c r="J324" s="22">
        <v>1.68</v>
      </c>
      <c r="K324" s="22">
        <v>2.23</v>
      </c>
      <c r="L324" s="22">
        <v>2.39</v>
      </c>
      <c r="M324" s="25">
        <v>2.57</v>
      </c>
      <c r="N324" s="26">
        <v>181</v>
      </c>
      <c r="O324" s="26">
        <f>(N324/12*1*$D324*$F324*$G324*$I324*O$9)+(N324/12*11*$E324*$F324*$G324*$I324*O$10)</f>
        <v>4298569.5375700006</v>
      </c>
      <c r="P324" s="26">
        <v>0</v>
      </c>
      <c r="Q324" s="26">
        <f t="shared" ref="Q324:Q328" si="1622">(P324/12*1*$D324*$F324*$G324*$I324*$Q$9)+(P324/12*11*$E324*$F324*$G324*$I324*$Q$10)</f>
        <v>0</v>
      </c>
      <c r="R324" s="26">
        <v>0</v>
      </c>
      <c r="S324" s="26">
        <f>(R324/12*1*$D324*$F324*$G324*$I324*S$9)+(R324/12*11*$E324*$F324*$G324*$I324*S$10)</f>
        <v>0</v>
      </c>
      <c r="T324" s="26"/>
      <c r="U324" s="26">
        <f>(T324/12*1*$D324*$F324*$G324*$I324*U$9)+(T324/12*11*$E324*$F324*$G324*$I324*U$10)</f>
        <v>0</v>
      </c>
      <c r="V324" s="26">
        <v>0</v>
      </c>
      <c r="W324" s="26">
        <f t="shared" ref="W324:W328" si="1623">(V324/12*1*$D324*$F324*$G324*$I324*W$9)+(V324/12*11*$E324*$F324*$G324*$I324*W$10)</f>
        <v>0</v>
      </c>
      <c r="X324" s="26">
        <v>0</v>
      </c>
      <c r="Y324" s="26">
        <f t="shared" ref="Y324:Y328" si="1624">(X324/12*1*$D324*$F324*$G324*$I324*Y$9)+(X324/12*11*$E324*$F324*$G324*$I324*Y$10)</f>
        <v>0</v>
      </c>
      <c r="Z324" s="26">
        <v>0</v>
      </c>
      <c r="AA324" s="26">
        <f t="shared" ref="AA324:AA328" si="1625">(Z324/12*1*$D324*$F324*$G324*$I324*AA$9)+(Z324/12*11*$E324*$F324*$G324*$I324*AA$10)</f>
        <v>0</v>
      </c>
      <c r="AB324" s="26">
        <v>0</v>
      </c>
      <c r="AC324" s="26">
        <f t="shared" ref="AC324:AC328" si="1626">(AB324/12*1*$D324*$F324*$G324*$I324*AC$9)+(AB324/12*11*$E324*$F324*$G324*$I324*AC$10)</f>
        <v>0</v>
      </c>
      <c r="AD324" s="26">
        <v>0</v>
      </c>
      <c r="AE324" s="26">
        <f t="shared" ref="AE324:AE328" si="1627">(AD324/12*1*$D324*$F324*$G324*$I324*AE$9)+(AD324/12*11*$E324*$F324*$G324*$I324*AE$10)</f>
        <v>0</v>
      </c>
      <c r="AF324" s="26"/>
      <c r="AG324" s="26">
        <f>(AF324/12*1*$D324*$F324*$G324*$I324*AG$9)+(AF324/12*11*$E324*$F324*$G324*$I324*AG$10)</f>
        <v>0</v>
      </c>
      <c r="AH324" s="26"/>
      <c r="AI324" s="26">
        <f>(AH324/12*1*$D324*$F324*$G324*$I324*AI$9)+(AH324/12*11*$E324*$F324*$G324*$I324*AI$10)</f>
        <v>0</v>
      </c>
      <c r="AJ324" s="26"/>
      <c r="AK324" s="26">
        <f t="shared" ref="AK324:AK328" si="1628">(AJ324/12*1*$D324*$F324*$G324*$I324*AK$9)+(AJ324/12*11*$E324*$F324*$G324*$I324*AK$10)</f>
        <v>0</v>
      </c>
      <c r="AL324" s="26">
        <v>204</v>
      </c>
      <c r="AM324" s="26">
        <f t="shared" ref="AM324:AM328" si="1629">(AL324/12*1*$D324*$F324*$G324*$I324*AM$9)+(AL324/12*11*$E324*$F324*$G324*$I324*AM$10)</f>
        <v>4777947.8237119997</v>
      </c>
      <c r="AN324" s="26">
        <v>0</v>
      </c>
      <c r="AO324" s="26">
        <f>(AN324/12*1*$D324*$F324*$G324*$J324*AO$9)+(AN324/12*11*$E324*$F324*$G324*$J324*AO$10)</f>
        <v>0</v>
      </c>
      <c r="AP324" s="26">
        <v>0</v>
      </c>
      <c r="AQ324" s="26">
        <f>(AP324/12*1*$D324*$F324*$G324*$J324*AQ$9)+(AP324/12*11*$E324*$F324*$G324*$J324*AQ$10)</f>
        <v>0</v>
      </c>
      <c r="AR324" s="26">
        <v>222</v>
      </c>
      <c r="AS324" s="26">
        <f>(AR324/12*1*$D324*$F324*$G324*$J324*AS$9)+(AR324/12*11*$E324*$F324*$G324*$J324*AS$10)</f>
        <v>6239437.7462592004</v>
      </c>
      <c r="AT324" s="26">
        <v>0</v>
      </c>
      <c r="AU324" s="26">
        <f>(AT324/12*1*$D324*$F324*$G324*$J324*AU$9)+(AT324/12*11*$E324*$F324*$G324*$J324*AU$10)</f>
        <v>0</v>
      </c>
      <c r="AV324" s="26"/>
      <c r="AW324" s="26">
        <f>(AV324/12*1*$D324*$F324*$G324*$I324*AW$9)+(AV324/12*11*$E324*$F324*$G324*$I324*AW$10)</f>
        <v>0</v>
      </c>
      <c r="AX324" s="26"/>
      <c r="AY324" s="26">
        <f>(AX324/12*1*$D324*$F324*$G324*$I324*AY$9)+(AX324/12*11*$E324*$F324*$G324*$I324*AY$10)</f>
        <v>0</v>
      </c>
      <c r="AZ324" s="26">
        <v>0</v>
      </c>
      <c r="BA324" s="26">
        <f>(AZ324/12*1*$D324*$F324*$G324*$J324*BA$9)+(AZ324/12*11*$E324*$F324*$G324*$J324*BA$10)</f>
        <v>0</v>
      </c>
      <c r="BB324" s="26">
        <v>0</v>
      </c>
      <c r="BC324" s="26">
        <f>(BB324/12*1*$D324*$F324*$G324*$I324*BC$9)+(BB324/12*11*$E324*$F324*$G324*$I324*BC$10)</f>
        <v>0</v>
      </c>
      <c r="BD324" s="26">
        <v>0</v>
      </c>
      <c r="BE324" s="26">
        <f>(BD324/12*1*$D324*$F324*$G324*$I324*BE$9)+(BD324/12*11*$E324*$F324*$G324*$I324*BE$10)</f>
        <v>0</v>
      </c>
      <c r="BF324" s="26">
        <v>0</v>
      </c>
      <c r="BG324" s="26">
        <f>(BF324/12*1*$D324*$F324*$G324*$I324*BG$9)+(BF324/12*11*$E324*$F324*$G324*$I324*BG$10)</f>
        <v>0</v>
      </c>
      <c r="BH324" s="26">
        <v>0</v>
      </c>
      <c r="BI324" s="26">
        <f>(BH324/12*1*$D324*$F324*$G324*$J324*BI$9)+(BH324/12*11*$E324*$F324*$G324*$J324*BI$10)</f>
        <v>0</v>
      </c>
      <c r="BJ324" s="26">
        <v>0</v>
      </c>
      <c r="BK324" s="26">
        <f>(BJ324/12*1*$D324*$F324*$G324*$I324*BK$9)+(BJ324/12*11*$E324*$F324*$G324*$I324*BK$10)</f>
        <v>0</v>
      </c>
      <c r="BL324" s="26">
        <v>0</v>
      </c>
      <c r="BM324" s="26">
        <f t="shared" ref="BM324:BM328" si="1630">(BL324/12*1*$D324*$F324*$G324*$I324*BM$9)+(BL324/12*11*$E324*$F324*$G324*$I324*BM$10)</f>
        <v>0</v>
      </c>
      <c r="BN324" s="30">
        <v>0</v>
      </c>
      <c r="BO324" s="26">
        <f>(BN324/12*1*$D324*$F324*$G324*$J324*BO$9)+(BN324/12*11*$E324*$F324*$G324*$J324*BO$10)</f>
        <v>0</v>
      </c>
      <c r="BP324" s="26"/>
      <c r="BQ324" s="26">
        <f t="shared" ref="BQ324:BQ328" si="1631">(BP324/12*1*$D324*$F324*$G324*$J324*BQ$9)+(BP324/12*11*$E324*$F324*$G324*$J324*BQ$10)</f>
        <v>0</v>
      </c>
      <c r="BR324" s="26">
        <v>0</v>
      </c>
      <c r="BS324" s="26">
        <f t="shared" ref="BS324:BS328" si="1632">(BR324/12*1*$D324*$F324*$G324*$J324*BS$9)+(BR324/12*11*$E324*$F324*$G324*$J324*BS$10)</f>
        <v>0</v>
      </c>
      <c r="BT324" s="26">
        <v>0</v>
      </c>
      <c r="BU324" s="26">
        <f>(BT324/12*1*$D324*$F324*$G324*$I324*BU$9)+(BT324/12*11*$E324*$F324*$G324*$I324*BU$10)</f>
        <v>0</v>
      </c>
      <c r="BV324" s="26">
        <v>0</v>
      </c>
      <c r="BW324" s="26">
        <f t="shared" ref="BW324:BW328" si="1633">(BV324/12*1*$D324*$F324*$G324*$I324*BW$9)+(BV324/12*11*$E324*$F324*$G324*$I324*BW$10)</f>
        <v>0</v>
      </c>
      <c r="BX324" s="26">
        <v>0</v>
      </c>
      <c r="BY324" s="26">
        <f>(BX324/12*1*$D324*$F324*$G324*$I324*BY$9)+(BX324/12*11*$E324*$F324*$G324*$I324*BY$10)</f>
        <v>0</v>
      </c>
      <c r="BZ324" s="26">
        <v>0</v>
      </c>
      <c r="CA324" s="26">
        <f>(BZ324/12*1*$D324*$F324*$G324*$I324*CA$9)+(BZ324/12*11*$E324*$F324*$G324*$I324*CA$10)</f>
        <v>0</v>
      </c>
      <c r="CB324" s="26">
        <v>0</v>
      </c>
      <c r="CC324" s="26">
        <f>(CB324/12*1*$D324*$F324*$G324*$J324*CC$9)+(CB324/12*11*$E324*$F324*$G324*$J324*CC$10)</f>
        <v>0</v>
      </c>
      <c r="CD324" s="26"/>
      <c r="CE324" s="26">
        <f>(CD324/12*1*$D324*$F324*$G324*$I324*CE$9)+(CD324/12*11*$E324*$F324*$G324*$I324*CE$10)</f>
        <v>0</v>
      </c>
      <c r="CF324" s="26"/>
      <c r="CG324" s="26">
        <f>(CF324/12*1*$D324*$F324*$G324*$J324*CG$9)+(CF324/12*11*$E324*$F324*$G324*$J324*CG$10)</f>
        <v>0</v>
      </c>
      <c r="CH324" s="26">
        <v>0</v>
      </c>
      <c r="CI324" s="26">
        <f>(CH324/12*1*$D324*$F324*$G324*$I324*CI$9)+(CH324/12*11*$E324*$F324*$G324*$I324*CI$10)</f>
        <v>0</v>
      </c>
      <c r="CJ324" s="26">
        <v>12</v>
      </c>
      <c r="CK324" s="26">
        <f>(CJ324/12*1*$D324*$F324*$G324*$I324*CK$9)+(CJ324/12*11*$E324*$F324*$G324*$I324*CK$10)</f>
        <v>268756.80232799996</v>
      </c>
      <c r="CL324" s="26">
        <v>0</v>
      </c>
      <c r="CM324" s="26">
        <f>(CL324/12*1*$D324*$F324*$G324*$J324*CM$9)+(CL324/12*11*$E324*$F324*$G324*$J324*CM$10)</f>
        <v>0</v>
      </c>
      <c r="CN324" s="26">
        <v>30</v>
      </c>
      <c r="CO324" s="26">
        <f t="shared" ref="CO324:CO328" si="1634">(CN324/12*1*$D324*$F324*$G324*$J324*CO$9)+(CN324/12*11*$E324*$F324*$G324*$J324*CO$10)</f>
        <v>802199.63527199998</v>
      </c>
      <c r="CP324" s="26"/>
      <c r="CQ324" s="26">
        <f t="shared" ref="CQ324:CQ328" si="1635">(CP324/12*1*$D324*$F324*$G324*$I324*CQ$9)+(CP324/12*11*$E324*$F324*$G324*$I324*CQ$10)</f>
        <v>0</v>
      </c>
      <c r="CR324" s="26"/>
      <c r="CS324" s="26">
        <f t="shared" ref="CS324:CS328" si="1636">(CR324/12*1*$D324*$F324*$G324*$J324*CS$9)+(CR324/12*11*$E324*$F324*$G324*$J324*CS$10)</f>
        <v>0</v>
      </c>
      <c r="CT324" s="26"/>
      <c r="CU324" s="26">
        <f>(CT324/12*1*$D324*$F324*$G324*$J324*CU$9)+(CT324/12*11*$E324*$F324*$G324*$J324*CU$10)</f>
        <v>0</v>
      </c>
      <c r="CV324" s="26">
        <v>0</v>
      </c>
      <c r="CW324" s="26">
        <f>(CV324/12*1*$D324*$F324*$G324*$J324*CW$9)+(CV324/12*11*$E324*$F324*$G324*$J324*CW$10)</f>
        <v>0</v>
      </c>
      <c r="CX324" s="26">
        <v>0</v>
      </c>
      <c r="CY324" s="26">
        <f>(CX324/12*1*$D324*$F324*$G324*$J324*CY$9)+(CX324/12*11*$E324*$F324*$G324*$J324*CY$10)</f>
        <v>0</v>
      </c>
      <c r="CZ324" s="26">
        <v>0</v>
      </c>
      <c r="DA324" s="26">
        <f>(CZ324/12*1*$D324*$F324*$G324*$I324*DA$9)+(CZ324/12*11*$E324*$F324*$G324*$I324*DA$10)</f>
        <v>0</v>
      </c>
      <c r="DB324" s="26">
        <v>12</v>
      </c>
      <c r="DC324" s="26">
        <f>(DB324/12*1*$D324*$F324*$G324*$J324*DC$9)+(DB324/12*11*$E324*$F324*$G324*$J324*DC$10)</f>
        <v>353276.7592032</v>
      </c>
      <c r="DD324" s="26">
        <v>2</v>
      </c>
      <c r="DE324" s="26">
        <f>(DD324/12*1*$D324*$F324*$G324*$J324*DE$9)+(DD324/12*11*$E324*$F324*$G324*$J324*DE$10)</f>
        <v>58630.690484799998</v>
      </c>
      <c r="DF324" s="26">
        <v>2</v>
      </c>
      <c r="DG324" s="26">
        <f>(DF324/12*1*$D324*$F324*$G324*$I324*DG$9)+(DF324/12*11*$E324*$F324*$G324*$I324*DG$10)</f>
        <v>49085.062721333321</v>
      </c>
      <c r="DH324" s="26"/>
      <c r="DI324" s="26">
        <f>(DH324/12*1*$D324*$F324*$G324*$I324*DI$9)+(DH324/12*11*$E324*$F324*$G324*$I324*DI$10)</f>
        <v>0</v>
      </c>
      <c r="DJ324" s="26">
        <v>1</v>
      </c>
      <c r="DK324" s="26">
        <f>(DJ324/12*1*$D324*$F324*$G324*$J324*DK$9)+(DJ324/12*11*$E324*$F324*$G324*$J324*DK$10)</f>
        <v>38262.648956000005</v>
      </c>
      <c r="DL324" s="26">
        <v>2</v>
      </c>
      <c r="DM324" s="26">
        <f t="shared" ref="DM324:DM328" si="1637">(DL324/12*1*$D324*$F324*$G324*$J324*DM$9)+(DL324/12*11*$E324*$F324*$G324*$J324*DM$10)</f>
        <v>76072.989944000001</v>
      </c>
      <c r="DN324" s="26">
        <v>4</v>
      </c>
      <c r="DO324" s="26">
        <f t="shared" ref="DO324:DO328" si="1638">(DN324/12*1*$D324*$F324*$G324*$J324*DO$9)+(DN324/12*11*$E324*$F324*$G324*$J324*DO$10)</f>
        <v>152145.979888</v>
      </c>
      <c r="DP324" s="26"/>
      <c r="DQ324" s="26">
        <f t="shared" ref="DQ324:DQ328" si="1639">(DP324/12*1*$D324*$F324*$G324*$K324*DQ$9)+(DP324/12*11*$E324*$F324*$G324*$K324*DQ$10)</f>
        <v>0</v>
      </c>
      <c r="DR324" s="26">
        <v>8</v>
      </c>
      <c r="DS324" s="26">
        <f>(DR324/12*1*$D324*$F324*$G324*$L324*DS$9)+(DR324/12*11*$E324*$F324*$G324*$M324*DS$10)</f>
        <v>462780.40018266661</v>
      </c>
      <c r="DT324" s="27">
        <f t="shared" ref="DT324:DU328" si="1640">SUM(AJ324,AF324,AD324,P324,V324,N324,Z324,AB324,R324,BV324,CP324,CJ324,DH324,BT324,DF324,CZ324,AL324,BJ324,BL324,BB324,BD324,BF324,CH324,BX324,X324,AH324,BZ324,DN324,DJ324,CR324,DD324,DL324,CN324,CV324,CL324,DB324,CX324,CB324,AN324,AP324,BN324,AR324,BH324,AT324,BP324,BR324,AZ324,CT324,DP324,DR324,CD324,T324,AX324,CF324,AV324)</f>
        <v>680</v>
      </c>
      <c r="DU324" s="28">
        <f t="shared" si="1640"/>
        <v>17577166.076521203</v>
      </c>
    </row>
    <row r="325" spans="1:125" x14ac:dyDescent="0.25">
      <c r="A325" s="31"/>
      <c r="B325" s="47">
        <v>281</v>
      </c>
      <c r="C325" s="21" t="s">
        <v>452</v>
      </c>
      <c r="D325" s="22">
        <f t="shared" si="1600"/>
        <v>18150.400000000001</v>
      </c>
      <c r="E325" s="22">
        <f t="shared" si="1600"/>
        <v>18790</v>
      </c>
      <c r="F325" s="29">
        <v>0.74</v>
      </c>
      <c r="G325" s="23">
        <v>1</v>
      </c>
      <c r="H325" s="24"/>
      <c r="I325" s="22">
        <v>1.4</v>
      </c>
      <c r="J325" s="22">
        <v>1.68</v>
      </c>
      <c r="K325" s="22">
        <v>2.23</v>
      </c>
      <c r="L325" s="22">
        <v>2.39</v>
      </c>
      <c r="M325" s="25">
        <v>2.57</v>
      </c>
      <c r="N325" s="26">
        <v>144</v>
      </c>
      <c r="O325" s="26">
        <f>(N325/12*1*$D325*$F325*$G325*$I325*O$9)+(N325/12*11*$E325*$F325*$G325*$I325*O$10)</f>
        <v>2843476.1308800001</v>
      </c>
      <c r="P325" s="26">
        <v>0</v>
      </c>
      <c r="Q325" s="26">
        <f t="shared" si="1622"/>
        <v>0</v>
      </c>
      <c r="R325" s="26">
        <v>0</v>
      </c>
      <c r="S325" s="26">
        <f>(R325/12*1*$D325*$F325*$G325*$I325*S$9)+(R325/12*11*$E325*$F325*$G325*$I325*S$10)</f>
        <v>0</v>
      </c>
      <c r="T325" s="26"/>
      <c r="U325" s="26">
        <f>(T325/12*1*$D325*$F325*$G325*$I325*U$9)+(T325/12*11*$E325*$F325*$G325*$I325*U$10)</f>
        <v>0</v>
      </c>
      <c r="V325" s="26">
        <v>0</v>
      </c>
      <c r="W325" s="26">
        <f t="shared" si="1623"/>
        <v>0</v>
      </c>
      <c r="X325" s="26">
        <v>0</v>
      </c>
      <c r="Y325" s="26">
        <f t="shared" si="1624"/>
        <v>0</v>
      </c>
      <c r="Z325" s="26">
        <v>0</v>
      </c>
      <c r="AA325" s="26">
        <f t="shared" si="1625"/>
        <v>0</v>
      </c>
      <c r="AB325" s="26">
        <v>0</v>
      </c>
      <c r="AC325" s="26">
        <f t="shared" si="1626"/>
        <v>0</v>
      </c>
      <c r="AD325" s="26">
        <v>0</v>
      </c>
      <c r="AE325" s="26">
        <f t="shared" si="1627"/>
        <v>0</v>
      </c>
      <c r="AF325" s="26">
        <v>0</v>
      </c>
      <c r="AG325" s="26">
        <f>(AF325/12*1*$D325*$F325*$G325*$I325*AG$9)+(AF325/12*11*$E325*$F325*$G325*$I325*AG$10)</f>
        <v>0</v>
      </c>
      <c r="AH325" s="26"/>
      <c r="AI325" s="26">
        <f>(AH325/12*1*$D325*$F325*$G325*$I325*AI$9)+(AH325/12*11*$E325*$F325*$G325*$I325*AI$10)</f>
        <v>0</v>
      </c>
      <c r="AJ325" s="26"/>
      <c r="AK325" s="26">
        <f t="shared" si="1628"/>
        <v>0</v>
      </c>
      <c r="AL325" s="26">
        <v>20</v>
      </c>
      <c r="AM325" s="26">
        <f t="shared" si="1629"/>
        <v>389478.01162666664</v>
      </c>
      <c r="AN325" s="26">
        <v>0</v>
      </c>
      <c r="AO325" s="26">
        <f>(AN325/12*1*$D325*$F325*$G325*$J325*AO$9)+(AN325/12*11*$E325*$F325*$G325*$J325*AO$10)</f>
        <v>0</v>
      </c>
      <c r="AP325" s="26">
        <v>0</v>
      </c>
      <c r="AQ325" s="26">
        <f>(AP325/12*1*$D325*$F325*$G325*$J325*AQ$9)+(AP325/12*11*$E325*$F325*$G325*$J325*AQ$10)</f>
        <v>0</v>
      </c>
      <c r="AR325" s="26">
        <v>22</v>
      </c>
      <c r="AS325" s="26">
        <f>(AR325/12*1*$D325*$F325*$G325*$J325*AS$9)+(AR325/12*11*$E325*$F325*$G325*$J325*AS$10)</f>
        <v>514110.97534719994</v>
      </c>
      <c r="AT325" s="26">
        <v>0</v>
      </c>
      <c r="AU325" s="26">
        <f>(AT325/12*1*$D325*$F325*$G325*$J325*AU$9)+(AT325/12*11*$E325*$F325*$G325*$J325*AU$10)</f>
        <v>0</v>
      </c>
      <c r="AV325" s="26"/>
      <c r="AW325" s="26">
        <f>(AV325/12*1*$D325*$F325*$G325*$I325*AW$9)+(AV325/12*11*$E325*$F325*$G325*$I325*AW$10)</f>
        <v>0</v>
      </c>
      <c r="AX325" s="26"/>
      <c r="AY325" s="26">
        <f>(AX325/12*1*$D325*$F325*$G325*$I325*AY$9)+(AX325/12*11*$E325*$F325*$G325*$I325*AY$10)</f>
        <v>0</v>
      </c>
      <c r="AZ325" s="26">
        <v>0</v>
      </c>
      <c r="BA325" s="26">
        <f>(AZ325/12*1*$D325*$F325*$G325*$J325*BA$9)+(AZ325/12*11*$E325*$F325*$G325*$J325*BA$10)</f>
        <v>0</v>
      </c>
      <c r="BB325" s="26">
        <v>0</v>
      </c>
      <c r="BC325" s="26">
        <f>(BB325/12*1*$D325*$F325*$G325*$I325*BC$9)+(BB325/12*11*$E325*$F325*$G325*$I325*BC$10)</f>
        <v>0</v>
      </c>
      <c r="BD325" s="26">
        <v>0</v>
      </c>
      <c r="BE325" s="26">
        <f>(BD325/12*1*$D325*$F325*$G325*$I325*BE$9)+(BD325/12*11*$E325*$F325*$G325*$I325*BE$10)</f>
        <v>0</v>
      </c>
      <c r="BF325" s="26">
        <v>0</v>
      </c>
      <c r="BG325" s="26">
        <f>(BF325/12*1*$D325*$F325*$G325*$I325*BG$9)+(BF325/12*11*$E325*$F325*$G325*$I325*BG$10)</f>
        <v>0</v>
      </c>
      <c r="BH325" s="26">
        <v>0</v>
      </c>
      <c r="BI325" s="26">
        <f>(BH325/12*1*$D325*$F325*$G325*$J325*BI$9)+(BH325/12*11*$E325*$F325*$G325*$J325*BI$10)</f>
        <v>0</v>
      </c>
      <c r="BJ325" s="26">
        <v>0</v>
      </c>
      <c r="BK325" s="26">
        <f>(BJ325/12*1*$D325*$F325*$G325*$I325*BK$9)+(BJ325/12*11*$E325*$F325*$G325*$I325*BK$10)</f>
        <v>0</v>
      </c>
      <c r="BL325" s="26">
        <v>0</v>
      </c>
      <c r="BM325" s="26">
        <f t="shared" si="1630"/>
        <v>0</v>
      </c>
      <c r="BN325" s="30">
        <v>0</v>
      </c>
      <c r="BO325" s="26">
        <f>(BN325/12*1*$D325*$F325*$G325*$J325*BO$9)+(BN325/12*11*$E325*$F325*$G325*$J325*BO$10)</f>
        <v>0</v>
      </c>
      <c r="BP325" s="26">
        <v>0</v>
      </c>
      <c r="BQ325" s="26">
        <f t="shared" si="1631"/>
        <v>0</v>
      </c>
      <c r="BR325" s="26">
        <v>0</v>
      </c>
      <c r="BS325" s="26">
        <f t="shared" si="1632"/>
        <v>0</v>
      </c>
      <c r="BT325" s="26">
        <v>0</v>
      </c>
      <c r="BU325" s="26">
        <f>(BT325/12*1*$D325*$F325*$G325*$I325*BU$9)+(BT325/12*11*$E325*$F325*$G325*$I325*BU$10)</f>
        <v>0</v>
      </c>
      <c r="BV325" s="26">
        <v>0</v>
      </c>
      <c r="BW325" s="26">
        <f t="shared" si="1633"/>
        <v>0</v>
      </c>
      <c r="BX325" s="26">
        <v>0</v>
      </c>
      <c r="BY325" s="26">
        <f>(BX325/12*1*$D325*$F325*$G325*$I325*BY$9)+(BX325/12*11*$E325*$F325*$G325*$I325*BY$10)</f>
        <v>0</v>
      </c>
      <c r="BZ325" s="26">
        <v>0</v>
      </c>
      <c r="CA325" s="26">
        <f>(BZ325/12*1*$D325*$F325*$G325*$I325*CA$9)+(BZ325/12*11*$E325*$F325*$G325*$I325*CA$10)</f>
        <v>0</v>
      </c>
      <c r="CB325" s="26">
        <v>0</v>
      </c>
      <c r="CC325" s="26">
        <f>(CB325/12*1*$D325*$F325*$G325*$J325*CC$9)+(CB325/12*11*$E325*$F325*$G325*$J325*CC$10)</f>
        <v>0</v>
      </c>
      <c r="CD325" s="26"/>
      <c r="CE325" s="26">
        <f>(CD325/12*1*$D325*$F325*$G325*$I325*CE$9)+(CD325/12*11*$E325*$F325*$G325*$I325*CE$10)</f>
        <v>0</v>
      </c>
      <c r="CF325" s="26"/>
      <c r="CG325" s="26">
        <f>(CF325/12*1*$D325*$F325*$G325*$J325*CG$9)+(CF325/12*11*$E325*$F325*$G325*$J325*CG$10)</f>
        <v>0</v>
      </c>
      <c r="CH325" s="26">
        <v>0</v>
      </c>
      <c r="CI325" s="26">
        <f>(CH325/12*1*$D325*$F325*$G325*$I325*CI$9)+(CH325/12*11*$E325*$F325*$G325*$I325*CI$10)</f>
        <v>0</v>
      </c>
      <c r="CJ325" s="26">
        <v>0</v>
      </c>
      <c r="CK325" s="26">
        <f>(CJ325/12*1*$D325*$F325*$G325*$I325*CK$9)+(CJ325/12*11*$E325*$F325*$G325*$I325*CK$10)</f>
        <v>0</v>
      </c>
      <c r="CL325" s="26">
        <v>0</v>
      </c>
      <c r="CM325" s="26">
        <f>(CL325/12*1*$D325*$F325*$G325*$J325*CM$9)+(CL325/12*11*$E325*$F325*$G325*$J325*CM$10)</f>
        <v>0</v>
      </c>
      <c r="CN325" s="26"/>
      <c r="CO325" s="26">
        <f t="shared" si="1634"/>
        <v>0</v>
      </c>
      <c r="CP325" s="26">
        <v>0</v>
      </c>
      <c r="CQ325" s="26">
        <f t="shared" si="1635"/>
        <v>0</v>
      </c>
      <c r="CR325" s="26">
        <v>0</v>
      </c>
      <c r="CS325" s="26">
        <f t="shared" si="1636"/>
        <v>0</v>
      </c>
      <c r="CT325" s="26">
        <v>0</v>
      </c>
      <c r="CU325" s="26">
        <f>(CT325/12*1*$D325*$F325*$G325*$J325*CU$9)+(CT325/12*11*$E325*$F325*$G325*$J325*CU$10)</f>
        <v>0</v>
      </c>
      <c r="CV325" s="26">
        <v>0</v>
      </c>
      <c r="CW325" s="26">
        <f>(CV325/12*1*$D325*$F325*$G325*$J325*CW$9)+(CV325/12*11*$E325*$F325*$G325*$J325*CW$10)</f>
        <v>0</v>
      </c>
      <c r="CX325" s="26">
        <v>0</v>
      </c>
      <c r="CY325" s="26">
        <f>(CX325/12*1*$D325*$F325*$G325*$J325*CY$9)+(CX325/12*11*$E325*$F325*$G325*$J325*CY$10)</f>
        <v>0</v>
      </c>
      <c r="CZ325" s="26">
        <v>0</v>
      </c>
      <c r="DA325" s="26">
        <f>(CZ325/12*1*$D325*$F325*$G325*$I325*DA$9)+(CZ325/12*11*$E325*$F325*$G325*$I325*DA$10)</f>
        <v>0</v>
      </c>
      <c r="DB325" s="26">
        <v>4</v>
      </c>
      <c r="DC325" s="26">
        <f>(DB325/12*1*$D325*$F325*$G325*$J325*DC$9)+(DB325/12*11*$E325*$F325*$G325*$J325*DC$10)</f>
        <v>97911.910790399983</v>
      </c>
      <c r="DD325" s="26">
        <v>0</v>
      </c>
      <c r="DE325" s="26">
        <f>(DD325/12*1*$D325*$F325*$G325*$J325*DE$9)+(DD325/12*11*$E325*$F325*$G325*$J325*DE$10)</f>
        <v>0</v>
      </c>
      <c r="DF325" s="26">
        <v>0</v>
      </c>
      <c r="DG325" s="26">
        <f>(DF325/12*1*$D325*$F325*$G325*$I325*DG$9)+(DF325/12*11*$E325*$F325*$G325*$I325*DG$10)</f>
        <v>0</v>
      </c>
      <c r="DH325" s="26">
        <v>0</v>
      </c>
      <c r="DI325" s="26">
        <f>(DH325/12*1*$D325*$F325*$G325*$I325*DI$9)+(DH325/12*11*$E325*$F325*$G325*$I325*DI$10)</f>
        <v>0</v>
      </c>
      <c r="DJ325" s="26">
        <v>0</v>
      </c>
      <c r="DK325" s="26">
        <f>(DJ325/12*1*$D325*$F325*$G325*$J325*DK$9)+(DJ325/12*11*$E325*$F325*$G325*$J325*DK$10)</f>
        <v>0</v>
      </c>
      <c r="DL325" s="26">
        <v>0</v>
      </c>
      <c r="DM325" s="26">
        <f t="shared" si="1637"/>
        <v>0</v>
      </c>
      <c r="DN325" s="26">
        <v>0</v>
      </c>
      <c r="DO325" s="26">
        <f t="shared" si="1638"/>
        <v>0</v>
      </c>
      <c r="DP325" s="26">
        <v>0</v>
      </c>
      <c r="DQ325" s="26">
        <f t="shared" si="1639"/>
        <v>0</v>
      </c>
      <c r="DR325" s="26">
        <v>0</v>
      </c>
      <c r="DS325" s="26">
        <f>(DR325/12*1*$D325*$F325*$G325*$L325*DS$9)+(DR325/12*11*$E325*$F325*$G325*$M325*DS$10)</f>
        <v>0</v>
      </c>
      <c r="DT325" s="27">
        <f t="shared" si="1640"/>
        <v>190</v>
      </c>
      <c r="DU325" s="28">
        <f t="shared" si="1640"/>
        <v>3844977.0286442665</v>
      </c>
    </row>
    <row r="326" spans="1:125" x14ac:dyDescent="0.25">
      <c r="A326" s="31"/>
      <c r="B326" s="47">
        <v>282</v>
      </c>
      <c r="C326" s="21" t="s">
        <v>453</v>
      </c>
      <c r="D326" s="22">
        <f t="shared" si="1600"/>
        <v>18150.400000000001</v>
      </c>
      <c r="E326" s="22">
        <f t="shared" si="1600"/>
        <v>18790</v>
      </c>
      <c r="F326" s="29">
        <v>1.27</v>
      </c>
      <c r="G326" s="23">
        <v>1</v>
      </c>
      <c r="H326" s="24"/>
      <c r="I326" s="22">
        <v>1.4</v>
      </c>
      <c r="J326" s="22">
        <v>1.68</v>
      </c>
      <c r="K326" s="22">
        <v>2.23</v>
      </c>
      <c r="L326" s="22">
        <v>2.39</v>
      </c>
      <c r="M326" s="25">
        <v>2.57</v>
      </c>
      <c r="N326" s="26">
        <v>62</v>
      </c>
      <c r="O326" s="26">
        <f>(N326/12*1*$D326*$F326*$G326*$I326*O$9)+(N326/12*11*$E326*$F326*$G326*$I326*O$10)</f>
        <v>2101119.6560200001</v>
      </c>
      <c r="P326" s="26">
        <v>0</v>
      </c>
      <c r="Q326" s="26">
        <f t="shared" si="1622"/>
        <v>0</v>
      </c>
      <c r="R326" s="26">
        <v>0</v>
      </c>
      <c r="S326" s="26">
        <f>(R326/12*1*$D326*$F326*$G326*$I326*S$9)+(R326/12*11*$E326*$F326*$G326*$I326*S$10)</f>
        <v>0</v>
      </c>
      <c r="T326" s="26"/>
      <c r="U326" s="26">
        <f>(T326/12*1*$D326*$F326*$G326*$I326*U$9)+(T326/12*11*$E326*$F326*$G326*$I326*U$10)</f>
        <v>0</v>
      </c>
      <c r="V326" s="26"/>
      <c r="W326" s="26">
        <f t="shared" si="1623"/>
        <v>0</v>
      </c>
      <c r="X326" s="26">
        <v>0</v>
      </c>
      <c r="Y326" s="26">
        <f t="shared" si="1624"/>
        <v>0</v>
      </c>
      <c r="Z326" s="26">
        <v>0</v>
      </c>
      <c r="AA326" s="26">
        <f t="shared" si="1625"/>
        <v>0</v>
      </c>
      <c r="AB326" s="26">
        <v>0</v>
      </c>
      <c r="AC326" s="26">
        <f t="shared" si="1626"/>
        <v>0</v>
      </c>
      <c r="AD326" s="26">
        <v>0</v>
      </c>
      <c r="AE326" s="26">
        <f t="shared" si="1627"/>
        <v>0</v>
      </c>
      <c r="AF326" s="26">
        <v>0</v>
      </c>
      <c r="AG326" s="26">
        <f>(AF326/12*1*$D326*$F326*$G326*$I326*AG$9)+(AF326/12*11*$E326*$F326*$G326*$I326*AG$10)</f>
        <v>0</v>
      </c>
      <c r="AH326" s="26"/>
      <c r="AI326" s="26">
        <f>(AH326/12*1*$D326*$F326*$G326*$I326*AI$9)+(AH326/12*11*$E326*$F326*$G326*$I326*AI$10)</f>
        <v>0</v>
      </c>
      <c r="AJ326" s="26"/>
      <c r="AK326" s="26">
        <f t="shared" si="1628"/>
        <v>0</v>
      </c>
      <c r="AL326" s="26">
        <v>118</v>
      </c>
      <c r="AM326" s="26">
        <f t="shared" si="1629"/>
        <v>3943728.0285386662</v>
      </c>
      <c r="AN326" s="26">
        <v>0</v>
      </c>
      <c r="AO326" s="26">
        <f>(AN326/12*1*$D326*$F326*$G326*$J326*AO$9)+(AN326/12*11*$E326*$F326*$G326*$J326*AO$10)</f>
        <v>0</v>
      </c>
      <c r="AP326" s="26">
        <v>0</v>
      </c>
      <c r="AQ326" s="26">
        <f>(AP326/12*1*$D326*$F326*$G326*$J326*AQ$9)+(AP326/12*11*$E326*$F326*$G326*$J326*AQ$10)</f>
        <v>0</v>
      </c>
      <c r="AR326" s="26">
        <v>58</v>
      </c>
      <c r="AS326" s="26">
        <f>(AR326/12*1*$D326*$F326*$G326*$J326*AS$9)+(AR326/12*11*$E326*$F326*$G326*$J326*AS$10)</f>
        <v>2326131.1083583999</v>
      </c>
      <c r="AT326" s="26"/>
      <c r="AU326" s="26">
        <f>(AT326/12*1*$D326*$F326*$G326*$J326*AU$9)+(AT326/12*11*$E326*$F326*$G326*$J326*AU$10)</f>
        <v>0</v>
      </c>
      <c r="AV326" s="26"/>
      <c r="AW326" s="26">
        <f>(AV326/12*1*$D326*$F326*$G326*$I326*AW$9)+(AV326/12*11*$E326*$F326*$G326*$I326*AW$10)</f>
        <v>0</v>
      </c>
      <c r="AX326" s="26"/>
      <c r="AY326" s="26">
        <f>(AX326/12*1*$D326*$F326*$G326*$I326*AY$9)+(AX326/12*11*$E326*$F326*$G326*$I326*AY$10)</f>
        <v>0</v>
      </c>
      <c r="AZ326" s="26">
        <v>0</v>
      </c>
      <c r="BA326" s="26">
        <f>(AZ326/12*1*$D326*$F326*$G326*$J326*BA$9)+(AZ326/12*11*$E326*$F326*$G326*$J326*BA$10)</f>
        <v>0</v>
      </c>
      <c r="BB326" s="26">
        <v>0</v>
      </c>
      <c r="BC326" s="26">
        <f>(BB326/12*1*$D326*$F326*$G326*$I326*BC$9)+(BB326/12*11*$E326*$F326*$G326*$I326*BC$10)</f>
        <v>0</v>
      </c>
      <c r="BD326" s="26">
        <v>0</v>
      </c>
      <c r="BE326" s="26">
        <f>(BD326/12*1*$D326*$F326*$G326*$I326*BE$9)+(BD326/12*11*$E326*$F326*$G326*$I326*BE$10)</f>
        <v>0</v>
      </c>
      <c r="BF326" s="26">
        <v>0</v>
      </c>
      <c r="BG326" s="26">
        <f>(BF326/12*1*$D326*$F326*$G326*$I326*BG$9)+(BF326/12*11*$E326*$F326*$G326*$I326*BG$10)</f>
        <v>0</v>
      </c>
      <c r="BH326" s="26">
        <v>0</v>
      </c>
      <c r="BI326" s="26">
        <f>(BH326/12*1*$D326*$F326*$G326*$J326*BI$9)+(BH326/12*11*$E326*$F326*$G326*$J326*BI$10)</f>
        <v>0</v>
      </c>
      <c r="BJ326" s="26">
        <v>0</v>
      </c>
      <c r="BK326" s="26">
        <f>(BJ326/12*1*$D326*$F326*$G326*$I326*BK$9)+(BJ326/12*11*$E326*$F326*$G326*$I326*BK$10)</f>
        <v>0</v>
      </c>
      <c r="BL326" s="26">
        <v>0</v>
      </c>
      <c r="BM326" s="26">
        <f t="shared" si="1630"/>
        <v>0</v>
      </c>
      <c r="BN326" s="30">
        <v>0</v>
      </c>
      <c r="BO326" s="26">
        <f>(BN326/12*1*$D326*$F326*$G326*$J326*BO$9)+(BN326/12*11*$E326*$F326*$G326*$J326*BO$10)</f>
        <v>0</v>
      </c>
      <c r="BP326" s="26">
        <v>0</v>
      </c>
      <c r="BQ326" s="26">
        <f t="shared" si="1631"/>
        <v>0</v>
      </c>
      <c r="BR326" s="26">
        <v>0</v>
      </c>
      <c r="BS326" s="26">
        <f t="shared" si="1632"/>
        <v>0</v>
      </c>
      <c r="BT326" s="26">
        <v>0</v>
      </c>
      <c r="BU326" s="26">
        <f>(BT326/12*1*$D326*$F326*$G326*$I326*BU$9)+(BT326/12*11*$E326*$F326*$G326*$I326*BU$10)</f>
        <v>0</v>
      </c>
      <c r="BV326" s="26">
        <v>0</v>
      </c>
      <c r="BW326" s="26">
        <f t="shared" si="1633"/>
        <v>0</v>
      </c>
      <c r="BX326" s="26">
        <v>0</v>
      </c>
      <c r="BY326" s="26">
        <f>(BX326/12*1*$D326*$F326*$G326*$I326*BY$9)+(BX326/12*11*$E326*$F326*$G326*$I326*BY$10)</f>
        <v>0</v>
      </c>
      <c r="BZ326" s="26">
        <v>0</v>
      </c>
      <c r="CA326" s="26">
        <f>(BZ326/12*1*$D326*$F326*$G326*$I326*CA$9)+(BZ326/12*11*$E326*$F326*$G326*$I326*CA$10)</f>
        <v>0</v>
      </c>
      <c r="CB326" s="26">
        <v>0</v>
      </c>
      <c r="CC326" s="26">
        <f>(CB326/12*1*$D326*$F326*$G326*$J326*CC$9)+(CB326/12*11*$E326*$F326*$G326*$J326*CC$10)</f>
        <v>0</v>
      </c>
      <c r="CD326" s="26"/>
      <c r="CE326" s="26">
        <f>(CD326/12*1*$D326*$F326*$G326*$I326*CE$9)+(CD326/12*11*$E326*$F326*$G326*$I326*CE$10)</f>
        <v>0</v>
      </c>
      <c r="CF326" s="26"/>
      <c r="CG326" s="26">
        <f>(CF326/12*1*$D326*$F326*$G326*$J326*CG$9)+(CF326/12*11*$E326*$F326*$G326*$J326*CG$10)</f>
        <v>0</v>
      </c>
      <c r="CH326" s="26">
        <v>0</v>
      </c>
      <c r="CI326" s="26">
        <f>(CH326/12*1*$D326*$F326*$G326*$I326*CI$9)+(CH326/12*11*$E326*$F326*$G326*$I326*CI$10)</f>
        <v>0</v>
      </c>
      <c r="CJ326" s="26">
        <v>0</v>
      </c>
      <c r="CK326" s="26">
        <f>(CJ326/12*1*$D326*$F326*$G326*$I326*CK$9)+(CJ326/12*11*$E326*$F326*$G326*$I326*CK$10)</f>
        <v>0</v>
      </c>
      <c r="CL326" s="26">
        <v>0</v>
      </c>
      <c r="CM326" s="26">
        <f>(CL326/12*1*$D326*$F326*$G326*$J326*CM$9)+(CL326/12*11*$E326*$F326*$G326*$J326*CM$10)</f>
        <v>0</v>
      </c>
      <c r="CN326" s="26">
        <v>2</v>
      </c>
      <c r="CO326" s="26">
        <f t="shared" si="1634"/>
        <v>76314.122606399993</v>
      </c>
      <c r="CP326" s="26">
        <v>0</v>
      </c>
      <c r="CQ326" s="26">
        <f t="shared" si="1635"/>
        <v>0</v>
      </c>
      <c r="CR326" s="26">
        <v>0</v>
      </c>
      <c r="CS326" s="26">
        <f t="shared" si="1636"/>
        <v>0</v>
      </c>
      <c r="CT326" s="26">
        <v>0</v>
      </c>
      <c r="CU326" s="26">
        <f>(CT326/12*1*$D326*$F326*$G326*$J326*CU$9)+(CT326/12*11*$E326*$F326*$G326*$J326*CU$10)</f>
        <v>0</v>
      </c>
      <c r="CV326" s="26">
        <v>0</v>
      </c>
      <c r="CW326" s="26">
        <f>(CV326/12*1*$D326*$F326*$G326*$J326*CW$9)+(CV326/12*11*$E326*$F326*$G326*$J326*CW$10)</f>
        <v>0</v>
      </c>
      <c r="CX326" s="26">
        <v>0</v>
      </c>
      <c r="CY326" s="26">
        <f>(CX326/12*1*$D326*$F326*$G326*$J326*CY$9)+(CX326/12*11*$E326*$F326*$G326*$J326*CY$10)</f>
        <v>0</v>
      </c>
      <c r="CZ326" s="26">
        <v>0</v>
      </c>
      <c r="DA326" s="26">
        <f>(CZ326/12*1*$D326*$F326*$G326*$I326*DA$9)+(CZ326/12*11*$E326*$F326*$G326*$I326*DA$10)</f>
        <v>0</v>
      </c>
      <c r="DB326" s="26"/>
      <c r="DC326" s="26">
        <f>(DB326/12*1*$D326*$F326*$G326*$J326*DC$9)+(DB326/12*11*$E326*$F326*$G326*$J326*DC$10)</f>
        <v>0</v>
      </c>
      <c r="DD326" s="26">
        <v>0</v>
      </c>
      <c r="DE326" s="26">
        <f>(DD326/12*1*$D326*$F326*$G326*$J326*DE$9)+(DD326/12*11*$E326*$F326*$G326*$J326*DE$10)</f>
        <v>0</v>
      </c>
      <c r="DF326" s="26">
        <v>0</v>
      </c>
      <c r="DG326" s="26">
        <f>(DF326/12*1*$D326*$F326*$G326*$I326*DG$9)+(DF326/12*11*$E326*$F326*$G326*$I326*DG$10)</f>
        <v>0</v>
      </c>
      <c r="DH326" s="26">
        <v>0</v>
      </c>
      <c r="DI326" s="26">
        <f>(DH326/12*1*$D326*$F326*$G326*$I326*DI$9)+(DH326/12*11*$E326*$F326*$G326*$I326*DI$10)</f>
        <v>0</v>
      </c>
      <c r="DJ326" s="26">
        <v>0</v>
      </c>
      <c r="DK326" s="26">
        <f>(DJ326/12*1*$D326*$F326*$G326*$J326*DK$9)+(DJ326/12*11*$E326*$F326*$G326*$J326*DK$10)</f>
        <v>0</v>
      </c>
      <c r="DL326" s="26">
        <v>0</v>
      </c>
      <c r="DM326" s="26">
        <f t="shared" si="1637"/>
        <v>0</v>
      </c>
      <c r="DN326" s="26">
        <v>0</v>
      </c>
      <c r="DO326" s="26">
        <f t="shared" si="1638"/>
        <v>0</v>
      </c>
      <c r="DP326" s="26">
        <v>0</v>
      </c>
      <c r="DQ326" s="26">
        <f t="shared" si="1639"/>
        <v>0</v>
      </c>
      <c r="DR326" s="26">
        <v>0</v>
      </c>
      <c r="DS326" s="26">
        <f>(DR326/12*1*$D326*$F326*$G326*$L326*DS$9)+(DR326/12*11*$E326*$F326*$G326*$M326*DS$10)</f>
        <v>0</v>
      </c>
      <c r="DT326" s="27">
        <f t="shared" si="1640"/>
        <v>240</v>
      </c>
      <c r="DU326" s="28">
        <f t="shared" si="1640"/>
        <v>8447292.9155234657</v>
      </c>
    </row>
    <row r="327" spans="1:125" x14ac:dyDescent="0.25">
      <c r="A327" s="31"/>
      <c r="B327" s="47">
        <v>283</v>
      </c>
      <c r="C327" s="21" t="s">
        <v>454</v>
      </c>
      <c r="D327" s="22">
        <f t="shared" si="1600"/>
        <v>18150.400000000001</v>
      </c>
      <c r="E327" s="22">
        <f t="shared" si="1600"/>
        <v>18790</v>
      </c>
      <c r="F327" s="29">
        <v>1.63</v>
      </c>
      <c r="G327" s="23">
        <v>1</v>
      </c>
      <c r="H327" s="24"/>
      <c r="I327" s="22">
        <v>1.4</v>
      </c>
      <c r="J327" s="22">
        <v>1.68</v>
      </c>
      <c r="K327" s="22">
        <v>2.23</v>
      </c>
      <c r="L327" s="22">
        <v>2.39</v>
      </c>
      <c r="M327" s="25">
        <v>2.57</v>
      </c>
      <c r="N327" s="26">
        <v>4</v>
      </c>
      <c r="O327" s="26">
        <f>(N327/12*1*$D327*$F327*$G327*$I327*O$9)+(N327/12*11*$E327*$F327*$G327*$I327*O$10)</f>
        <v>173981.45995999992</v>
      </c>
      <c r="P327" s="26">
        <v>0</v>
      </c>
      <c r="Q327" s="26">
        <f t="shared" si="1622"/>
        <v>0</v>
      </c>
      <c r="R327" s="26">
        <v>0</v>
      </c>
      <c r="S327" s="26">
        <f>(R327/12*1*$D327*$F327*$G327*$I327*S$9)+(R327/12*11*$E327*$F327*$G327*$I327*S$10)</f>
        <v>0</v>
      </c>
      <c r="T327" s="26"/>
      <c r="U327" s="26">
        <f>(T327/12*1*$D327*$F327*$G327*$I327*U$9)+(T327/12*11*$E327*$F327*$G327*$I327*U$10)</f>
        <v>0</v>
      </c>
      <c r="V327" s="26"/>
      <c r="W327" s="26">
        <f t="shared" si="1623"/>
        <v>0</v>
      </c>
      <c r="X327" s="26">
        <v>0</v>
      </c>
      <c r="Y327" s="26">
        <f t="shared" si="1624"/>
        <v>0</v>
      </c>
      <c r="Z327" s="26">
        <v>0</v>
      </c>
      <c r="AA327" s="26">
        <f t="shared" si="1625"/>
        <v>0</v>
      </c>
      <c r="AB327" s="26">
        <v>0</v>
      </c>
      <c r="AC327" s="26">
        <f t="shared" si="1626"/>
        <v>0</v>
      </c>
      <c r="AD327" s="26">
        <v>0</v>
      </c>
      <c r="AE327" s="26">
        <f t="shared" si="1627"/>
        <v>0</v>
      </c>
      <c r="AF327" s="26">
        <v>0</v>
      </c>
      <c r="AG327" s="26">
        <f>(AF327/12*1*$D327*$F327*$G327*$I327*AG$9)+(AF327/12*11*$E327*$F327*$G327*$I327*AG$10)</f>
        <v>0</v>
      </c>
      <c r="AH327" s="26">
        <v>0</v>
      </c>
      <c r="AI327" s="26">
        <f>(AH327/12*1*$D327*$F327*$G327*$I327*AI$9)+(AH327/12*11*$E327*$F327*$G327*$I327*AI$10)</f>
        <v>0</v>
      </c>
      <c r="AJ327" s="26"/>
      <c r="AK327" s="26">
        <f t="shared" si="1628"/>
        <v>0</v>
      </c>
      <c r="AL327" s="26">
        <v>84</v>
      </c>
      <c r="AM327" s="26">
        <f t="shared" si="1629"/>
        <v>3603197.9291839995</v>
      </c>
      <c r="AN327" s="26">
        <v>0</v>
      </c>
      <c r="AO327" s="26">
        <f>(AN327/12*1*$D327*$F327*$G327*$J327*AO$9)+(AN327/12*11*$E327*$F327*$G327*$J327*AO$10)</f>
        <v>0</v>
      </c>
      <c r="AP327" s="26">
        <v>0</v>
      </c>
      <c r="AQ327" s="26">
        <f>(AP327/12*1*$D327*$F327*$G327*$J327*AQ$9)+(AP327/12*11*$E327*$F327*$G327*$J327*AQ$10)</f>
        <v>0</v>
      </c>
      <c r="AR327" s="26">
        <v>12</v>
      </c>
      <c r="AS327" s="26">
        <f>(AR327/12*1*$D327*$F327*$G327*$J327*AS$9)+(AR327/12*11*$E327*$F327*$G327*$J327*AS$10)</f>
        <v>617691.07357439992</v>
      </c>
      <c r="AT327" s="26">
        <v>1</v>
      </c>
      <c r="AU327" s="26">
        <f>(AT327/12*1*$D327*$F327*$G327*$J327*AU$9)+(AT327/12*11*$E327*$F327*$G327*$J327*AU$10)</f>
        <v>51474.256131199989</v>
      </c>
      <c r="AV327" s="26"/>
      <c r="AW327" s="26">
        <f>(AV327/12*1*$D327*$F327*$G327*$I327*AW$9)+(AV327/12*11*$E327*$F327*$G327*$I327*AW$10)</f>
        <v>0</v>
      </c>
      <c r="AX327" s="26"/>
      <c r="AY327" s="26">
        <f>(AX327/12*1*$D327*$F327*$G327*$I327*AY$9)+(AX327/12*11*$E327*$F327*$G327*$I327*AY$10)</f>
        <v>0</v>
      </c>
      <c r="AZ327" s="26">
        <v>0</v>
      </c>
      <c r="BA327" s="26">
        <f>(AZ327/12*1*$D327*$F327*$G327*$J327*BA$9)+(AZ327/12*11*$E327*$F327*$G327*$J327*BA$10)</f>
        <v>0</v>
      </c>
      <c r="BB327" s="26">
        <v>0</v>
      </c>
      <c r="BC327" s="26">
        <f>(BB327/12*1*$D327*$F327*$G327*$I327*BC$9)+(BB327/12*11*$E327*$F327*$G327*$I327*BC$10)</f>
        <v>0</v>
      </c>
      <c r="BD327" s="26">
        <v>0</v>
      </c>
      <c r="BE327" s="26">
        <f>(BD327/12*1*$D327*$F327*$G327*$I327*BE$9)+(BD327/12*11*$E327*$F327*$G327*$I327*BE$10)</f>
        <v>0</v>
      </c>
      <c r="BF327" s="26">
        <v>0</v>
      </c>
      <c r="BG327" s="26">
        <f>(BF327/12*1*$D327*$F327*$G327*$I327*BG$9)+(BF327/12*11*$E327*$F327*$G327*$I327*BG$10)</f>
        <v>0</v>
      </c>
      <c r="BH327" s="26">
        <v>0</v>
      </c>
      <c r="BI327" s="26">
        <f>(BH327/12*1*$D327*$F327*$G327*$J327*BI$9)+(BH327/12*11*$E327*$F327*$G327*$J327*BI$10)</f>
        <v>0</v>
      </c>
      <c r="BJ327" s="26">
        <v>0</v>
      </c>
      <c r="BK327" s="26">
        <f>(BJ327/12*1*$D327*$F327*$G327*$I327*BK$9)+(BJ327/12*11*$E327*$F327*$G327*$I327*BK$10)</f>
        <v>0</v>
      </c>
      <c r="BL327" s="26">
        <v>0</v>
      </c>
      <c r="BM327" s="26">
        <f t="shared" si="1630"/>
        <v>0</v>
      </c>
      <c r="BN327" s="30"/>
      <c r="BO327" s="26">
        <f>(BN327/12*1*$D327*$F327*$G327*$J327*BO$9)+(BN327/12*11*$E327*$F327*$G327*$J327*BO$10)</f>
        <v>0</v>
      </c>
      <c r="BP327" s="26">
        <v>0</v>
      </c>
      <c r="BQ327" s="26">
        <f t="shared" si="1631"/>
        <v>0</v>
      </c>
      <c r="BR327" s="26">
        <v>0</v>
      </c>
      <c r="BS327" s="26">
        <f t="shared" si="1632"/>
        <v>0</v>
      </c>
      <c r="BT327" s="26">
        <v>0</v>
      </c>
      <c r="BU327" s="26">
        <f>(BT327/12*1*$D327*$F327*$G327*$I327*BU$9)+(BT327/12*11*$E327*$F327*$G327*$I327*BU$10)</f>
        <v>0</v>
      </c>
      <c r="BV327" s="26">
        <v>0</v>
      </c>
      <c r="BW327" s="26">
        <f t="shared" si="1633"/>
        <v>0</v>
      </c>
      <c r="BX327" s="26">
        <v>0</v>
      </c>
      <c r="BY327" s="26">
        <f>(BX327/12*1*$D327*$F327*$G327*$I327*BY$9)+(BX327/12*11*$E327*$F327*$G327*$I327*BY$10)</f>
        <v>0</v>
      </c>
      <c r="BZ327" s="26">
        <v>0</v>
      </c>
      <c r="CA327" s="26">
        <f>(BZ327/12*1*$D327*$F327*$G327*$I327*CA$9)+(BZ327/12*11*$E327*$F327*$G327*$I327*CA$10)</f>
        <v>0</v>
      </c>
      <c r="CB327" s="26">
        <v>0</v>
      </c>
      <c r="CC327" s="26">
        <f>(CB327/12*1*$D327*$F327*$G327*$J327*CC$9)+(CB327/12*11*$E327*$F327*$G327*$J327*CC$10)</f>
        <v>0</v>
      </c>
      <c r="CD327" s="26"/>
      <c r="CE327" s="26">
        <f>(CD327/12*1*$D327*$F327*$G327*$I327*CE$9)+(CD327/12*11*$E327*$F327*$G327*$I327*CE$10)</f>
        <v>0</v>
      </c>
      <c r="CF327" s="26"/>
      <c r="CG327" s="26">
        <f>(CF327/12*1*$D327*$F327*$G327*$J327*CG$9)+(CF327/12*11*$E327*$F327*$G327*$J327*CG$10)</f>
        <v>0</v>
      </c>
      <c r="CH327" s="26">
        <v>0</v>
      </c>
      <c r="CI327" s="26">
        <f>(CH327/12*1*$D327*$F327*$G327*$I327*CI$9)+(CH327/12*11*$E327*$F327*$G327*$I327*CI$10)</f>
        <v>0</v>
      </c>
      <c r="CJ327" s="26">
        <v>0</v>
      </c>
      <c r="CK327" s="26">
        <f>(CJ327/12*1*$D327*$F327*$G327*$I327*CK$9)+(CJ327/12*11*$E327*$F327*$G327*$I327*CK$10)</f>
        <v>0</v>
      </c>
      <c r="CL327" s="26">
        <v>0</v>
      </c>
      <c r="CM327" s="26">
        <f>(CL327/12*1*$D327*$F327*$G327*$J327*CM$9)+(CL327/12*11*$E327*$F327*$G327*$J327*CM$10)</f>
        <v>0</v>
      </c>
      <c r="CN327" s="26">
        <v>0</v>
      </c>
      <c r="CO327" s="26">
        <f t="shared" si="1634"/>
        <v>0</v>
      </c>
      <c r="CP327" s="26">
        <v>2</v>
      </c>
      <c r="CQ327" s="26">
        <f t="shared" si="1635"/>
        <v>82001.736385333294</v>
      </c>
      <c r="CR327" s="26">
        <v>0</v>
      </c>
      <c r="CS327" s="26">
        <f t="shared" si="1636"/>
        <v>0</v>
      </c>
      <c r="CT327" s="26">
        <v>0</v>
      </c>
      <c r="CU327" s="26">
        <f>(CT327/12*1*$D327*$F327*$G327*$J327*CU$9)+(CT327/12*11*$E327*$F327*$G327*$J327*CU$10)</f>
        <v>0</v>
      </c>
      <c r="CV327" s="26">
        <v>0</v>
      </c>
      <c r="CW327" s="26">
        <f>(CV327/12*1*$D327*$F327*$G327*$J327*CW$9)+(CV327/12*11*$E327*$F327*$G327*$J327*CW$10)</f>
        <v>0</v>
      </c>
      <c r="CX327" s="26">
        <v>0</v>
      </c>
      <c r="CY327" s="26">
        <f>(CX327/12*1*$D327*$F327*$G327*$J327*CY$9)+(CX327/12*11*$E327*$F327*$G327*$J327*CY$10)</f>
        <v>0</v>
      </c>
      <c r="CZ327" s="26">
        <v>0</v>
      </c>
      <c r="DA327" s="26">
        <f>(CZ327/12*1*$D327*$F327*$G327*$I327*DA$9)+(CZ327/12*11*$E327*$F327*$G327*$I327*DA$10)</f>
        <v>0</v>
      </c>
      <c r="DB327" s="26">
        <v>0</v>
      </c>
      <c r="DC327" s="26">
        <f>(DB327/12*1*$D327*$F327*$G327*$J327*DC$9)+(DB327/12*11*$E327*$F327*$G327*$J327*DC$10)</f>
        <v>0</v>
      </c>
      <c r="DD327" s="26"/>
      <c r="DE327" s="26">
        <f>(DD327/12*1*$D327*$F327*$G327*$J327*DE$9)+(DD327/12*11*$E327*$F327*$G327*$J327*DE$10)</f>
        <v>0</v>
      </c>
      <c r="DF327" s="26">
        <v>0</v>
      </c>
      <c r="DG327" s="26">
        <f>(DF327/12*1*$D327*$F327*$G327*$I327*DG$9)+(DF327/12*11*$E327*$F327*$G327*$I327*DG$10)</f>
        <v>0</v>
      </c>
      <c r="DH327" s="26">
        <v>0</v>
      </c>
      <c r="DI327" s="26">
        <f>(DH327/12*1*$D327*$F327*$G327*$I327*DI$9)+(DH327/12*11*$E327*$F327*$G327*$I327*DI$10)</f>
        <v>0</v>
      </c>
      <c r="DJ327" s="26">
        <v>0</v>
      </c>
      <c r="DK327" s="26">
        <f>(DJ327/12*1*$D327*$F327*$G327*$J327*DK$9)+(DJ327/12*11*$E327*$F327*$G327*$J327*DK$10)</f>
        <v>0</v>
      </c>
      <c r="DL327" s="26">
        <v>0</v>
      </c>
      <c r="DM327" s="26">
        <f t="shared" si="1637"/>
        <v>0</v>
      </c>
      <c r="DN327" s="26">
        <v>0</v>
      </c>
      <c r="DO327" s="26">
        <f t="shared" si="1638"/>
        <v>0</v>
      </c>
      <c r="DP327" s="26">
        <v>0</v>
      </c>
      <c r="DQ327" s="26">
        <f t="shared" si="1639"/>
        <v>0</v>
      </c>
      <c r="DR327" s="26"/>
      <c r="DS327" s="26">
        <f>(DR327/12*1*$D327*$F327*$G327*$L327*DS$9)+(DR327/12*11*$E327*$F327*$G327*$M327*DS$10)</f>
        <v>0</v>
      </c>
      <c r="DT327" s="27">
        <f t="shared" si="1640"/>
        <v>103</v>
      </c>
      <c r="DU327" s="28">
        <f t="shared" si="1640"/>
        <v>4528346.4552349327</v>
      </c>
    </row>
    <row r="328" spans="1:125" x14ac:dyDescent="0.25">
      <c r="A328" s="31"/>
      <c r="B328" s="47">
        <v>284</v>
      </c>
      <c r="C328" s="21" t="s">
        <v>455</v>
      </c>
      <c r="D328" s="22">
        <f t="shared" si="1600"/>
        <v>18150.400000000001</v>
      </c>
      <c r="E328" s="22">
        <f t="shared" si="1600"/>
        <v>18790</v>
      </c>
      <c r="F328" s="29">
        <v>1.9</v>
      </c>
      <c r="G328" s="23">
        <v>1</v>
      </c>
      <c r="H328" s="24"/>
      <c r="I328" s="22">
        <v>1.4</v>
      </c>
      <c r="J328" s="22">
        <v>1.68</v>
      </c>
      <c r="K328" s="22">
        <v>2.23</v>
      </c>
      <c r="L328" s="22">
        <v>2.39</v>
      </c>
      <c r="M328" s="25">
        <v>2.57</v>
      </c>
      <c r="N328" s="26">
        <v>8</v>
      </c>
      <c r="O328" s="26">
        <f>(N328/12*1*$D328*$F328*$G328*$I328*O$9)+(N328/12*11*$E328*$F328*$G328*$I328*O$10)</f>
        <v>405600.94959999993</v>
      </c>
      <c r="P328" s="26">
        <v>0</v>
      </c>
      <c r="Q328" s="26">
        <f t="shared" si="1622"/>
        <v>0</v>
      </c>
      <c r="R328" s="26">
        <v>0</v>
      </c>
      <c r="S328" s="26">
        <f>(R328/12*1*$D328*$F328*$G328*$I328*S$9)+(R328/12*11*$E328*$F328*$G328*$I328*S$10)</f>
        <v>0</v>
      </c>
      <c r="T328" s="26"/>
      <c r="U328" s="26">
        <f>(T328/12*1*$D328*$F328*$G328*$I328*U$9)+(T328/12*11*$E328*$F328*$G328*$I328*U$10)</f>
        <v>0</v>
      </c>
      <c r="V328" s="26"/>
      <c r="W328" s="26">
        <f t="shared" si="1623"/>
        <v>0</v>
      </c>
      <c r="X328" s="26">
        <v>0</v>
      </c>
      <c r="Y328" s="26">
        <f t="shared" si="1624"/>
        <v>0</v>
      </c>
      <c r="Z328" s="26">
        <v>0</v>
      </c>
      <c r="AA328" s="26">
        <f t="shared" si="1625"/>
        <v>0</v>
      </c>
      <c r="AB328" s="26">
        <v>0</v>
      </c>
      <c r="AC328" s="26">
        <f t="shared" si="1626"/>
        <v>0</v>
      </c>
      <c r="AD328" s="26">
        <v>0</v>
      </c>
      <c r="AE328" s="26">
        <f t="shared" si="1627"/>
        <v>0</v>
      </c>
      <c r="AF328" s="26">
        <v>0</v>
      </c>
      <c r="AG328" s="26">
        <f>(AF328/12*1*$D328*$F328*$G328*$I328*AG$9)+(AF328/12*11*$E328*$F328*$G328*$I328*AG$10)</f>
        <v>0</v>
      </c>
      <c r="AH328" s="26">
        <v>0</v>
      </c>
      <c r="AI328" s="26">
        <f>(AH328/12*1*$D328*$F328*$G328*$I328*AI$9)+(AH328/12*11*$E328*$F328*$G328*$I328*AI$10)</f>
        <v>0</v>
      </c>
      <c r="AJ328" s="26"/>
      <c r="AK328" s="26">
        <f t="shared" si="1628"/>
        <v>0</v>
      </c>
      <c r="AL328" s="26">
        <v>32</v>
      </c>
      <c r="AM328" s="26">
        <f t="shared" si="1629"/>
        <v>1600017.777493333</v>
      </c>
      <c r="AN328" s="26">
        <v>0</v>
      </c>
      <c r="AO328" s="26">
        <f>(AN328/12*1*$D328*$F328*$G328*$J328*AO$9)+(AN328/12*11*$E328*$F328*$G328*$J328*AO$10)</f>
        <v>0</v>
      </c>
      <c r="AP328" s="26">
        <v>0</v>
      </c>
      <c r="AQ328" s="26">
        <f>(AP328/12*1*$D328*$F328*$G328*$J328*AQ$9)+(AP328/12*11*$E328*$F328*$G328*$J328*AQ$10)</f>
        <v>0</v>
      </c>
      <c r="AR328" s="26">
        <v>2</v>
      </c>
      <c r="AS328" s="26">
        <f>(AR328/12*1*$D328*$F328*$G328*$J328*AS$9)+(AR328/12*11*$E328*$F328*$G328*$J328*AS$10)</f>
        <v>120001.33331199997</v>
      </c>
      <c r="AT328" s="26">
        <v>0</v>
      </c>
      <c r="AU328" s="26">
        <f>(AT328/12*1*$D328*$F328*$G328*$J328*AU$9)+(AT328/12*11*$E328*$F328*$G328*$J328*AU$10)</f>
        <v>0</v>
      </c>
      <c r="AV328" s="26"/>
      <c r="AW328" s="26">
        <f>(AV328/12*1*$D328*$F328*$G328*$I328*AW$9)+(AV328/12*11*$E328*$F328*$G328*$I328*AW$10)</f>
        <v>0</v>
      </c>
      <c r="AX328" s="26"/>
      <c r="AY328" s="26">
        <f>(AX328/12*1*$D328*$F328*$G328*$I328*AY$9)+(AX328/12*11*$E328*$F328*$G328*$I328*AY$10)</f>
        <v>0</v>
      </c>
      <c r="AZ328" s="26">
        <v>0</v>
      </c>
      <c r="BA328" s="26">
        <f>(AZ328/12*1*$D328*$F328*$G328*$J328*BA$9)+(AZ328/12*11*$E328*$F328*$G328*$J328*BA$10)</f>
        <v>0</v>
      </c>
      <c r="BB328" s="26">
        <v>0</v>
      </c>
      <c r="BC328" s="26">
        <f>(BB328/12*1*$D328*$F328*$G328*$I328*BC$9)+(BB328/12*11*$E328*$F328*$G328*$I328*BC$10)</f>
        <v>0</v>
      </c>
      <c r="BD328" s="26">
        <v>0</v>
      </c>
      <c r="BE328" s="26">
        <f>(BD328/12*1*$D328*$F328*$G328*$I328*BE$9)+(BD328/12*11*$E328*$F328*$G328*$I328*BE$10)</f>
        <v>0</v>
      </c>
      <c r="BF328" s="26">
        <v>0</v>
      </c>
      <c r="BG328" s="26">
        <f>(BF328/12*1*$D328*$F328*$G328*$I328*BG$9)+(BF328/12*11*$E328*$F328*$G328*$I328*BG$10)</f>
        <v>0</v>
      </c>
      <c r="BH328" s="26">
        <v>0</v>
      </c>
      <c r="BI328" s="26">
        <f>(BH328/12*1*$D328*$F328*$G328*$J328*BI$9)+(BH328/12*11*$E328*$F328*$G328*$J328*BI$10)</f>
        <v>0</v>
      </c>
      <c r="BJ328" s="26">
        <v>0</v>
      </c>
      <c r="BK328" s="26">
        <f>(BJ328/12*1*$D328*$F328*$G328*$I328*BK$9)+(BJ328/12*11*$E328*$F328*$G328*$I328*BK$10)</f>
        <v>0</v>
      </c>
      <c r="BL328" s="26">
        <v>0</v>
      </c>
      <c r="BM328" s="26">
        <f t="shared" si="1630"/>
        <v>0</v>
      </c>
      <c r="BN328" s="30"/>
      <c r="BO328" s="26">
        <f>(BN328/12*1*$D328*$F328*$G328*$J328*BO$9)+(BN328/12*11*$E328*$F328*$G328*$J328*BO$10)</f>
        <v>0</v>
      </c>
      <c r="BP328" s="26">
        <v>0</v>
      </c>
      <c r="BQ328" s="26">
        <f t="shared" si="1631"/>
        <v>0</v>
      </c>
      <c r="BR328" s="26">
        <v>0</v>
      </c>
      <c r="BS328" s="26">
        <f t="shared" si="1632"/>
        <v>0</v>
      </c>
      <c r="BT328" s="26">
        <v>0</v>
      </c>
      <c r="BU328" s="26">
        <f>(BT328/12*1*$D328*$F328*$G328*$I328*BU$9)+(BT328/12*11*$E328*$F328*$G328*$I328*BU$10)</f>
        <v>0</v>
      </c>
      <c r="BV328" s="26">
        <v>0</v>
      </c>
      <c r="BW328" s="26">
        <f t="shared" si="1633"/>
        <v>0</v>
      </c>
      <c r="BX328" s="26">
        <v>0</v>
      </c>
      <c r="BY328" s="26">
        <f>(BX328/12*1*$D328*$F328*$G328*$I328*BY$9)+(BX328/12*11*$E328*$F328*$G328*$I328*BY$10)</f>
        <v>0</v>
      </c>
      <c r="BZ328" s="26">
        <v>0</v>
      </c>
      <c r="CA328" s="26">
        <f>(BZ328/12*1*$D328*$F328*$G328*$I328*CA$9)+(BZ328/12*11*$E328*$F328*$G328*$I328*CA$10)</f>
        <v>0</v>
      </c>
      <c r="CB328" s="26">
        <v>0</v>
      </c>
      <c r="CC328" s="26">
        <f>(CB328/12*1*$D328*$F328*$G328*$J328*CC$9)+(CB328/12*11*$E328*$F328*$G328*$J328*CC$10)</f>
        <v>0</v>
      </c>
      <c r="CD328" s="26"/>
      <c r="CE328" s="26">
        <f>(CD328/12*1*$D328*$F328*$G328*$I328*CE$9)+(CD328/12*11*$E328*$F328*$G328*$I328*CE$10)</f>
        <v>0</v>
      </c>
      <c r="CF328" s="26"/>
      <c r="CG328" s="26">
        <f>(CF328/12*1*$D328*$F328*$G328*$J328*CG$9)+(CF328/12*11*$E328*$F328*$G328*$J328*CG$10)</f>
        <v>0</v>
      </c>
      <c r="CH328" s="26">
        <v>0</v>
      </c>
      <c r="CI328" s="26">
        <f>(CH328/12*1*$D328*$F328*$G328*$I328*CI$9)+(CH328/12*11*$E328*$F328*$G328*$I328*CI$10)</f>
        <v>0</v>
      </c>
      <c r="CJ328" s="26">
        <v>0</v>
      </c>
      <c r="CK328" s="26">
        <f>(CJ328/12*1*$D328*$F328*$G328*$I328*CK$9)+(CJ328/12*11*$E328*$F328*$G328*$I328*CK$10)</f>
        <v>0</v>
      </c>
      <c r="CL328" s="26">
        <v>0</v>
      </c>
      <c r="CM328" s="26">
        <f>(CL328/12*1*$D328*$F328*$G328*$J328*CM$9)+(CL328/12*11*$E328*$F328*$G328*$J328*CM$10)</f>
        <v>0</v>
      </c>
      <c r="CN328" s="26">
        <v>0</v>
      </c>
      <c r="CO328" s="26">
        <f t="shared" si="1634"/>
        <v>0</v>
      </c>
      <c r="CP328" s="26">
        <v>0</v>
      </c>
      <c r="CQ328" s="26">
        <f t="shared" si="1635"/>
        <v>0</v>
      </c>
      <c r="CR328" s="26">
        <v>0</v>
      </c>
      <c r="CS328" s="26">
        <f t="shared" si="1636"/>
        <v>0</v>
      </c>
      <c r="CT328" s="26">
        <v>0</v>
      </c>
      <c r="CU328" s="26">
        <f>(CT328/12*1*$D328*$F328*$G328*$J328*CU$9)+(CT328/12*11*$E328*$F328*$G328*$J328*CU$10)</f>
        <v>0</v>
      </c>
      <c r="CV328" s="26">
        <v>0</v>
      </c>
      <c r="CW328" s="26">
        <f>(CV328/12*1*$D328*$F328*$G328*$J328*CW$9)+(CV328/12*11*$E328*$F328*$G328*$J328*CW$10)</f>
        <v>0</v>
      </c>
      <c r="CX328" s="26">
        <v>0</v>
      </c>
      <c r="CY328" s="26">
        <f>(CX328/12*1*$D328*$F328*$G328*$J328*CY$9)+(CX328/12*11*$E328*$F328*$G328*$J328*CY$10)</f>
        <v>0</v>
      </c>
      <c r="CZ328" s="26">
        <v>0</v>
      </c>
      <c r="DA328" s="26">
        <f>(CZ328/12*1*$D328*$F328*$G328*$I328*DA$9)+(CZ328/12*11*$E328*$F328*$G328*$I328*DA$10)</f>
        <v>0</v>
      </c>
      <c r="DB328" s="26">
        <v>0</v>
      </c>
      <c r="DC328" s="26">
        <f>(DB328/12*1*$D328*$F328*$G328*$J328*DC$9)+(DB328/12*11*$E328*$F328*$G328*$J328*DC$10)</f>
        <v>0</v>
      </c>
      <c r="DD328" s="26">
        <v>0</v>
      </c>
      <c r="DE328" s="26">
        <f>(DD328/12*1*$D328*$F328*$G328*$J328*DE$9)+(DD328/12*11*$E328*$F328*$G328*$J328*DE$10)</f>
        <v>0</v>
      </c>
      <c r="DF328" s="26">
        <v>0</v>
      </c>
      <c r="DG328" s="26">
        <f>(DF328/12*1*$D328*$F328*$G328*$I328*DG$9)+(DF328/12*11*$E328*$F328*$G328*$I328*DG$10)</f>
        <v>0</v>
      </c>
      <c r="DH328" s="26">
        <v>0</v>
      </c>
      <c r="DI328" s="26">
        <f>(DH328/12*1*$D328*$F328*$G328*$I328*DI$9)+(DH328/12*11*$E328*$F328*$G328*$I328*DI$10)</f>
        <v>0</v>
      </c>
      <c r="DJ328" s="26">
        <v>0</v>
      </c>
      <c r="DK328" s="26">
        <f>(DJ328/12*1*$D328*$F328*$G328*$J328*DK$9)+(DJ328/12*11*$E328*$F328*$G328*$J328*DK$10)</f>
        <v>0</v>
      </c>
      <c r="DL328" s="26">
        <v>0</v>
      </c>
      <c r="DM328" s="26">
        <f t="shared" si="1637"/>
        <v>0</v>
      </c>
      <c r="DN328" s="26">
        <v>0</v>
      </c>
      <c r="DO328" s="26">
        <f t="shared" si="1638"/>
        <v>0</v>
      </c>
      <c r="DP328" s="26">
        <v>0</v>
      </c>
      <c r="DQ328" s="26">
        <f t="shared" si="1639"/>
        <v>0</v>
      </c>
      <c r="DR328" s="26">
        <v>0</v>
      </c>
      <c r="DS328" s="26">
        <f>(DR328/12*1*$D328*$F328*$G328*$L328*DS$9)+(DR328/12*11*$E328*$F328*$G328*$M328*DS$10)</f>
        <v>0</v>
      </c>
      <c r="DT328" s="27">
        <f t="shared" si="1640"/>
        <v>42</v>
      </c>
      <c r="DU328" s="28">
        <f t="shared" si="1640"/>
        <v>2125620.0604053331</v>
      </c>
    </row>
    <row r="329" spans="1:125" x14ac:dyDescent="0.25">
      <c r="A329" s="31">
        <v>35</v>
      </c>
      <c r="B329" s="59"/>
      <c r="C329" s="35" t="s">
        <v>456</v>
      </c>
      <c r="D329" s="22">
        <f t="shared" si="1600"/>
        <v>18150.400000000001</v>
      </c>
      <c r="E329" s="22">
        <f t="shared" si="1600"/>
        <v>18790</v>
      </c>
      <c r="F329" s="48"/>
      <c r="G329" s="23">
        <v>1</v>
      </c>
      <c r="H329" s="24"/>
      <c r="I329" s="22">
        <v>1.4</v>
      </c>
      <c r="J329" s="22">
        <v>1.68</v>
      </c>
      <c r="K329" s="22">
        <v>2.23</v>
      </c>
      <c r="L329" s="22">
        <v>2.39</v>
      </c>
      <c r="M329" s="25">
        <v>2.57</v>
      </c>
      <c r="N329" s="34">
        <f>SUM(N330:N338)</f>
        <v>968</v>
      </c>
      <c r="O329" s="34">
        <f>SUM(O330:O338)</f>
        <v>34765871.920780003</v>
      </c>
      <c r="P329" s="34">
        <f t="shared" ref="P329:BW329" si="1641">SUM(P330:P338)</f>
        <v>43</v>
      </c>
      <c r="Q329" s="34">
        <f t="shared" si="1641"/>
        <v>1651222.81324</v>
      </c>
      <c r="R329" s="34">
        <f>SUM(R330:R338)</f>
        <v>0</v>
      </c>
      <c r="S329" s="34">
        <f>SUM(S330:S338)</f>
        <v>0</v>
      </c>
      <c r="T329" s="34">
        <f>SUM(T330:T338)</f>
        <v>0</v>
      </c>
      <c r="U329" s="34">
        <f>SUM(U330:U338)</f>
        <v>0</v>
      </c>
      <c r="V329" s="34">
        <f t="shared" si="1641"/>
        <v>0</v>
      </c>
      <c r="W329" s="34">
        <f t="shared" si="1641"/>
        <v>0</v>
      </c>
      <c r="X329" s="34">
        <f t="shared" si="1641"/>
        <v>116</v>
      </c>
      <c r="Y329" s="34">
        <f t="shared" si="1641"/>
        <v>4577858.4348933324</v>
      </c>
      <c r="Z329" s="34">
        <f t="shared" si="1641"/>
        <v>0</v>
      </c>
      <c r="AA329" s="34">
        <f t="shared" si="1641"/>
        <v>0</v>
      </c>
      <c r="AB329" s="34">
        <f t="shared" si="1641"/>
        <v>0</v>
      </c>
      <c r="AC329" s="34">
        <f t="shared" si="1641"/>
        <v>0</v>
      </c>
      <c r="AD329" s="34">
        <f t="shared" si="1641"/>
        <v>0</v>
      </c>
      <c r="AE329" s="34">
        <f t="shared" si="1641"/>
        <v>0</v>
      </c>
      <c r="AF329" s="34">
        <f>SUM(AF330:AF338)</f>
        <v>95</v>
      </c>
      <c r="AG329" s="34">
        <f>SUM(AG330:AG338)</f>
        <v>4300047.7770133335</v>
      </c>
      <c r="AH329" s="34">
        <f>SUM(AH330:AH338)</f>
        <v>4</v>
      </c>
      <c r="AI329" s="34">
        <f>SUM(AI330:AI338)</f>
        <v>144212.12862933328</v>
      </c>
      <c r="AJ329" s="34">
        <f t="shared" si="1641"/>
        <v>2</v>
      </c>
      <c r="AK329" s="34">
        <f t="shared" si="1641"/>
        <v>174738.78359466663</v>
      </c>
      <c r="AL329" s="34">
        <f t="shared" si="1641"/>
        <v>0</v>
      </c>
      <c r="AM329" s="34">
        <f t="shared" si="1641"/>
        <v>0</v>
      </c>
      <c r="AN329" s="34">
        <f t="shared" si="1641"/>
        <v>32</v>
      </c>
      <c r="AO329" s="34">
        <f t="shared" si="1641"/>
        <v>1337067.4874815999</v>
      </c>
      <c r="AP329" s="34">
        <f t="shared" si="1641"/>
        <v>0</v>
      </c>
      <c r="AQ329" s="34">
        <f t="shared" si="1641"/>
        <v>0</v>
      </c>
      <c r="AR329" s="34">
        <f t="shared" si="1641"/>
        <v>240</v>
      </c>
      <c r="AS329" s="34">
        <f t="shared" si="1641"/>
        <v>11068544.033119999</v>
      </c>
      <c r="AT329" s="34">
        <f t="shared" si="1641"/>
        <v>0</v>
      </c>
      <c r="AU329" s="34">
        <f t="shared" si="1641"/>
        <v>0</v>
      </c>
      <c r="AV329" s="34">
        <f t="shared" si="1641"/>
        <v>0</v>
      </c>
      <c r="AW329" s="34">
        <f t="shared" si="1641"/>
        <v>0</v>
      </c>
      <c r="AX329" s="34">
        <f t="shared" si="1641"/>
        <v>0</v>
      </c>
      <c r="AY329" s="34">
        <f t="shared" si="1641"/>
        <v>0</v>
      </c>
      <c r="AZ329" s="34">
        <f t="shared" si="1641"/>
        <v>36</v>
      </c>
      <c r="BA329" s="34">
        <f t="shared" si="1641"/>
        <v>1619386.4137472</v>
      </c>
      <c r="BB329" s="34">
        <f t="shared" si="1641"/>
        <v>0</v>
      </c>
      <c r="BC329" s="34">
        <f t="shared" si="1641"/>
        <v>0</v>
      </c>
      <c r="BD329" s="34">
        <f t="shared" si="1641"/>
        <v>0</v>
      </c>
      <c r="BE329" s="34">
        <f t="shared" si="1641"/>
        <v>0</v>
      </c>
      <c r="BF329" s="34">
        <f t="shared" si="1641"/>
        <v>0</v>
      </c>
      <c r="BG329" s="34">
        <f t="shared" si="1641"/>
        <v>0</v>
      </c>
      <c r="BH329" s="34">
        <f t="shared" si="1641"/>
        <v>0</v>
      </c>
      <c r="BI329" s="34">
        <f t="shared" si="1641"/>
        <v>0</v>
      </c>
      <c r="BJ329" s="34">
        <f t="shared" si="1641"/>
        <v>162</v>
      </c>
      <c r="BK329" s="34">
        <f t="shared" si="1641"/>
        <v>6618576.0476733325</v>
      </c>
      <c r="BL329" s="34">
        <f t="shared" si="1641"/>
        <v>76</v>
      </c>
      <c r="BM329" s="34">
        <f t="shared" si="1641"/>
        <v>2803918.2875760002</v>
      </c>
      <c r="BN329" s="34">
        <f t="shared" si="1641"/>
        <v>0</v>
      </c>
      <c r="BO329" s="34">
        <f t="shared" si="1641"/>
        <v>0</v>
      </c>
      <c r="BP329" s="34">
        <f t="shared" si="1641"/>
        <v>6</v>
      </c>
      <c r="BQ329" s="34">
        <f t="shared" si="1641"/>
        <v>221833.79299200003</v>
      </c>
      <c r="BR329" s="34">
        <f t="shared" si="1641"/>
        <v>0</v>
      </c>
      <c r="BS329" s="34">
        <f t="shared" si="1641"/>
        <v>0</v>
      </c>
      <c r="BT329" s="34">
        <f>SUM(BT330:BT338)</f>
        <v>0</v>
      </c>
      <c r="BU329" s="34">
        <f>SUM(BU330:BU338)</f>
        <v>0</v>
      </c>
      <c r="BV329" s="34">
        <f t="shared" si="1641"/>
        <v>156</v>
      </c>
      <c r="BW329" s="34">
        <f t="shared" si="1641"/>
        <v>4603690.1148653328</v>
      </c>
      <c r="BX329" s="34">
        <f>SUM(BX330:BX338)</f>
        <v>28</v>
      </c>
      <c r="BY329" s="34">
        <f>SUM(BY330:BY338)</f>
        <v>596829.11870400002</v>
      </c>
      <c r="BZ329" s="34">
        <f t="shared" ref="BZ329:DQ329" si="1642">SUM(BZ330:BZ338)</f>
        <v>21</v>
      </c>
      <c r="CA329" s="34">
        <f t="shared" si="1642"/>
        <v>635744.71339400008</v>
      </c>
      <c r="CB329" s="34">
        <f>SUM(CB330:CB338)</f>
        <v>0</v>
      </c>
      <c r="CC329" s="34">
        <f>SUM(CC330:CC338)</f>
        <v>0</v>
      </c>
      <c r="CD329" s="34">
        <f t="shared" si="1642"/>
        <v>0</v>
      </c>
      <c r="CE329" s="34">
        <f t="shared" si="1642"/>
        <v>0</v>
      </c>
      <c r="CF329" s="34">
        <f>SUM(CF330:CF338)</f>
        <v>0</v>
      </c>
      <c r="CG329" s="34">
        <f>SUM(CG330:CG338)</f>
        <v>0</v>
      </c>
      <c r="CH329" s="34">
        <f t="shared" si="1642"/>
        <v>0</v>
      </c>
      <c r="CI329" s="34">
        <f t="shared" si="1642"/>
        <v>0</v>
      </c>
      <c r="CJ329" s="34">
        <f>SUM(CJ330:CJ338)</f>
        <v>33</v>
      </c>
      <c r="CK329" s="34">
        <f>SUM(CK330:CK338)</f>
        <v>848043.4680199998</v>
      </c>
      <c r="CL329" s="34">
        <f>SUM(CL330:CL338)</f>
        <v>312</v>
      </c>
      <c r="CM329" s="34">
        <f>SUM(CM330:CM338)</f>
        <v>13771995.086740796</v>
      </c>
      <c r="CN329" s="34">
        <f t="shared" si="1642"/>
        <v>178</v>
      </c>
      <c r="CO329" s="34">
        <f t="shared" si="1642"/>
        <v>7599564.6346704001</v>
      </c>
      <c r="CP329" s="34">
        <f t="shared" si="1642"/>
        <v>12</v>
      </c>
      <c r="CQ329" s="34">
        <f t="shared" si="1642"/>
        <v>369007.81373399997</v>
      </c>
      <c r="CR329" s="34">
        <f t="shared" si="1642"/>
        <v>83</v>
      </c>
      <c r="CS329" s="34">
        <f t="shared" si="1642"/>
        <v>3549719.3370239991</v>
      </c>
      <c r="CT329" s="34">
        <f t="shared" si="1642"/>
        <v>13</v>
      </c>
      <c r="CU329" s="34">
        <f t="shared" si="1642"/>
        <v>640727.60540880007</v>
      </c>
      <c r="CV329" s="34">
        <f t="shared" si="1642"/>
        <v>36</v>
      </c>
      <c r="CW329" s="34">
        <f t="shared" si="1642"/>
        <v>1690303.5950639998</v>
      </c>
      <c r="CX329" s="34">
        <f t="shared" si="1642"/>
        <v>78</v>
      </c>
      <c r="CY329" s="34">
        <f t="shared" si="1642"/>
        <v>3844365.6324527999</v>
      </c>
      <c r="CZ329" s="34">
        <f t="shared" si="1642"/>
        <v>0</v>
      </c>
      <c r="DA329" s="34">
        <f t="shared" si="1642"/>
        <v>0</v>
      </c>
      <c r="DB329" s="34">
        <f>SUM(DB330:DB338)</f>
        <v>28</v>
      </c>
      <c r="DC329" s="34">
        <f>SUM(DC330:DC338)</f>
        <v>1317841.3938815999</v>
      </c>
      <c r="DD329" s="34">
        <f t="shared" si="1642"/>
        <v>140</v>
      </c>
      <c r="DE329" s="34">
        <f t="shared" si="1642"/>
        <v>6655571.5277295988</v>
      </c>
      <c r="DF329" s="34">
        <f>SUM(DF330:DF338)</f>
        <v>108</v>
      </c>
      <c r="DG329" s="34">
        <f>SUM(DG330:DG338)</f>
        <v>4204218.3497160003</v>
      </c>
      <c r="DH329" s="34">
        <f t="shared" si="1642"/>
        <v>2</v>
      </c>
      <c r="DI329" s="34">
        <f t="shared" si="1642"/>
        <v>82176.116241333322</v>
      </c>
      <c r="DJ329" s="34">
        <f>SUM(DJ330:DJ338)</f>
        <v>0</v>
      </c>
      <c r="DK329" s="34">
        <f>SUM(DK330:DK338)</f>
        <v>0</v>
      </c>
      <c r="DL329" s="34">
        <f t="shared" si="1642"/>
        <v>64</v>
      </c>
      <c r="DM329" s="34">
        <f t="shared" si="1642"/>
        <v>3840403.8631280009</v>
      </c>
      <c r="DN329" s="34">
        <f t="shared" si="1642"/>
        <v>18</v>
      </c>
      <c r="DO329" s="34">
        <f t="shared" si="1642"/>
        <v>1025275.858852</v>
      </c>
      <c r="DP329" s="34">
        <f t="shared" si="1642"/>
        <v>8</v>
      </c>
      <c r="DQ329" s="34">
        <f t="shared" si="1642"/>
        <v>615175.9786736666</v>
      </c>
      <c r="DR329" s="34">
        <f>SUM(DR330:DR338)</f>
        <v>34</v>
      </c>
      <c r="DS329" s="34">
        <f>SUM(DS330:DS338)</f>
        <v>3180965.2787836669</v>
      </c>
      <c r="DT329" s="34">
        <f t="shared" ref="DT329:DU329" si="1643">SUM(DT330:DT338)</f>
        <v>3132</v>
      </c>
      <c r="DU329" s="34">
        <f t="shared" si="1643"/>
        <v>128354897.4078248</v>
      </c>
    </row>
    <row r="330" spans="1:125" x14ac:dyDescent="0.25">
      <c r="A330" s="31"/>
      <c r="B330" s="47">
        <v>285</v>
      </c>
      <c r="C330" s="21" t="s">
        <v>457</v>
      </c>
      <c r="D330" s="22">
        <f t="shared" si="1600"/>
        <v>18150.400000000001</v>
      </c>
      <c r="E330" s="22">
        <f t="shared" si="1600"/>
        <v>18790</v>
      </c>
      <c r="F330" s="29">
        <v>1.02</v>
      </c>
      <c r="G330" s="23">
        <v>1</v>
      </c>
      <c r="H330" s="24"/>
      <c r="I330" s="22">
        <v>1.4</v>
      </c>
      <c r="J330" s="22">
        <v>1.68</v>
      </c>
      <c r="K330" s="22">
        <v>2.23</v>
      </c>
      <c r="L330" s="22">
        <v>2.39</v>
      </c>
      <c r="M330" s="25">
        <v>2.57</v>
      </c>
      <c r="N330" s="26">
        <v>200</v>
      </c>
      <c r="O330" s="26">
        <f t="shared" ref="O330:O338" si="1644">(N330/12*1*$D330*$F330*$G330*$I330*O$9)+(N330/12*11*$E330*$F330*$G330*$I330*O$10)</f>
        <v>5443591.6919999998</v>
      </c>
      <c r="P330" s="26">
        <v>0</v>
      </c>
      <c r="Q330" s="26">
        <f t="shared" ref="Q330:Q338" si="1645">(P330/12*1*$D330*$F330*$G330*$I330*$Q$9)+(P330/12*11*$E330*$F330*$G330*$I330*$Q$10)</f>
        <v>0</v>
      </c>
      <c r="R330" s="26">
        <v>0</v>
      </c>
      <c r="S330" s="26">
        <f t="shared" ref="S330:S338" si="1646">(R330/12*1*$D330*$F330*$G330*$I330*S$9)+(R330/12*11*$E330*$F330*$G330*$I330*S$10)</f>
        <v>0</v>
      </c>
      <c r="T330" s="26"/>
      <c r="U330" s="26">
        <f t="shared" ref="U330:U338" si="1647">(T330/12*1*$D330*$F330*$G330*$I330*U$9)+(T330/12*11*$E330*$F330*$G330*$I330*U$10)</f>
        <v>0</v>
      </c>
      <c r="V330" s="26">
        <v>0</v>
      </c>
      <c r="W330" s="26">
        <f t="shared" ref="W330:W338" si="1648">(V330/12*1*$D330*$F330*$G330*$I330*W$9)+(V330/12*11*$E330*$F330*$G330*$I330*W$10)</f>
        <v>0</v>
      </c>
      <c r="X330" s="26">
        <v>6</v>
      </c>
      <c r="Y330" s="26">
        <f t="shared" ref="Y330:Y338" si="1649">(X330/12*1*$D330*$F330*$G330*$I330*Y$9)+(X330/12*11*$E330*$F330*$G330*$I330*Y$10)</f>
        <v>164783.51736</v>
      </c>
      <c r="Z330" s="26">
        <v>0</v>
      </c>
      <c r="AA330" s="26">
        <f t="shared" ref="AA330:AA338" si="1650">(Z330/12*1*$D330*$F330*$G330*$I330*AA$9)+(Z330/12*11*$E330*$F330*$G330*$I330*AA$10)</f>
        <v>0</v>
      </c>
      <c r="AB330" s="26">
        <v>0</v>
      </c>
      <c r="AC330" s="26">
        <f t="shared" ref="AC330:AC338" si="1651">(AB330/12*1*$D330*$F330*$G330*$I330*AC$9)+(AB330/12*11*$E330*$F330*$G330*$I330*AC$10)</f>
        <v>0</v>
      </c>
      <c r="AD330" s="26">
        <v>0</v>
      </c>
      <c r="AE330" s="26">
        <f t="shared" ref="AE330:AE338" si="1652">(AD330/12*1*$D330*$F330*$G330*$I330*AE$9)+(AD330/12*11*$E330*$F330*$G330*$I330*AE$10)</f>
        <v>0</v>
      </c>
      <c r="AF330" s="26">
        <v>0</v>
      </c>
      <c r="AG330" s="26">
        <f t="shared" ref="AG330:AG338" si="1653">(AF330/12*1*$D330*$F330*$G330*$I330*AG$9)+(AF330/12*11*$E330*$F330*$G330*$I330*AG$10)</f>
        <v>0</v>
      </c>
      <c r="AH330" s="26"/>
      <c r="AI330" s="26">
        <f t="shared" ref="AI330:AI338" si="1654">(AH330/12*1*$D330*$F330*$G330*$I330*AI$9)+(AH330/12*11*$E330*$F330*$G330*$I330*AI$10)</f>
        <v>0</v>
      </c>
      <c r="AJ330" s="26"/>
      <c r="AK330" s="26">
        <f t="shared" ref="AK330:AK338" si="1655">(AJ330/12*1*$D330*$F330*$G330*$I330*AK$9)+(AJ330/12*11*$E330*$F330*$G330*$I330*AK$10)</f>
        <v>0</v>
      </c>
      <c r="AL330" s="26">
        <v>0</v>
      </c>
      <c r="AM330" s="26">
        <f t="shared" ref="AM330:AM338" si="1656">(AL330/12*1*$D330*$F330*$G330*$I330*AM$9)+(AL330/12*11*$E330*$F330*$G330*$I330*AM$10)</f>
        <v>0</v>
      </c>
      <c r="AN330" s="26">
        <v>10</v>
      </c>
      <c r="AO330" s="26">
        <f t="shared" ref="AO330:AO338" si="1657">(AN330/12*1*$D330*$F330*$G330*$J330*AO$9)+(AN330/12*11*$E330*$F330*$G330*$J330*AO$10)</f>
        <v>322108.84204800008</v>
      </c>
      <c r="AP330" s="26">
        <v>0</v>
      </c>
      <c r="AQ330" s="26">
        <f t="shared" ref="AQ330:AQ338" si="1658">(AP330/12*1*$D330*$F330*$G330*$J330*AQ$9)+(AP330/12*11*$E330*$F330*$G330*$J330*AQ$10)</f>
        <v>0</v>
      </c>
      <c r="AR330" s="26">
        <v>10</v>
      </c>
      <c r="AS330" s="26">
        <f t="shared" ref="AS330:AS338" si="1659">(AR330/12*1*$D330*$F330*$G330*$J330*AS$9)+(AR330/12*11*$E330*$F330*$G330*$J330*AS$10)</f>
        <v>322108.84204800008</v>
      </c>
      <c r="AT330" s="26">
        <v>0</v>
      </c>
      <c r="AU330" s="26">
        <f t="shared" ref="AU330:AU338" si="1660">(AT330/12*1*$D330*$F330*$G330*$J330*AU$9)+(AT330/12*11*$E330*$F330*$G330*$J330*AU$10)</f>
        <v>0</v>
      </c>
      <c r="AV330" s="26"/>
      <c r="AW330" s="26">
        <f t="shared" ref="AW330:AW338" si="1661">(AV330/12*1*$D330*$F330*$G330*$I330*AW$9)+(AV330/12*11*$E330*$F330*$G330*$I330*AW$10)</f>
        <v>0</v>
      </c>
      <c r="AX330" s="26"/>
      <c r="AY330" s="26">
        <f t="shared" ref="AY330:AY338" si="1662">(AX330/12*1*$D330*$F330*$G330*$I330*AY$9)+(AX330/12*11*$E330*$F330*$G330*$I330*AY$10)</f>
        <v>0</v>
      </c>
      <c r="AZ330" s="26">
        <v>4</v>
      </c>
      <c r="BA330" s="26">
        <f t="shared" ref="BA330:BA338" si="1663">(AZ330/12*1*$D330*$F330*$G330*$J330*BA$9)+(AZ330/12*11*$E330*$F330*$G330*$J330*BA$10)</f>
        <v>128843.53681919997</v>
      </c>
      <c r="BB330" s="26">
        <v>0</v>
      </c>
      <c r="BC330" s="26">
        <f t="shared" ref="BC330:BC338" si="1664">(BB330/12*1*$D330*$F330*$G330*$I330*BC$9)+(BB330/12*11*$E330*$F330*$G330*$I330*BC$10)</f>
        <v>0</v>
      </c>
      <c r="BD330" s="26">
        <v>0</v>
      </c>
      <c r="BE330" s="26">
        <f t="shared" ref="BE330:BE338" si="1665">(BD330/12*1*$D330*$F330*$G330*$I330*BE$9)+(BD330/12*11*$E330*$F330*$G330*$I330*BE$10)</f>
        <v>0</v>
      </c>
      <c r="BF330" s="26">
        <v>0</v>
      </c>
      <c r="BG330" s="26">
        <f t="shared" ref="BG330:BG338" si="1666">(BF330/12*1*$D330*$F330*$G330*$I330*BG$9)+(BF330/12*11*$E330*$F330*$G330*$I330*BG$10)</f>
        <v>0</v>
      </c>
      <c r="BH330" s="26">
        <v>0</v>
      </c>
      <c r="BI330" s="26">
        <f t="shared" ref="BI330:BI338" si="1667">(BH330/12*1*$D330*$F330*$G330*$J330*BI$9)+(BH330/12*11*$E330*$F330*$G330*$J330*BI$10)</f>
        <v>0</v>
      </c>
      <c r="BJ330" s="26"/>
      <c r="BK330" s="26">
        <f t="shared" ref="BK330:BK338" si="1668">(BJ330/12*1*$D330*$F330*$G330*$I330*BK$9)+(BJ330/12*11*$E330*$F330*$G330*$I330*BK$10)</f>
        <v>0</v>
      </c>
      <c r="BL330" s="26">
        <v>14</v>
      </c>
      <c r="BM330" s="26">
        <f t="shared" ref="BM330:BM338" si="1669">(BL330/12*1*$D330*$F330*$G330*$I330*BM$9)+(BL330/12*11*$E330*$F330*$G330*$I330*BM$10)</f>
        <v>393010.926056</v>
      </c>
      <c r="BN330" s="30">
        <v>0</v>
      </c>
      <c r="BO330" s="26">
        <f t="shared" ref="BO330:BO338" si="1670">(BN330/12*1*$D330*$F330*$G330*$J330*BO$9)+(BN330/12*11*$E330*$F330*$G330*$J330*BO$10)</f>
        <v>0</v>
      </c>
      <c r="BP330" s="26"/>
      <c r="BQ330" s="26">
        <f t="shared" ref="BQ330:BQ338" si="1671">(BP330/12*1*$D330*$F330*$G330*$J330*BQ$9)+(BP330/12*11*$E330*$F330*$G330*$J330*BQ$10)</f>
        <v>0</v>
      </c>
      <c r="BR330" s="26">
        <v>0</v>
      </c>
      <c r="BS330" s="26">
        <f t="shared" ref="BS330:BS338" si="1672">(BR330/12*1*$D330*$F330*$G330*$J330*BS$9)+(BR330/12*11*$E330*$F330*$G330*$J330*BS$10)</f>
        <v>0</v>
      </c>
      <c r="BT330" s="26">
        <v>0</v>
      </c>
      <c r="BU330" s="26">
        <f t="shared" ref="BU330:BU338" si="1673">(BT330/12*1*$D330*$F330*$G330*$I330*BU$9)+(BT330/12*11*$E330*$F330*$G330*$I330*BU$10)</f>
        <v>0</v>
      </c>
      <c r="BV330" s="26">
        <v>10</v>
      </c>
      <c r="BW330" s="26">
        <f t="shared" ref="BW330:BW338" si="1674">(BV330/12*1*$D330*$F330*$G330*$I330*BW$9)+(BV330/12*11*$E330*$F330*$G330*$I330*BW$10)</f>
        <v>206189.68636000002</v>
      </c>
      <c r="BX330" s="26">
        <v>0</v>
      </c>
      <c r="BY330" s="26">
        <f t="shared" ref="BY330:BY338" si="1675">(BX330/12*1*$D330*$F330*$G330*$I330*BY$9)+(BX330/12*11*$E330*$F330*$G330*$I330*BY$10)</f>
        <v>0</v>
      </c>
      <c r="BZ330" s="26">
        <v>6</v>
      </c>
      <c r="CA330" s="26">
        <f t="shared" ref="CA330:CA338" si="1676">(BZ330/12*1*$D330*$F330*$G330*$I330*CA$9)+(BZ330/12*11*$E330*$F330*$G330*$I330*CA$10)</f>
        <v>137823.50853600001</v>
      </c>
      <c r="CB330" s="26"/>
      <c r="CC330" s="26">
        <f t="shared" ref="CC330:CC338" si="1677">(CB330/12*1*$D330*$F330*$G330*$J330*CC$9)+(CB330/12*11*$E330*$F330*$G330*$J330*CC$10)</f>
        <v>0</v>
      </c>
      <c r="CD330" s="26"/>
      <c r="CE330" s="26">
        <f t="shared" ref="CE330:CE338" si="1678">(CD330/12*1*$D330*$F330*$G330*$I330*CE$9)+(CD330/12*11*$E330*$F330*$G330*$I330*CE$10)</f>
        <v>0</v>
      </c>
      <c r="CF330" s="26"/>
      <c r="CG330" s="26">
        <f t="shared" ref="CG330:CG338" si="1679">(CF330/12*1*$D330*$F330*$G330*$J330*CG$9)+(CF330/12*11*$E330*$F330*$G330*$J330*CG$10)</f>
        <v>0</v>
      </c>
      <c r="CH330" s="26">
        <v>0</v>
      </c>
      <c r="CI330" s="26">
        <f t="shared" ref="CI330:CI338" si="1680">(CH330/12*1*$D330*$F330*$G330*$I330*CI$9)+(CH330/12*11*$E330*$F330*$G330*$I330*CI$10)</f>
        <v>0</v>
      </c>
      <c r="CJ330" s="26">
        <v>32</v>
      </c>
      <c r="CK330" s="26">
        <f t="shared" ref="CK330:CK338" si="1681">(CJ330/12*1*$D330*$F330*$G330*$I330*CK$9)+(CJ330/12*11*$E330*$F330*$G330*$I330*CK$10)</f>
        <v>821369.10374399985</v>
      </c>
      <c r="CL330" s="26">
        <v>12</v>
      </c>
      <c r="CM330" s="26">
        <f t="shared" ref="CM330:CM338" si="1682">(CL330/12*1*$D330*$F330*$G330*$J330*CM$9)+(CL330/12*11*$E330*$F330*$G330*$J330*CM$10)</f>
        <v>367749.94515839999</v>
      </c>
      <c r="CN330" s="26">
        <v>8</v>
      </c>
      <c r="CO330" s="26">
        <f t="shared" ref="CO330:CO338" si="1683">(CN330/12*1*$D330*$F330*$G330*$J330*CO$9)+(CN330/12*11*$E330*$F330*$G330*$J330*CO$10)</f>
        <v>245166.63010559996</v>
      </c>
      <c r="CP330" s="26">
        <v>5</v>
      </c>
      <c r="CQ330" s="26">
        <f t="shared" ref="CQ330:CQ338" si="1684">(CP330/12*1*$D330*$F330*$G330*$I330*CQ$9)+(CP330/12*11*$E330*$F330*$G330*$I330*CQ$10)</f>
        <v>128284.92502000001</v>
      </c>
      <c r="CR330" s="26">
        <v>12</v>
      </c>
      <c r="CS330" s="26">
        <f t="shared" ref="CS330:CS338" si="1685">(CR330/12*1*$D330*$F330*$G330*$J330*CS$9)+(CR330/12*11*$E330*$F330*$G330*$J330*CS$10)</f>
        <v>369460.5840576</v>
      </c>
      <c r="CT330" s="26"/>
      <c r="CU330" s="26">
        <f t="shared" ref="CU330:CU338" si="1686">(CT330/12*1*$D330*$F330*$G330*$J330*CU$9)+(CT330/12*11*$E330*$F330*$G330*$J330*CU$10)</f>
        <v>0</v>
      </c>
      <c r="CV330" s="26">
        <v>4</v>
      </c>
      <c r="CW330" s="26">
        <f t="shared" ref="CW330:CW338" si="1687">(CV330/12*1*$D330*$F330*$G330*$J330*CW$9)+(CV330/12*11*$E330*$F330*$G330*$J330*CW$10)</f>
        <v>134959.66081919998</v>
      </c>
      <c r="CX330" s="26"/>
      <c r="CY330" s="26">
        <f t="shared" ref="CY330:CY338" si="1688">(CX330/12*1*$D330*$F330*$G330*$J330*CY$9)+(CX330/12*11*$E330*$F330*$G330*$J330*CY$10)</f>
        <v>0</v>
      </c>
      <c r="CZ330" s="26">
        <v>0</v>
      </c>
      <c r="DA330" s="26">
        <f t="shared" ref="DA330:DA338" si="1689">(CZ330/12*1*$D330*$F330*$G330*$I330*DA$9)+(CZ330/12*11*$E330*$F330*$G330*$I330*DA$10)</f>
        <v>0</v>
      </c>
      <c r="DB330" s="26">
        <v>4</v>
      </c>
      <c r="DC330" s="26">
        <f t="shared" ref="DC330:DC338" si="1690">(DB330/12*1*$D330*$F330*$G330*$J330*DC$9)+(DB330/12*11*$E330*$F330*$G330*$J330*DC$10)</f>
        <v>134959.66081919998</v>
      </c>
      <c r="DD330" s="26">
        <v>8</v>
      </c>
      <c r="DE330" s="26">
        <f t="shared" ref="DE330:DE338" si="1691">(DD330/12*1*$D330*$F330*$G330*$J330*DE$9)+(DD330/12*11*$E330*$F330*$G330*$J330*DE$10)</f>
        <v>268778.89570559998</v>
      </c>
      <c r="DF330" s="26">
        <v>18</v>
      </c>
      <c r="DG330" s="26">
        <f t="shared" ref="DG330:DG338" si="1692">(DF330/12*1*$D330*$F330*$G330*$I330*DG$9)+(DF330/12*11*$E330*$F330*$G330*$I330*DG$10)</f>
        <v>506293.11885600002</v>
      </c>
      <c r="DH330" s="26"/>
      <c r="DI330" s="26">
        <f t="shared" ref="DI330:DI338" si="1693">(DH330/12*1*$D330*$F330*$G330*$I330*DI$9)+(DH330/12*11*$E330*$F330*$G330*$I330*DI$10)</f>
        <v>0</v>
      </c>
      <c r="DJ330" s="26"/>
      <c r="DK330" s="26">
        <f t="shared" ref="DK330:DK338" si="1694">(DJ330/12*1*$D330*$F330*$G330*$J330*DK$9)+(DJ330/12*11*$E330*$F330*$G330*$J330*DK$10)</f>
        <v>0</v>
      </c>
      <c r="DL330" s="26">
        <v>6</v>
      </c>
      <c r="DM330" s="26">
        <f t="shared" ref="DM330:DM338" si="1695">(DL330/12*1*$D330*$F330*$G330*$J330*DM$9)+(DL330/12*11*$E330*$F330*$G330*$J330*DM$10)</f>
        <v>261554.32497600003</v>
      </c>
      <c r="DN330" s="26">
        <v>5</v>
      </c>
      <c r="DO330" s="26">
        <f t="shared" ref="DO330:DO338" si="1696">(DN330/12*1*$D330*$F330*$G330*$J330*DO$9)+(DN330/12*11*$E330*$F330*$G330*$J330*DO$10)</f>
        <v>217961.93748000005</v>
      </c>
      <c r="DP330" s="26"/>
      <c r="DQ330" s="26">
        <f t="shared" ref="DQ330:DQ338" si="1697">(DP330/12*1*$D330*$F330*$G330*$K330*DQ$9)+(DP330/12*11*$E330*$F330*$G330*$K330*DQ$10)</f>
        <v>0</v>
      </c>
      <c r="DR330" s="26"/>
      <c r="DS330" s="26">
        <f t="shared" ref="DS330:DS338" si="1698">(DR330/12*1*$D330*$F330*$G330*$L330*DS$9)+(DR330/12*11*$E330*$F330*$G330*$M330*DS$10)</f>
        <v>0</v>
      </c>
      <c r="DT330" s="27">
        <f t="shared" ref="DT330:DU338" si="1699">SUM(AJ330,AF330,AD330,P330,V330,N330,Z330,AB330,R330,BV330,CP330,CJ330,DH330,BT330,DF330,CZ330,AL330,BJ330,BL330,BB330,BD330,BF330,CH330,BX330,X330,AH330,BZ330,DN330,DJ330,CR330,DD330,DL330,CN330,CV330,CL330,DB330,CX330,CB330,AN330,AP330,BN330,AR330,BH330,AT330,BP330,BR330,AZ330,CT330,DP330,DR330,CD330,T330,AX330,CF330,AV330)</f>
        <v>374</v>
      </c>
      <c r="DU330" s="28">
        <f t="shared" si="1699"/>
        <v>10574999.3379688</v>
      </c>
    </row>
    <row r="331" spans="1:125" x14ac:dyDescent="0.25">
      <c r="A331" s="31"/>
      <c r="B331" s="47">
        <v>286</v>
      </c>
      <c r="C331" s="21" t="s">
        <v>458</v>
      </c>
      <c r="D331" s="22">
        <f t="shared" si="1600"/>
        <v>18150.400000000001</v>
      </c>
      <c r="E331" s="22">
        <f t="shared" si="1600"/>
        <v>18790</v>
      </c>
      <c r="F331" s="29">
        <v>1.49</v>
      </c>
      <c r="G331" s="23">
        <v>1</v>
      </c>
      <c r="H331" s="24"/>
      <c r="I331" s="22">
        <v>1.4</v>
      </c>
      <c r="J331" s="22">
        <v>1.68</v>
      </c>
      <c r="K331" s="22">
        <v>2.23</v>
      </c>
      <c r="L331" s="22">
        <v>2.39</v>
      </c>
      <c r="M331" s="25">
        <v>2.57</v>
      </c>
      <c r="N331" s="26">
        <v>550</v>
      </c>
      <c r="O331" s="26">
        <f t="shared" si="1644"/>
        <v>21867761.723500002</v>
      </c>
      <c r="P331" s="26">
        <v>40</v>
      </c>
      <c r="Q331" s="26">
        <f t="shared" si="1645"/>
        <v>1590382.6708</v>
      </c>
      <c r="R331" s="26"/>
      <c r="S331" s="26">
        <f t="shared" si="1646"/>
        <v>0</v>
      </c>
      <c r="T331" s="26"/>
      <c r="U331" s="26">
        <f t="shared" si="1647"/>
        <v>0</v>
      </c>
      <c r="V331" s="26"/>
      <c r="W331" s="26">
        <f t="shared" si="1648"/>
        <v>0</v>
      </c>
      <c r="X331" s="26">
        <v>110</v>
      </c>
      <c r="Y331" s="26">
        <f t="shared" si="1649"/>
        <v>4413074.9175333325</v>
      </c>
      <c r="Z331" s="26"/>
      <c r="AA331" s="26">
        <f t="shared" si="1650"/>
        <v>0</v>
      </c>
      <c r="AB331" s="26"/>
      <c r="AC331" s="26">
        <f t="shared" si="1651"/>
        <v>0</v>
      </c>
      <c r="AD331" s="26"/>
      <c r="AE331" s="26">
        <f t="shared" si="1652"/>
        <v>0</v>
      </c>
      <c r="AF331" s="26"/>
      <c r="AG331" s="26">
        <f t="shared" si="1653"/>
        <v>0</v>
      </c>
      <c r="AH331" s="26">
        <v>2</v>
      </c>
      <c r="AI331" s="26">
        <f t="shared" si="1654"/>
        <v>78421.923962666653</v>
      </c>
      <c r="AJ331" s="26"/>
      <c r="AK331" s="26">
        <f t="shared" si="1655"/>
        <v>0</v>
      </c>
      <c r="AL331" s="26"/>
      <c r="AM331" s="26">
        <f t="shared" si="1656"/>
        <v>0</v>
      </c>
      <c r="AN331" s="26">
        <v>10</v>
      </c>
      <c r="AO331" s="26">
        <f t="shared" si="1657"/>
        <v>470531.54377600003</v>
      </c>
      <c r="AP331" s="26"/>
      <c r="AQ331" s="26">
        <f t="shared" si="1658"/>
        <v>0</v>
      </c>
      <c r="AR331" s="26">
        <v>220</v>
      </c>
      <c r="AS331" s="26">
        <f t="shared" si="1659"/>
        <v>10351693.963071998</v>
      </c>
      <c r="AT331" s="26"/>
      <c r="AU331" s="26">
        <f t="shared" si="1660"/>
        <v>0</v>
      </c>
      <c r="AV331" s="26"/>
      <c r="AW331" s="26">
        <f t="shared" si="1661"/>
        <v>0</v>
      </c>
      <c r="AX331" s="26"/>
      <c r="AY331" s="26">
        <f t="shared" si="1662"/>
        <v>0</v>
      </c>
      <c r="AZ331" s="26">
        <v>30</v>
      </c>
      <c r="BA331" s="26">
        <f t="shared" si="1663"/>
        <v>1411594.631328</v>
      </c>
      <c r="BB331" s="26"/>
      <c r="BC331" s="26">
        <f t="shared" si="1664"/>
        <v>0</v>
      </c>
      <c r="BD331" s="26"/>
      <c r="BE331" s="26">
        <f t="shared" si="1665"/>
        <v>0</v>
      </c>
      <c r="BF331" s="26"/>
      <c r="BG331" s="26">
        <f t="shared" si="1666"/>
        <v>0</v>
      </c>
      <c r="BH331" s="26"/>
      <c r="BI331" s="26">
        <f t="shared" si="1667"/>
        <v>0</v>
      </c>
      <c r="BJ331" s="26">
        <v>156</v>
      </c>
      <c r="BK331" s="26">
        <f t="shared" si="1668"/>
        <v>6426693.1929199994</v>
      </c>
      <c r="BL331" s="26">
        <v>50</v>
      </c>
      <c r="BM331" s="26">
        <f t="shared" si="1669"/>
        <v>2050372.1282333334</v>
      </c>
      <c r="BN331" s="30"/>
      <c r="BO331" s="26">
        <f t="shared" si="1670"/>
        <v>0</v>
      </c>
      <c r="BP331" s="26"/>
      <c r="BQ331" s="26">
        <f t="shared" si="1671"/>
        <v>0</v>
      </c>
      <c r="BR331" s="26"/>
      <c r="BS331" s="26">
        <f t="shared" si="1672"/>
        <v>0</v>
      </c>
      <c r="BT331" s="26"/>
      <c r="BU331" s="26">
        <f t="shared" si="1673"/>
        <v>0</v>
      </c>
      <c r="BV331" s="26">
        <v>146</v>
      </c>
      <c r="BW331" s="26">
        <f t="shared" si="1674"/>
        <v>4397500.4285053331</v>
      </c>
      <c r="BX331" s="26"/>
      <c r="BY331" s="26">
        <f t="shared" si="1675"/>
        <v>0</v>
      </c>
      <c r="BZ331" s="26">
        <v>14</v>
      </c>
      <c r="CA331" s="26">
        <f t="shared" si="1676"/>
        <v>469770.9784413334</v>
      </c>
      <c r="CB331" s="26"/>
      <c r="CC331" s="26">
        <f t="shared" si="1677"/>
        <v>0</v>
      </c>
      <c r="CD331" s="26"/>
      <c r="CE331" s="26">
        <f t="shared" si="1678"/>
        <v>0</v>
      </c>
      <c r="CF331" s="26"/>
      <c r="CG331" s="26">
        <f t="shared" si="1679"/>
        <v>0</v>
      </c>
      <c r="CH331" s="26"/>
      <c r="CI331" s="26">
        <f t="shared" si="1680"/>
        <v>0</v>
      </c>
      <c r="CJ331" s="26"/>
      <c r="CK331" s="26">
        <f t="shared" si="1681"/>
        <v>0</v>
      </c>
      <c r="CL331" s="26">
        <v>298</v>
      </c>
      <c r="CM331" s="26">
        <f t="shared" si="1682"/>
        <v>13340549.889643196</v>
      </c>
      <c r="CN331" s="26">
        <v>144</v>
      </c>
      <c r="CO331" s="26">
        <f t="shared" si="1683"/>
        <v>6446440.2151295999</v>
      </c>
      <c r="CP331" s="26">
        <v>5</v>
      </c>
      <c r="CQ331" s="26">
        <f t="shared" si="1684"/>
        <v>187396.60615666668</v>
      </c>
      <c r="CR331" s="26">
        <v>70</v>
      </c>
      <c r="CS331" s="26">
        <f t="shared" si="1685"/>
        <v>3148262.9834319991</v>
      </c>
      <c r="CT331" s="26">
        <v>13</v>
      </c>
      <c r="CU331" s="26">
        <f t="shared" si="1686"/>
        <v>640727.60540880007</v>
      </c>
      <c r="CV331" s="26">
        <v>30</v>
      </c>
      <c r="CW331" s="26">
        <f t="shared" si="1687"/>
        <v>1478602.1663279999</v>
      </c>
      <c r="CX331" s="26">
        <v>78</v>
      </c>
      <c r="CY331" s="26">
        <f t="shared" si="1688"/>
        <v>3844365.6324527999</v>
      </c>
      <c r="CZ331" s="26"/>
      <c r="DA331" s="26">
        <f t="shared" si="1689"/>
        <v>0</v>
      </c>
      <c r="DB331" s="26">
        <v>24</v>
      </c>
      <c r="DC331" s="26">
        <f t="shared" si="1690"/>
        <v>1182881.7330624</v>
      </c>
      <c r="DD331" s="26">
        <v>122</v>
      </c>
      <c r="DE331" s="26">
        <f t="shared" si="1691"/>
        <v>5987576.9192847991</v>
      </c>
      <c r="DF331" s="26">
        <v>90</v>
      </c>
      <c r="DG331" s="26">
        <f t="shared" si="1692"/>
        <v>3697925.23086</v>
      </c>
      <c r="DH331" s="26">
        <v>2</v>
      </c>
      <c r="DI331" s="26">
        <f t="shared" si="1693"/>
        <v>82176.116241333322</v>
      </c>
      <c r="DJ331" s="26"/>
      <c r="DK331" s="26">
        <f t="shared" si="1694"/>
        <v>0</v>
      </c>
      <c r="DL331" s="26">
        <v>50</v>
      </c>
      <c r="DM331" s="26">
        <f t="shared" si="1695"/>
        <v>3183953.7926000007</v>
      </c>
      <c r="DN331" s="26">
        <v>11</v>
      </c>
      <c r="DO331" s="26">
        <f t="shared" si="1696"/>
        <v>700469.83437199995</v>
      </c>
      <c r="DP331" s="26">
        <v>4</v>
      </c>
      <c r="DQ331" s="26">
        <f t="shared" si="1697"/>
        <v>340115.84720733331</v>
      </c>
      <c r="DR331" s="26">
        <v>30</v>
      </c>
      <c r="DS331" s="26">
        <f t="shared" si="1698"/>
        <v>2905376.9505850002</v>
      </c>
      <c r="DT331" s="27">
        <f t="shared" si="1699"/>
        <v>2299</v>
      </c>
      <c r="DU331" s="28">
        <f t="shared" si="1699"/>
        <v>100694619.62483594</v>
      </c>
    </row>
    <row r="332" spans="1:125" x14ac:dyDescent="0.25">
      <c r="A332" s="31"/>
      <c r="B332" s="47">
        <v>287</v>
      </c>
      <c r="C332" s="21" t="s">
        <v>459</v>
      </c>
      <c r="D332" s="22">
        <f t="shared" si="1600"/>
        <v>18150.400000000001</v>
      </c>
      <c r="E332" s="22">
        <f t="shared" si="1600"/>
        <v>18790</v>
      </c>
      <c r="F332" s="29">
        <v>2.14</v>
      </c>
      <c r="G332" s="23">
        <v>1</v>
      </c>
      <c r="H332" s="24"/>
      <c r="I332" s="22">
        <v>1.4</v>
      </c>
      <c r="J332" s="22">
        <v>1.68</v>
      </c>
      <c r="K332" s="22">
        <v>2.23</v>
      </c>
      <c r="L332" s="22">
        <v>2.39</v>
      </c>
      <c r="M332" s="25">
        <v>2.57</v>
      </c>
      <c r="N332" s="26">
        <v>5</v>
      </c>
      <c r="O332" s="26">
        <f t="shared" si="1644"/>
        <v>285521.72110000002</v>
      </c>
      <c r="P332" s="26"/>
      <c r="Q332" s="26">
        <f t="shared" si="1645"/>
        <v>0</v>
      </c>
      <c r="R332" s="26"/>
      <c r="S332" s="26">
        <f t="shared" si="1646"/>
        <v>0</v>
      </c>
      <c r="T332" s="26"/>
      <c r="U332" s="26">
        <f t="shared" si="1647"/>
        <v>0</v>
      </c>
      <c r="V332" s="26"/>
      <c r="W332" s="26">
        <f t="shared" si="1648"/>
        <v>0</v>
      </c>
      <c r="X332" s="26"/>
      <c r="Y332" s="26">
        <f t="shared" si="1649"/>
        <v>0</v>
      </c>
      <c r="Z332" s="26"/>
      <c r="AA332" s="26">
        <f t="shared" si="1650"/>
        <v>0</v>
      </c>
      <c r="AB332" s="26"/>
      <c r="AC332" s="26">
        <f t="shared" si="1651"/>
        <v>0</v>
      </c>
      <c r="AD332" s="26"/>
      <c r="AE332" s="26">
        <f t="shared" si="1652"/>
        <v>0</v>
      </c>
      <c r="AF332" s="26"/>
      <c r="AG332" s="26">
        <f t="shared" si="1653"/>
        <v>0</v>
      </c>
      <c r="AH332" s="26"/>
      <c r="AI332" s="26">
        <f t="shared" si="1654"/>
        <v>0</v>
      </c>
      <c r="AJ332" s="26"/>
      <c r="AK332" s="26">
        <f t="shared" si="1655"/>
        <v>0</v>
      </c>
      <c r="AL332" s="26"/>
      <c r="AM332" s="26">
        <f t="shared" si="1656"/>
        <v>0</v>
      </c>
      <c r="AN332" s="26"/>
      <c r="AO332" s="26">
        <f t="shared" si="1657"/>
        <v>0</v>
      </c>
      <c r="AP332" s="26"/>
      <c r="AQ332" s="26">
        <f t="shared" si="1658"/>
        <v>0</v>
      </c>
      <c r="AR332" s="26"/>
      <c r="AS332" s="26">
        <f t="shared" si="1659"/>
        <v>0</v>
      </c>
      <c r="AT332" s="26"/>
      <c r="AU332" s="26">
        <f t="shared" si="1660"/>
        <v>0</v>
      </c>
      <c r="AV332" s="26"/>
      <c r="AW332" s="26">
        <f t="shared" si="1661"/>
        <v>0</v>
      </c>
      <c r="AX332" s="26"/>
      <c r="AY332" s="26">
        <f t="shared" si="1662"/>
        <v>0</v>
      </c>
      <c r="AZ332" s="26"/>
      <c r="BA332" s="26">
        <f t="shared" si="1663"/>
        <v>0</v>
      </c>
      <c r="BB332" s="26"/>
      <c r="BC332" s="26">
        <f t="shared" si="1664"/>
        <v>0</v>
      </c>
      <c r="BD332" s="26"/>
      <c r="BE332" s="26">
        <f t="shared" si="1665"/>
        <v>0</v>
      </c>
      <c r="BF332" s="26"/>
      <c r="BG332" s="26">
        <f t="shared" si="1666"/>
        <v>0</v>
      </c>
      <c r="BH332" s="26"/>
      <c r="BI332" s="26">
        <f t="shared" si="1667"/>
        <v>0</v>
      </c>
      <c r="BJ332" s="26"/>
      <c r="BK332" s="26">
        <f t="shared" si="1668"/>
        <v>0</v>
      </c>
      <c r="BL332" s="26"/>
      <c r="BM332" s="26">
        <f t="shared" si="1669"/>
        <v>0</v>
      </c>
      <c r="BN332" s="30"/>
      <c r="BO332" s="26">
        <f t="shared" si="1670"/>
        <v>0</v>
      </c>
      <c r="BP332" s="26"/>
      <c r="BQ332" s="26">
        <f t="shared" si="1671"/>
        <v>0</v>
      </c>
      <c r="BR332" s="26"/>
      <c r="BS332" s="26">
        <f t="shared" si="1672"/>
        <v>0</v>
      </c>
      <c r="BT332" s="26"/>
      <c r="BU332" s="26">
        <f t="shared" si="1673"/>
        <v>0</v>
      </c>
      <c r="BV332" s="26"/>
      <c r="BW332" s="26">
        <f t="shared" si="1674"/>
        <v>0</v>
      </c>
      <c r="BX332" s="26"/>
      <c r="BY332" s="26">
        <f t="shared" si="1675"/>
        <v>0</v>
      </c>
      <c r="BZ332" s="26"/>
      <c r="CA332" s="26">
        <f t="shared" si="1676"/>
        <v>0</v>
      </c>
      <c r="CB332" s="26"/>
      <c r="CC332" s="26">
        <f t="shared" si="1677"/>
        <v>0</v>
      </c>
      <c r="CD332" s="26"/>
      <c r="CE332" s="26">
        <f t="shared" si="1678"/>
        <v>0</v>
      </c>
      <c r="CF332" s="26"/>
      <c r="CG332" s="26">
        <f t="shared" si="1679"/>
        <v>0</v>
      </c>
      <c r="CH332" s="26"/>
      <c r="CI332" s="26">
        <f t="shared" si="1680"/>
        <v>0</v>
      </c>
      <c r="CJ332" s="26"/>
      <c r="CK332" s="26">
        <f t="shared" si="1681"/>
        <v>0</v>
      </c>
      <c r="CL332" s="26"/>
      <c r="CM332" s="26">
        <f t="shared" si="1682"/>
        <v>0</v>
      </c>
      <c r="CN332" s="26"/>
      <c r="CO332" s="26">
        <f t="shared" si="1683"/>
        <v>0</v>
      </c>
      <c r="CP332" s="26"/>
      <c r="CQ332" s="26">
        <f t="shared" si="1684"/>
        <v>0</v>
      </c>
      <c r="CR332" s="26"/>
      <c r="CS332" s="26">
        <f t="shared" si="1685"/>
        <v>0</v>
      </c>
      <c r="CT332" s="26"/>
      <c r="CU332" s="26">
        <f t="shared" si="1686"/>
        <v>0</v>
      </c>
      <c r="CV332" s="26"/>
      <c r="CW332" s="26">
        <f t="shared" si="1687"/>
        <v>0</v>
      </c>
      <c r="CX332" s="26"/>
      <c r="CY332" s="26">
        <f t="shared" si="1688"/>
        <v>0</v>
      </c>
      <c r="CZ332" s="26"/>
      <c r="DA332" s="26">
        <f t="shared" si="1689"/>
        <v>0</v>
      </c>
      <c r="DB332" s="26"/>
      <c r="DC332" s="26">
        <f t="shared" si="1690"/>
        <v>0</v>
      </c>
      <c r="DD332" s="26"/>
      <c r="DE332" s="26">
        <f t="shared" si="1691"/>
        <v>0</v>
      </c>
      <c r="DF332" s="26"/>
      <c r="DG332" s="26">
        <f t="shared" si="1692"/>
        <v>0</v>
      </c>
      <c r="DH332" s="26"/>
      <c r="DI332" s="26">
        <f t="shared" si="1693"/>
        <v>0</v>
      </c>
      <c r="DJ332" s="26"/>
      <c r="DK332" s="26">
        <f t="shared" si="1694"/>
        <v>0</v>
      </c>
      <c r="DL332" s="26"/>
      <c r="DM332" s="26">
        <f t="shared" si="1695"/>
        <v>0</v>
      </c>
      <c r="DN332" s="26"/>
      <c r="DO332" s="26">
        <f t="shared" si="1696"/>
        <v>0</v>
      </c>
      <c r="DP332" s="26"/>
      <c r="DQ332" s="26">
        <f t="shared" si="1697"/>
        <v>0</v>
      </c>
      <c r="DR332" s="26"/>
      <c r="DS332" s="26">
        <f t="shared" si="1698"/>
        <v>0</v>
      </c>
      <c r="DT332" s="27">
        <f t="shared" si="1699"/>
        <v>5</v>
      </c>
      <c r="DU332" s="28">
        <f t="shared" si="1699"/>
        <v>285521.72110000002</v>
      </c>
    </row>
    <row r="333" spans="1:125" ht="27.75" customHeight="1" x14ac:dyDescent="0.25">
      <c r="A333" s="31"/>
      <c r="B333" s="47">
        <v>288</v>
      </c>
      <c r="C333" s="21" t="s">
        <v>460</v>
      </c>
      <c r="D333" s="22">
        <f t="shared" si="1600"/>
        <v>18150.400000000001</v>
      </c>
      <c r="E333" s="22">
        <f t="shared" si="1600"/>
        <v>18790</v>
      </c>
      <c r="F333" s="29">
        <v>1.25</v>
      </c>
      <c r="G333" s="23">
        <v>1</v>
      </c>
      <c r="H333" s="24"/>
      <c r="I333" s="22">
        <v>1.4</v>
      </c>
      <c r="J333" s="22">
        <v>1.68</v>
      </c>
      <c r="K333" s="22">
        <v>2.23</v>
      </c>
      <c r="L333" s="22">
        <v>2.39</v>
      </c>
      <c r="M333" s="25">
        <v>2.57</v>
      </c>
      <c r="N333" s="26">
        <v>190</v>
      </c>
      <c r="O333" s="26">
        <f t="shared" si="1644"/>
        <v>6337514.8375000004</v>
      </c>
      <c r="P333" s="26">
        <v>0</v>
      </c>
      <c r="Q333" s="26">
        <f t="shared" si="1645"/>
        <v>0</v>
      </c>
      <c r="R333" s="26">
        <v>0</v>
      </c>
      <c r="S333" s="26">
        <f t="shared" si="1646"/>
        <v>0</v>
      </c>
      <c r="T333" s="26"/>
      <c r="U333" s="26">
        <f t="shared" si="1647"/>
        <v>0</v>
      </c>
      <c r="V333" s="26">
        <v>0</v>
      </c>
      <c r="W333" s="26">
        <f t="shared" si="1648"/>
        <v>0</v>
      </c>
      <c r="X333" s="26"/>
      <c r="Y333" s="26">
        <f t="shared" si="1649"/>
        <v>0</v>
      </c>
      <c r="Z333" s="26">
        <v>0</v>
      </c>
      <c r="AA333" s="26">
        <f t="shared" si="1650"/>
        <v>0</v>
      </c>
      <c r="AB333" s="26">
        <v>0</v>
      </c>
      <c r="AC333" s="26">
        <f t="shared" si="1651"/>
        <v>0</v>
      </c>
      <c r="AD333" s="26"/>
      <c r="AE333" s="26">
        <f t="shared" si="1652"/>
        <v>0</v>
      </c>
      <c r="AF333" s="26"/>
      <c r="AG333" s="26">
        <f t="shared" si="1653"/>
        <v>0</v>
      </c>
      <c r="AH333" s="26">
        <v>2</v>
      </c>
      <c r="AI333" s="26">
        <f t="shared" si="1654"/>
        <v>65790.204666666643</v>
      </c>
      <c r="AJ333" s="26"/>
      <c r="AK333" s="26">
        <f t="shared" si="1655"/>
        <v>0</v>
      </c>
      <c r="AL333" s="26">
        <v>0</v>
      </c>
      <c r="AM333" s="26">
        <f t="shared" si="1656"/>
        <v>0</v>
      </c>
      <c r="AN333" s="26"/>
      <c r="AO333" s="26">
        <f t="shared" si="1657"/>
        <v>0</v>
      </c>
      <c r="AP333" s="26">
        <v>0</v>
      </c>
      <c r="AQ333" s="26">
        <f t="shared" si="1658"/>
        <v>0</v>
      </c>
      <c r="AR333" s="26">
        <v>10</v>
      </c>
      <c r="AS333" s="26">
        <f t="shared" si="1659"/>
        <v>394741.22800000006</v>
      </c>
      <c r="AT333" s="26">
        <v>0</v>
      </c>
      <c r="AU333" s="26">
        <f t="shared" si="1660"/>
        <v>0</v>
      </c>
      <c r="AV333" s="26"/>
      <c r="AW333" s="26">
        <f t="shared" si="1661"/>
        <v>0</v>
      </c>
      <c r="AX333" s="26"/>
      <c r="AY333" s="26">
        <f t="shared" si="1662"/>
        <v>0</v>
      </c>
      <c r="AZ333" s="26">
        <v>2</v>
      </c>
      <c r="BA333" s="26">
        <f t="shared" si="1663"/>
        <v>78948.24559999998</v>
      </c>
      <c r="BB333" s="26">
        <v>0</v>
      </c>
      <c r="BC333" s="26">
        <f t="shared" si="1664"/>
        <v>0</v>
      </c>
      <c r="BD333" s="26">
        <v>0</v>
      </c>
      <c r="BE333" s="26">
        <f t="shared" si="1665"/>
        <v>0</v>
      </c>
      <c r="BF333" s="26">
        <v>0</v>
      </c>
      <c r="BG333" s="26">
        <f t="shared" si="1666"/>
        <v>0</v>
      </c>
      <c r="BH333" s="26">
        <v>0</v>
      </c>
      <c r="BI333" s="26">
        <f t="shared" si="1667"/>
        <v>0</v>
      </c>
      <c r="BJ333" s="26">
        <v>2</v>
      </c>
      <c r="BK333" s="26">
        <f t="shared" si="1668"/>
        <v>69122.065833333312</v>
      </c>
      <c r="BL333" s="26">
        <v>2</v>
      </c>
      <c r="BM333" s="26">
        <f t="shared" si="1669"/>
        <v>68804.433833333314</v>
      </c>
      <c r="BN333" s="30">
        <v>0</v>
      </c>
      <c r="BO333" s="26">
        <f t="shared" si="1670"/>
        <v>0</v>
      </c>
      <c r="BP333" s="26"/>
      <c r="BQ333" s="26">
        <f t="shared" si="1671"/>
        <v>0</v>
      </c>
      <c r="BR333" s="26">
        <v>0</v>
      </c>
      <c r="BS333" s="26">
        <f t="shared" si="1672"/>
        <v>0</v>
      </c>
      <c r="BT333" s="26">
        <v>0</v>
      </c>
      <c r="BU333" s="26">
        <f t="shared" si="1673"/>
        <v>0</v>
      </c>
      <c r="BV333" s="26">
        <v>0</v>
      </c>
      <c r="BW333" s="26">
        <f t="shared" si="1674"/>
        <v>0</v>
      </c>
      <c r="BX333" s="26"/>
      <c r="BY333" s="26">
        <f t="shared" si="1675"/>
        <v>0</v>
      </c>
      <c r="BZ333" s="26">
        <v>1</v>
      </c>
      <c r="CA333" s="26">
        <f t="shared" si="1676"/>
        <v>28150.226416666657</v>
      </c>
      <c r="CB333" s="26">
        <v>0</v>
      </c>
      <c r="CC333" s="26">
        <f t="shared" si="1677"/>
        <v>0</v>
      </c>
      <c r="CD333" s="26"/>
      <c r="CE333" s="26">
        <f t="shared" si="1678"/>
        <v>0</v>
      </c>
      <c r="CF333" s="26"/>
      <c r="CG333" s="26">
        <f t="shared" si="1679"/>
        <v>0</v>
      </c>
      <c r="CH333" s="26">
        <v>0</v>
      </c>
      <c r="CI333" s="26">
        <f t="shared" si="1680"/>
        <v>0</v>
      </c>
      <c r="CJ333" s="26">
        <v>0</v>
      </c>
      <c r="CK333" s="26">
        <f t="shared" si="1681"/>
        <v>0</v>
      </c>
      <c r="CL333" s="26"/>
      <c r="CM333" s="26">
        <f t="shared" si="1682"/>
        <v>0</v>
      </c>
      <c r="CN333" s="26">
        <v>14</v>
      </c>
      <c r="CO333" s="26">
        <f t="shared" si="1683"/>
        <v>525786.27779999992</v>
      </c>
      <c r="CP333" s="26">
        <v>0</v>
      </c>
      <c r="CQ333" s="26">
        <f t="shared" si="1684"/>
        <v>0</v>
      </c>
      <c r="CR333" s="26"/>
      <c r="CS333" s="26">
        <f t="shared" si="1685"/>
        <v>0</v>
      </c>
      <c r="CT333" s="26">
        <v>0</v>
      </c>
      <c r="CU333" s="26">
        <f t="shared" si="1686"/>
        <v>0</v>
      </c>
      <c r="CV333" s="26"/>
      <c r="CW333" s="26">
        <f t="shared" si="1687"/>
        <v>0</v>
      </c>
      <c r="CX333" s="26"/>
      <c r="CY333" s="26">
        <f t="shared" si="1688"/>
        <v>0</v>
      </c>
      <c r="CZ333" s="26">
        <v>0</v>
      </c>
      <c r="DA333" s="26">
        <f t="shared" si="1689"/>
        <v>0</v>
      </c>
      <c r="DB333" s="26">
        <v>0</v>
      </c>
      <c r="DC333" s="26">
        <f t="shared" si="1690"/>
        <v>0</v>
      </c>
      <c r="DD333" s="26">
        <v>8</v>
      </c>
      <c r="DE333" s="26">
        <f t="shared" si="1691"/>
        <v>329385.90159999998</v>
      </c>
      <c r="DF333" s="26">
        <v>0</v>
      </c>
      <c r="DG333" s="26">
        <f t="shared" si="1692"/>
        <v>0</v>
      </c>
      <c r="DH333" s="26">
        <v>0</v>
      </c>
      <c r="DI333" s="26">
        <f t="shared" si="1693"/>
        <v>0</v>
      </c>
      <c r="DJ333" s="26">
        <v>0</v>
      </c>
      <c r="DK333" s="26">
        <f t="shared" si="1694"/>
        <v>0</v>
      </c>
      <c r="DL333" s="26">
        <v>4</v>
      </c>
      <c r="DM333" s="26">
        <f t="shared" si="1695"/>
        <v>213688.17399999997</v>
      </c>
      <c r="DN333" s="26">
        <v>2</v>
      </c>
      <c r="DO333" s="26">
        <f t="shared" si="1696"/>
        <v>106844.08699999998</v>
      </c>
      <c r="DP333" s="26">
        <v>2</v>
      </c>
      <c r="DQ333" s="26">
        <f t="shared" si="1697"/>
        <v>142666.04329166666</v>
      </c>
      <c r="DR333" s="26"/>
      <c r="DS333" s="26">
        <f t="shared" si="1698"/>
        <v>0</v>
      </c>
      <c r="DT333" s="27">
        <f t="shared" si="1699"/>
        <v>239</v>
      </c>
      <c r="DU333" s="28">
        <f t="shared" si="1699"/>
        <v>8361441.7255416671</v>
      </c>
    </row>
    <row r="334" spans="1:125" ht="27.75" customHeight="1" x14ac:dyDescent="0.25">
      <c r="A334" s="31"/>
      <c r="B334" s="47">
        <v>289</v>
      </c>
      <c r="C334" s="21" t="s">
        <v>461</v>
      </c>
      <c r="D334" s="22">
        <f t="shared" si="1600"/>
        <v>18150.400000000001</v>
      </c>
      <c r="E334" s="22">
        <f t="shared" si="1600"/>
        <v>18790</v>
      </c>
      <c r="F334" s="29">
        <v>2.76</v>
      </c>
      <c r="G334" s="23">
        <v>1</v>
      </c>
      <c r="H334" s="24"/>
      <c r="I334" s="22">
        <v>1.4</v>
      </c>
      <c r="J334" s="22">
        <v>1.68</v>
      </c>
      <c r="K334" s="22">
        <v>2.23</v>
      </c>
      <c r="L334" s="22">
        <v>2.39</v>
      </c>
      <c r="M334" s="25">
        <v>2.57</v>
      </c>
      <c r="N334" s="26"/>
      <c r="O334" s="26">
        <f t="shared" si="1644"/>
        <v>0</v>
      </c>
      <c r="P334" s="26"/>
      <c r="Q334" s="26">
        <f t="shared" si="1645"/>
        <v>0</v>
      </c>
      <c r="R334" s="26"/>
      <c r="S334" s="26">
        <f t="shared" si="1646"/>
        <v>0</v>
      </c>
      <c r="T334" s="26"/>
      <c r="U334" s="26">
        <f t="shared" si="1647"/>
        <v>0</v>
      </c>
      <c r="V334" s="26"/>
      <c r="W334" s="26">
        <f t="shared" si="1648"/>
        <v>0</v>
      </c>
      <c r="X334" s="26"/>
      <c r="Y334" s="26">
        <f t="shared" si="1649"/>
        <v>0</v>
      </c>
      <c r="Z334" s="26"/>
      <c r="AA334" s="26">
        <f t="shared" si="1650"/>
        <v>0</v>
      </c>
      <c r="AB334" s="26"/>
      <c r="AC334" s="26">
        <f t="shared" si="1651"/>
        <v>0</v>
      </c>
      <c r="AD334" s="26"/>
      <c r="AE334" s="26">
        <f t="shared" si="1652"/>
        <v>0</v>
      </c>
      <c r="AF334" s="26"/>
      <c r="AG334" s="26">
        <f t="shared" si="1653"/>
        <v>0</v>
      </c>
      <c r="AH334" s="26"/>
      <c r="AI334" s="26">
        <f t="shared" si="1654"/>
        <v>0</v>
      </c>
      <c r="AJ334" s="26"/>
      <c r="AK334" s="26">
        <f t="shared" si="1655"/>
        <v>0</v>
      </c>
      <c r="AL334" s="26"/>
      <c r="AM334" s="26">
        <f t="shared" si="1656"/>
        <v>0</v>
      </c>
      <c r="AN334" s="26"/>
      <c r="AO334" s="26">
        <f t="shared" si="1657"/>
        <v>0</v>
      </c>
      <c r="AP334" s="26"/>
      <c r="AQ334" s="26">
        <f t="shared" si="1658"/>
        <v>0</v>
      </c>
      <c r="AR334" s="26"/>
      <c r="AS334" s="26">
        <f t="shared" si="1659"/>
        <v>0</v>
      </c>
      <c r="AT334" s="26"/>
      <c r="AU334" s="26">
        <f t="shared" si="1660"/>
        <v>0</v>
      </c>
      <c r="AV334" s="26"/>
      <c r="AW334" s="26">
        <f t="shared" si="1661"/>
        <v>0</v>
      </c>
      <c r="AX334" s="26"/>
      <c r="AY334" s="26">
        <f t="shared" si="1662"/>
        <v>0</v>
      </c>
      <c r="AZ334" s="26"/>
      <c r="BA334" s="26">
        <f t="shared" si="1663"/>
        <v>0</v>
      </c>
      <c r="BB334" s="26"/>
      <c r="BC334" s="26">
        <f t="shared" si="1664"/>
        <v>0</v>
      </c>
      <c r="BD334" s="26"/>
      <c r="BE334" s="26">
        <f t="shared" si="1665"/>
        <v>0</v>
      </c>
      <c r="BF334" s="26"/>
      <c r="BG334" s="26">
        <f t="shared" si="1666"/>
        <v>0</v>
      </c>
      <c r="BH334" s="26"/>
      <c r="BI334" s="26">
        <f t="shared" si="1667"/>
        <v>0</v>
      </c>
      <c r="BJ334" s="26"/>
      <c r="BK334" s="26">
        <f t="shared" si="1668"/>
        <v>0</v>
      </c>
      <c r="BL334" s="26"/>
      <c r="BM334" s="26">
        <f t="shared" si="1669"/>
        <v>0</v>
      </c>
      <c r="BN334" s="30"/>
      <c r="BO334" s="26">
        <f t="shared" si="1670"/>
        <v>0</v>
      </c>
      <c r="BP334" s="26"/>
      <c r="BQ334" s="26">
        <f t="shared" si="1671"/>
        <v>0</v>
      </c>
      <c r="BR334" s="26"/>
      <c r="BS334" s="26">
        <f t="shared" si="1672"/>
        <v>0</v>
      </c>
      <c r="BT334" s="26"/>
      <c r="BU334" s="26">
        <f t="shared" si="1673"/>
        <v>0</v>
      </c>
      <c r="BV334" s="26"/>
      <c r="BW334" s="26">
        <f t="shared" si="1674"/>
        <v>0</v>
      </c>
      <c r="BX334" s="26"/>
      <c r="BY334" s="26">
        <f t="shared" si="1675"/>
        <v>0</v>
      </c>
      <c r="BZ334" s="26"/>
      <c r="CA334" s="26">
        <f t="shared" si="1676"/>
        <v>0</v>
      </c>
      <c r="CB334" s="26"/>
      <c r="CC334" s="26">
        <f t="shared" si="1677"/>
        <v>0</v>
      </c>
      <c r="CD334" s="26"/>
      <c r="CE334" s="26">
        <f t="shared" si="1678"/>
        <v>0</v>
      </c>
      <c r="CF334" s="26"/>
      <c r="CG334" s="26">
        <f t="shared" si="1679"/>
        <v>0</v>
      </c>
      <c r="CH334" s="26"/>
      <c r="CI334" s="26">
        <f t="shared" si="1680"/>
        <v>0</v>
      </c>
      <c r="CJ334" s="26"/>
      <c r="CK334" s="26">
        <f t="shared" si="1681"/>
        <v>0</v>
      </c>
      <c r="CL334" s="26"/>
      <c r="CM334" s="26">
        <f t="shared" si="1682"/>
        <v>0</v>
      </c>
      <c r="CN334" s="26"/>
      <c r="CO334" s="26">
        <f t="shared" si="1683"/>
        <v>0</v>
      </c>
      <c r="CP334" s="26"/>
      <c r="CQ334" s="26">
        <f t="shared" si="1684"/>
        <v>0</v>
      </c>
      <c r="CR334" s="26"/>
      <c r="CS334" s="26">
        <f t="shared" si="1685"/>
        <v>0</v>
      </c>
      <c r="CT334" s="26"/>
      <c r="CU334" s="26">
        <f t="shared" si="1686"/>
        <v>0</v>
      </c>
      <c r="CV334" s="26"/>
      <c r="CW334" s="26">
        <f t="shared" si="1687"/>
        <v>0</v>
      </c>
      <c r="CX334" s="26"/>
      <c r="CY334" s="26">
        <f t="shared" si="1688"/>
        <v>0</v>
      </c>
      <c r="CZ334" s="26"/>
      <c r="DA334" s="26">
        <f t="shared" si="1689"/>
        <v>0</v>
      </c>
      <c r="DB334" s="26"/>
      <c r="DC334" s="26">
        <f t="shared" si="1690"/>
        <v>0</v>
      </c>
      <c r="DD334" s="26"/>
      <c r="DE334" s="26">
        <f t="shared" si="1691"/>
        <v>0</v>
      </c>
      <c r="DF334" s="26"/>
      <c r="DG334" s="26">
        <f t="shared" si="1692"/>
        <v>0</v>
      </c>
      <c r="DH334" s="26"/>
      <c r="DI334" s="26">
        <f t="shared" si="1693"/>
        <v>0</v>
      </c>
      <c r="DJ334" s="26"/>
      <c r="DK334" s="26">
        <f t="shared" si="1694"/>
        <v>0</v>
      </c>
      <c r="DL334" s="26"/>
      <c r="DM334" s="26">
        <f t="shared" si="1695"/>
        <v>0</v>
      </c>
      <c r="DN334" s="26"/>
      <c r="DO334" s="26">
        <f t="shared" si="1696"/>
        <v>0</v>
      </c>
      <c r="DP334" s="26"/>
      <c r="DQ334" s="26">
        <f t="shared" si="1697"/>
        <v>0</v>
      </c>
      <c r="DR334" s="26"/>
      <c r="DS334" s="26">
        <f t="shared" si="1698"/>
        <v>0</v>
      </c>
      <c r="DT334" s="27">
        <f t="shared" si="1699"/>
        <v>0</v>
      </c>
      <c r="DU334" s="28">
        <f t="shared" si="1699"/>
        <v>0</v>
      </c>
    </row>
    <row r="335" spans="1:125" ht="45" x14ac:dyDescent="0.25">
      <c r="A335" s="31"/>
      <c r="B335" s="47">
        <v>290</v>
      </c>
      <c r="C335" s="21" t="s">
        <v>462</v>
      </c>
      <c r="D335" s="22">
        <f t="shared" ref="D335:E350" si="1700">D334</f>
        <v>18150.400000000001</v>
      </c>
      <c r="E335" s="22">
        <f t="shared" si="1700"/>
        <v>18790</v>
      </c>
      <c r="F335" s="29">
        <v>0.76</v>
      </c>
      <c r="G335" s="23">
        <v>1</v>
      </c>
      <c r="H335" s="24"/>
      <c r="I335" s="22">
        <v>1.4</v>
      </c>
      <c r="J335" s="22">
        <v>1.68</v>
      </c>
      <c r="K335" s="22">
        <v>2.23</v>
      </c>
      <c r="L335" s="22">
        <v>2.39</v>
      </c>
      <c r="M335" s="25">
        <v>2.57</v>
      </c>
      <c r="N335" s="26"/>
      <c r="O335" s="26">
        <f t="shared" si="1644"/>
        <v>0</v>
      </c>
      <c r="P335" s="26">
        <v>3</v>
      </c>
      <c r="Q335" s="26">
        <f t="shared" si="1645"/>
        <v>60840.142439999996</v>
      </c>
      <c r="R335" s="26">
        <v>0</v>
      </c>
      <c r="S335" s="26">
        <f t="shared" si="1646"/>
        <v>0</v>
      </c>
      <c r="T335" s="26"/>
      <c r="U335" s="26">
        <f t="shared" si="1647"/>
        <v>0</v>
      </c>
      <c r="V335" s="26"/>
      <c r="W335" s="26">
        <f t="shared" si="1648"/>
        <v>0</v>
      </c>
      <c r="X335" s="26">
        <v>0</v>
      </c>
      <c r="Y335" s="26">
        <f t="shared" si="1649"/>
        <v>0</v>
      </c>
      <c r="Z335" s="26">
        <v>0</v>
      </c>
      <c r="AA335" s="26">
        <f t="shared" si="1650"/>
        <v>0</v>
      </c>
      <c r="AB335" s="26">
        <v>0</v>
      </c>
      <c r="AC335" s="26">
        <f t="shared" si="1651"/>
        <v>0</v>
      </c>
      <c r="AD335" s="26">
        <v>0</v>
      </c>
      <c r="AE335" s="26">
        <f t="shared" si="1652"/>
        <v>0</v>
      </c>
      <c r="AF335" s="26">
        <v>2</v>
      </c>
      <c r="AG335" s="26">
        <f t="shared" si="1653"/>
        <v>50000.555546666656</v>
      </c>
      <c r="AH335" s="26">
        <v>0</v>
      </c>
      <c r="AI335" s="26">
        <f t="shared" si="1654"/>
        <v>0</v>
      </c>
      <c r="AJ335" s="26"/>
      <c r="AK335" s="26">
        <f t="shared" si="1655"/>
        <v>0</v>
      </c>
      <c r="AL335" s="26">
        <v>0</v>
      </c>
      <c r="AM335" s="26">
        <f t="shared" si="1656"/>
        <v>0</v>
      </c>
      <c r="AN335" s="26"/>
      <c r="AO335" s="26">
        <f t="shared" si="1657"/>
        <v>0</v>
      </c>
      <c r="AP335" s="26">
        <v>0</v>
      </c>
      <c r="AQ335" s="26">
        <f t="shared" si="1658"/>
        <v>0</v>
      </c>
      <c r="AR335" s="26"/>
      <c r="AS335" s="26">
        <f t="shared" si="1659"/>
        <v>0</v>
      </c>
      <c r="AT335" s="26"/>
      <c r="AU335" s="26">
        <f t="shared" si="1660"/>
        <v>0</v>
      </c>
      <c r="AV335" s="26"/>
      <c r="AW335" s="26">
        <f t="shared" si="1661"/>
        <v>0</v>
      </c>
      <c r="AX335" s="26"/>
      <c r="AY335" s="26">
        <f t="shared" si="1662"/>
        <v>0</v>
      </c>
      <c r="AZ335" s="26">
        <v>0</v>
      </c>
      <c r="BA335" s="26">
        <f t="shared" si="1663"/>
        <v>0</v>
      </c>
      <c r="BB335" s="26">
        <v>0</v>
      </c>
      <c r="BC335" s="26">
        <f t="shared" si="1664"/>
        <v>0</v>
      </c>
      <c r="BD335" s="26">
        <v>0</v>
      </c>
      <c r="BE335" s="26">
        <f t="shared" si="1665"/>
        <v>0</v>
      </c>
      <c r="BF335" s="26">
        <v>0</v>
      </c>
      <c r="BG335" s="26">
        <f t="shared" si="1666"/>
        <v>0</v>
      </c>
      <c r="BH335" s="26">
        <v>0</v>
      </c>
      <c r="BI335" s="26">
        <f t="shared" si="1667"/>
        <v>0</v>
      </c>
      <c r="BJ335" s="26">
        <v>0</v>
      </c>
      <c r="BK335" s="26">
        <f t="shared" si="1668"/>
        <v>0</v>
      </c>
      <c r="BL335" s="26">
        <v>0</v>
      </c>
      <c r="BM335" s="26">
        <f t="shared" si="1669"/>
        <v>0</v>
      </c>
      <c r="BN335" s="30">
        <v>0</v>
      </c>
      <c r="BO335" s="26">
        <f t="shared" si="1670"/>
        <v>0</v>
      </c>
      <c r="BP335" s="26"/>
      <c r="BQ335" s="26">
        <f t="shared" si="1671"/>
        <v>0</v>
      </c>
      <c r="BR335" s="26">
        <v>0</v>
      </c>
      <c r="BS335" s="26">
        <f t="shared" si="1672"/>
        <v>0</v>
      </c>
      <c r="BT335" s="26">
        <v>0</v>
      </c>
      <c r="BU335" s="26">
        <f t="shared" si="1673"/>
        <v>0</v>
      </c>
      <c r="BV335" s="26">
        <v>0</v>
      </c>
      <c r="BW335" s="26">
        <f t="shared" si="1674"/>
        <v>0</v>
      </c>
      <c r="BX335" s="26"/>
      <c r="BY335" s="26">
        <f t="shared" si="1675"/>
        <v>0</v>
      </c>
      <c r="BZ335" s="26">
        <v>0</v>
      </c>
      <c r="CA335" s="26">
        <f t="shared" si="1676"/>
        <v>0</v>
      </c>
      <c r="CB335" s="26">
        <v>0</v>
      </c>
      <c r="CC335" s="26">
        <f t="shared" si="1677"/>
        <v>0</v>
      </c>
      <c r="CD335" s="26"/>
      <c r="CE335" s="26">
        <f t="shared" si="1678"/>
        <v>0</v>
      </c>
      <c r="CF335" s="26"/>
      <c r="CG335" s="26">
        <f t="shared" si="1679"/>
        <v>0</v>
      </c>
      <c r="CH335" s="26">
        <v>0</v>
      </c>
      <c r="CI335" s="26">
        <f t="shared" si="1680"/>
        <v>0</v>
      </c>
      <c r="CJ335" s="26">
        <v>0</v>
      </c>
      <c r="CK335" s="26">
        <f t="shared" si="1681"/>
        <v>0</v>
      </c>
      <c r="CL335" s="26">
        <v>0</v>
      </c>
      <c r="CM335" s="26">
        <f t="shared" si="1682"/>
        <v>0</v>
      </c>
      <c r="CN335" s="26">
        <v>0</v>
      </c>
      <c r="CO335" s="26">
        <f t="shared" si="1683"/>
        <v>0</v>
      </c>
      <c r="CP335" s="26">
        <v>0</v>
      </c>
      <c r="CQ335" s="26">
        <f t="shared" si="1684"/>
        <v>0</v>
      </c>
      <c r="CR335" s="26">
        <v>0</v>
      </c>
      <c r="CS335" s="26">
        <f t="shared" si="1685"/>
        <v>0</v>
      </c>
      <c r="CT335" s="26"/>
      <c r="CU335" s="26">
        <f t="shared" si="1686"/>
        <v>0</v>
      </c>
      <c r="CV335" s="26">
        <v>0</v>
      </c>
      <c r="CW335" s="26">
        <f t="shared" si="1687"/>
        <v>0</v>
      </c>
      <c r="CX335" s="26">
        <v>0</v>
      </c>
      <c r="CY335" s="26">
        <f t="shared" si="1688"/>
        <v>0</v>
      </c>
      <c r="CZ335" s="26">
        <v>0</v>
      </c>
      <c r="DA335" s="26">
        <f t="shared" si="1689"/>
        <v>0</v>
      </c>
      <c r="DB335" s="26">
        <v>0</v>
      </c>
      <c r="DC335" s="26">
        <f t="shared" si="1690"/>
        <v>0</v>
      </c>
      <c r="DD335" s="26">
        <v>0</v>
      </c>
      <c r="DE335" s="26">
        <f t="shared" si="1691"/>
        <v>0</v>
      </c>
      <c r="DF335" s="26">
        <v>0</v>
      </c>
      <c r="DG335" s="26">
        <f t="shared" si="1692"/>
        <v>0</v>
      </c>
      <c r="DH335" s="26">
        <v>0</v>
      </c>
      <c r="DI335" s="26">
        <f t="shared" si="1693"/>
        <v>0</v>
      </c>
      <c r="DJ335" s="26">
        <v>0</v>
      </c>
      <c r="DK335" s="26">
        <f t="shared" si="1694"/>
        <v>0</v>
      </c>
      <c r="DL335" s="26">
        <v>0</v>
      </c>
      <c r="DM335" s="26">
        <f t="shared" si="1695"/>
        <v>0</v>
      </c>
      <c r="DN335" s="26">
        <v>0</v>
      </c>
      <c r="DO335" s="26">
        <f t="shared" si="1696"/>
        <v>0</v>
      </c>
      <c r="DP335" s="26">
        <v>0</v>
      </c>
      <c r="DQ335" s="26">
        <f t="shared" si="1697"/>
        <v>0</v>
      </c>
      <c r="DR335" s="26">
        <v>0</v>
      </c>
      <c r="DS335" s="26">
        <f t="shared" si="1698"/>
        <v>0</v>
      </c>
      <c r="DT335" s="27">
        <f t="shared" si="1699"/>
        <v>5</v>
      </c>
      <c r="DU335" s="28">
        <f t="shared" si="1699"/>
        <v>110840.69798666665</v>
      </c>
    </row>
    <row r="336" spans="1:125" x14ac:dyDescent="0.25">
      <c r="A336" s="31"/>
      <c r="B336" s="47">
        <v>291</v>
      </c>
      <c r="C336" s="21" t="s">
        <v>463</v>
      </c>
      <c r="D336" s="22">
        <f t="shared" si="1700"/>
        <v>18150.400000000001</v>
      </c>
      <c r="E336" s="22">
        <f t="shared" si="1700"/>
        <v>18790</v>
      </c>
      <c r="F336" s="29">
        <v>1.06</v>
      </c>
      <c r="G336" s="23">
        <v>1</v>
      </c>
      <c r="H336" s="24"/>
      <c r="I336" s="22">
        <v>1.4</v>
      </c>
      <c r="J336" s="22">
        <v>1.68</v>
      </c>
      <c r="K336" s="22">
        <v>2.23</v>
      </c>
      <c r="L336" s="22">
        <v>2.39</v>
      </c>
      <c r="M336" s="25">
        <v>2.57</v>
      </c>
      <c r="N336" s="26">
        <v>20</v>
      </c>
      <c r="O336" s="26">
        <f t="shared" si="1644"/>
        <v>565706.58759999997</v>
      </c>
      <c r="P336" s="26"/>
      <c r="Q336" s="26">
        <f t="shared" si="1645"/>
        <v>0</v>
      </c>
      <c r="R336" s="26">
        <v>0</v>
      </c>
      <c r="S336" s="26">
        <f t="shared" si="1646"/>
        <v>0</v>
      </c>
      <c r="T336" s="26"/>
      <c r="U336" s="26">
        <f t="shared" si="1647"/>
        <v>0</v>
      </c>
      <c r="V336" s="26">
        <v>0</v>
      </c>
      <c r="W336" s="26">
        <f t="shared" si="1648"/>
        <v>0</v>
      </c>
      <c r="X336" s="26">
        <v>0</v>
      </c>
      <c r="Y336" s="26">
        <f t="shared" si="1649"/>
        <v>0</v>
      </c>
      <c r="Z336" s="26">
        <v>0</v>
      </c>
      <c r="AA336" s="26">
        <f t="shared" si="1650"/>
        <v>0</v>
      </c>
      <c r="AB336" s="26">
        <v>0</v>
      </c>
      <c r="AC336" s="26">
        <f t="shared" si="1651"/>
        <v>0</v>
      </c>
      <c r="AD336" s="26">
        <v>0</v>
      </c>
      <c r="AE336" s="26">
        <f t="shared" si="1652"/>
        <v>0</v>
      </c>
      <c r="AF336" s="26">
        <v>46</v>
      </c>
      <c r="AG336" s="26">
        <f t="shared" si="1653"/>
        <v>1603965.1897733335</v>
      </c>
      <c r="AH336" s="26">
        <v>0</v>
      </c>
      <c r="AI336" s="26">
        <f t="shared" si="1654"/>
        <v>0</v>
      </c>
      <c r="AJ336" s="26"/>
      <c r="AK336" s="26">
        <f t="shared" si="1655"/>
        <v>0</v>
      </c>
      <c r="AL336" s="26">
        <v>0</v>
      </c>
      <c r="AM336" s="26">
        <f t="shared" si="1656"/>
        <v>0</v>
      </c>
      <c r="AN336" s="26">
        <v>10</v>
      </c>
      <c r="AO336" s="26">
        <f t="shared" si="1657"/>
        <v>334740.56134400005</v>
      </c>
      <c r="AP336" s="26">
        <v>0</v>
      </c>
      <c r="AQ336" s="26">
        <f t="shared" si="1658"/>
        <v>0</v>
      </c>
      <c r="AR336" s="26"/>
      <c r="AS336" s="26">
        <f t="shared" si="1659"/>
        <v>0</v>
      </c>
      <c r="AT336" s="26">
        <v>0</v>
      </c>
      <c r="AU336" s="26">
        <f t="shared" si="1660"/>
        <v>0</v>
      </c>
      <c r="AV336" s="26"/>
      <c r="AW336" s="26">
        <f t="shared" si="1661"/>
        <v>0</v>
      </c>
      <c r="AX336" s="26"/>
      <c r="AY336" s="26">
        <f t="shared" si="1662"/>
        <v>0</v>
      </c>
      <c r="AZ336" s="26">
        <v>0</v>
      </c>
      <c r="BA336" s="26">
        <f t="shared" si="1663"/>
        <v>0</v>
      </c>
      <c r="BB336" s="26">
        <v>0</v>
      </c>
      <c r="BC336" s="26">
        <f t="shared" si="1664"/>
        <v>0</v>
      </c>
      <c r="BD336" s="26">
        <v>0</v>
      </c>
      <c r="BE336" s="26">
        <f t="shared" si="1665"/>
        <v>0</v>
      </c>
      <c r="BF336" s="26">
        <v>0</v>
      </c>
      <c r="BG336" s="26">
        <f t="shared" si="1666"/>
        <v>0</v>
      </c>
      <c r="BH336" s="26">
        <v>0</v>
      </c>
      <c r="BI336" s="26">
        <f t="shared" si="1667"/>
        <v>0</v>
      </c>
      <c r="BJ336" s="26">
        <v>2</v>
      </c>
      <c r="BK336" s="26">
        <f t="shared" si="1668"/>
        <v>58615.511826666661</v>
      </c>
      <c r="BL336" s="26">
        <v>10</v>
      </c>
      <c r="BM336" s="26">
        <f t="shared" si="1669"/>
        <v>291730.79945333337</v>
      </c>
      <c r="BN336" s="30">
        <v>0</v>
      </c>
      <c r="BO336" s="26">
        <f t="shared" si="1670"/>
        <v>0</v>
      </c>
      <c r="BP336" s="26">
        <v>6</v>
      </c>
      <c r="BQ336" s="26">
        <f t="shared" si="1671"/>
        <v>221833.79299200003</v>
      </c>
      <c r="BR336" s="26"/>
      <c r="BS336" s="26">
        <f t="shared" si="1672"/>
        <v>0</v>
      </c>
      <c r="BT336" s="26">
        <v>0</v>
      </c>
      <c r="BU336" s="26">
        <f t="shared" si="1673"/>
        <v>0</v>
      </c>
      <c r="BV336" s="26">
        <v>0</v>
      </c>
      <c r="BW336" s="26">
        <f t="shared" si="1674"/>
        <v>0</v>
      </c>
      <c r="BX336" s="26">
        <v>28</v>
      </c>
      <c r="BY336" s="26">
        <f t="shared" si="1675"/>
        <v>596829.11870400002</v>
      </c>
      <c r="BZ336" s="26">
        <v>0</v>
      </c>
      <c r="CA336" s="26">
        <f t="shared" si="1676"/>
        <v>0</v>
      </c>
      <c r="CB336" s="26">
        <v>0</v>
      </c>
      <c r="CC336" s="26">
        <f t="shared" si="1677"/>
        <v>0</v>
      </c>
      <c r="CD336" s="26"/>
      <c r="CE336" s="26">
        <f t="shared" si="1678"/>
        <v>0</v>
      </c>
      <c r="CF336" s="26"/>
      <c r="CG336" s="26">
        <f t="shared" si="1679"/>
        <v>0</v>
      </c>
      <c r="CH336" s="26">
        <v>0</v>
      </c>
      <c r="CI336" s="26">
        <f t="shared" si="1680"/>
        <v>0</v>
      </c>
      <c r="CJ336" s="26">
        <v>1</v>
      </c>
      <c r="CK336" s="26">
        <f t="shared" si="1681"/>
        <v>26674.364275999997</v>
      </c>
      <c r="CL336" s="26">
        <v>2</v>
      </c>
      <c r="CM336" s="26">
        <f t="shared" si="1682"/>
        <v>63695.251939199989</v>
      </c>
      <c r="CN336" s="26">
        <v>12</v>
      </c>
      <c r="CO336" s="26">
        <f t="shared" si="1683"/>
        <v>382171.51163520006</v>
      </c>
      <c r="CP336" s="26">
        <v>2</v>
      </c>
      <c r="CQ336" s="26">
        <f t="shared" si="1684"/>
        <v>53326.282557333325</v>
      </c>
      <c r="CR336" s="26">
        <v>1</v>
      </c>
      <c r="CS336" s="26">
        <f t="shared" si="1685"/>
        <v>31995.769534399995</v>
      </c>
      <c r="CT336" s="26">
        <v>0</v>
      </c>
      <c r="CU336" s="26">
        <f t="shared" si="1686"/>
        <v>0</v>
      </c>
      <c r="CV336" s="26">
        <v>0</v>
      </c>
      <c r="CW336" s="26">
        <f t="shared" si="1687"/>
        <v>0</v>
      </c>
      <c r="CX336" s="26"/>
      <c r="CY336" s="26">
        <f t="shared" si="1688"/>
        <v>0</v>
      </c>
      <c r="CZ336" s="26">
        <v>0</v>
      </c>
      <c r="DA336" s="26">
        <f t="shared" si="1689"/>
        <v>0</v>
      </c>
      <c r="DB336" s="26"/>
      <c r="DC336" s="26">
        <f t="shared" si="1690"/>
        <v>0</v>
      </c>
      <c r="DD336" s="26">
        <v>2</v>
      </c>
      <c r="DE336" s="26">
        <f t="shared" si="1691"/>
        <v>69829.811139199985</v>
      </c>
      <c r="DF336" s="26">
        <v>0</v>
      </c>
      <c r="DG336" s="26">
        <f t="shared" si="1692"/>
        <v>0</v>
      </c>
      <c r="DH336" s="26">
        <v>0</v>
      </c>
      <c r="DI336" s="26">
        <f t="shared" si="1693"/>
        <v>0</v>
      </c>
      <c r="DJ336" s="26">
        <v>0</v>
      </c>
      <c r="DK336" s="26">
        <f t="shared" si="1694"/>
        <v>0</v>
      </c>
      <c r="DL336" s="26">
        <v>4</v>
      </c>
      <c r="DM336" s="26">
        <f t="shared" si="1695"/>
        <v>181207.57155199998</v>
      </c>
      <c r="DN336" s="26">
        <v>0</v>
      </c>
      <c r="DO336" s="26">
        <f t="shared" si="1696"/>
        <v>0</v>
      </c>
      <c r="DP336" s="26">
        <v>0</v>
      </c>
      <c r="DQ336" s="26">
        <f t="shared" si="1697"/>
        <v>0</v>
      </c>
      <c r="DR336" s="26">
        <v>4</v>
      </c>
      <c r="DS336" s="26">
        <f t="shared" si="1698"/>
        <v>275588.32819866663</v>
      </c>
      <c r="DT336" s="27">
        <f t="shared" si="1699"/>
        <v>150</v>
      </c>
      <c r="DU336" s="28">
        <f t="shared" si="1699"/>
        <v>4757910.4525253344</v>
      </c>
    </row>
    <row r="337" spans="1:125" x14ac:dyDescent="0.25">
      <c r="A337" s="31"/>
      <c r="B337" s="47">
        <v>292</v>
      </c>
      <c r="C337" s="21" t="s">
        <v>464</v>
      </c>
      <c r="D337" s="22">
        <f t="shared" si="1700"/>
        <v>18150.400000000001</v>
      </c>
      <c r="E337" s="22">
        <f t="shared" si="1700"/>
        <v>18790</v>
      </c>
      <c r="F337" s="29">
        <v>1.1599999999999999</v>
      </c>
      <c r="G337" s="23">
        <v>1</v>
      </c>
      <c r="H337" s="24"/>
      <c r="I337" s="22">
        <v>1.4</v>
      </c>
      <c r="J337" s="22">
        <v>1.68</v>
      </c>
      <c r="K337" s="22">
        <v>2.23</v>
      </c>
      <c r="L337" s="22">
        <v>2.39</v>
      </c>
      <c r="M337" s="25">
        <v>2.57</v>
      </c>
      <c r="N337" s="26"/>
      <c r="O337" s="26">
        <f t="shared" si="1644"/>
        <v>0</v>
      </c>
      <c r="P337" s="26"/>
      <c r="Q337" s="26">
        <f t="shared" si="1645"/>
        <v>0</v>
      </c>
      <c r="R337" s="26">
        <v>0</v>
      </c>
      <c r="S337" s="26">
        <f t="shared" si="1646"/>
        <v>0</v>
      </c>
      <c r="T337" s="26"/>
      <c r="U337" s="26">
        <f t="shared" si="1647"/>
        <v>0</v>
      </c>
      <c r="V337" s="26">
        <v>0</v>
      </c>
      <c r="W337" s="26">
        <f t="shared" si="1648"/>
        <v>0</v>
      </c>
      <c r="X337" s="26">
        <v>0</v>
      </c>
      <c r="Y337" s="26">
        <f t="shared" si="1649"/>
        <v>0</v>
      </c>
      <c r="Z337" s="26">
        <v>0</v>
      </c>
      <c r="AA337" s="26">
        <f t="shared" si="1650"/>
        <v>0</v>
      </c>
      <c r="AB337" s="26">
        <v>0</v>
      </c>
      <c r="AC337" s="26">
        <f t="shared" si="1651"/>
        <v>0</v>
      </c>
      <c r="AD337" s="26">
        <v>0</v>
      </c>
      <c r="AE337" s="26">
        <f t="shared" si="1652"/>
        <v>0</v>
      </c>
      <c r="AF337" s="26">
        <v>35</v>
      </c>
      <c r="AG337" s="26">
        <f t="shared" si="1653"/>
        <v>1335541.154733333</v>
      </c>
      <c r="AH337" s="26">
        <v>0</v>
      </c>
      <c r="AI337" s="26">
        <f t="shared" si="1654"/>
        <v>0</v>
      </c>
      <c r="AJ337" s="26"/>
      <c r="AK337" s="26">
        <f t="shared" si="1655"/>
        <v>0</v>
      </c>
      <c r="AL337" s="26">
        <v>0</v>
      </c>
      <c r="AM337" s="26">
        <f t="shared" si="1656"/>
        <v>0</v>
      </c>
      <c r="AN337" s="26">
        <v>0</v>
      </c>
      <c r="AO337" s="26">
        <f t="shared" si="1657"/>
        <v>0</v>
      </c>
      <c r="AP337" s="26"/>
      <c r="AQ337" s="26">
        <f t="shared" si="1658"/>
        <v>0</v>
      </c>
      <c r="AR337" s="26"/>
      <c r="AS337" s="26">
        <f t="shared" si="1659"/>
        <v>0</v>
      </c>
      <c r="AT337" s="26">
        <v>0</v>
      </c>
      <c r="AU337" s="26">
        <f t="shared" si="1660"/>
        <v>0</v>
      </c>
      <c r="AV337" s="26"/>
      <c r="AW337" s="26">
        <f t="shared" si="1661"/>
        <v>0</v>
      </c>
      <c r="AX337" s="26"/>
      <c r="AY337" s="26">
        <f t="shared" si="1662"/>
        <v>0</v>
      </c>
      <c r="AZ337" s="26">
        <v>0</v>
      </c>
      <c r="BA337" s="26">
        <f t="shared" si="1663"/>
        <v>0</v>
      </c>
      <c r="BB337" s="26">
        <v>0</v>
      </c>
      <c r="BC337" s="26">
        <f t="shared" si="1664"/>
        <v>0</v>
      </c>
      <c r="BD337" s="26">
        <v>0</v>
      </c>
      <c r="BE337" s="26">
        <f t="shared" si="1665"/>
        <v>0</v>
      </c>
      <c r="BF337" s="26">
        <v>0</v>
      </c>
      <c r="BG337" s="26">
        <f t="shared" si="1666"/>
        <v>0</v>
      </c>
      <c r="BH337" s="26">
        <v>0</v>
      </c>
      <c r="BI337" s="26">
        <f t="shared" si="1667"/>
        <v>0</v>
      </c>
      <c r="BJ337" s="26">
        <v>2</v>
      </c>
      <c r="BK337" s="26">
        <f t="shared" si="1668"/>
        <v>64145.277093333316</v>
      </c>
      <c r="BL337" s="26"/>
      <c r="BM337" s="26">
        <f t="shared" si="1669"/>
        <v>0</v>
      </c>
      <c r="BN337" s="30">
        <v>0</v>
      </c>
      <c r="BO337" s="26">
        <f t="shared" si="1670"/>
        <v>0</v>
      </c>
      <c r="BP337" s="26"/>
      <c r="BQ337" s="26">
        <f t="shared" si="1671"/>
        <v>0</v>
      </c>
      <c r="BR337" s="26"/>
      <c r="BS337" s="26">
        <f t="shared" si="1672"/>
        <v>0</v>
      </c>
      <c r="BT337" s="26">
        <v>0</v>
      </c>
      <c r="BU337" s="26">
        <f t="shared" si="1673"/>
        <v>0</v>
      </c>
      <c r="BV337" s="26">
        <v>0</v>
      </c>
      <c r="BW337" s="26">
        <f t="shared" si="1674"/>
        <v>0</v>
      </c>
      <c r="BX337" s="26"/>
      <c r="BY337" s="26">
        <f t="shared" si="1675"/>
        <v>0</v>
      </c>
      <c r="BZ337" s="26">
        <v>0</v>
      </c>
      <c r="CA337" s="26">
        <f t="shared" si="1676"/>
        <v>0</v>
      </c>
      <c r="CB337" s="26">
        <v>0</v>
      </c>
      <c r="CC337" s="26">
        <f t="shared" si="1677"/>
        <v>0</v>
      </c>
      <c r="CD337" s="26"/>
      <c r="CE337" s="26">
        <f t="shared" si="1678"/>
        <v>0</v>
      </c>
      <c r="CF337" s="26"/>
      <c r="CG337" s="26">
        <f t="shared" si="1679"/>
        <v>0</v>
      </c>
      <c r="CH337" s="26"/>
      <c r="CI337" s="26">
        <f t="shared" si="1680"/>
        <v>0</v>
      </c>
      <c r="CJ337" s="26">
        <v>0</v>
      </c>
      <c r="CK337" s="26">
        <f t="shared" si="1681"/>
        <v>0</v>
      </c>
      <c r="CL337" s="26">
        <v>0</v>
      </c>
      <c r="CM337" s="26">
        <f t="shared" si="1682"/>
        <v>0</v>
      </c>
      <c r="CN337" s="26">
        <v>0</v>
      </c>
      <c r="CO337" s="26">
        <f t="shared" si="1683"/>
        <v>0</v>
      </c>
      <c r="CP337" s="26">
        <v>0</v>
      </c>
      <c r="CQ337" s="26">
        <f t="shared" si="1684"/>
        <v>0</v>
      </c>
      <c r="CR337" s="26">
        <v>0</v>
      </c>
      <c r="CS337" s="26">
        <f t="shared" si="1685"/>
        <v>0</v>
      </c>
      <c r="CT337" s="26">
        <v>0</v>
      </c>
      <c r="CU337" s="26">
        <f t="shared" si="1686"/>
        <v>0</v>
      </c>
      <c r="CV337" s="26">
        <v>2</v>
      </c>
      <c r="CW337" s="26">
        <f t="shared" si="1687"/>
        <v>76741.767916799989</v>
      </c>
      <c r="CX337" s="26">
        <v>0</v>
      </c>
      <c r="CY337" s="26">
        <f t="shared" si="1688"/>
        <v>0</v>
      </c>
      <c r="CZ337" s="26">
        <v>0</v>
      </c>
      <c r="DA337" s="26">
        <f t="shared" si="1689"/>
        <v>0</v>
      </c>
      <c r="DB337" s="26">
        <v>0</v>
      </c>
      <c r="DC337" s="26">
        <f t="shared" si="1690"/>
        <v>0</v>
      </c>
      <c r="DD337" s="26"/>
      <c r="DE337" s="26">
        <f t="shared" si="1691"/>
        <v>0</v>
      </c>
      <c r="DF337" s="26">
        <v>0</v>
      </c>
      <c r="DG337" s="26">
        <f t="shared" si="1692"/>
        <v>0</v>
      </c>
      <c r="DH337" s="26">
        <v>0</v>
      </c>
      <c r="DI337" s="26">
        <f t="shared" si="1693"/>
        <v>0</v>
      </c>
      <c r="DJ337" s="26">
        <v>0</v>
      </c>
      <c r="DK337" s="26">
        <f t="shared" si="1694"/>
        <v>0</v>
      </c>
      <c r="DL337" s="26">
        <v>0</v>
      </c>
      <c r="DM337" s="26">
        <f t="shared" si="1695"/>
        <v>0</v>
      </c>
      <c r="DN337" s="26">
        <v>0</v>
      </c>
      <c r="DO337" s="26">
        <f t="shared" si="1696"/>
        <v>0</v>
      </c>
      <c r="DP337" s="26">
        <v>2</v>
      </c>
      <c r="DQ337" s="26">
        <f t="shared" si="1697"/>
        <v>132394.08817466666</v>
      </c>
      <c r="DR337" s="26">
        <v>0</v>
      </c>
      <c r="DS337" s="26">
        <f t="shared" si="1698"/>
        <v>0</v>
      </c>
      <c r="DT337" s="27">
        <f t="shared" si="1699"/>
        <v>41</v>
      </c>
      <c r="DU337" s="28">
        <f t="shared" si="1699"/>
        <v>1608822.2879181332</v>
      </c>
    </row>
    <row r="338" spans="1:125" x14ac:dyDescent="0.25">
      <c r="A338" s="31"/>
      <c r="B338" s="47">
        <v>293</v>
      </c>
      <c r="C338" s="21" t="s">
        <v>465</v>
      </c>
      <c r="D338" s="22">
        <f t="shared" si="1700"/>
        <v>18150.400000000001</v>
      </c>
      <c r="E338" s="22">
        <f t="shared" si="1700"/>
        <v>18790</v>
      </c>
      <c r="F338" s="33">
        <v>3.32</v>
      </c>
      <c r="G338" s="23">
        <v>1</v>
      </c>
      <c r="H338" s="24"/>
      <c r="I338" s="22">
        <v>1.4</v>
      </c>
      <c r="J338" s="22">
        <v>1.68</v>
      </c>
      <c r="K338" s="22">
        <v>2.23</v>
      </c>
      <c r="L338" s="22">
        <v>2.39</v>
      </c>
      <c r="M338" s="25">
        <v>2.57</v>
      </c>
      <c r="N338" s="26">
        <v>3</v>
      </c>
      <c r="O338" s="26">
        <f t="shared" si="1644"/>
        <v>265775.35907999997</v>
      </c>
      <c r="P338" s="26"/>
      <c r="Q338" s="26">
        <f t="shared" si="1645"/>
        <v>0</v>
      </c>
      <c r="R338" s="26"/>
      <c r="S338" s="26">
        <f t="shared" si="1646"/>
        <v>0</v>
      </c>
      <c r="T338" s="26"/>
      <c r="U338" s="26">
        <f t="shared" si="1647"/>
        <v>0</v>
      </c>
      <c r="V338" s="26"/>
      <c r="W338" s="26">
        <f t="shared" si="1648"/>
        <v>0</v>
      </c>
      <c r="X338" s="26"/>
      <c r="Y338" s="26">
        <f t="shared" si="1649"/>
        <v>0</v>
      </c>
      <c r="Z338" s="26"/>
      <c r="AA338" s="26">
        <f t="shared" si="1650"/>
        <v>0</v>
      </c>
      <c r="AB338" s="26"/>
      <c r="AC338" s="26">
        <f t="shared" si="1651"/>
        <v>0</v>
      </c>
      <c r="AD338" s="26"/>
      <c r="AE338" s="26">
        <f t="shared" si="1652"/>
        <v>0</v>
      </c>
      <c r="AF338" s="26">
        <v>12</v>
      </c>
      <c r="AG338" s="26">
        <f t="shared" si="1653"/>
        <v>1310540.87696</v>
      </c>
      <c r="AH338" s="26"/>
      <c r="AI338" s="26">
        <f t="shared" si="1654"/>
        <v>0</v>
      </c>
      <c r="AJ338" s="26">
        <v>2</v>
      </c>
      <c r="AK338" s="26">
        <f t="shared" si="1655"/>
        <v>174738.78359466663</v>
      </c>
      <c r="AL338" s="26"/>
      <c r="AM338" s="26">
        <f t="shared" si="1656"/>
        <v>0</v>
      </c>
      <c r="AN338" s="26">
        <v>2</v>
      </c>
      <c r="AO338" s="26">
        <f t="shared" si="1657"/>
        <v>209686.54031359995</v>
      </c>
      <c r="AP338" s="26"/>
      <c r="AQ338" s="26">
        <f t="shared" si="1658"/>
        <v>0</v>
      </c>
      <c r="AR338" s="26"/>
      <c r="AS338" s="26">
        <f t="shared" si="1659"/>
        <v>0</v>
      </c>
      <c r="AT338" s="26"/>
      <c r="AU338" s="26">
        <f t="shared" si="1660"/>
        <v>0</v>
      </c>
      <c r="AV338" s="26"/>
      <c r="AW338" s="26">
        <f t="shared" si="1661"/>
        <v>0</v>
      </c>
      <c r="AX338" s="26"/>
      <c r="AY338" s="26">
        <f t="shared" si="1662"/>
        <v>0</v>
      </c>
      <c r="AZ338" s="26"/>
      <c r="BA338" s="26">
        <f t="shared" si="1663"/>
        <v>0</v>
      </c>
      <c r="BB338" s="26"/>
      <c r="BC338" s="26">
        <f t="shared" si="1664"/>
        <v>0</v>
      </c>
      <c r="BD338" s="26"/>
      <c r="BE338" s="26">
        <f t="shared" si="1665"/>
        <v>0</v>
      </c>
      <c r="BF338" s="26"/>
      <c r="BG338" s="26">
        <f t="shared" si="1666"/>
        <v>0</v>
      </c>
      <c r="BH338" s="26"/>
      <c r="BI338" s="26">
        <f t="shared" si="1667"/>
        <v>0</v>
      </c>
      <c r="BJ338" s="26"/>
      <c r="BK338" s="26">
        <f t="shared" si="1668"/>
        <v>0</v>
      </c>
      <c r="BL338" s="26"/>
      <c r="BM338" s="26">
        <f t="shared" si="1669"/>
        <v>0</v>
      </c>
      <c r="BN338" s="30"/>
      <c r="BO338" s="26">
        <f t="shared" si="1670"/>
        <v>0</v>
      </c>
      <c r="BP338" s="26"/>
      <c r="BQ338" s="26">
        <f t="shared" si="1671"/>
        <v>0</v>
      </c>
      <c r="BR338" s="26"/>
      <c r="BS338" s="26">
        <f t="shared" si="1672"/>
        <v>0</v>
      </c>
      <c r="BT338" s="26"/>
      <c r="BU338" s="26">
        <f t="shared" si="1673"/>
        <v>0</v>
      </c>
      <c r="BV338" s="26"/>
      <c r="BW338" s="26">
        <f t="shared" si="1674"/>
        <v>0</v>
      </c>
      <c r="BX338" s="26"/>
      <c r="BY338" s="26">
        <f t="shared" si="1675"/>
        <v>0</v>
      </c>
      <c r="BZ338" s="26"/>
      <c r="CA338" s="26">
        <f t="shared" si="1676"/>
        <v>0</v>
      </c>
      <c r="CB338" s="26"/>
      <c r="CC338" s="26">
        <f t="shared" si="1677"/>
        <v>0</v>
      </c>
      <c r="CD338" s="26"/>
      <c r="CE338" s="26">
        <f t="shared" si="1678"/>
        <v>0</v>
      </c>
      <c r="CF338" s="26"/>
      <c r="CG338" s="26">
        <f t="shared" si="1679"/>
        <v>0</v>
      </c>
      <c r="CH338" s="26"/>
      <c r="CI338" s="26">
        <f t="shared" si="1680"/>
        <v>0</v>
      </c>
      <c r="CJ338" s="26"/>
      <c r="CK338" s="26">
        <f t="shared" si="1681"/>
        <v>0</v>
      </c>
      <c r="CL338" s="26"/>
      <c r="CM338" s="26">
        <f t="shared" si="1682"/>
        <v>0</v>
      </c>
      <c r="CN338" s="26"/>
      <c r="CO338" s="26">
        <f t="shared" si="1683"/>
        <v>0</v>
      </c>
      <c r="CP338" s="26"/>
      <c r="CQ338" s="26">
        <f t="shared" si="1684"/>
        <v>0</v>
      </c>
      <c r="CR338" s="26"/>
      <c r="CS338" s="26">
        <f t="shared" si="1685"/>
        <v>0</v>
      </c>
      <c r="CT338" s="26"/>
      <c r="CU338" s="26">
        <f t="shared" si="1686"/>
        <v>0</v>
      </c>
      <c r="CV338" s="26"/>
      <c r="CW338" s="26">
        <f t="shared" si="1687"/>
        <v>0</v>
      </c>
      <c r="CX338" s="26">
        <v>0</v>
      </c>
      <c r="CY338" s="26">
        <f t="shared" si="1688"/>
        <v>0</v>
      </c>
      <c r="CZ338" s="26"/>
      <c r="DA338" s="26">
        <f t="shared" si="1689"/>
        <v>0</v>
      </c>
      <c r="DB338" s="26"/>
      <c r="DC338" s="26">
        <f t="shared" si="1690"/>
        <v>0</v>
      </c>
      <c r="DD338" s="26"/>
      <c r="DE338" s="26">
        <f t="shared" si="1691"/>
        <v>0</v>
      </c>
      <c r="DF338" s="26"/>
      <c r="DG338" s="26">
        <f t="shared" si="1692"/>
        <v>0</v>
      </c>
      <c r="DH338" s="26"/>
      <c r="DI338" s="26">
        <f t="shared" si="1693"/>
        <v>0</v>
      </c>
      <c r="DJ338" s="26"/>
      <c r="DK338" s="26">
        <f t="shared" si="1694"/>
        <v>0</v>
      </c>
      <c r="DL338" s="26"/>
      <c r="DM338" s="26">
        <f t="shared" si="1695"/>
        <v>0</v>
      </c>
      <c r="DN338" s="26"/>
      <c r="DO338" s="26">
        <f t="shared" si="1696"/>
        <v>0</v>
      </c>
      <c r="DP338" s="26"/>
      <c r="DQ338" s="26">
        <f t="shared" si="1697"/>
        <v>0</v>
      </c>
      <c r="DR338" s="26"/>
      <c r="DS338" s="26">
        <f t="shared" si="1698"/>
        <v>0</v>
      </c>
      <c r="DT338" s="27">
        <f t="shared" si="1699"/>
        <v>19</v>
      </c>
      <c r="DU338" s="28">
        <f t="shared" si="1699"/>
        <v>1960741.5599482663</v>
      </c>
    </row>
    <row r="339" spans="1:125" x14ac:dyDescent="0.25">
      <c r="A339" s="31">
        <v>36</v>
      </c>
      <c r="B339" s="59"/>
      <c r="C339" s="35" t="s">
        <v>466</v>
      </c>
      <c r="D339" s="22">
        <f t="shared" si="1700"/>
        <v>18150.400000000001</v>
      </c>
      <c r="E339" s="22">
        <f t="shared" si="1700"/>
        <v>18790</v>
      </c>
      <c r="F339" s="48"/>
      <c r="G339" s="23">
        <v>1</v>
      </c>
      <c r="H339" s="24"/>
      <c r="I339" s="22">
        <v>1.4</v>
      </c>
      <c r="J339" s="22">
        <v>1.68</v>
      </c>
      <c r="K339" s="22">
        <v>2.23</v>
      </c>
      <c r="L339" s="22">
        <v>2.39</v>
      </c>
      <c r="M339" s="25">
        <v>2.57</v>
      </c>
      <c r="N339" s="34">
        <f>SUM(N340:N345)</f>
        <v>309</v>
      </c>
      <c r="O339" s="34">
        <f>SUM(O340:O345)</f>
        <v>43281785.739500001</v>
      </c>
      <c r="P339" s="34">
        <f t="shared" ref="P339:BW339" si="1701">SUM(P340:P345)</f>
        <v>3</v>
      </c>
      <c r="Q339" s="34">
        <f t="shared" si="1701"/>
        <v>280184.8665</v>
      </c>
      <c r="R339" s="34">
        <f>SUM(R340:R345)</f>
        <v>0</v>
      </c>
      <c r="S339" s="34">
        <f>SUM(S340:S345)</f>
        <v>0</v>
      </c>
      <c r="T339" s="34">
        <f>SUM(T340:T345)</f>
        <v>0</v>
      </c>
      <c r="U339" s="34">
        <f>SUM(U340:U345)</f>
        <v>0</v>
      </c>
      <c r="V339" s="34">
        <f t="shared" si="1701"/>
        <v>0</v>
      </c>
      <c r="W339" s="34">
        <f t="shared" si="1701"/>
        <v>0</v>
      </c>
      <c r="X339" s="34">
        <f t="shared" si="1701"/>
        <v>61</v>
      </c>
      <c r="Y339" s="34">
        <f t="shared" si="1701"/>
        <v>782452.45334666665</v>
      </c>
      <c r="Z339" s="34">
        <f t="shared" si="1701"/>
        <v>0</v>
      </c>
      <c r="AA339" s="34">
        <f t="shared" si="1701"/>
        <v>0</v>
      </c>
      <c r="AB339" s="34">
        <f t="shared" si="1701"/>
        <v>0</v>
      </c>
      <c r="AC339" s="34">
        <f t="shared" si="1701"/>
        <v>0</v>
      </c>
      <c r="AD339" s="34">
        <f t="shared" si="1701"/>
        <v>44</v>
      </c>
      <c r="AE339" s="34">
        <f t="shared" si="1701"/>
        <v>5065845.759333333</v>
      </c>
      <c r="AF339" s="34">
        <f>SUM(AF340:AF345)</f>
        <v>24</v>
      </c>
      <c r="AG339" s="34">
        <f>SUM(AG340:AG345)</f>
        <v>2144760.672133333</v>
      </c>
      <c r="AH339" s="34">
        <f>SUM(AH340:AH345)</f>
        <v>0</v>
      </c>
      <c r="AI339" s="34">
        <f>SUM(AI340:AI345)</f>
        <v>0</v>
      </c>
      <c r="AJ339" s="34">
        <f t="shared" si="1701"/>
        <v>0</v>
      </c>
      <c r="AK339" s="34">
        <f t="shared" si="1701"/>
        <v>0</v>
      </c>
      <c r="AL339" s="34">
        <f t="shared" si="1701"/>
        <v>0</v>
      </c>
      <c r="AM339" s="34">
        <f t="shared" si="1701"/>
        <v>0</v>
      </c>
      <c r="AN339" s="34">
        <f t="shared" si="1701"/>
        <v>2</v>
      </c>
      <c r="AO339" s="34">
        <f t="shared" si="1701"/>
        <v>221055.08768</v>
      </c>
      <c r="AP339" s="34">
        <f t="shared" si="1701"/>
        <v>2</v>
      </c>
      <c r="AQ339" s="34">
        <f t="shared" si="1701"/>
        <v>221055.08768</v>
      </c>
      <c r="AR339" s="34">
        <f t="shared" si="1701"/>
        <v>50</v>
      </c>
      <c r="AS339" s="34">
        <f t="shared" si="1701"/>
        <v>5526377.1919999998</v>
      </c>
      <c r="AT339" s="34">
        <f t="shared" si="1701"/>
        <v>0</v>
      </c>
      <c r="AU339" s="34">
        <f t="shared" si="1701"/>
        <v>0</v>
      </c>
      <c r="AV339" s="34">
        <f t="shared" si="1701"/>
        <v>0</v>
      </c>
      <c r="AW339" s="34">
        <f t="shared" si="1701"/>
        <v>0</v>
      </c>
      <c r="AX339" s="34">
        <f t="shared" si="1701"/>
        <v>0</v>
      </c>
      <c r="AY339" s="34">
        <f t="shared" si="1701"/>
        <v>0</v>
      </c>
      <c r="AZ339" s="34">
        <f t="shared" si="1701"/>
        <v>0</v>
      </c>
      <c r="BA339" s="34">
        <f t="shared" si="1701"/>
        <v>0</v>
      </c>
      <c r="BB339" s="34">
        <f t="shared" si="1701"/>
        <v>0</v>
      </c>
      <c r="BC339" s="34">
        <f t="shared" si="1701"/>
        <v>0</v>
      </c>
      <c r="BD339" s="34">
        <f t="shared" si="1701"/>
        <v>0</v>
      </c>
      <c r="BE339" s="34">
        <f t="shared" si="1701"/>
        <v>0</v>
      </c>
      <c r="BF339" s="34">
        <f t="shared" si="1701"/>
        <v>0</v>
      </c>
      <c r="BG339" s="34">
        <f t="shared" si="1701"/>
        <v>0</v>
      </c>
      <c r="BH339" s="34">
        <f t="shared" si="1701"/>
        <v>0</v>
      </c>
      <c r="BI339" s="34">
        <f t="shared" si="1701"/>
        <v>0</v>
      </c>
      <c r="BJ339" s="34">
        <f t="shared" si="1701"/>
        <v>4</v>
      </c>
      <c r="BK339" s="34">
        <f t="shared" si="1701"/>
        <v>387083.56866666663</v>
      </c>
      <c r="BL339" s="34">
        <f t="shared" si="1701"/>
        <v>24</v>
      </c>
      <c r="BM339" s="34">
        <f t="shared" si="1701"/>
        <v>303840.37980800006</v>
      </c>
      <c r="BN339" s="34">
        <f t="shared" si="1701"/>
        <v>20</v>
      </c>
      <c r="BO339" s="34">
        <f t="shared" si="1701"/>
        <v>3378984.9116800004</v>
      </c>
      <c r="BP339" s="34">
        <f t="shared" si="1701"/>
        <v>6</v>
      </c>
      <c r="BQ339" s="34">
        <f t="shared" si="1701"/>
        <v>732470.07120000012</v>
      </c>
      <c r="BR339" s="34">
        <f t="shared" si="1701"/>
        <v>0</v>
      </c>
      <c r="BS339" s="34">
        <f t="shared" si="1701"/>
        <v>0</v>
      </c>
      <c r="BT339" s="34">
        <f>SUM(BT340:BT345)</f>
        <v>0</v>
      </c>
      <c r="BU339" s="34">
        <f>SUM(BU340:BU345)</f>
        <v>0</v>
      </c>
      <c r="BV339" s="34">
        <f t="shared" si="1701"/>
        <v>0</v>
      </c>
      <c r="BW339" s="34">
        <f t="shared" si="1701"/>
        <v>0</v>
      </c>
      <c r="BX339" s="34">
        <f>SUM(BX340:BX345)</f>
        <v>0</v>
      </c>
      <c r="BY339" s="34">
        <f>SUM(BY340:BY345)</f>
        <v>0</v>
      </c>
      <c r="BZ339" s="34">
        <f t="shared" ref="BZ339:DQ339" si="1702">SUM(BZ340:BZ345)</f>
        <v>0</v>
      </c>
      <c r="CA339" s="34">
        <f t="shared" si="1702"/>
        <v>0</v>
      </c>
      <c r="CB339" s="34">
        <f>SUM(CB340:CB345)</f>
        <v>0</v>
      </c>
      <c r="CC339" s="34">
        <f>SUM(CC340:CC345)</f>
        <v>0</v>
      </c>
      <c r="CD339" s="34">
        <f t="shared" si="1702"/>
        <v>0</v>
      </c>
      <c r="CE339" s="34">
        <f t="shared" si="1702"/>
        <v>0</v>
      </c>
      <c r="CF339" s="34">
        <f>SUM(CF340:CF345)</f>
        <v>0</v>
      </c>
      <c r="CG339" s="34">
        <f>SUM(CG340:CG345)</f>
        <v>0</v>
      </c>
      <c r="CH339" s="34">
        <f t="shared" si="1702"/>
        <v>2</v>
      </c>
      <c r="CI339" s="34">
        <f t="shared" si="1702"/>
        <v>174520.95126666664</v>
      </c>
      <c r="CJ339" s="34">
        <f>SUM(CJ340:CJ345)</f>
        <v>1</v>
      </c>
      <c r="CK339" s="34">
        <f>SUM(CK340:CK345)</f>
        <v>88075.73109999999</v>
      </c>
      <c r="CL339" s="34">
        <f>SUM(CL340:CL345)</f>
        <v>30</v>
      </c>
      <c r="CM339" s="34">
        <f>SUM(CM340:CM345)</f>
        <v>1145312.7376991999</v>
      </c>
      <c r="CN339" s="34">
        <f t="shared" si="1702"/>
        <v>10</v>
      </c>
      <c r="CO339" s="34">
        <f t="shared" si="1702"/>
        <v>304054.69321919995</v>
      </c>
      <c r="CP339" s="34">
        <f t="shared" si="1702"/>
        <v>20</v>
      </c>
      <c r="CQ339" s="34">
        <f t="shared" si="1702"/>
        <v>160985.00394666669</v>
      </c>
      <c r="CR339" s="34">
        <f t="shared" si="1702"/>
        <v>0</v>
      </c>
      <c r="CS339" s="34">
        <f t="shared" si="1702"/>
        <v>0</v>
      </c>
      <c r="CT339" s="34">
        <f t="shared" si="1702"/>
        <v>3</v>
      </c>
      <c r="CU339" s="34">
        <f t="shared" si="1702"/>
        <v>347322.65652000002</v>
      </c>
      <c r="CV339" s="34">
        <f t="shared" si="1702"/>
        <v>0</v>
      </c>
      <c r="CW339" s="34">
        <f t="shared" si="1702"/>
        <v>0</v>
      </c>
      <c r="CX339" s="34">
        <f t="shared" si="1702"/>
        <v>4</v>
      </c>
      <c r="CY339" s="34">
        <f t="shared" si="1702"/>
        <v>463096.87536000001</v>
      </c>
      <c r="CZ339" s="34">
        <f t="shared" si="1702"/>
        <v>0</v>
      </c>
      <c r="DA339" s="34">
        <f t="shared" si="1702"/>
        <v>0</v>
      </c>
      <c r="DB339" s="34">
        <f>SUM(DB340:DB345)</f>
        <v>17</v>
      </c>
      <c r="DC339" s="34">
        <f>SUM(DC340:DC345)</f>
        <v>258672.68323680008</v>
      </c>
      <c r="DD339" s="34">
        <f t="shared" si="1702"/>
        <v>9</v>
      </c>
      <c r="DE339" s="34">
        <f t="shared" si="1702"/>
        <v>536899.01960800006</v>
      </c>
      <c r="DF339" s="34">
        <f>SUM(DF340:DF345)</f>
        <v>9</v>
      </c>
      <c r="DG339" s="34">
        <f>SUM(DG340:DG345)</f>
        <v>197994.8035613333</v>
      </c>
      <c r="DH339" s="34">
        <f t="shared" si="1702"/>
        <v>2</v>
      </c>
      <c r="DI339" s="34">
        <f t="shared" si="1702"/>
        <v>25369.80769866666</v>
      </c>
      <c r="DJ339" s="34">
        <f>SUM(DJ340:DJ345)</f>
        <v>0</v>
      </c>
      <c r="DK339" s="34">
        <f>SUM(DK340:DK345)</f>
        <v>0</v>
      </c>
      <c r="DL339" s="34">
        <f t="shared" si="1702"/>
        <v>52</v>
      </c>
      <c r="DM339" s="34">
        <f t="shared" si="1702"/>
        <v>1282129.0440000002</v>
      </c>
      <c r="DN339" s="34">
        <f t="shared" si="1702"/>
        <v>30</v>
      </c>
      <c r="DO339" s="34">
        <f t="shared" si="1702"/>
        <v>589779.36023999995</v>
      </c>
      <c r="DP339" s="34">
        <f t="shared" si="1702"/>
        <v>0</v>
      </c>
      <c r="DQ339" s="34">
        <f t="shared" si="1702"/>
        <v>0</v>
      </c>
      <c r="DR339" s="34">
        <f>SUM(DR340:DR345)</f>
        <v>20</v>
      </c>
      <c r="DS339" s="34">
        <f>SUM(DS340:DS345)</f>
        <v>452380.84062799998</v>
      </c>
      <c r="DT339" s="34">
        <f t="shared" ref="DT339:DU339" si="1703">SUM(DT340:DT345)</f>
        <v>758</v>
      </c>
      <c r="DU339" s="34">
        <f t="shared" si="1703"/>
        <v>68352489.997612536</v>
      </c>
    </row>
    <row r="340" spans="1:125" x14ac:dyDescent="0.25">
      <c r="A340" s="31"/>
      <c r="B340" s="47">
        <v>294</v>
      </c>
      <c r="C340" s="21" t="s">
        <v>467</v>
      </c>
      <c r="D340" s="22">
        <f t="shared" si="1700"/>
        <v>18150.400000000001</v>
      </c>
      <c r="E340" s="22">
        <f t="shared" si="1700"/>
        <v>18790</v>
      </c>
      <c r="F340" s="29">
        <v>3.5</v>
      </c>
      <c r="G340" s="23">
        <v>1</v>
      </c>
      <c r="H340" s="24"/>
      <c r="I340" s="22">
        <v>1.4</v>
      </c>
      <c r="J340" s="22">
        <v>1.68</v>
      </c>
      <c r="K340" s="22">
        <v>2.23</v>
      </c>
      <c r="L340" s="22">
        <v>2.39</v>
      </c>
      <c r="M340" s="25">
        <v>2.57</v>
      </c>
      <c r="N340" s="26">
        <v>9</v>
      </c>
      <c r="O340" s="26">
        <f>(N340/12*1*$D340*$F340*$G340*$I340*O$9)+(N340/12*11*$E340*$F340*$G340*$I340*O$10)</f>
        <v>840554.59950000001</v>
      </c>
      <c r="P340" s="26">
        <v>3</v>
      </c>
      <c r="Q340" s="26">
        <f>(P340/12*1*$D340*$F340*$G340*$I340*$Q$9)+(P340/12*11*$E340*$F340*$G340*$I340*$Q$10)</f>
        <v>280184.8665</v>
      </c>
      <c r="R340" s="26"/>
      <c r="S340" s="26">
        <f>(R340/12*1*$D340*$F340*$G340*$I340*S$9)+(R340/12*11*$E340*$F340*$G340*$I340*S$10)</f>
        <v>0</v>
      </c>
      <c r="T340" s="26"/>
      <c r="U340" s="26">
        <f>(T340/12*1*$D340*$F340*$G340*$I340*U$9)+(T340/12*11*$E340*$F340*$G340*$I340*U$10)</f>
        <v>0</v>
      </c>
      <c r="V340" s="26"/>
      <c r="W340" s="26">
        <f>(V340/12*1*$D340*$F340*$G340*$I340*W$9)+(V340/12*11*$E340*$F340*$G340*$I340*W$10)</f>
        <v>0</v>
      </c>
      <c r="X340" s="26">
        <v>3</v>
      </c>
      <c r="Y340" s="26">
        <f>(X340/12*1*$D340*$F340*$G340*$I340*Y$9)+(X340/12*11*$E340*$F340*$G340*$I340*Y$10)</f>
        <v>282716.81899999996</v>
      </c>
      <c r="Z340" s="26"/>
      <c r="AA340" s="26">
        <f>(Z340/12*1*$D340*$F340*$G340*$I340*AA$9)+(Z340/12*11*$E340*$F340*$G340*$I340*AA$10)</f>
        <v>0</v>
      </c>
      <c r="AB340" s="26"/>
      <c r="AC340" s="26">
        <f>(AB340/12*1*$D340*$F340*$G340*$I340*AC$9)+(AB340/12*11*$E340*$F340*$G340*$I340*AC$10)</f>
        <v>0</v>
      </c>
      <c r="AD340" s="26">
        <v>44</v>
      </c>
      <c r="AE340" s="26">
        <f>(AD340/12*1*$D340*$F340*$G340*$I340*AE$9)+(AD340/12*11*$E340*$F340*$G340*$I340*AE$10)</f>
        <v>5065845.759333333</v>
      </c>
      <c r="AF340" s="26">
        <v>18</v>
      </c>
      <c r="AG340" s="26">
        <f>(AF340/12*1*$D340*$F340*$G340*$I340*AG$9)+(AF340/12*11*$E340*$F340*$G340*$I340*AG$10)</f>
        <v>2072391.4469999999</v>
      </c>
      <c r="AH340" s="26"/>
      <c r="AI340" s="26">
        <f>(AH340/12*1*$D340*$F340*$G340*$I340*AI$9)+(AH340/12*11*$E340*$F340*$G340*$I340*AI$10)</f>
        <v>0</v>
      </c>
      <c r="AJ340" s="26"/>
      <c r="AK340" s="26">
        <f>(AJ340/12*1*$D340*$F340*$G340*$I340*AK$9)+(AJ340/12*11*$E340*$F340*$G340*$I340*AK$10)</f>
        <v>0</v>
      </c>
      <c r="AL340" s="26"/>
      <c r="AM340" s="26">
        <f>(AL340/12*1*$D340*$F340*$G340*$I340*AM$9)+(AL340/12*11*$E340*$F340*$G340*$I340*AM$10)</f>
        <v>0</v>
      </c>
      <c r="AN340" s="26">
        <v>2</v>
      </c>
      <c r="AO340" s="26">
        <f>(AN340/12*1*$D340*$F340*$G340*$J340*AO$9)+(AN340/12*11*$E340*$F340*$G340*$J340*AO$10)</f>
        <v>221055.08768</v>
      </c>
      <c r="AP340" s="26">
        <v>2</v>
      </c>
      <c r="AQ340" s="26">
        <f>(AP340/12*1*$D340*$F340*$G340*$J340*AQ$9)+(AP340/12*11*$E340*$F340*$G340*$J340*AQ$10)</f>
        <v>221055.08768</v>
      </c>
      <c r="AR340" s="26">
        <v>50</v>
      </c>
      <c r="AS340" s="26">
        <f>(AR340/12*1*$D340*$F340*$G340*$J340*AS$9)+(AR340/12*11*$E340*$F340*$G340*$J340*AS$10)</f>
        <v>5526377.1919999998</v>
      </c>
      <c r="AT340" s="26"/>
      <c r="AU340" s="26">
        <f>(AT340/12*1*$D340*$F340*$G340*$J340*AU$9)+(AT340/12*11*$E340*$F340*$G340*$J340*AU$10)</f>
        <v>0</v>
      </c>
      <c r="AV340" s="26"/>
      <c r="AW340" s="26">
        <f>(AV340/12*1*$D340*$F340*$G340*$I340*AW$9)+(AV340/12*11*$E340*$F340*$G340*$I340*AW$10)</f>
        <v>0</v>
      </c>
      <c r="AX340" s="26"/>
      <c r="AY340" s="26">
        <f>(AX340/12*1*$D340*$F340*$G340*$I340*AY$9)+(AX340/12*11*$E340*$F340*$G340*$I340*AY$10)</f>
        <v>0</v>
      </c>
      <c r="AZ340" s="26"/>
      <c r="BA340" s="26">
        <f>(AZ340/12*1*$D340*$F340*$G340*$J340*BA$9)+(AZ340/12*11*$E340*$F340*$G340*$J340*BA$10)</f>
        <v>0</v>
      </c>
      <c r="BB340" s="26"/>
      <c r="BC340" s="26">
        <f>(BB340/12*1*$D340*$F340*$G340*$I340*BC$9)+(BB340/12*11*$E340*$F340*$G340*$I340*BC$10)</f>
        <v>0</v>
      </c>
      <c r="BD340" s="26"/>
      <c r="BE340" s="26">
        <f>(BD340/12*1*$D340*$F340*$G340*$I340*BE$9)+(BD340/12*11*$E340*$F340*$G340*$I340*BE$10)</f>
        <v>0</v>
      </c>
      <c r="BF340" s="26"/>
      <c r="BG340" s="26">
        <f>(BF340/12*1*$D340*$F340*$G340*$I340*BG$9)+(BF340/12*11*$E340*$F340*$G340*$I340*BG$10)</f>
        <v>0</v>
      </c>
      <c r="BH340" s="26"/>
      <c r="BI340" s="26">
        <f>(BH340/12*1*$D340*$F340*$G340*$J340*BI$9)+(BH340/12*11*$E340*$F340*$G340*$J340*BI$10)</f>
        <v>0</v>
      </c>
      <c r="BJ340" s="26">
        <v>4</v>
      </c>
      <c r="BK340" s="26">
        <f>(BJ340/12*1*$D340*$F340*$G340*$I340*BK$9)+(BJ340/12*11*$E340*$F340*$G340*$I340*BK$10)</f>
        <v>387083.56866666663</v>
      </c>
      <c r="BL340" s="26"/>
      <c r="BM340" s="26">
        <f>(BL340/12*1*$D340*$F340*$G340*$I340*BM$9)+(BL340/12*11*$E340*$F340*$G340*$I340*BM$10)</f>
        <v>0</v>
      </c>
      <c r="BN340" s="30"/>
      <c r="BO340" s="26">
        <f>(BN340/12*1*$D340*$F340*$G340*$J340*BO$9)+(BN340/12*11*$E340*$F340*$G340*$J340*BO$10)</f>
        <v>0</v>
      </c>
      <c r="BP340" s="26">
        <v>6</v>
      </c>
      <c r="BQ340" s="26">
        <f>(BP340/12*1*$D340*$F340*$G340*$J340*BQ$9)+(BP340/12*11*$E340*$F340*$G340*$J340*BQ$10)</f>
        <v>732470.07120000012</v>
      </c>
      <c r="BR340" s="26"/>
      <c r="BS340" s="26">
        <f>(BR340/12*1*$D340*$F340*$G340*$J340*BS$9)+(BR340/12*11*$E340*$F340*$G340*$J340*BS$10)</f>
        <v>0</v>
      </c>
      <c r="BT340" s="26"/>
      <c r="BU340" s="26">
        <f>(BT340/12*1*$D340*$F340*$G340*$I340*BU$9)+(BT340/12*11*$E340*$F340*$G340*$I340*BU$10)</f>
        <v>0</v>
      </c>
      <c r="BV340" s="26"/>
      <c r="BW340" s="26">
        <f>(BV340/12*1*$D340*$F340*$G340*$I340*BW$9)+(BV340/12*11*$E340*$F340*$G340*$I340*BW$10)</f>
        <v>0</v>
      </c>
      <c r="BX340" s="26"/>
      <c r="BY340" s="26">
        <f>(BX340/12*1*$D340*$F340*$G340*$I340*BY$9)+(BX340/12*11*$E340*$F340*$G340*$I340*BY$10)</f>
        <v>0</v>
      </c>
      <c r="BZ340" s="26"/>
      <c r="CA340" s="26">
        <f>(BZ340/12*1*$D340*$F340*$G340*$I340*CA$9)+(BZ340/12*11*$E340*$F340*$G340*$I340*CA$10)</f>
        <v>0</v>
      </c>
      <c r="CB340" s="26"/>
      <c r="CC340" s="26">
        <f>(CB340/12*1*$D340*$F340*$G340*$J340*CC$9)+(CB340/12*11*$E340*$F340*$G340*$J340*CC$10)</f>
        <v>0</v>
      </c>
      <c r="CD340" s="26"/>
      <c r="CE340" s="26">
        <f>(CD340/12*1*$D340*$F340*$G340*$I340*CE$9)+(CD340/12*11*$E340*$F340*$G340*$I340*CE$10)</f>
        <v>0</v>
      </c>
      <c r="CF340" s="26"/>
      <c r="CG340" s="26">
        <f>(CF340/12*1*$D340*$F340*$G340*$J340*CG$9)+(CF340/12*11*$E340*$F340*$G340*$J340*CG$10)</f>
        <v>0</v>
      </c>
      <c r="CH340" s="26">
        <v>2</v>
      </c>
      <c r="CI340" s="26">
        <f>(CH340/12*1*$D340*$F340*$G340*$I340*CI$9)+(CH340/12*11*$E340*$F340*$G340*$I340*CI$10)</f>
        <v>174520.95126666664</v>
      </c>
      <c r="CJ340" s="26">
        <v>1</v>
      </c>
      <c r="CK340" s="26">
        <f>(CJ340/12*1*$D340*$F340*$G340*$I340*CK$9)+(CJ340/12*11*$E340*$F340*$G340*$I340*CK$10)</f>
        <v>88075.73109999999</v>
      </c>
      <c r="CL340" s="26">
        <v>8</v>
      </c>
      <c r="CM340" s="26">
        <f>(CL340/12*1*$D340*$F340*$G340*$J340*CM$9)+(CL340/12*11*$E340*$F340*$G340*$J340*CM$10)</f>
        <v>841258.04447999992</v>
      </c>
      <c r="CN340" s="26">
        <v>2</v>
      </c>
      <c r="CO340" s="26">
        <f>(CN340/12*1*$D340*$F340*$G340*$J340*CO$9)+(CN340/12*11*$E340*$F340*$G340*$J340*CO$10)</f>
        <v>210314.51111999998</v>
      </c>
      <c r="CP340" s="26"/>
      <c r="CQ340" s="26">
        <f>(CP340/12*1*$D340*$F340*$G340*$I340*CQ$9)+(CP340/12*11*$E340*$F340*$G340*$I340*CQ$10)</f>
        <v>0</v>
      </c>
      <c r="CR340" s="26"/>
      <c r="CS340" s="26">
        <f>(CR340/12*1*$D340*$F340*$G340*$J340*CS$9)+(CR340/12*11*$E340*$F340*$G340*$J340*CS$10)</f>
        <v>0</v>
      </c>
      <c r="CT340" s="26">
        <v>3</v>
      </c>
      <c r="CU340" s="26">
        <f>(CT340/12*1*$D340*$F340*$G340*$J340*CU$9)+(CT340/12*11*$E340*$F340*$G340*$J340*CU$10)</f>
        <v>347322.65652000002</v>
      </c>
      <c r="CV340" s="26"/>
      <c r="CW340" s="26">
        <f>(CV340/12*1*$D340*$F340*$G340*$J340*CW$9)+(CV340/12*11*$E340*$F340*$G340*$J340*CW$10)</f>
        <v>0</v>
      </c>
      <c r="CX340" s="26">
        <v>4</v>
      </c>
      <c r="CY340" s="26">
        <f>(CX340/12*1*$D340*$F340*$G340*$J340*CY$9)+(CX340/12*11*$E340*$F340*$G340*$J340*CY$10)</f>
        <v>463096.87536000001</v>
      </c>
      <c r="CZ340" s="26"/>
      <c r="DA340" s="26">
        <f>(CZ340/12*1*$D340*$F340*$G340*$I340*DA$9)+(CZ340/12*11*$E340*$F340*$G340*$I340*DA$10)</f>
        <v>0</v>
      </c>
      <c r="DB340" s="26"/>
      <c r="DC340" s="26">
        <f>(DB340/12*1*$D340*$F340*$G340*$J340*DC$9)+(DB340/12*11*$E340*$F340*$G340*$J340*DC$10)</f>
        <v>0</v>
      </c>
      <c r="DD340" s="26">
        <v>4</v>
      </c>
      <c r="DE340" s="26">
        <f>(DD340/12*1*$D340*$F340*$G340*$J340*DE$9)+(DD340/12*11*$E340*$F340*$G340*$J340*DE$10)</f>
        <v>461140.26224000001</v>
      </c>
      <c r="DF340" s="26">
        <v>1</v>
      </c>
      <c r="DG340" s="26">
        <f>(DF340/12*1*$D340*$F340*$G340*$I340*DG$9)+(DF340/12*11*$E340*$F340*$G340*$I340*DG$10)</f>
        <v>96515.572766666664</v>
      </c>
      <c r="DH340" s="26"/>
      <c r="DI340" s="26">
        <f>(DH340/12*1*$D340*$F340*$G340*$I340*DI$9)+(DH340/12*11*$E340*$F340*$G340*$I340*DI$10)</f>
        <v>0</v>
      </c>
      <c r="DJ340" s="26"/>
      <c r="DK340" s="26">
        <f>(DJ340/12*1*$D340*$F340*$G340*$J340*DK$9)+(DJ340/12*11*$E340*$F340*$G340*$J340*DK$10)</f>
        <v>0</v>
      </c>
      <c r="DL340" s="26">
        <v>2</v>
      </c>
      <c r="DM340" s="26">
        <f>(DL340/12*1*$D340*$F340*$G340*$J340*DM$9)+(DL340/12*11*$E340*$F340*$G340*$J340*DM$10)</f>
        <v>299163.4436</v>
      </c>
      <c r="DN340" s="26"/>
      <c r="DO340" s="26">
        <f>(DN340/12*1*$D340*$F340*$G340*$J340*DO$9)+(DN340/12*11*$E340*$F340*$G340*$J340*DO$10)</f>
        <v>0</v>
      </c>
      <c r="DP340" s="26"/>
      <c r="DQ340" s="26">
        <f>(DP340/12*1*$D340*$F340*$G340*$K340*DQ$9)+(DP340/12*11*$E340*$F340*$G340*$K340*DQ$10)</f>
        <v>0</v>
      </c>
      <c r="DR340" s="26"/>
      <c r="DS340" s="26">
        <f>(DR340/12*1*$D340*$F340*$G340*$L340*DS$9)+(DR340/12*11*$E340*$F340*$G340*$M340*DS$10)</f>
        <v>0</v>
      </c>
      <c r="DT340" s="27">
        <f t="shared" ref="DT340:DU345" si="1704">SUM(AJ340,AF340,AD340,P340,V340,N340,Z340,AB340,R340,BV340,CP340,CJ340,DH340,BT340,DF340,CZ340,AL340,BJ340,BL340,BB340,BD340,BF340,CH340,BX340,X340,AH340,BZ340,DN340,DJ340,CR340,DD340,DL340,CN340,CV340,CL340,DB340,CX340,CB340,AN340,AP340,BN340,AR340,BH340,AT340,BP340,BR340,AZ340,CT340,DP340,DR340,CD340,T340,AX340,CF340,AV340)</f>
        <v>168</v>
      </c>
      <c r="DU340" s="28">
        <f t="shared" si="1704"/>
        <v>18611142.547013342</v>
      </c>
    </row>
    <row r="341" spans="1:125" ht="45" x14ac:dyDescent="0.25">
      <c r="A341" s="31"/>
      <c r="B341" s="47">
        <v>295</v>
      </c>
      <c r="C341" s="21" t="s">
        <v>468</v>
      </c>
      <c r="D341" s="22">
        <f t="shared" si="1700"/>
        <v>18150.400000000001</v>
      </c>
      <c r="E341" s="22">
        <f t="shared" si="1700"/>
        <v>18790</v>
      </c>
      <c r="F341" s="29">
        <v>5.35</v>
      </c>
      <c r="G341" s="23">
        <v>1</v>
      </c>
      <c r="H341" s="24"/>
      <c r="I341" s="22">
        <v>1.4</v>
      </c>
      <c r="J341" s="22">
        <v>1.68</v>
      </c>
      <c r="K341" s="22">
        <v>2.23</v>
      </c>
      <c r="L341" s="22">
        <v>2.39</v>
      </c>
      <c r="M341" s="25">
        <v>2.57</v>
      </c>
      <c r="N341" s="26">
        <v>300</v>
      </c>
      <c r="O341" s="26">
        <f>(N341/12*1*$D341*$F341*$G341*$I341*O$9)+(N341/12*11*$E341*$F341*$G341*$I341)</f>
        <v>42441231.140000001</v>
      </c>
      <c r="P341" s="26"/>
      <c r="Q341" s="26">
        <f>(P341/12*1*$D341*$F341*$G341*$I341*Q$9)+(P341/12*11*$E341*$F341*$G341*$I341)</f>
        <v>0</v>
      </c>
      <c r="R341" s="26"/>
      <c r="S341" s="26">
        <f>(R341/12*1*$D341*$F341*$G341*$I341*S$9)+(R341/12*11*$E341*$F341*$G341*$I341)</f>
        <v>0</v>
      </c>
      <c r="T341" s="26"/>
      <c r="U341" s="26">
        <f>(T341/12*1*$D341*$F341*$G341*$I341*U$9)+(T341/12*11*$E341*$F341*$G341*$I341)</f>
        <v>0</v>
      </c>
      <c r="V341" s="26"/>
      <c r="W341" s="26">
        <f>(V341/12*1*$D341*$F341*$G341*$I341*W$9)+(V341/12*11*$E341*$F341*$G341*$I341)</f>
        <v>0</v>
      </c>
      <c r="X341" s="26"/>
      <c r="Y341" s="26">
        <f>(X341/12*1*$D341*$F341*$G341*$I341*Y$9)+(X341/12*11*$E341*$F341*$G341*$I341)</f>
        <v>0</v>
      </c>
      <c r="Z341" s="26"/>
      <c r="AA341" s="26">
        <f>(Z341/12*1*$D341*$F341*$G341*$I341*AA$9)+(Z341/12*11*$E341*$F341*$G341*$I341)</f>
        <v>0</v>
      </c>
      <c r="AB341" s="26"/>
      <c r="AC341" s="26">
        <f>(AB341/12*1*$D341*$F341*$G341*$I341*AC$9)+(AB341/12*11*$E341*$F341*$G341*$I341)</f>
        <v>0</v>
      </c>
      <c r="AD341" s="26"/>
      <c r="AE341" s="26">
        <f>(AD341/12*1*$D341*$F341*$G341*$I341*AE$9)+(AD341/12*11*$E341*$F341*$G341*$I341)</f>
        <v>0</v>
      </c>
      <c r="AF341" s="26"/>
      <c r="AG341" s="26">
        <f>(AF341/12*1*$D341*$F341*$G341*$I341*AG$9)+(AF341/12*11*$E341*$F341*$G341*$I341)</f>
        <v>0</v>
      </c>
      <c r="AH341" s="26"/>
      <c r="AI341" s="26">
        <f>(AH341/12*1*$D341*$F341*$G341*$I341*AI$9)+(AH341/12*11*$E341*$F341*$G341*$I341)</f>
        <v>0</v>
      </c>
      <c r="AJ341" s="26"/>
      <c r="AK341" s="26">
        <f>(AJ341/12*1*$D341*$F341*$G341*$I341*AK$9)+(AJ341/12*11*$E341*$F341*$G341*$I341)</f>
        <v>0</v>
      </c>
      <c r="AL341" s="26"/>
      <c r="AM341" s="26">
        <f>(AL341/12*1*$D341*$F341*$G341*$I341*AM$9)+(AL341/12*11*$E341*$F341*$G341*$I341)</f>
        <v>0</v>
      </c>
      <c r="AN341" s="26"/>
      <c r="AO341" s="26">
        <f>(AN341/12*1*$D341*$F341*$G341*$J341*AO$9)+(AN341/12*11*$E341*$F341*$G341*$J341)</f>
        <v>0</v>
      </c>
      <c r="AP341" s="26"/>
      <c r="AQ341" s="26">
        <f>(AP341/12*1*$D341*$F341*$G341*$J341*AQ$9)+(AP341/12*11*$E341*$F341*$G341*$J341)</f>
        <v>0</v>
      </c>
      <c r="AR341" s="26"/>
      <c r="AS341" s="26">
        <f>(AR341/12*1*$D341*$F341*$G341*$J341*AS$9)+(AR341/12*11*$E341*$F341*$G341*$J341)</f>
        <v>0</v>
      </c>
      <c r="AT341" s="26"/>
      <c r="AU341" s="26">
        <f>(AT341/12*1*$D341*$F341*$G341*$J341*AU$9)+(AT341/12*11*$E341*$F341*$G341*$J341)</f>
        <v>0</v>
      </c>
      <c r="AV341" s="26"/>
      <c r="AW341" s="26">
        <f>(AV341/12*1*$D341*$F341*$G341*$I341*AW$9)+(AV341/12*11*$E341*$F341*$G341*$I341)</f>
        <v>0</v>
      </c>
      <c r="AX341" s="26"/>
      <c r="AY341" s="26">
        <f>(AX341/12*1*$D341*$F341*$G341*$I341*AY$9)+(AX341/12*11*$E341*$F341*$G341*$I341)</f>
        <v>0</v>
      </c>
      <c r="AZ341" s="26"/>
      <c r="BA341" s="26">
        <f>(AZ341/12*1*$D341*$F341*$G341*$J341*BA$9)+(AZ341/12*11*$E341*$F341*$G341*$J341)</f>
        <v>0</v>
      </c>
      <c r="BB341" s="26"/>
      <c r="BC341" s="26">
        <f>(BB341/12*1*$D341*$F341*$G341*$I341*BC$9)+(BB341/12*11*$E341*$F341*$G341*$I341)</f>
        <v>0</v>
      </c>
      <c r="BD341" s="26"/>
      <c r="BE341" s="26">
        <f>(BD341/12*1*$D341*$F341*$G341*$I341*BE$9)+(BD341/12*11*$E341*$F341*$G341*$I341)</f>
        <v>0</v>
      </c>
      <c r="BF341" s="26"/>
      <c r="BG341" s="26">
        <f>(BF341/12*1*$D341*$F341*$G341*$I341*BG$9)+(BF341/12*11*$E341*$F341*$G341*$I341)</f>
        <v>0</v>
      </c>
      <c r="BH341" s="26"/>
      <c r="BI341" s="26">
        <f>(BH341/12*1*$D341*$F341*$G341*$J341*BI$9)+(BH341/12*11*$E341*$F341*$G341*$J341)</f>
        <v>0</v>
      </c>
      <c r="BJ341" s="26"/>
      <c r="BK341" s="26">
        <f>(BJ341/12*1*$D341*$F341*$G341*$I341*BK$9)+(BJ341/12*11*$E341*$F341*$G341*$I341)</f>
        <v>0</v>
      </c>
      <c r="BL341" s="26"/>
      <c r="BM341" s="26">
        <f>(BL341/12*1*$D341*$F341*$G341*$I341*BM$9)+(BL341/12*11*$E341*$F341*$G341*$I341)</f>
        <v>0</v>
      </c>
      <c r="BN341" s="30">
        <v>20</v>
      </c>
      <c r="BO341" s="26">
        <f>(BN341/12*1*$D341*$F341*$G341*$J341*BO$9)+(BN341/12*11*$E341*$F341*$G341*$J341)</f>
        <v>3378984.9116800004</v>
      </c>
      <c r="BP341" s="26"/>
      <c r="BQ341" s="26">
        <f>(BP341/12*1*$D341*$F341*$G341*$J341*BQ$9)+(BP341/12*11*$E341*$F341*$G341*$J341)</f>
        <v>0</v>
      </c>
      <c r="BR341" s="26"/>
      <c r="BS341" s="26">
        <f>(BR341/12*1*$D341*$F341*$G341*$J341*BS$9)+(BR341/12*11*$E341*$F341*$G341*$J341)</f>
        <v>0</v>
      </c>
      <c r="BT341" s="26"/>
      <c r="BU341" s="26">
        <f>(BT341/12*1*$D341*$F341*$G341*$I341*BU$9)+(BT341/12*11*$E341*$F341*$G341*$I341)</f>
        <v>0</v>
      </c>
      <c r="BV341" s="26"/>
      <c r="BW341" s="26">
        <f>(BV341/12*1*$D341*$F341*$G341*$I341*BW$9)+(BV341/12*11*$E341*$F341*$G341*$I341)</f>
        <v>0</v>
      </c>
      <c r="BX341" s="26"/>
      <c r="BY341" s="26">
        <f>(BX341/12*1*$D341*$F341*$G341*$I341*BY$9)+(BX341/12*11*$E341*$F341*$G341*$I341)</f>
        <v>0</v>
      </c>
      <c r="BZ341" s="26"/>
      <c r="CA341" s="26">
        <f>(BZ341/12*1*$D341*$F341*$G341*$I341*CA$9)+(BZ341/12*11*$E341*$F341*$G341*$I341)</f>
        <v>0</v>
      </c>
      <c r="CB341" s="26"/>
      <c r="CC341" s="26">
        <f>(CB341/12*1*$D341*$F341*$G341*$J341*CC$9)+(CB341/12*11*$E341*$F341*$G341*$J341)</f>
        <v>0</v>
      </c>
      <c r="CD341" s="26"/>
      <c r="CE341" s="26">
        <f>(CD341/12*1*$D341*$F341*$G341*$I341*CE$9)+(CD341/12*11*$E341*$F341*$G341*$I341)</f>
        <v>0</v>
      </c>
      <c r="CF341" s="26"/>
      <c r="CG341" s="26">
        <f>(CF341/12*1*$D341*$F341*$G341*$J341*CG$9)+(CF341/12*11*$E341*$F341*$G341*$J341)</f>
        <v>0</v>
      </c>
      <c r="CH341" s="26"/>
      <c r="CI341" s="26">
        <f>(CH341/12*1*$D341*$F341*$G341*$I341*CI$9)+(CH341/12*11*$E341*$F341*$G341*$I341)</f>
        <v>0</v>
      </c>
      <c r="CJ341" s="26"/>
      <c r="CK341" s="26">
        <f>(CJ341/12*1*$D341*$F341*$G341*$I341*CK$9)+(CJ341/12*11*$E341*$F341*$G341*$I341)</f>
        <v>0</v>
      </c>
      <c r="CL341" s="26"/>
      <c r="CM341" s="26">
        <f>(CL341/12*1*$D341*$F341*$G341*$J341*CM$9)+(CL341/12*11*$E341*$F341*$G341*$J341)</f>
        <v>0</v>
      </c>
      <c r="CN341" s="26"/>
      <c r="CO341" s="26">
        <f>(CN341/12*1*$D341*$F341*$G341*$J341*CO$9)+(CN341/12*11*$E341*$F341*$G341*$J341)</f>
        <v>0</v>
      </c>
      <c r="CP341" s="26"/>
      <c r="CQ341" s="26">
        <f>(CP341/12*1*$D341*$F341*$G341*$I341*CQ$9)+(CP341/12*11*$E341*$F341*$G341*$I341)</f>
        <v>0</v>
      </c>
      <c r="CR341" s="26"/>
      <c r="CS341" s="26">
        <f>(CR341/12*1*$D341*$F341*$G341*$J341*CS$9)+(CR341/12*11*$E341*$F341*$G341*$J341)</f>
        <v>0</v>
      </c>
      <c r="CT341" s="26"/>
      <c r="CU341" s="26">
        <f>(CT341/12*1*$D341*$F341*$G341*$J341*CU$9)+(CT341/12*11*$E341*$F341*$G341*$J341)</f>
        <v>0</v>
      </c>
      <c r="CV341" s="26"/>
      <c r="CW341" s="26">
        <f>(CV341/12*1*$D341*$F341*$G341*$J341*CW$9)+(CV341/12*11*$E341*$F341*$G341*$J341)</f>
        <v>0</v>
      </c>
      <c r="CX341" s="26"/>
      <c r="CY341" s="26">
        <f>(CX341/12*1*$D341*$F341*$G341*$J341*CY$9)+(CX341/12*11*$E341*$F341*$G341*$J341)</f>
        <v>0</v>
      </c>
      <c r="CZ341" s="26"/>
      <c r="DA341" s="26">
        <f>(CZ341/12*1*$D341*$F341*$G341*$I341*DA$9)+(CZ341/12*11*$E341*$F341*$G341*$I341)</f>
        <v>0</v>
      </c>
      <c r="DB341" s="26"/>
      <c r="DC341" s="26">
        <f>(DB341/12*1*$D341*$F341*$G341*$J341*DC$9)+(DB341/12*11*$E341*$F341*$G341*$J341)</f>
        <v>0</v>
      </c>
      <c r="DD341" s="26"/>
      <c r="DE341" s="26">
        <f>(DD341/12*1*$D341*$F341*$G341*$J341*DE$9)+(DD341/12*11*$E341*$F341*$G341*$J341)</f>
        <v>0</v>
      </c>
      <c r="DF341" s="26"/>
      <c r="DG341" s="26">
        <f>(DF341/12*1*$D341*$F341*$G341*$I341*DG$9)+(DF341/12*11*$E341*$F341*$G341*$I341)</f>
        <v>0</v>
      </c>
      <c r="DH341" s="26"/>
      <c r="DI341" s="26">
        <f>(DH341/12*1*$D341*$F341*$G341*$I341*DI$9)+(DH341/12*11*$E341*$F341*$G341*$I341)</f>
        <v>0</v>
      </c>
      <c r="DJ341" s="26"/>
      <c r="DK341" s="26">
        <f>(DJ341/12*1*$D341*$F341*$G341*$J341*DK$9)+(DJ341/12*11*$E341*$F341*$G341*$J341)</f>
        <v>0</v>
      </c>
      <c r="DL341" s="26"/>
      <c r="DM341" s="26">
        <f>(DL341/12*1*$D341*$F341*$G341*$J341*DM$9)+(DL341/12*11*$E341*$F341*$G341*$J341)</f>
        <v>0</v>
      </c>
      <c r="DN341" s="26"/>
      <c r="DO341" s="26">
        <f>(DN341/12*1*$D341*$F341*$G341*$J341*DO$9)+(DN341/12*11*$E341*$F341*$G341*$J341)</f>
        <v>0</v>
      </c>
      <c r="DP341" s="26"/>
      <c r="DQ341" s="26">
        <f>(DP341/12*1*$D341*$F341*$G341*$K341*DQ$9)+(DP341/12*11*$E341*$F341*$G341*$K341)</f>
        <v>0</v>
      </c>
      <c r="DR341" s="26"/>
      <c r="DS341" s="26">
        <f>(DR341/12*1*$D341*$F341*$G341*$L341*DS$9)+(DR341/12*11*$E341*$F341*$G341*$M341)</f>
        <v>0</v>
      </c>
      <c r="DT341" s="27">
        <f t="shared" si="1704"/>
        <v>320</v>
      </c>
      <c r="DU341" s="28">
        <f t="shared" si="1704"/>
        <v>45820216.051679999</v>
      </c>
    </row>
    <row r="342" spans="1:125" ht="45" x14ac:dyDescent="0.25">
      <c r="A342" s="31"/>
      <c r="B342" s="47">
        <v>296</v>
      </c>
      <c r="C342" s="21" t="s">
        <v>469</v>
      </c>
      <c r="D342" s="22">
        <f t="shared" si="1700"/>
        <v>18150.400000000001</v>
      </c>
      <c r="E342" s="22">
        <f t="shared" si="1700"/>
        <v>18790</v>
      </c>
      <c r="F342" s="29">
        <v>0.32</v>
      </c>
      <c r="G342" s="23">
        <v>1</v>
      </c>
      <c r="H342" s="24"/>
      <c r="I342" s="22">
        <v>1.4</v>
      </c>
      <c r="J342" s="22">
        <v>1.68</v>
      </c>
      <c r="K342" s="22">
        <v>2.23</v>
      </c>
      <c r="L342" s="22">
        <v>2.39</v>
      </c>
      <c r="M342" s="25">
        <v>2.57</v>
      </c>
      <c r="N342" s="26"/>
      <c r="O342" s="26">
        <f>(N342/12*1*$D342*$F342*$G342*$I342*O$9)+(N342/12*11*$E342*$F342*$G342*$I342*O$10)</f>
        <v>0</v>
      </c>
      <c r="P342" s="26">
        <v>0</v>
      </c>
      <c r="Q342" s="26">
        <f t="shared" ref="Q342:Q344" si="1705">(P342/12*1*$D342*$F342*$G342*$I342*$Q$9)+(P342/12*11*$E342*$F342*$G342*$I342*$Q$10)</f>
        <v>0</v>
      </c>
      <c r="R342" s="26">
        <v>0</v>
      </c>
      <c r="S342" s="26">
        <f>(R342/12*1*$D342*$F342*$G342*$I342*S$9)+(R342/12*11*$E342*$F342*$G342*$I342*S$10)</f>
        <v>0</v>
      </c>
      <c r="T342" s="26"/>
      <c r="U342" s="26">
        <f>(T342/12*1*$D342*$F342*$G342*$I342*U$9)+(T342/12*11*$E342*$F342*$G342*$I342*U$10)</f>
        <v>0</v>
      </c>
      <c r="V342" s="26"/>
      <c r="W342" s="26">
        <f t="shared" ref="W342:W344" si="1706">(V342/12*1*$D342*$F342*$G342*$I342*W$9)+(V342/12*11*$E342*$F342*$G342*$I342*W$10)</f>
        <v>0</v>
      </c>
      <c r="X342" s="26">
        <v>58</v>
      </c>
      <c r="Y342" s="26">
        <f t="shared" ref="Y342:Y344" si="1707">(X342/12*1*$D342*$F342*$G342*$I342*Y$9)+(X342/12*11*$E342*$F342*$G342*$I342*Y$10)</f>
        <v>499735.63434666669</v>
      </c>
      <c r="Z342" s="26">
        <v>0</v>
      </c>
      <c r="AA342" s="26">
        <f t="shared" ref="AA342:AA344" si="1708">(Z342/12*1*$D342*$F342*$G342*$I342*AA$9)+(Z342/12*11*$E342*$F342*$G342*$I342*AA$10)</f>
        <v>0</v>
      </c>
      <c r="AB342" s="26">
        <v>0</v>
      </c>
      <c r="AC342" s="26">
        <f t="shared" ref="AC342:AC344" si="1709">(AB342/12*1*$D342*$F342*$G342*$I342*AC$9)+(AB342/12*11*$E342*$F342*$G342*$I342*AC$10)</f>
        <v>0</v>
      </c>
      <c r="AD342" s="26">
        <v>0</v>
      </c>
      <c r="AE342" s="26">
        <f t="shared" ref="AE342:AE344" si="1710">(AD342/12*1*$D342*$F342*$G342*$I342*AE$9)+(AD342/12*11*$E342*$F342*$G342*$I342*AE$10)</f>
        <v>0</v>
      </c>
      <c r="AF342" s="26">
        <v>4</v>
      </c>
      <c r="AG342" s="26">
        <f>(AF342/12*1*$D342*$F342*$G342*$I342*AG$9)+(AF342/12*11*$E342*$F342*$G342*$I342*AG$10)</f>
        <v>42105.730986666655</v>
      </c>
      <c r="AH342" s="26">
        <v>0</v>
      </c>
      <c r="AI342" s="26">
        <f>(AH342/12*1*$D342*$F342*$G342*$I342*AI$9)+(AH342/12*11*$E342*$F342*$G342*$I342*AI$10)</f>
        <v>0</v>
      </c>
      <c r="AJ342" s="26"/>
      <c r="AK342" s="26">
        <f t="shared" ref="AK342:AK344" si="1711">(AJ342/12*1*$D342*$F342*$G342*$I342*AK$9)+(AJ342/12*11*$E342*$F342*$G342*$I342*AK$10)</f>
        <v>0</v>
      </c>
      <c r="AL342" s="26">
        <v>0</v>
      </c>
      <c r="AM342" s="26">
        <f t="shared" ref="AM342:AM344" si="1712">(AL342/12*1*$D342*$F342*$G342*$I342*AM$9)+(AL342/12*11*$E342*$F342*$G342*$I342*AM$10)</f>
        <v>0</v>
      </c>
      <c r="AN342" s="26"/>
      <c r="AO342" s="26">
        <f>(AN342/12*1*$D342*$F342*$G342*$J342*AO$9)+(AN342/12*11*$E342*$F342*$G342*$J342*AO$10)</f>
        <v>0</v>
      </c>
      <c r="AP342" s="26">
        <v>0</v>
      </c>
      <c r="AQ342" s="26">
        <f>(AP342/12*1*$D342*$F342*$G342*$J342*AQ$9)+(AP342/12*11*$E342*$F342*$G342*$J342*AQ$10)</f>
        <v>0</v>
      </c>
      <c r="AR342" s="26"/>
      <c r="AS342" s="26">
        <f>(AR342/12*1*$D342*$F342*$G342*$J342*AS$9)+(AR342/12*11*$E342*$F342*$G342*$J342*AS$10)</f>
        <v>0</v>
      </c>
      <c r="AT342" s="26">
        <v>0</v>
      </c>
      <c r="AU342" s="26">
        <f>(AT342/12*1*$D342*$F342*$G342*$J342*AU$9)+(AT342/12*11*$E342*$F342*$G342*$J342*AU$10)</f>
        <v>0</v>
      </c>
      <c r="AV342" s="26"/>
      <c r="AW342" s="26">
        <f>(AV342/12*1*$D342*$F342*$G342*$I342*AW$9)+(AV342/12*11*$E342*$F342*$G342*$I342*AW$10)</f>
        <v>0</v>
      </c>
      <c r="AX342" s="26"/>
      <c r="AY342" s="26">
        <f>(AX342/12*1*$D342*$F342*$G342*$I342*AY$9)+(AX342/12*11*$E342*$F342*$G342*$I342*AY$10)</f>
        <v>0</v>
      </c>
      <c r="AZ342" s="26">
        <v>0</v>
      </c>
      <c r="BA342" s="26">
        <f>(AZ342/12*1*$D342*$F342*$G342*$J342*BA$9)+(AZ342/12*11*$E342*$F342*$G342*$J342*BA$10)</f>
        <v>0</v>
      </c>
      <c r="BB342" s="26">
        <v>0</v>
      </c>
      <c r="BC342" s="26">
        <f>(BB342/12*1*$D342*$F342*$G342*$I342*BC$9)+(BB342/12*11*$E342*$F342*$G342*$I342*BC$10)</f>
        <v>0</v>
      </c>
      <c r="BD342" s="26">
        <v>0</v>
      </c>
      <c r="BE342" s="26">
        <f>(BD342/12*1*$D342*$F342*$G342*$I342*BE$9)+(BD342/12*11*$E342*$F342*$G342*$I342*BE$10)</f>
        <v>0</v>
      </c>
      <c r="BF342" s="26">
        <v>0</v>
      </c>
      <c r="BG342" s="26">
        <f>(BF342/12*1*$D342*$F342*$G342*$I342*BG$9)+(BF342/12*11*$E342*$F342*$G342*$I342*BG$10)</f>
        <v>0</v>
      </c>
      <c r="BH342" s="26">
        <v>0</v>
      </c>
      <c r="BI342" s="26">
        <f>(BH342/12*1*$D342*$F342*$G342*$J342*BI$9)+(BH342/12*11*$E342*$F342*$G342*$J342*BI$10)</f>
        <v>0</v>
      </c>
      <c r="BJ342" s="26"/>
      <c r="BK342" s="26">
        <f>(BJ342/12*1*$D342*$F342*$G342*$I342*BK$9)+(BJ342/12*11*$E342*$F342*$G342*$I342*BK$10)</f>
        <v>0</v>
      </c>
      <c r="BL342" s="26"/>
      <c r="BM342" s="26">
        <f t="shared" ref="BM342:BM344" si="1713">(BL342/12*1*$D342*$F342*$G342*$I342*BM$9)+(BL342/12*11*$E342*$F342*$G342*$I342*BM$10)</f>
        <v>0</v>
      </c>
      <c r="BN342" s="30"/>
      <c r="BO342" s="26">
        <f>(BN342/12*1*$D342*$F342*$G342*$J342*BO$9)+(BN342/12*11*$E342*$F342*$G342*$J342*BO$10)</f>
        <v>0</v>
      </c>
      <c r="BP342" s="26">
        <v>0</v>
      </c>
      <c r="BQ342" s="26">
        <f t="shared" ref="BQ342:BQ344" si="1714">(BP342/12*1*$D342*$F342*$G342*$J342*BQ$9)+(BP342/12*11*$E342*$F342*$G342*$J342*BQ$10)</f>
        <v>0</v>
      </c>
      <c r="BR342" s="26">
        <v>0</v>
      </c>
      <c r="BS342" s="26">
        <f t="shared" ref="BS342:BS344" si="1715">(BR342/12*1*$D342*$F342*$G342*$J342*BS$9)+(BR342/12*11*$E342*$F342*$G342*$J342*BS$10)</f>
        <v>0</v>
      </c>
      <c r="BT342" s="26">
        <v>0</v>
      </c>
      <c r="BU342" s="26">
        <f>(BT342/12*1*$D342*$F342*$G342*$I342*BU$9)+(BT342/12*11*$E342*$F342*$G342*$I342*BU$10)</f>
        <v>0</v>
      </c>
      <c r="BV342" s="26"/>
      <c r="BW342" s="26">
        <f t="shared" ref="BW342:BW344" si="1716">(BV342/12*1*$D342*$F342*$G342*$I342*BW$9)+(BV342/12*11*$E342*$F342*$G342*$I342*BW$10)</f>
        <v>0</v>
      </c>
      <c r="BX342" s="26">
        <v>0</v>
      </c>
      <c r="BY342" s="26">
        <f>(BX342/12*1*$D342*$F342*$G342*$I342*BY$9)+(BX342/12*11*$E342*$F342*$G342*$I342*BY$10)</f>
        <v>0</v>
      </c>
      <c r="BZ342" s="26">
        <v>0</v>
      </c>
      <c r="CA342" s="26">
        <f>(BZ342/12*1*$D342*$F342*$G342*$I342*CA$9)+(BZ342/12*11*$E342*$F342*$G342*$I342*CA$10)</f>
        <v>0</v>
      </c>
      <c r="CB342" s="26">
        <v>0</v>
      </c>
      <c r="CC342" s="26">
        <f>(CB342/12*1*$D342*$F342*$G342*$J342*CC$9)+(CB342/12*11*$E342*$F342*$G342*$J342*CC$10)</f>
        <v>0</v>
      </c>
      <c r="CD342" s="26"/>
      <c r="CE342" s="26">
        <f>(CD342/12*1*$D342*$F342*$G342*$I342*CE$9)+(CD342/12*11*$E342*$F342*$G342*$I342*CE$10)</f>
        <v>0</v>
      </c>
      <c r="CF342" s="26"/>
      <c r="CG342" s="26">
        <f>(CF342/12*1*$D342*$F342*$G342*$J342*CG$9)+(CF342/12*11*$E342*$F342*$G342*$J342*CG$10)</f>
        <v>0</v>
      </c>
      <c r="CH342" s="26">
        <v>0</v>
      </c>
      <c r="CI342" s="26">
        <f>(CH342/12*1*$D342*$F342*$G342*$I342*CI$9)+(CH342/12*11*$E342*$F342*$G342*$I342*CI$10)</f>
        <v>0</v>
      </c>
      <c r="CJ342" s="26"/>
      <c r="CK342" s="26">
        <f>(CJ342/12*1*$D342*$F342*$G342*$I342*CK$9)+(CJ342/12*11*$E342*$F342*$G342*$I342*CK$10)</f>
        <v>0</v>
      </c>
      <c r="CL342" s="26"/>
      <c r="CM342" s="26">
        <f>(CL342/12*1*$D342*$F342*$G342*$J342*CM$9)+(CL342/12*11*$E342*$F342*$G342*$J342*CM$10)</f>
        <v>0</v>
      </c>
      <c r="CN342" s="26">
        <v>4</v>
      </c>
      <c r="CO342" s="26">
        <f t="shared" ref="CO342:CO344" si="1717">(CN342/12*1*$D342*$F342*$G342*$J342*CO$9)+(CN342/12*11*$E342*$F342*$G342*$J342*CO$10)</f>
        <v>38457.510604799994</v>
      </c>
      <c r="CP342" s="26">
        <v>20</v>
      </c>
      <c r="CQ342" s="26">
        <f t="shared" ref="CQ342:CQ344" si="1718">(CP342/12*1*$D342*$F342*$G342*$I342*CQ$9)+(CP342/12*11*$E342*$F342*$G342*$I342*CQ$10)</f>
        <v>160985.00394666669</v>
      </c>
      <c r="CR342" s="26">
        <v>0</v>
      </c>
      <c r="CS342" s="26">
        <f t="shared" ref="CS342:CS344" si="1719">(CR342/12*1*$D342*$F342*$G342*$J342*CS$9)+(CR342/12*11*$E342*$F342*$G342*$J342*CS$10)</f>
        <v>0</v>
      </c>
      <c r="CT342" s="26">
        <v>0</v>
      </c>
      <c r="CU342" s="26">
        <f>(CT342/12*1*$D342*$F342*$G342*$J342*CU$9)+(CT342/12*11*$E342*$F342*$G342*$J342*CU$10)</f>
        <v>0</v>
      </c>
      <c r="CV342" s="26"/>
      <c r="CW342" s="26">
        <f>(CV342/12*1*$D342*$F342*$G342*$J342*CW$9)+(CV342/12*11*$E342*$F342*$G342*$J342*CW$10)</f>
        <v>0</v>
      </c>
      <c r="CX342" s="26"/>
      <c r="CY342" s="26">
        <f>(CX342/12*1*$D342*$F342*$G342*$J342*CY$9)+(CX342/12*11*$E342*$F342*$G342*$J342*CY$10)</f>
        <v>0</v>
      </c>
      <c r="CZ342" s="26">
        <v>0</v>
      </c>
      <c r="DA342" s="26">
        <f>(CZ342/12*1*$D342*$F342*$G342*$I342*DA$9)+(CZ342/12*11*$E342*$F342*$G342*$I342*DA$10)</f>
        <v>0</v>
      </c>
      <c r="DB342" s="26"/>
      <c r="DC342" s="26">
        <f>(DB342/12*1*$D342*$F342*$G342*$J342*DC$9)+(DB342/12*11*$E342*$F342*$G342*$J342*DC$10)</f>
        <v>0</v>
      </c>
      <c r="DD342" s="26"/>
      <c r="DE342" s="26">
        <f>(DD342/12*1*$D342*$F342*$G342*$J342*DE$9)+(DD342/12*11*$E342*$F342*$G342*$J342*DE$10)</f>
        <v>0</v>
      </c>
      <c r="DF342" s="26"/>
      <c r="DG342" s="26">
        <f>(DF342/12*1*$D342*$F342*$G342*$I342*DG$9)+(DF342/12*11*$E342*$F342*$G342*$I342*DG$10)</f>
        <v>0</v>
      </c>
      <c r="DH342" s="26">
        <v>0</v>
      </c>
      <c r="DI342" s="26">
        <f>(DH342/12*1*$D342*$F342*$G342*$I342*DI$9)+(DH342/12*11*$E342*$F342*$G342*$I342*DI$10)</f>
        <v>0</v>
      </c>
      <c r="DJ342" s="26">
        <v>0</v>
      </c>
      <c r="DK342" s="26">
        <f>(DJ342/12*1*$D342*$F342*$G342*$J342*DK$9)+(DJ342/12*11*$E342*$F342*$G342*$J342*DK$10)</f>
        <v>0</v>
      </c>
      <c r="DL342" s="26"/>
      <c r="DM342" s="26">
        <f t="shared" ref="DM342:DM344" si="1720">(DL342/12*1*$D342*$F342*$G342*$J342*DM$9)+(DL342/12*11*$E342*$F342*$G342*$J342*DM$10)</f>
        <v>0</v>
      </c>
      <c r="DN342" s="26">
        <v>0</v>
      </c>
      <c r="DO342" s="26">
        <f t="shared" ref="DO342:DO344" si="1721">(DN342/12*1*$D342*$F342*$G342*$J342*DO$9)+(DN342/12*11*$E342*$F342*$G342*$J342*DO$10)</f>
        <v>0</v>
      </c>
      <c r="DP342" s="26">
        <v>0</v>
      </c>
      <c r="DQ342" s="26">
        <f t="shared" ref="DQ342:DQ344" si="1722">(DP342/12*1*$D342*$F342*$G342*$K342*DQ$9)+(DP342/12*11*$E342*$F342*$G342*$K342*DQ$10)</f>
        <v>0</v>
      </c>
      <c r="DR342" s="26">
        <v>16</v>
      </c>
      <c r="DS342" s="26">
        <f>(DR342/12*1*$D342*$F342*$G342*$L342*DS$9)+(DR342/12*11*$E342*$F342*$G342*$M342*DS$10)</f>
        <v>332785.90574933332</v>
      </c>
      <c r="DT342" s="27">
        <f t="shared" si="1704"/>
        <v>102</v>
      </c>
      <c r="DU342" s="28">
        <f t="shared" si="1704"/>
        <v>1074069.7856341333</v>
      </c>
    </row>
    <row r="343" spans="1:125" ht="45" x14ac:dyDescent="0.25">
      <c r="A343" s="31"/>
      <c r="B343" s="47">
        <v>297</v>
      </c>
      <c r="C343" s="21" t="s">
        <v>470</v>
      </c>
      <c r="D343" s="22">
        <f t="shared" si="1700"/>
        <v>18150.400000000001</v>
      </c>
      <c r="E343" s="22">
        <f t="shared" si="1700"/>
        <v>18790</v>
      </c>
      <c r="F343" s="29">
        <v>0.46</v>
      </c>
      <c r="G343" s="23">
        <v>1</v>
      </c>
      <c r="H343" s="24"/>
      <c r="I343" s="22">
        <v>1.4</v>
      </c>
      <c r="J343" s="22">
        <v>1.68</v>
      </c>
      <c r="K343" s="22">
        <v>2.23</v>
      </c>
      <c r="L343" s="22">
        <v>2.39</v>
      </c>
      <c r="M343" s="25">
        <v>2.57</v>
      </c>
      <c r="N343" s="26"/>
      <c r="O343" s="26">
        <f>(N343/12*1*$D343*$F343*$G343*$I343*O$9)+(N343/12*11*$E343*$F343*$G343*$I343*O$10)</f>
        <v>0</v>
      </c>
      <c r="P343" s="26"/>
      <c r="Q343" s="26">
        <f t="shared" si="1705"/>
        <v>0</v>
      </c>
      <c r="R343" s="26">
        <v>0</v>
      </c>
      <c r="S343" s="26">
        <f>(R343/12*1*$D343*$F343*$G343*$I343*S$9)+(R343/12*11*$E343*$F343*$G343*$I343*S$10)</f>
        <v>0</v>
      </c>
      <c r="T343" s="26"/>
      <c r="U343" s="26">
        <f>(T343/12*1*$D343*$F343*$G343*$I343*U$9)+(T343/12*11*$E343*$F343*$G343*$I343*U$10)</f>
        <v>0</v>
      </c>
      <c r="V343" s="26">
        <v>0</v>
      </c>
      <c r="W343" s="26">
        <f t="shared" si="1706"/>
        <v>0</v>
      </c>
      <c r="X343" s="26">
        <v>0</v>
      </c>
      <c r="Y343" s="26">
        <f t="shared" si="1707"/>
        <v>0</v>
      </c>
      <c r="Z343" s="26">
        <v>0</v>
      </c>
      <c r="AA343" s="26">
        <f t="shared" si="1708"/>
        <v>0</v>
      </c>
      <c r="AB343" s="26">
        <v>0</v>
      </c>
      <c r="AC343" s="26">
        <f t="shared" si="1709"/>
        <v>0</v>
      </c>
      <c r="AD343" s="26"/>
      <c r="AE343" s="26">
        <f t="shared" si="1710"/>
        <v>0</v>
      </c>
      <c r="AF343" s="26">
        <v>2</v>
      </c>
      <c r="AG343" s="26">
        <f>(AF343/12*1*$D343*$F343*$G343*$I343*AG$9)+(AF343/12*11*$E343*$F343*$G343*$I343*AG$10)</f>
        <v>30263.494146666661</v>
      </c>
      <c r="AH343" s="26">
        <v>0</v>
      </c>
      <c r="AI343" s="26">
        <f>(AH343/12*1*$D343*$F343*$G343*$I343*AI$9)+(AH343/12*11*$E343*$F343*$G343*$I343*AI$10)</f>
        <v>0</v>
      </c>
      <c r="AJ343" s="26"/>
      <c r="AK343" s="26">
        <f t="shared" si="1711"/>
        <v>0</v>
      </c>
      <c r="AL343" s="26">
        <v>0</v>
      </c>
      <c r="AM343" s="26">
        <f t="shared" si="1712"/>
        <v>0</v>
      </c>
      <c r="AN343" s="26"/>
      <c r="AO343" s="26">
        <f>(AN343/12*1*$D343*$F343*$G343*$J343*AO$9)+(AN343/12*11*$E343*$F343*$G343*$J343*AO$10)</f>
        <v>0</v>
      </c>
      <c r="AP343" s="26"/>
      <c r="AQ343" s="26">
        <f>(AP343/12*1*$D343*$F343*$G343*$J343*AQ$9)+(AP343/12*11*$E343*$F343*$G343*$J343*AQ$10)</f>
        <v>0</v>
      </c>
      <c r="AR343" s="26"/>
      <c r="AS343" s="26">
        <f>(AR343/12*1*$D343*$F343*$G343*$J343*AS$9)+(AR343/12*11*$E343*$F343*$G343*$J343*AS$10)</f>
        <v>0</v>
      </c>
      <c r="AT343" s="26">
        <v>0</v>
      </c>
      <c r="AU343" s="26">
        <f>(AT343/12*1*$D343*$F343*$G343*$J343*AU$9)+(AT343/12*11*$E343*$F343*$G343*$J343*AU$10)</f>
        <v>0</v>
      </c>
      <c r="AV343" s="26"/>
      <c r="AW343" s="26">
        <f>(AV343/12*1*$D343*$F343*$G343*$I343*AW$9)+(AV343/12*11*$E343*$F343*$G343*$I343*AW$10)</f>
        <v>0</v>
      </c>
      <c r="AX343" s="26"/>
      <c r="AY343" s="26">
        <f>(AX343/12*1*$D343*$F343*$G343*$I343*AY$9)+(AX343/12*11*$E343*$F343*$G343*$I343*AY$10)</f>
        <v>0</v>
      </c>
      <c r="AZ343" s="26"/>
      <c r="BA343" s="26">
        <f>(AZ343/12*1*$D343*$F343*$G343*$J343*BA$9)+(AZ343/12*11*$E343*$F343*$G343*$J343*BA$10)</f>
        <v>0</v>
      </c>
      <c r="BB343" s="26">
        <v>0</v>
      </c>
      <c r="BC343" s="26">
        <f>(BB343/12*1*$D343*$F343*$G343*$I343*BC$9)+(BB343/12*11*$E343*$F343*$G343*$I343*BC$10)</f>
        <v>0</v>
      </c>
      <c r="BD343" s="26">
        <v>0</v>
      </c>
      <c r="BE343" s="26">
        <f>(BD343/12*1*$D343*$F343*$G343*$I343*BE$9)+(BD343/12*11*$E343*$F343*$G343*$I343*BE$10)</f>
        <v>0</v>
      </c>
      <c r="BF343" s="26">
        <v>0</v>
      </c>
      <c r="BG343" s="26">
        <f>(BF343/12*1*$D343*$F343*$G343*$I343*BG$9)+(BF343/12*11*$E343*$F343*$G343*$I343*BG$10)</f>
        <v>0</v>
      </c>
      <c r="BH343" s="26">
        <v>0</v>
      </c>
      <c r="BI343" s="26">
        <f>(BH343/12*1*$D343*$F343*$G343*$J343*BI$9)+(BH343/12*11*$E343*$F343*$G343*$J343*BI$10)</f>
        <v>0</v>
      </c>
      <c r="BJ343" s="26"/>
      <c r="BK343" s="26">
        <f>(BJ343/12*1*$D343*$F343*$G343*$I343*BK$9)+(BJ343/12*11*$E343*$F343*$G343*$I343*BK$10)</f>
        <v>0</v>
      </c>
      <c r="BL343" s="26">
        <v>24</v>
      </c>
      <c r="BM343" s="26">
        <f t="shared" si="1713"/>
        <v>303840.37980800006</v>
      </c>
      <c r="BN343" s="30"/>
      <c r="BO343" s="26">
        <f>(BN343/12*1*$D343*$F343*$G343*$J343*BO$9)+(BN343/12*11*$E343*$F343*$G343*$J343*BO$10)</f>
        <v>0</v>
      </c>
      <c r="BP343" s="26"/>
      <c r="BQ343" s="26">
        <f t="shared" si="1714"/>
        <v>0</v>
      </c>
      <c r="BR343" s="26">
        <v>0</v>
      </c>
      <c r="BS343" s="26">
        <f t="shared" si="1715"/>
        <v>0</v>
      </c>
      <c r="BT343" s="26">
        <v>0</v>
      </c>
      <c r="BU343" s="26">
        <f>(BT343/12*1*$D343*$F343*$G343*$I343*BU$9)+(BT343/12*11*$E343*$F343*$G343*$I343*BU$10)</f>
        <v>0</v>
      </c>
      <c r="BV343" s="26">
        <v>0</v>
      </c>
      <c r="BW343" s="26">
        <f t="shared" si="1716"/>
        <v>0</v>
      </c>
      <c r="BX343" s="26"/>
      <c r="BY343" s="26">
        <f>(BX343/12*1*$D343*$F343*$G343*$I343*BY$9)+(BX343/12*11*$E343*$F343*$G343*$I343*BY$10)</f>
        <v>0</v>
      </c>
      <c r="BZ343" s="26">
        <v>0</v>
      </c>
      <c r="CA343" s="26">
        <f>(BZ343/12*1*$D343*$F343*$G343*$I343*CA$9)+(BZ343/12*11*$E343*$F343*$G343*$I343*CA$10)</f>
        <v>0</v>
      </c>
      <c r="CB343" s="26">
        <v>0</v>
      </c>
      <c r="CC343" s="26">
        <f>(CB343/12*1*$D343*$F343*$G343*$J343*CC$9)+(CB343/12*11*$E343*$F343*$G343*$J343*CC$10)</f>
        <v>0</v>
      </c>
      <c r="CD343" s="26"/>
      <c r="CE343" s="26">
        <f>(CD343/12*1*$D343*$F343*$G343*$I343*CE$9)+(CD343/12*11*$E343*$F343*$G343*$I343*CE$10)</f>
        <v>0</v>
      </c>
      <c r="CF343" s="26"/>
      <c r="CG343" s="26">
        <f>(CF343/12*1*$D343*$F343*$G343*$J343*CG$9)+(CF343/12*11*$E343*$F343*$G343*$J343*CG$10)</f>
        <v>0</v>
      </c>
      <c r="CH343" s="26">
        <v>0</v>
      </c>
      <c r="CI343" s="26">
        <f>(CH343/12*1*$D343*$F343*$G343*$I343*CI$9)+(CH343/12*11*$E343*$F343*$G343*$I343*CI$10)</f>
        <v>0</v>
      </c>
      <c r="CJ343" s="26"/>
      <c r="CK343" s="26">
        <f>(CJ343/12*1*$D343*$F343*$G343*$I343*CK$9)+(CJ343/12*11*$E343*$F343*$G343*$I343*CK$10)</f>
        <v>0</v>
      </c>
      <c r="CL343" s="26">
        <v>22</v>
      </c>
      <c r="CM343" s="26">
        <f>(CL343/12*1*$D343*$F343*$G343*$J343*CM$9)+(CL343/12*11*$E343*$F343*$G343*$J343*CM$10)</f>
        <v>304054.69321919995</v>
      </c>
      <c r="CN343" s="26">
        <v>4</v>
      </c>
      <c r="CO343" s="26">
        <f t="shared" si="1717"/>
        <v>55282.67149439999</v>
      </c>
      <c r="CP343" s="26">
        <v>0</v>
      </c>
      <c r="CQ343" s="26">
        <f t="shared" si="1718"/>
        <v>0</v>
      </c>
      <c r="CR343" s="26">
        <v>0</v>
      </c>
      <c r="CS343" s="26">
        <f t="shared" si="1719"/>
        <v>0</v>
      </c>
      <c r="CT343" s="26"/>
      <c r="CU343" s="26">
        <f>(CT343/12*1*$D343*$F343*$G343*$J343*CU$9)+(CT343/12*11*$E343*$F343*$G343*$J343*CU$10)</f>
        <v>0</v>
      </c>
      <c r="CV343" s="26"/>
      <c r="CW343" s="26">
        <f>(CV343/12*1*$D343*$F343*$G343*$J343*CW$9)+(CV343/12*11*$E343*$F343*$G343*$J343*CW$10)</f>
        <v>0</v>
      </c>
      <c r="CX343" s="26"/>
      <c r="CY343" s="26">
        <f>(CX343/12*1*$D343*$F343*$G343*$J343*CY$9)+(CX343/12*11*$E343*$F343*$G343*$J343*CY$10)</f>
        <v>0</v>
      </c>
      <c r="CZ343" s="26">
        <v>0</v>
      </c>
      <c r="DA343" s="26">
        <f>(CZ343/12*1*$D343*$F343*$G343*$I343*DA$9)+(CZ343/12*11*$E343*$F343*$G343*$I343*DA$10)</f>
        <v>0</v>
      </c>
      <c r="DB343" s="26">
        <v>17</v>
      </c>
      <c r="DC343" s="26">
        <f>(DB343/12*1*$D343*$F343*$G343*$J343*DC$9)+(DB343/12*11*$E343*$F343*$G343*$J343*DC$10)</f>
        <v>258672.68323680008</v>
      </c>
      <c r="DD343" s="26">
        <v>5</v>
      </c>
      <c r="DE343" s="26">
        <f>(DD343/12*1*$D343*$F343*$G343*$J343*DE$9)+(DD343/12*11*$E343*$F343*$G343*$J343*DE$10)</f>
        <v>75758.757368000006</v>
      </c>
      <c r="DF343" s="26">
        <v>8</v>
      </c>
      <c r="DG343" s="26">
        <f>(DF343/12*1*$D343*$F343*$G343*$I343*DG$9)+(DF343/12*11*$E343*$F343*$G343*$I343*DG$10)</f>
        <v>101479.23079466664</v>
      </c>
      <c r="DH343" s="26">
        <v>2</v>
      </c>
      <c r="DI343" s="26">
        <f>(DH343/12*1*$D343*$F343*$G343*$I343*DI$9)+(DH343/12*11*$E343*$F343*$G343*$I343*DI$10)</f>
        <v>25369.80769866666</v>
      </c>
      <c r="DJ343" s="26"/>
      <c r="DK343" s="26">
        <f>(DJ343/12*1*$D343*$F343*$G343*$J343*DK$9)+(DJ343/12*11*$E343*$F343*$G343*$J343*DK$10)</f>
        <v>0</v>
      </c>
      <c r="DL343" s="26">
        <v>50</v>
      </c>
      <c r="DM343" s="26">
        <f t="shared" si="1720"/>
        <v>982965.60040000011</v>
      </c>
      <c r="DN343" s="26">
        <v>30</v>
      </c>
      <c r="DO343" s="26">
        <f t="shared" si="1721"/>
        <v>589779.36023999995</v>
      </c>
      <c r="DP343" s="26"/>
      <c r="DQ343" s="26">
        <f t="shared" si="1722"/>
        <v>0</v>
      </c>
      <c r="DR343" s="26">
        <v>4</v>
      </c>
      <c r="DS343" s="26">
        <f>(DR343/12*1*$D343*$F343*$G343*$L343*DS$9)+(DR343/12*11*$E343*$F343*$G343*$M343*DS$10)</f>
        <v>119594.93487866665</v>
      </c>
      <c r="DT343" s="27">
        <f t="shared" si="1704"/>
        <v>168</v>
      </c>
      <c r="DU343" s="28">
        <f t="shared" si="1704"/>
        <v>2847061.6132850666</v>
      </c>
    </row>
    <row r="344" spans="1:125" ht="30" x14ac:dyDescent="0.25">
      <c r="A344" s="31"/>
      <c r="B344" s="47">
        <v>298</v>
      </c>
      <c r="C344" s="21" t="s">
        <v>471</v>
      </c>
      <c r="D344" s="22">
        <f t="shared" si="1700"/>
        <v>18150.400000000001</v>
      </c>
      <c r="E344" s="22">
        <f t="shared" si="1700"/>
        <v>18790</v>
      </c>
      <c r="F344" s="29">
        <v>8.4</v>
      </c>
      <c r="G344" s="23">
        <v>1</v>
      </c>
      <c r="H344" s="24"/>
      <c r="I344" s="22">
        <v>1.4</v>
      </c>
      <c r="J344" s="22">
        <v>1.68</v>
      </c>
      <c r="K344" s="22">
        <v>2.23</v>
      </c>
      <c r="L344" s="22">
        <v>2.39</v>
      </c>
      <c r="M344" s="25">
        <v>2.57</v>
      </c>
      <c r="N344" s="26"/>
      <c r="O344" s="26">
        <f>(N344/12*1*$D344*$F344*$G344*$I344*O$9)+(N344/12*11*$E344*$F344*$G344*$I344*O$10)</f>
        <v>0</v>
      </c>
      <c r="P344" s="26"/>
      <c r="Q344" s="26">
        <f t="shared" si="1705"/>
        <v>0</v>
      </c>
      <c r="R344" s="26"/>
      <c r="S344" s="26">
        <f>(R344/12*1*$D344*$F344*$G344*$I344*S$9)+(R344/12*11*$E344*$F344*$G344*$I344*S$10)</f>
        <v>0</v>
      </c>
      <c r="T344" s="26"/>
      <c r="U344" s="26">
        <f>(T344/12*1*$D344*$F344*$G344*$I344*U$9)+(T344/12*11*$E344*$F344*$G344*$I344*U$10)</f>
        <v>0</v>
      </c>
      <c r="V344" s="26"/>
      <c r="W344" s="26">
        <f t="shared" si="1706"/>
        <v>0</v>
      </c>
      <c r="X344" s="26"/>
      <c r="Y344" s="26">
        <f t="shared" si="1707"/>
        <v>0</v>
      </c>
      <c r="Z344" s="26"/>
      <c r="AA344" s="26">
        <f t="shared" si="1708"/>
        <v>0</v>
      </c>
      <c r="AB344" s="26"/>
      <c r="AC344" s="26">
        <f t="shared" si="1709"/>
        <v>0</v>
      </c>
      <c r="AD344" s="26"/>
      <c r="AE344" s="26">
        <f t="shared" si="1710"/>
        <v>0</v>
      </c>
      <c r="AF344" s="26"/>
      <c r="AG344" s="26">
        <f>(AF344/12*1*$D344*$F344*$G344*$I344*AG$9)+(AF344/12*11*$E344*$F344*$G344*$I344*AG$10)</f>
        <v>0</v>
      </c>
      <c r="AH344" s="26"/>
      <c r="AI344" s="26">
        <f>(AH344/12*1*$D344*$F344*$G344*$I344*AI$9)+(AH344/12*11*$E344*$F344*$G344*$I344*AI$10)</f>
        <v>0</v>
      </c>
      <c r="AJ344" s="26"/>
      <c r="AK344" s="26">
        <f t="shared" si="1711"/>
        <v>0</v>
      </c>
      <c r="AL344" s="26"/>
      <c r="AM344" s="26">
        <f t="shared" si="1712"/>
        <v>0</v>
      </c>
      <c r="AN344" s="26"/>
      <c r="AO344" s="26">
        <f>(AN344/12*1*$D344*$F344*$G344*$J344*AO$9)+(AN344/12*11*$E344*$F344*$G344*$J344*AO$10)</f>
        <v>0</v>
      </c>
      <c r="AP344" s="26"/>
      <c r="AQ344" s="26">
        <f>(AP344/12*1*$D344*$F344*$G344*$J344*AQ$9)+(AP344/12*11*$E344*$F344*$G344*$J344*AQ$10)</f>
        <v>0</v>
      </c>
      <c r="AR344" s="26"/>
      <c r="AS344" s="26">
        <f>(AR344/12*1*$D344*$F344*$G344*$J344*AS$9)+(AR344/12*11*$E344*$F344*$G344*$J344*AS$10)</f>
        <v>0</v>
      </c>
      <c r="AT344" s="26"/>
      <c r="AU344" s="26">
        <f>(AT344/12*1*$D344*$F344*$G344*$J344*AU$9)+(AT344/12*11*$E344*$F344*$G344*$J344*AU$10)</f>
        <v>0</v>
      </c>
      <c r="AV344" s="26"/>
      <c r="AW344" s="26">
        <f>(AV344/12*1*$D344*$F344*$G344*$I344*AW$9)+(AV344/12*11*$E344*$F344*$G344*$I344*AW$10)</f>
        <v>0</v>
      </c>
      <c r="AX344" s="26"/>
      <c r="AY344" s="26">
        <f>(AX344/12*1*$D344*$F344*$G344*$I344*AY$9)+(AX344/12*11*$E344*$F344*$G344*$I344*AY$10)</f>
        <v>0</v>
      </c>
      <c r="AZ344" s="26"/>
      <c r="BA344" s="26">
        <f>(AZ344/12*1*$D344*$F344*$G344*$J344*BA$9)+(AZ344/12*11*$E344*$F344*$G344*$J344*BA$10)</f>
        <v>0</v>
      </c>
      <c r="BB344" s="26"/>
      <c r="BC344" s="26">
        <f>(BB344/12*1*$D344*$F344*$G344*$I344*BC$9)+(BB344/12*11*$E344*$F344*$G344*$I344*BC$10)</f>
        <v>0</v>
      </c>
      <c r="BD344" s="26"/>
      <c r="BE344" s="26">
        <f>(BD344/12*1*$D344*$F344*$G344*$I344*BE$9)+(BD344/12*11*$E344*$F344*$G344*$I344*BE$10)</f>
        <v>0</v>
      </c>
      <c r="BF344" s="26"/>
      <c r="BG344" s="26">
        <f>(BF344/12*1*$D344*$F344*$G344*$I344*BG$9)+(BF344/12*11*$E344*$F344*$G344*$I344*BG$10)</f>
        <v>0</v>
      </c>
      <c r="BH344" s="26"/>
      <c r="BI344" s="26">
        <f>(BH344/12*1*$D344*$F344*$G344*$J344*BI$9)+(BH344/12*11*$E344*$F344*$G344*$J344*BI$10)</f>
        <v>0</v>
      </c>
      <c r="BJ344" s="26"/>
      <c r="BK344" s="26">
        <f>(BJ344/12*1*$D344*$F344*$G344*$I344*BK$9)+(BJ344/12*11*$E344*$F344*$G344*$I344*BK$10)</f>
        <v>0</v>
      </c>
      <c r="BL344" s="26"/>
      <c r="BM344" s="26">
        <f t="shared" si="1713"/>
        <v>0</v>
      </c>
      <c r="BN344" s="30"/>
      <c r="BO344" s="26">
        <f>(BN344/12*1*$D344*$F344*$G344*$J344*BO$9)+(BN344/12*11*$E344*$F344*$G344*$J344*BO$10)</f>
        <v>0</v>
      </c>
      <c r="BP344" s="26"/>
      <c r="BQ344" s="26">
        <f t="shared" si="1714"/>
        <v>0</v>
      </c>
      <c r="BR344" s="26"/>
      <c r="BS344" s="26">
        <f t="shared" si="1715"/>
        <v>0</v>
      </c>
      <c r="BT344" s="26"/>
      <c r="BU344" s="26">
        <f>(BT344/12*1*$D344*$F344*$G344*$I344*BU$9)+(BT344/12*11*$E344*$F344*$G344*$I344*BU$10)</f>
        <v>0</v>
      </c>
      <c r="BV344" s="26"/>
      <c r="BW344" s="26">
        <f t="shared" si="1716"/>
        <v>0</v>
      </c>
      <c r="BX344" s="26"/>
      <c r="BY344" s="26">
        <f>(BX344/12*1*$D344*$F344*$G344*$I344*BY$9)+(BX344/12*11*$E344*$F344*$G344*$I344*BY$10)</f>
        <v>0</v>
      </c>
      <c r="BZ344" s="26"/>
      <c r="CA344" s="26">
        <f>(BZ344/12*1*$D344*$F344*$G344*$I344*CA$9)+(BZ344/12*11*$E344*$F344*$G344*$I344*CA$10)</f>
        <v>0</v>
      </c>
      <c r="CB344" s="26"/>
      <c r="CC344" s="26">
        <f>(CB344/12*1*$D344*$F344*$G344*$J344*CC$9)+(CB344/12*11*$E344*$F344*$G344*$J344*CC$10)</f>
        <v>0</v>
      </c>
      <c r="CD344" s="26"/>
      <c r="CE344" s="26">
        <f>(CD344/12*1*$D344*$F344*$G344*$I344*CE$9)+(CD344/12*11*$E344*$F344*$G344*$I344*CE$10)</f>
        <v>0</v>
      </c>
      <c r="CF344" s="26"/>
      <c r="CG344" s="26">
        <f>(CF344/12*1*$D344*$F344*$G344*$J344*CG$9)+(CF344/12*11*$E344*$F344*$G344*$J344*CG$10)</f>
        <v>0</v>
      </c>
      <c r="CH344" s="26"/>
      <c r="CI344" s="26">
        <f>(CH344/12*1*$D344*$F344*$G344*$I344*CI$9)+(CH344/12*11*$E344*$F344*$G344*$I344*CI$10)</f>
        <v>0</v>
      </c>
      <c r="CJ344" s="26"/>
      <c r="CK344" s="26">
        <f>(CJ344/12*1*$D344*$F344*$G344*$I344*CK$9)+(CJ344/12*11*$E344*$F344*$G344*$I344*CK$10)</f>
        <v>0</v>
      </c>
      <c r="CL344" s="26"/>
      <c r="CM344" s="26">
        <f>(CL344/12*1*$D344*$F344*$G344*$J344*CM$9)+(CL344/12*11*$E344*$F344*$G344*$J344*CM$10)</f>
        <v>0</v>
      </c>
      <c r="CN344" s="26"/>
      <c r="CO344" s="26">
        <f t="shared" si="1717"/>
        <v>0</v>
      </c>
      <c r="CP344" s="26"/>
      <c r="CQ344" s="26">
        <f t="shared" si="1718"/>
        <v>0</v>
      </c>
      <c r="CR344" s="26"/>
      <c r="CS344" s="26">
        <f t="shared" si="1719"/>
        <v>0</v>
      </c>
      <c r="CT344" s="26"/>
      <c r="CU344" s="26">
        <f>(CT344/12*1*$D344*$F344*$G344*$J344*CU$9)+(CT344/12*11*$E344*$F344*$G344*$J344*CU$10)</f>
        <v>0</v>
      </c>
      <c r="CV344" s="26"/>
      <c r="CW344" s="26">
        <f>(CV344/12*1*$D344*$F344*$G344*$J344*CW$9)+(CV344/12*11*$E344*$F344*$G344*$J344*CW$10)</f>
        <v>0</v>
      </c>
      <c r="CX344" s="26"/>
      <c r="CY344" s="26">
        <f>(CX344/12*1*$D344*$F344*$G344*$J344*CY$9)+(CX344/12*11*$E344*$F344*$G344*$J344*CY$10)</f>
        <v>0</v>
      </c>
      <c r="CZ344" s="26"/>
      <c r="DA344" s="26">
        <f>(CZ344/12*1*$D344*$F344*$G344*$I344*DA$9)+(CZ344/12*11*$E344*$F344*$G344*$I344*DA$10)</f>
        <v>0</v>
      </c>
      <c r="DB344" s="26"/>
      <c r="DC344" s="26">
        <f>(DB344/12*1*$D344*$F344*$G344*$J344*DC$9)+(DB344/12*11*$E344*$F344*$G344*$J344*DC$10)</f>
        <v>0</v>
      </c>
      <c r="DD344" s="26"/>
      <c r="DE344" s="26">
        <f>(DD344/12*1*$D344*$F344*$G344*$J344*DE$9)+(DD344/12*11*$E344*$F344*$G344*$J344*DE$10)</f>
        <v>0</v>
      </c>
      <c r="DF344" s="26"/>
      <c r="DG344" s="26">
        <f>(DF344/12*1*$D344*$F344*$G344*$I344*DG$9)+(DF344/12*11*$E344*$F344*$G344*$I344*DG$10)</f>
        <v>0</v>
      </c>
      <c r="DH344" s="26"/>
      <c r="DI344" s="26">
        <f>(DH344/12*1*$D344*$F344*$G344*$I344*DI$9)+(DH344/12*11*$E344*$F344*$G344*$I344*DI$10)</f>
        <v>0</v>
      </c>
      <c r="DJ344" s="26"/>
      <c r="DK344" s="26">
        <f>(DJ344/12*1*$D344*$F344*$G344*$J344*DK$9)+(DJ344/12*11*$E344*$F344*$G344*$J344*DK$10)</f>
        <v>0</v>
      </c>
      <c r="DL344" s="26"/>
      <c r="DM344" s="26">
        <f t="shared" si="1720"/>
        <v>0</v>
      </c>
      <c r="DN344" s="26"/>
      <c r="DO344" s="26">
        <f t="shared" si="1721"/>
        <v>0</v>
      </c>
      <c r="DP344" s="26"/>
      <c r="DQ344" s="26">
        <f t="shared" si="1722"/>
        <v>0</v>
      </c>
      <c r="DR344" s="26"/>
      <c r="DS344" s="26">
        <f>(DR344/12*1*$D344*$F344*$G344*$L344*DS$9)+(DR344/12*11*$E344*$F344*$G344*$M344*DS$10)</f>
        <v>0</v>
      </c>
      <c r="DT344" s="27">
        <f t="shared" si="1704"/>
        <v>0</v>
      </c>
      <c r="DU344" s="28">
        <f t="shared" si="1704"/>
        <v>0</v>
      </c>
    </row>
    <row r="345" spans="1:125" ht="30" x14ac:dyDescent="0.25">
      <c r="A345" s="31"/>
      <c r="B345" s="47">
        <v>299</v>
      </c>
      <c r="C345" s="21" t="s">
        <v>472</v>
      </c>
      <c r="D345" s="22">
        <f t="shared" si="1700"/>
        <v>18150.400000000001</v>
      </c>
      <c r="E345" s="22">
        <f t="shared" si="1700"/>
        <v>18790</v>
      </c>
      <c r="F345" s="29">
        <v>2.3199999999999998</v>
      </c>
      <c r="G345" s="23">
        <v>1</v>
      </c>
      <c r="H345" s="24"/>
      <c r="I345" s="22">
        <v>1.4</v>
      </c>
      <c r="J345" s="22">
        <v>1.68</v>
      </c>
      <c r="K345" s="22">
        <v>2.23</v>
      </c>
      <c r="L345" s="22">
        <v>2.39</v>
      </c>
      <c r="M345" s="25">
        <v>2.57</v>
      </c>
      <c r="N345" s="26"/>
      <c r="O345" s="26">
        <f>(N345/12*1*$D345*$F345*$G345*$I345*O$9)+(N345/12*11*$E345*$F345*$G345*$I345)</f>
        <v>0</v>
      </c>
      <c r="P345" s="26"/>
      <c r="Q345" s="26">
        <f>(P345/12*1*$D345*$F345*$G345*$I345*Q$9)+(P345/12*11*$E345*$F345*$G345*$I345)</f>
        <v>0</v>
      </c>
      <c r="R345" s="26"/>
      <c r="S345" s="26">
        <f>(R345/12*1*$D345*$F345*$G345*$I345*S$9)+(R345/12*11*$E345*$F345*$G345*$I345)</f>
        <v>0</v>
      </c>
      <c r="T345" s="26"/>
      <c r="U345" s="26">
        <f>(T345/12*1*$D345*$F345*$G345*$I345*U$9)+(T345/12*11*$E345*$F345*$G345*$I345)</f>
        <v>0</v>
      </c>
      <c r="V345" s="26"/>
      <c r="W345" s="26">
        <f>(V345/12*1*$D345*$F345*$G345*$I345*W$9)+(V345/12*11*$E345*$F345*$G345*$I345)</f>
        <v>0</v>
      </c>
      <c r="X345" s="26"/>
      <c r="Y345" s="26">
        <f>(X345/12*1*$D345*$F345*$G345*$I345*Y$9)+(X345/12*11*$E345*$F345*$G345*$I345)</f>
        <v>0</v>
      </c>
      <c r="Z345" s="26"/>
      <c r="AA345" s="26">
        <f>(Z345/12*1*$D345*$F345*$G345*$I345*AA$9)+(Z345/12*11*$E345*$F345*$G345*$I345)</f>
        <v>0</v>
      </c>
      <c r="AB345" s="26"/>
      <c r="AC345" s="26">
        <f>(AB345/12*1*$D345*$F345*$G345*$I345*AC$9)+(AB345/12*11*$E345*$F345*$G345*$I345)</f>
        <v>0</v>
      </c>
      <c r="AD345" s="26"/>
      <c r="AE345" s="26">
        <f>(AD345/12*1*$D345*$F345*$G345*$I345*AE$9)+(AD345/12*11*$E345*$F345*$G345*$I345)</f>
        <v>0</v>
      </c>
      <c r="AF345" s="26"/>
      <c r="AG345" s="26">
        <f>(AF345/12*1*$D345*$F345*$G345*$I345*AG$9)+(AF345/12*11*$E345*$F345*$G345*$I345)</f>
        <v>0</v>
      </c>
      <c r="AH345" s="26"/>
      <c r="AI345" s="26">
        <f>(AH345/12*1*$D345*$F345*$G345*$I345*AI$9)+(AH345/12*11*$E345*$F345*$G345*$I345)</f>
        <v>0</v>
      </c>
      <c r="AJ345" s="26"/>
      <c r="AK345" s="26">
        <f>(AJ345/12*1*$D345*$F345*$G345*$I345*AK$9)+(AJ345/12*11*$E345*$F345*$G345*$I345)</f>
        <v>0</v>
      </c>
      <c r="AL345" s="26"/>
      <c r="AM345" s="26">
        <f>(AL345/12*1*$D345*$F345*$G345*$I345*AM$9)+(AL345/12*11*$E345*$F345*$G345*$I345)</f>
        <v>0</v>
      </c>
      <c r="AN345" s="26"/>
      <c r="AO345" s="26">
        <f>(AN345/12*1*$D345*$F345*$G345*$J345*AO$9)+(AN345/12*11*$E345*$F345*$G345*$J345)</f>
        <v>0</v>
      </c>
      <c r="AP345" s="26"/>
      <c r="AQ345" s="26">
        <f>(AP345/12*1*$D345*$F345*$G345*$J345*AQ$9)+(AP345/12*11*$E345*$F345*$G345*$J345)</f>
        <v>0</v>
      </c>
      <c r="AR345" s="26"/>
      <c r="AS345" s="26">
        <f>(AR345/12*1*$D345*$F345*$G345*$J345*AS$9)+(AR345/12*11*$E345*$F345*$G345*$J345)</f>
        <v>0</v>
      </c>
      <c r="AT345" s="26"/>
      <c r="AU345" s="26">
        <f>(AT345/12*1*$D345*$F345*$G345*$J345*AU$9)+(AT345/12*11*$E345*$F345*$G345*$J345)</f>
        <v>0</v>
      </c>
      <c r="AV345" s="26"/>
      <c r="AW345" s="26">
        <f>(AV345/12*1*$D345*$F345*$G345*$I345*AW$9)+(AV345/12*11*$E345*$F345*$G345*$I345)</f>
        <v>0</v>
      </c>
      <c r="AX345" s="26"/>
      <c r="AY345" s="26">
        <f>(AX345/12*1*$D345*$F345*$G345*$I345*AY$9)+(AX345/12*11*$E345*$F345*$G345*$I345)</f>
        <v>0</v>
      </c>
      <c r="AZ345" s="26"/>
      <c r="BA345" s="26">
        <f>(AZ345/12*1*$D345*$F345*$G345*$J345*BA$9)+(AZ345/12*11*$E345*$F345*$G345*$J345)</f>
        <v>0</v>
      </c>
      <c r="BB345" s="26"/>
      <c r="BC345" s="26">
        <f>(BB345/12*1*$D345*$F345*$G345*$I345*BC$9)+(BB345/12*11*$E345*$F345*$G345*$I345)</f>
        <v>0</v>
      </c>
      <c r="BD345" s="26"/>
      <c r="BE345" s="26">
        <f>(BD345/12*1*$D345*$F345*$G345*$I345*BE$9)+(BD345/12*11*$E345*$F345*$G345*$I345)</f>
        <v>0</v>
      </c>
      <c r="BF345" s="26"/>
      <c r="BG345" s="26">
        <f>(BF345/12*1*$D345*$F345*$G345*$I345*BG$9)+(BF345/12*11*$E345*$F345*$G345*$I345)</f>
        <v>0</v>
      </c>
      <c r="BH345" s="26"/>
      <c r="BI345" s="26">
        <f>(BH345/12*1*$D345*$F345*$G345*$J345*BI$9)+(BH345/12*11*$E345*$F345*$G345*$J345)</f>
        <v>0</v>
      </c>
      <c r="BJ345" s="26"/>
      <c r="BK345" s="26">
        <f>(BJ345/12*1*$D345*$F345*$G345*$I345*BK$9)+(BJ345/12*11*$E345*$F345*$G345*$I345)</f>
        <v>0</v>
      </c>
      <c r="BL345" s="26"/>
      <c r="BM345" s="26">
        <f>(BL345/12*1*$D345*$F345*$G345*$I345*BM$9)+(BL345/12*11*$E345*$F345*$G345*$I345)</f>
        <v>0</v>
      </c>
      <c r="BN345" s="30"/>
      <c r="BO345" s="26">
        <f>(BN345/12*1*$D345*$F345*$G345*$J345*BO$9)+(BN345/12*11*$E345*$F345*$G345*$J345)</f>
        <v>0</v>
      </c>
      <c r="BP345" s="26"/>
      <c r="BQ345" s="26">
        <f>(BP345/12*1*$D345*$F345*$G345*$J345*BQ$9)+(BP345/12*11*$E345*$F345*$G345*$J345)</f>
        <v>0</v>
      </c>
      <c r="BR345" s="26"/>
      <c r="BS345" s="26">
        <f>(BR345/12*1*$D345*$F345*$G345*$J345*BS$9)+(BR345/12*11*$E345*$F345*$G345*$J345)</f>
        <v>0</v>
      </c>
      <c r="BT345" s="26"/>
      <c r="BU345" s="26">
        <f>(BT345/12*1*$D345*$F345*$G345*$I345*BU$9)+(BT345/12*11*$E345*$F345*$G345*$I345)</f>
        <v>0</v>
      </c>
      <c r="BV345" s="26"/>
      <c r="BW345" s="26">
        <f>(BV345/12*1*$D345*$F345*$G345*$I345*BW$9)+(BV345/12*11*$E345*$F345*$G345*$I345)</f>
        <v>0</v>
      </c>
      <c r="BX345" s="26"/>
      <c r="BY345" s="26">
        <f>(BX345/12*1*$D345*$F345*$G345*$I345*BY$9)+(BX345/12*11*$E345*$F345*$G345*$I345)</f>
        <v>0</v>
      </c>
      <c r="BZ345" s="26"/>
      <c r="CA345" s="26">
        <f>(BZ345/12*1*$D345*$F345*$G345*$I345*CA$9)+(BZ345/12*11*$E345*$F345*$G345*$I345)</f>
        <v>0</v>
      </c>
      <c r="CB345" s="26"/>
      <c r="CC345" s="26">
        <f>(CB345/12*1*$D345*$F345*$G345*$J345*CC$9)+(CB345/12*11*$E345*$F345*$G345*$J345)</f>
        <v>0</v>
      </c>
      <c r="CD345" s="26"/>
      <c r="CE345" s="26">
        <f>(CD345/12*1*$D345*$F345*$G345*$I345*CE$9)+(CD345/12*11*$E345*$F345*$G345*$I345)</f>
        <v>0</v>
      </c>
      <c r="CF345" s="26"/>
      <c r="CG345" s="26">
        <f>(CF345/12*1*$D345*$F345*$G345*$J345*CG$9)+(CF345/12*11*$E345*$F345*$G345*$J345)</f>
        <v>0</v>
      </c>
      <c r="CH345" s="26"/>
      <c r="CI345" s="26">
        <f>(CH345/12*1*$D345*$F345*$G345*$I345*CI$9)+(CH345/12*11*$E345*$F345*$G345*$I345)</f>
        <v>0</v>
      </c>
      <c r="CJ345" s="26"/>
      <c r="CK345" s="26">
        <f>(CJ345/12*1*$D345*$F345*$G345*$I345*CK$9)+(CJ345/12*11*$E345*$F345*$G345*$I345)</f>
        <v>0</v>
      </c>
      <c r="CL345" s="26"/>
      <c r="CM345" s="26">
        <f>(CL345/12*1*$D345*$F345*$G345*$J345*CM$9)+(CL345/12*11*$E345*$F345*$G345*$J345)</f>
        <v>0</v>
      </c>
      <c r="CN345" s="26"/>
      <c r="CO345" s="26">
        <f>(CN345/12*1*$D345*$F345*$G345*$J345*CO$9)+(CN345/12*11*$E345*$F345*$G345*$J345)</f>
        <v>0</v>
      </c>
      <c r="CP345" s="26"/>
      <c r="CQ345" s="26">
        <f>(CP345/12*1*$D345*$F345*$G345*$I345*CQ$9)+(CP345/12*11*$E345*$F345*$G345*$I345)</f>
        <v>0</v>
      </c>
      <c r="CR345" s="26"/>
      <c r="CS345" s="26">
        <f>(CR345/12*1*$D345*$F345*$G345*$J345*CS$9)+(CR345/12*11*$E345*$F345*$G345*$J345)</f>
        <v>0</v>
      </c>
      <c r="CT345" s="26"/>
      <c r="CU345" s="26">
        <f>(CT345/12*1*$D345*$F345*$G345*$J345*CU$9)+(CT345/12*11*$E345*$F345*$G345*$J345)</f>
        <v>0</v>
      </c>
      <c r="CV345" s="26"/>
      <c r="CW345" s="26">
        <f>(CV345/12*1*$D345*$F345*$G345*$J345*CW$9)+(CV345/12*11*$E345*$F345*$G345*$J345)</f>
        <v>0</v>
      </c>
      <c r="CX345" s="26"/>
      <c r="CY345" s="26">
        <f>(CX345/12*1*$D345*$F345*$G345*$J345*CY$9)+(CX345/12*11*$E345*$F345*$G345*$J345)</f>
        <v>0</v>
      </c>
      <c r="CZ345" s="26"/>
      <c r="DA345" s="26">
        <f>(CZ345/12*1*$D345*$F345*$G345*$I345*DA$9)+(CZ345/12*11*$E345*$F345*$G345*$I345)</f>
        <v>0</v>
      </c>
      <c r="DB345" s="26"/>
      <c r="DC345" s="26">
        <f>(DB345/12*1*$D345*$F345*$G345*$J345*DC$9)+(DB345/12*11*$E345*$F345*$G345*$J345)</f>
        <v>0</v>
      </c>
      <c r="DD345" s="26"/>
      <c r="DE345" s="26">
        <f>(DD345/12*1*$D345*$F345*$G345*$J345*DE$9)+(DD345/12*11*$E345*$F345*$G345*$J345)</f>
        <v>0</v>
      </c>
      <c r="DF345" s="26"/>
      <c r="DG345" s="26">
        <f>(DF345/12*1*$D345*$F345*$G345*$I345*DG$9)+(DF345/12*11*$E345*$F345*$G345*$I345)</f>
        <v>0</v>
      </c>
      <c r="DH345" s="26"/>
      <c r="DI345" s="26">
        <f>(DH345/12*1*$D345*$F345*$G345*$I345*DI$9)+(DH345/12*11*$E345*$F345*$G345*$I345)</f>
        <v>0</v>
      </c>
      <c r="DJ345" s="26"/>
      <c r="DK345" s="26">
        <f>(DJ345/12*1*$D345*$F345*$G345*$J345*DK$9)+(DJ345/12*11*$E345*$F345*$G345*$J345)</f>
        <v>0</v>
      </c>
      <c r="DL345" s="26"/>
      <c r="DM345" s="26">
        <f>(DL345/12*1*$D345*$F345*$G345*$J345*DM$9)+(DL345/12*11*$E345*$F345*$G345*$J345)</f>
        <v>0</v>
      </c>
      <c r="DN345" s="26"/>
      <c r="DO345" s="26">
        <f>(DN345/12*1*$D345*$F345*$G345*$J345*DO$9)+(DN345/12*11*$E345*$F345*$G345*$J345)</f>
        <v>0</v>
      </c>
      <c r="DP345" s="26"/>
      <c r="DQ345" s="26">
        <f>(DP345/12*1*$D345*$F345*$G345*$K345*DQ$9)+(DP345/12*11*$E345*$F345*$G345*$K345)</f>
        <v>0</v>
      </c>
      <c r="DR345" s="26"/>
      <c r="DS345" s="26">
        <f>(DR345/12*1*$D345*$F345*$G345*$L345*DS$9)+(DR345/12*11*$E345*$F345*$G345*$M345)</f>
        <v>0</v>
      </c>
      <c r="DT345" s="27">
        <f t="shared" si="1704"/>
        <v>0</v>
      </c>
      <c r="DU345" s="28">
        <f t="shared" si="1704"/>
        <v>0</v>
      </c>
    </row>
    <row r="346" spans="1:125" x14ac:dyDescent="0.25">
      <c r="A346" s="31">
        <v>37</v>
      </c>
      <c r="B346" s="59"/>
      <c r="C346" s="35" t="s">
        <v>473</v>
      </c>
      <c r="D346" s="22">
        <f t="shared" si="1700"/>
        <v>18150.400000000001</v>
      </c>
      <c r="E346" s="22">
        <f t="shared" si="1700"/>
        <v>18790</v>
      </c>
      <c r="F346" s="48"/>
      <c r="G346" s="23"/>
      <c r="H346" s="24"/>
      <c r="I346" s="22"/>
      <c r="J346" s="22"/>
      <c r="K346" s="22"/>
      <c r="L346" s="22"/>
      <c r="M346" s="25">
        <v>2.57</v>
      </c>
      <c r="N346" s="34">
        <f>SUM(N347:N355)</f>
        <v>0</v>
      </c>
      <c r="O346" s="34">
        <f>SUM(O347:O355)</f>
        <v>0</v>
      </c>
      <c r="P346" s="34">
        <f t="shared" ref="P346:BW346" si="1723">SUM(P347:P355)</f>
        <v>0</v>
      </c>
      <c r="Q346" s="34">
        <f t="shared" si="1723"/>
        <v>0</v>
      </c>
      <c r="R346" s="34">
        <f>SUM(R347:R355)</f>
        <v>0</v>
      </c>
      <c r="S346" s="34">
        <f>SUM(S347:S355)</f>
        <v>0</v>
      </c>
      <c r="T346" s="34">
        <f>SUM(T347:T355)</f>
        <v>0</v>
      </c>
      <c r="U346" s="34">
        <f>SUM(U347:U355)</f>
        <v>0</v>
      </c>
      <c r="V346" s="34">
        <f t="shared" si="1723"/>
        <v>0</v>
      </c>
      <c r="W346" s="34">
        <f t="shared" si="1723"/>
        <v>0</v>
      </c>
      <c r="X346" s="34">
        <f t="shared" si="1723"/>
        <v>0</v>
      </c>
      <c r="Y346" s="34">
        <f t="shared" si="1723"/>
        <v>0</v>
      </c>
      <c r="Z346" s="34">
        <f t="shared" si="1723"/>
        <v>0</v>
      </c>
      <c r="AA346" s="34">
        <f t="shared" si="1723"/>
        <v>0</v>
      </c>
      <c r="AB346" s="34">
        <f t="shared" si="1723"/>
        <v>0</v>
      </c>
      <c r="AC346" s="34">
        <f t="shared" si="1723"/>
        <v>0</v>
      </c>
      <c r="AD346" s="34">
        <f t="shared" si="1723"/>
        <v>0</v>
      </c>
      <c r="AE346" s="34">
        <f t="shared" si="1723"/>
        <v>0</v>
      </c>
      <c r="AF346" s="34">
        <f>SUM(AF347:AF355)</f>
        <v>0</v>
      </c>
      <c r="AG346" s="34">
        <f>SUM(AG347:AG355)</f>
        <v>0</v>
      </c>
      <c r="AH346" s="34">
        <f>SUM(AH347:AH355)</f>
        <v>0</v>
      </c>
      <c r="AI346" s="34">
        <f>SUM(AI347:AI355)</f>
        <v>0</v>
      </c>
      <c r="AJ346" s="34">
        <f t="shared" si="1723"/>
        <v>0</v>
      </c>
      <c r="AK346" s="34">
        <f t="shared" si="1723"/>
        <v>0</v>
      </c>
      <c r="AL346" s="34">
        <f t="shared" si="1723"/>
        <v>0</v>
      </c>
      <c r="AM346" s="34">
        <f t="shared" si="1723"/>
        <v>0</v>
      </c>
      <c r="AN346" s="34">
        <f t="shared" si="1723"/>
        <v>0</v>
      </c>
      <c r="AO346" s="34">
        <f t="shared" si="1723"/>
        <v>0</v>
      </c>
      <c r="AP346" s="34">
        <f t="shared" si="1723"/>
        <v>0</v>
      </c>
      <c r="AQ346" s="34">
        <f t="shared" si="1723"/>
        <v>0</v>
      </c>
      <c r="AR346" s="34">
        <f t="shared" si="1723"/>
        <v>0</v>
      </c>
      <c r="AS346" s="34">
        <f t="shared" si="1723"/>
        <v>0</v>
      </c>
      <c r="AT346" s="34">
        <f t="shared" si="1723"/>
        <v>0</v>
      </c>
      <c r="AU346" s="34">
        <f t="shared" si="1723"/>
        <v>0</v>
      </c>
      <c r="AV346" s="34">
        <f t="shared" si="1723"/>
        <v>2197</v>
      </c>
      <c r="AW346" s="34">
        <f t="shared" si="1723"/>
        <v>69419192.356079996</v>
      </c>
      <c r="AX346" s="34">
        <f t="shared" si="1723"/>
        <v>1365</v>
      </c>
      <c r="AY346" s="34">
        <f t="shared" si="1723"/>
        <v>53882177.622000001</v>
      </c>
      <c r="AZ346" s="34">
        <f t="shared" si="1723"/>
        <v>0</v>
      </c>
      <c r="BA346" s="34">
        <f t="shared" si="1723"/>
        <v>0</v>
      </c>
      <c r="BB346" s="34">
        <f t="shared" si="1723"/>
        <v>0</v>
      </c>
      <c r="BC346" s="34">
        <f t="shared" si="1723"/>
        <v>0</v>
      </c>
      <c r="BD346" s="34">
        <f t="shared" si="1723"/>
        <v>0</v>
      </c>
      <c r="BE346" s="34">
        <f t="shared" si="1723"/>
        <v>0</v>
      </c>
      <c r="BF346" s="34">
        <f t="shared" si="1723"/>
        <v>0</v>
      </c>
      <c r="BG346" s="34">
        <f t="shared" si="1723"/>
        <v>0</v>
      </c>
      <c r="BH346" s="34">
        <f t="shared" si="1723"/>
        <v>0</v>
      </c>
      <c r="BI346" s="34">
        <f t="shared" si="1723"/>
        <v>0</v>
      </c>
      <c r="BJ346" s="34">
        <f t="shared" si="1723"/>
        <v>0</v>
      </c>
      <c r="BK346" s="34">
        <f t="shared" si="1723"/>
        <v>0</v>
      </c>
      <c r="BL346" s="34">
        <f t="shared" si="1723"/>
        <v>0</v>
      </c>
      <c r="BM346" s="34">
        <f t="shared" si="1723"/>
        <v>0</v>
      </c>
      <c r="BN346" s="34">
        <f t="shared" si="1723"/>
        <v>0</v>
      </c>
      <c r="BO346" s="34">
        <f t="shared" si="1723"/>
        <v>0</v>
      </c>
      <c r="BP346" s="34">
        <f t="shared" si="1723"/>
        <v>0</v>
      </c>
      <c r="BQ346" s="34">
        <f t="shared" si="1723"/>
        <v>0</v>
      </c>
      <c r="BR346" s="34">
        <f t="shared" si="1723"/>
        <v>0</v>
      </c>
      <c r="BS346" s="34">
        <f t="shared" si="1723"/>
        <v>0</v>
      </c>
      <c r="BT346" s="34">
        <f>SUM(BT347:BT355)</f>
        <v>0</v>
      </c>
      <c r="BU346" s="34">
        <f>SUM(BU347:BU355)</f>
        <v>0</v>
      </c>
      <c r="BV346" s="34">
        <f t="shared" si="1723"/>
        <v>0</v>
      </c>
      <c r="BW346" s="34">
        <f t="shared" si="1723"/>
        <v>0</v>
      </c>
      <c r="BX346" s="34">
        <f>SUM(BX347:BX355)</f>
        <v>0</v>
      </c>
      <c r="BY346" s="34">
        <f>SUM(BY347:BY355)</f>
        <v>0</v>
      </c>
      <c r="BZ346" s="34">
        <f t="shared" ref="BZ346:DQ346" si="1724">SUM(BZ347:BZ355)</f>
        <v>0</v>
      </c>
      <c r="CA346" s="34">
        <f t="shared" si="1724"/>
        <v>0</v>
      </c>
      <c r="CB346" s="34">
        <f>SUM(CB347:CB355)</f>
        <v>0</v>
      </c>
      <c r="CC346" s="34">
        <f>SUM(CC347:CC355)</f>
        <v>0</v>
      </c>
      <c r="CD346" s="34">
        <f t="shared" si="1724"/>
        <v>0</v>
      </c>
      <c r="CE346" s="34">
        <f t="shared" si="1724"/>
        <v>0</v>
      </c>
      <c r="CF346" s="34">
        <f>SUM(CF347:CF355)</f>
        <v>56</v>
      </c>
      <c r="CG346" s="34">
        <f>SUM(CG347:CG355)</f>
        <v>2380852.80272</v>
      </c>
      <c r="CH346" s="34">
        <f t="shared" si="1724"/>
        <v>0</v>
      </c>
      <c r="CI346" s="34">
        <f t="shared" si="1724"/>
        <v>0</v>
      </c>
      <c r="CJ346" s="34">
        <f>SUM(CJ347:CJ355)</f>
        <v>0</v>
      </c>
      <c r="CK346" s="34">
        <f>SUM(CK347:CK355)</f>
        <v>0</v>
      </c>
      <c r="CL346" s="34">
        <f>SUM(CL347:CL355)</f>
        <v>0</v>
      </c>
      <c r="CM346" s="34">
        <f>SUM(CM347:CM355)</f>
        <v>0</v>
      </c>
      <c r="CN346" s="34">
        <f t="shared" si="1724"/>
        <v>0</v>
      </c>
      <c r="CO346" s="34">
        <f t="shared" si="1724"/>
        <v>0</v>
      </c>
      <c r="CP346" s="34">
        <f t="shared" si="1724"/>
        <v>0</v>
      </c>
      <c r="CQ346" s="34">
        <f t="shared" si="1724"/>
        <v>0</v>
      </c>
      <c r="CR346" s="34">
        <f t="shared" si="1724"/>
        <v>0</v>
      </c>
      <c r="CS346" s="34">
        <f t="shared" si="1724"/>
        <v>0</v>
      </c>
      <c r="CT346" s="34">
        <f t="shared" si="1724"/>
        <v>0</v>
      </c>
      <c r="CU346" s="34">
        <f t="shared" si="1724"/>
        <v>0</v>
      </c>
      <c r="CV346" s="34">
        <f t="shared" si="1724"/>
        <v>0</v>
      </c>
      <c r="CW346" s="34">
        <f t="shared" si="1724"/>
        <v>0</v>
      </c>
      <c r="CX346" s="34">
        <f t="shared" si="1724"/>
        <v>0</v>
      </c>
      <c r="CY346" s="34">
        <f t="shared" si="1724"/>
        <v>0</v>
      </c>
      <c r="CZ346" s="34">
        <f t="shared" si="1724"/>
        <v>0</v>
      </c>
      <c r="DA346" s="34">
        <f t="shared" si="1724"/>
        <v>0</v>
      </c>
      <c r="DB346" s="34">
        <f>SUM(DB347:DB355)</f>
        <v>0</v>
      </c>
      <c r="DC346" s="34">
        <f>SUM(DC347:DC355)</f>
        <v>0</v>
      </c>
      <c r="DD346" s="34">
        <f t="shared" si="1724"/>
        <v>0</v>
      </c>
      <c r="DE346" s="34">
        <f t="shared" si="1724"/>
        <v>0</v>
      </c>
      <c r="DF346" s="34">
        <f>SUM(DF347:DF355)</f>
        <v>0</v>
      </c>
      <c r="DG346" s="34">
        <f>SUM(DG347:DG355)</f>
        <v>0</v>
      </c>
      <c r="DH346" s="34">
        <f t="shared" si="1724"/>
        <v>0</v>
      </c>
      <c r="DI346" s="34">
        <f t="shared" si="1724"/>
        <v>0</v>
      </c>
      <c r="DJ346" s="34">
        <f>SUM(DJ347:DJ355)</f>
        <v>0</v>
      </c>
      <c r="DK346" s="34">
        <f>SUM(DK347:DK355)</f>
        <v>0</v>
      </c>
      <c r="DL346" s="34">
        <f t="shared" si="1724"/>
        <v>0</v>
      </c>
      <c r="DM346" s="34">
        <f t="shared" si="1724"/>
        <v>0</v>
      </c>
      <c r="DN346" s="34">
        <f t="shared" si="1724"/>
        <v>0</v>
      </c>
      <c r="DO346" s="34">
        <f t="shared" si="1724"/>
        <v>0</v>
      </c>
      <c r="DP346" s="34">
        <f t="shared" si="1724"/>
        <v>0</v>
      </c>
      <c r="DQ346" s="34">
        <f t="shared" si="1724"/>
        <v>0</v>
      </c>
      <c r="DR346" s="34">
        <f>SUM(DR347:DR355)</f>
        <v>0</v>
      </c>
      <c r="DS346" s="34">
        <f>SUM(DS347:DS355)</f>
        <v>0</v>
      </c>
      <c r="DT346" s="34">
        <f t="shared" ref="DT346:DU346" si="1725">SUM(DT347:DT355)</f>
        <v>3618</v>
      </c>
      <c r="DU346" s="34">
        <f t="shared" si="1725"/>
        <v>125682222.7808</v>
      </c>
    </row>
    <row r="347" spans="1:125" x14ac:dyDescent="0.25">
      <c r="A347" s="31"/>
      <c r="B347" s="47">
        <v>300</v>
      </c>
      <c r="C347" s="21" t="s">
        <v>474</v>
      </c>
      <c r="D347" s="22">
        <f t="shared" si="1700"/>
        <v>18150.400000000001</v>
      </c>
      <c r="E347" s="22">
        <f t="shared" si="1700"/>
        <v>18790</v>
      </c>
      <c r="F347" s="29">
        <v>3</v>
      </c>
      <c r="G347" s="23">
        <v>0.84</v>
      </c>
      <c r="H347" s="24"/>
      <c r="I347" s="22">
        <v>1.4</v>
      </c>
      <c r="J347" s="22">
        <v>1.68</v>
      </c>
      <c r="K347" s="22">
        <v>2.23</v>
      </c>
      <c r="L347" s="22">
        <v>2.39</v>
      </c>
      <c r="M347" s="25">
        <v>2.57</v>
      </c>
      <c r="N347" s="26"/>
      <c r="O347" s="26">
        <f t="shared" ref="O347:O355" si="1726">(N347/12*1*$D347*$F347*$G347*$I347*O$9)+(N347/12*11*$E347*$F347*$G347*$I347*O$10)</f>
        <v>0</v>
      </c>
      <c r="P347" s="26"/>
      <c r="Q347" s="26">
        <f t="shared" ref="Q347:Q355" si="1727">(P347/12*1*$D347*$F347*$G347*$I347*$Q$9)+(P347/12*11*$E347*$F347*$G347*$I347*$Q$10)</f>
        <v>0</v>
      </c>
      <c r="R347" s="26"/>
      <c r="S347" s="26">
        <f t="shared" ref="S347:S355" si="1728">(R347/12*1*$D347*$F347*$G347*$I347*S$9)+(R347/12*11*$E347*$F347*$G347*$I347*S$10)</f>
        <v>0</v>
      </c>
      <c r="T347" s="26"/>
      <c r="U347" s="26">
        <f t="shared" ref="U347:U355" si="1729">(T347/12*1*$D347*$F347*$G347*$I347*U$9)+(T347/12*11*$E347*$F347*$G347*$I347*U$10)</f>
        <v>0</v>
      </c>
      <c r="V347" s="26"/>
      <c r="W347" s="26">
        <f t="shared" ref="W347:W355" si="1730">(V347/12*1*$D347*$F347*$G347*$I347*W$9)+(V347/12*11*$E347*$F347*$G347*$I347*W$10)</f>
        <v>0</v>
      </c>
      <c r="X347" s="26"/>
      <c r="Y347" s="26">
        <f t="shared" ref="Y347:Y355" si="1731">(X347/12*1*$D347*$F347*$G347*$I347*Y$9)+(X347/12*11*$E347*$F347*$G347*$I347*Y$10)</f>
        <v>0</v>
      </c>
      <c r="Z347" s="26"/>
      <c r="AA347" s="26">
        <f t="shared" ref="AA347:AA355" si="1732">(Z347/12*1*$D347*$F347*$G347*$I347*AA$9)+(Z347/12*11*$E347*$F347*$G347*$I347*AA$10)</f>
        <v>0</v>
      </c>
      <c r="AB347" s="26"/>
      <c r="AC347" s="26">
        <f t="shared" ref="AC347:AC355" si="1733">(AB347/12*1*$D347*$F347*$G347*$I347*AC$9)+(AB347/12*11*$E347*$F347*$G347*$I347*AC$10)</f>
        <v>0</v>
      </c>
      <c r="AD347" s="26"/>
      <c r="AE347" s="26">
        <f t="shared" ref="AE347:AE355" si="1734">(AD347/12*1*$D347*$F347*$G347*$I347*AE$9)+(AD347/12*11*$E347*$F347*$G347*$I347*AE$10)</f>
        <v>0</v>
      </c>
      <c r="AF347" s="26"/>
      <c r="AG347" s="26">
        <f t="shared" ref="AG347:AG355" si="1735">(AF347/12*1*$D347*$F347*$G347*$I347*AG$9)+(AF347/12*11*$E347*$F347*$G347*$I347*AG$10)</f>
        <v>0</v>
      </c>
      <c r="AH347" s="26"/>
      <c r="AI347" s="26">
        <f t="shared" ref="AI347:AI355" si="1736">(AH347/12*1*$D347*$F347*$G347*$I347*AI$9)+(AH347/12*11*$E347*$F347*$G347*$I347*AI$10)</f>
        <v>0</v>
      </c>
      <c r="AJ347" s="26"/>
      <c r="AK347" s="26">
        <f t="shared" ref="AK347:AK355" si="1737">(AJ347/12*1*$D347*$F347*$G347*$I347*AK$9)+(AJ347/12*11*$E347*$F347*$G347*$I347*AK$10)</f>
        <v>0</v>
      </c>
      <c r="AL347" s="26"/>
      <c r="AM347" s="26">
        <f t="shared" ref="AM347:AM355" si="1738">(AL347/12*1*$D347*$F347*$G347*$I347*AM$9)+(AL347/12*11*$E347*$F347*$G347*$I347*AM$10)</f>
        <v>0</v>
      </c>
      <c r="AN347" s="26"/>
      <c r="AO347" s="26">
        <f t="shared" ref="AO347:AO355" si="1739">(AN347/12*1*$D347*$F347*$G347*$J347*AO$9)+(AN347/12*11*$E347*$F347*$G347*$J347*AO$10)</f>
        <v>0</v>
      </c>
      <c r="AP347" s="26"/>
      <c r="AQ347" s="26">
        <f t="shared" ref="AQ347:AQ355" si="1740">(AP347/12*1*$D347*$F347*$G347*$J347*AQ$9)+(AP347/12*11*$E347*$F347*$G347*$J347*AQ$10)</f>
        <v>0</v>
      </c>
      <c r="AR347" s="26"/>
      <c r="AS347" s="26">
        <f t="shared" ref="AS347:AS355" si="1741">(AR347/12*1*$D347*$F347*$G347*$J347*AS$9)+(AR347/12*11*$E347*$F347*$G347*$J347*AS$10)</f>
        <v>0</v>
      </c>
      <c r="AT347" s="26"/>
      <c r="AU347" s="26">
        <f t="shared" ref="AU347:AU355" si="1742">(AT347/12*1*$D347*$F347*$G347*$J347*AU$9)+(AT347/12*11*$E347*$F347*$G347*$J347*AU$10)</f>
        <v>0</v>
      </c>
      <c r="AV347" s="26"/>
      <c r="AW347" s="26">
        <f t="shared" ref="AW347:AW355" si="1743">(AV347/12*1*$D347*$F347*$G347*$I347*AW$9)+(AV347/12*11*$E347*$F347*$G347*$I347*AW$10)</f>
        <v>0</v>
      </c>
      <c r="AX347" s="26"/>
      <c r="AY347" s="26">
        <f t="shared" ref="AY347:AY355" si="1744">(AX347/12*1*$D347*$F347*$G347*$I347*AY$9)+(AX347/12*11*$E347*$F347*$G347*$I347*AY$10)</f>
        <v>0</v>
      </c>
      <c r="AZ347" s="26"/>
      <c r="BA347" s="26">
        <f t="shared" ref="BA347:BA355" si="1745">(AZ347/12*1*$D347*$F347*$G347*$J347*BA$9)+(AZ347/12*11*$E347*$F347*$G347*$J347*BA$10)</f>
        <v>0</v>
      </c>
      <c r="BB347" s="26"/>
      <c r="BC347" s="26">
        <f t="shared" ref="BC347:BC355" si="1746">(BB347/12*1*$D347*$F347*$G347*$I347*BC$9)+(BB347/12*11*$E347*$F347*$G347*$I347*BC$10)</f>
        <v>0</v>
      </c>
      <c r="BD347" s="26"/>
      <c r="BE347" s="26">
        <f t="shared" ref="BE347:BE355" si="1747">(BD347/12*1*$D347*$F347*$G347*$I347*BE$9)+(BD347/12*11*$E347*$F347*$G347*$I347*BE$10)</f>
        <v>0</v>
      </c>
      <c r="BF347" s="26"/>
      <c r="BG347" s="26">
        <f t="shared" ref="BG347:BG355" si="1748">(BF347/12*1*$D347*$F347*$G347*$I347*BG$9)+(BF347/12*11*$E347*$F347*$G347*$I347*BG$10)</f>
        <v>0</v>
      </c>
      <c r="BH347" s="26"/>
      <c r="BI347" s="26">
        <f t="shared" ref="BI347:BI355" si="1749">(BH347/12*1*$D347*$F347*$G347*$J347*BI$9)+(BH347/12*11*$E347*$F347*$G347*$J347*BI$10)</f>
        <v>0</v>
      </c>
      <c r="BJ347" s="26"/>
      <c r="BK347" s="26">
        <f t="shared" ref="BK347:BK355" si="1750">(BJ347/12*1*$D347*$F347*$G347*$I347*BK$9)+(BJ347/12*11*$E347*$F347*$G347*$I347*BK$10)</f>
        <v>0</v>
      </c>
      <c r="BL347" s="26"/>
      <c r="BM347" s="26">
        <f t="shared" ref="BM347:BM355" si="1751">(BL347/12*1*$D347*$F347*$G347*$I347*BM$9)+(BL347/12*11*$E347*$F347*$G347*$I347*BM$10)</f>
        <v>0</v>
      </c>
      <c r="BN347" s="30"/>
      <c r="BO347" s="26">
        <f t="shared" ref="BO347:BO355" si="1752">(BN347/12*1*$D347*$F347*$G347*$J347*BO$9)+(BN347/12*11*$E347*$F347*$G347*$J347*BO$10)</f>
        <v>0</v>
      </c>
      <c r="BP347" s="26"/>
      <c r="BQ347" s="26">
        <f t="shared" ref="BQ347:BQ355" si="1753">(BP347/12*1*$D347*$F347*$G347*$J347*BQ$9)+(BP347/12*11*$E347*$F347*$G347*$J347*BQ$10)</f>
        <v>0</v>
      </c>
      <c r="BR347" s="26"/>
      <c r="BS347" s="26">
        <f t="shared" ref="BS347:BS355" si="1754">(BR347/12*1*$D347*$F347*$G347*$J347*BS$9)+(BR347/12*11*$E347*$F347*$G347*$J347*BS$10)</f>
        <v>0</v>
      </c>
      <c r="BT347" s="26"/>
      <c r="BU347" s="26">
        <f t="shared" ref="BU347:BU355" si="1755">(BT347/12*1*$D347*$F347*$G347*$I347*BU$9)+(BT347/12*11*$E347*$F347*$G347*$I347*BU$10)</f>
        <v>0</v>
      </c>
      <c r="BV347" s="26"/>
      <c r="BW347" s="26">
        <f t="shared" ref="BW347:BW355" si="1756">(BV347/12*1*$D347*$F347*$G347*$I347*BW$9)+(BV347/12*11*$E347*$F347*$G347*$I347*BW$10)</f>
        <v>0</v>
      </c>
      <c r="BX347" s="26"/>
      <c r="BY347" s="26">
        <f t="shared" ref="BY347:BY355" si="1757">(BX347/12*1*$D347*$F347*$G347*$I347*BY$9)+(BX347/12*11*$E347*$F347*$G347*$I347*BY$10)</f>
        <v>0</v>
      </c>
      <c r="BZ347" s="26"/>
      <c r="CA347" s="26">
        <f t="shared" ref="CA347:CA355" si="1758">(BZ347/12*1*$D347*$F347*$G347*$I347*CA$9)+(BZ347/12*11*$E347*$F347*$G347*$I347*CA$10)</f>
        <v>0</v>
      </c>
      <c r="CB347" s="26"/>
      <c r="CC347" s="26">
        <f t="shared" ref="CC347:CC355" si="1759">(CB347/12*1*$D347*$F347*$G347*$J347*CC$9)+(CB347/12*11*$E347*$F347*$G347*$J347*CC$10)</f>
        <v>0</v>
      </c>
      <c r="CD347" s="26"/>
      <c r="CE347" s="26">
        <f t="shared" ref="CE347:CE355" si="1760">(CD347/12*1*$D347*$F347*$G347*$I347*CE$9)+(CD347/12*11*$E347*$F347*$G347*$I347*CE$10)</f>
        <v>0</v>
      </c>
      <c r="CF347" s="26"/>
      <c r="CG347" s="26">
        <f t="shared" ref="CG347:CG355" si="1761">(CF347/12*1*$D347*$F347*$G347*$J347*CG$9)+(CF347/12*11*$E347*$F347*$G347*$J347*CG$10)</f>
        <v>0</v>
      </c>
      <c r="CH347" s="26"/>
      <c r="CI347" s="26">
        <f t="shared" ref="CI347:CI355" si="1762">(CH347/12*1*$D347*$F347*$G347*$I347*CI$9)+(CH347/12*11*$E347*$F347*$G347*$I347*CI$10)</f>
        <v>0</v>
      </c>
      <c r="CJ347" s="26"/>
      <c r="CK347" s="26">
        <f t="shared" ref="CK347:CK355" si="1763">(CJ347/12*1*$D347*$F347*$G347*$I347*CK$9)+(CJ347/12*11*$E347*$F347*$G347*$I347*CK$10)</f>
        <v>0</v>
      </c>
      <c r="CL347" s="26"/>
      <c r="CM347" s="26">
        <f t="shared" ref="CM347:CM355" si="1764">(CL347/12*1*$D347*$F347*$G347*$J347*CM$9)+(CL347/12*11*$E347*$F347*$G347*$J347*CM$10)</f>
        <v>0</v>
      </c>
      <c r="CN347" s="26"/>
      <c r="CO347" s="26">
        <f t="shared" ref="CO347:CO355" si="1765">(CN347/12*1*$D347*$F347*$G347*$J347*CO$9)+(CN347/12*11*$E347*$F347*$G347*$J347*CO$10)</f>
        <v>0</v>
      </c>
      <c r="CP347" s="26"/>
      <c r="CQ347" s="26">
        <f t="shared" ref="CQ347:CQ355" si="1766">(CP347/12*1*$D347*$F347*$G347*$I347*CQ$9)+(CP347/12*11*$E347*$F347*$G347*$I347*CQ$10)</f>
        <v>0</v>
      </c>
      <c r="CR347" s="26"/>
      <c r="CS347" s="26">
        <f t="shared" ref="CS347:CS355" si="1767">(CR347/12*1*$D347*$F347*$G347*$J347*CS$9)+(CR347/12*11*$E347*$F347*$G347*$J347*CS$10)</f>
        <v>0</v>
      </c>
      <c r="CT347" s="26"/>
      <c r="CU347" s="26">
        <f t="shared" ref="CU347:CU355" si="1768">(CT347/12*1*$D347*$F347*$G347*$J347*CU$9)+(CT347/12*11*$E347*$F347*$G347*$J347*CU$10)</f>
        <v>0</v>
      </c>
      <c r="CV347" s="26"/>
      <c r="CW347" s="26">
        <f t="shared" ref="CW347:CW355" si="1769">(CV347/12*1*$D347*$F347*$G347*$J347*CW$9)+(CV347/12*11*$E347*$F347*$G347*$J347*CW$10)</f>
        <v>0</v>
      </c>
      <c r="CX347" s="26"/>
      <c r="CY347" s="26">
        <f t="shared" ref="CY347:CY355" si="1770">(CX347/12*1*$D347*$F347*$G347*$J347*CY$9)+(CX347/12*11*$E347*$F347*$G347*$J347*CY$10)</f>
        <v>0</v>
      </c>
      <c r="CZ347" s="26"/>
      <c r="DA347" s="26">
        <f t="shared" ref="DA347:DA355" si="1771">(CZ347/12*1*$D347*$F347*$G347*$I347*DA$9)+(CZ347/12*11*$E347*$F347*$G347*$I347*DA$10)</f>
        <v>0</v>
      </c>
      <c r="DB347" s="26"/>
      <c r="DC347" s="26">
        <f t="shared" ref="DC347:DC355" si="1772">(DB347/12*1*$D347*$F347*$G347*$J347*DC$9)+(DB347/12*11*$E347*$F347*$G347*$J347*DC$10)</f>
        <v>0</v>
      </c>
      <c r="DD347" s="26"/>
      <c r="DE347" s="26">
        <f t="shared" ref="DE347:DE355" si="1773">(DD347/12*1*$D347*$F347*$G347*$J347*DE$9)+(DD347/12*11*$E347*$F347*$G347*$J347*DE$10)</f>
        <v>0</v>
      </c>
      <c r="DF347" s="26"/>
      <c r="DG347" s="26">
        <f t="shared" ref="DG347:DG355" si="1774">(DF347/12*1*$D347*$F347*$G347*$I347*DG$9)+(DF347/12*11*$E347*$F347*$G347*$I347*DG$10)</f>
        <v>0</v>
      </c>
      <c r="DH347" s="26"/>
      <c r="DI347" s="26">
        <f t="shared" ref="DI347:DI355" si="1775">(DH347/12*1*$D347*$F347*$G347*$I347*DI$9)+(DH347/12*11*$E347*$F347*$G347*$I347*DI$10)</f>
        <v>0</v>
      </c>
      <c r="DJ347" s="26"/>
      <c r="DK347" s="26">
        <f t="shared" ref="DK347:DK355" si="1776">(DJ347/12*1*$D347*$F347*$G347*$J347*DK$9)+(DJ347/12*11*$E347*$F347*$G347*$J347*DK$10)</f>
        <v>0</v>
      </c>
      <c r="DL347" s="26"/>
      <c r="DM347" s="26">
        <f t="shared" ref="DM347:DM355" si="1777">(DL347/12*1*$D347*$F347*$G347*$J347*DM$9)+(DL347/12*11*$E347*$F347*$G347*$J347*DM$10)</f>
        <v>0</v>
      </c>
      <c r="DN347" s="26"/>
      <c r="DO347" s="26">
        <f t="shared" ref="DO347:DO355" si="1778">(DN347/12*1*$D347*$F347*$G347*$J347*DO$9)+(DN347/12*11*$E347*$F347*$G347*$J347*DO$10)</f>
        <v>0</v>
      </c>
      <c r="DP347" s="26"/>
      <c r="DQ347" s="26">
        <f t="shared" ref="DQ347:DQ355" si="1779">(DP347/12*1*$D347*$F347*$G347*$K347*DQ$9)+(DP347/12*11*$E347*$F347*$G347*$K347*DQ$10)</f>
        <v>0</v>
      </c>
      <c r="DR347" s="26"/>
      <c r="DS347" s="26">
        <f t="shared" ref="DS347:DS355" si="1780">(DR347/12*1*$D347*$F347*$G347*$L347*DS$9)+(DR347/12*11*$E347*$F347*$G347*$M347*DS$10)</f>
        <v>0</v>
      </c>
      <c r="DT347" s="27">
        <f t="shared" ref="DT347:DU355" si="1781">SUM(AJ347,AF347,AD347,P347,V347,N347,Z347,AB347,R347,BV347,CP347,CJ347,DH347,BT347,DF347,CZ347,AL347,BJ347,BL347,BB347,BD347,BF347,CH347,BX347,X347,AH347,BZ347,DN347,DJ347,CR347,DD347,DL347,CN347,CV347,CL347,DB347,CX347,CB347,AN347,AP347,BN347,AR347,BH347,AT347,BP347,BR347,AZ347,CT347,DP347,DR347,CD347,T347,AX347,CF347,AV347)</f>
        <v>0</v>
      </c>
      <c r="DU347" s="28">
        <f t="shared" si="1781"/>
        <v>0</v>
      </c>
    </row>
    <row r="348" spans="1:125" ht="21.75" customHeight="1" x14ac:dyDescent="0.25">
      <c r="A348" s="31"/>
      <c r="B348" s="47">
        <v>301</v>
      </c>
      <c r="C348" s="21" t="s">
        <v>475</v>
      </c>
      <c r="D348" s="22">
        <f t="shared" si="1700"/>
        <v>18150.400000000001</v>
      </c>
      <c r="E348" s="22">
        <f t="shared" si="1700"/>
        <v>18790</v>
      </c>
      <c r="F348" s="29">
        <v>1.5</v>
      </c>
      <c r="G348" s="23">
        <v>1</v>
      </c>
      <c r="H348" s="24"/>
      <c r="I348" s="22">
        <v>1.4</v>
      </c>
      <c r="J348" s="22">
        <v>1.68</v>
      </c>
      <c r="K348" s="22">
        <v>2.23</v>
      </c>
      <c r="L348" s="22">
        <v>2.39</v>
      </c>
      <c r="M348" s="25">
        <v>2.57</v>
      </c>
      <c r="N348" s="26"/>
      <c r="O348" s="26">
        <f t="shared" si="1726"/>
        <v>0</v>
      </c>
      <c r="P348" s="26"/>
      <c r="Q348" s="26">
        <f t="shared" si="1727"/>
        <v>0</v>
      </c>
      <c r="R348" s="26"/>
      <c r="S348" s="26">
        <f t="shared" si="1728"/>
        <v>0</v>
      </c>
      <c r="T348" s="26"/>
      <c r="U348" s="26">
        <f t="shared" si="1729"/>
        <v>0</v>
      </c>
      <c r="V348" s="26"/>
      <c r="W348" s="26">
        <f t="shared" si="1730"/>
        <v>0</v>
      </c>
      <c r="X348" s="26"/>
      <c r="Y348" s="26">
        <f t="shared" si="1731"/>
        <v>0</v>
      </c>
      <c r="Z348" s="26"/>
      <c r="AA348" s="26">
        <f t="shared" si="1732"/>
        <v>0</v>
      </c>
      <c r="AB348" s="26"/>
      <c r="AC348" s="26">
        <f t="shared" si="1733"/>
        <v>0</v>
      </c>
      <c r="AD348" s="26"/>
      <c r="AE348" s="26">
        <f t="shared" si="1734"/>
        <v>0</v>
      </c>
      <c r="AF348" s="26"/>
      <c r="AG348" s="26">
        <f t="shared" si="1735"/>
        <v>0</v>
      </c>
      <c r="AH348" s="26"/>
      <c r="AI348" s="26">
        <f t="shared" si="1736"/>
        <v>0</v>
      </c>
      <c r="AJ348" s="26"/>
      <c r="AK348" s="26">
        <f t="shared" si="1737"/>
        <v>0</v>
      </c>
      <c r="AL348" s="26"/>
      <c r="AM348" s="26">
        <f t="shared" si="1738"/>
        <v>0</v>
      </c>
      <c r="AN348" s="26"/>
      <c r="AO348" s="26">
        <f t="shared" si="1739"/>
        <v>0</v>
      </c>
      <c r="AP348" s="26"/>
      <c r="AQ348" s="26">
        <f t="shared" si="1740"/>
        <v>0</v>
      </c>
      <c r="AR348" s="26"/>
      <c r="AS348" s="26">
        <f t="shared" si="1741"/>
        <v>0</v>
      </c>
      <c r="AT348" s="26"/>
      <c r="AU348" s="26">
        <f t="shared" si="1742"/>
        <v>0</v>
      </c>
      <c r="AV348" s="26"/>
      <c r="AW348" s="26">
        <f t="shared" si="1743"/>
        <v>0</v>
      </c>
      <c r="AX348" s="26">
        <v>1365</v>
      </c>
      <c r="AY348" s="26">
        <f t="shared" si="1744"/>
        <v>53882177.622000001</v>
      </c>
      <c r="AZ348" s="26"/>
      <c r="BA348" s="26">
        <f t="shared" si="1745"/>
        <v>0</v>
      </c>
      <c r="BB348" s="26"/>
      <c r="BC348" s="26">
        <f t="shared" si="1746"/>
        <v>0</v>
      </c>
      <c r="BD348" s="26"/>
      <c r="BE348" s="26">
        <f t="shared" si="1747"/>
        <v>0</v>
      </c>
      <c r="BF348" s="26"/>
      <c r="BG348" s="26">
        <f t="shared" si="1748"/>
        <v>0</v>
      </c>
      <c r="BH348" s="26"/>
      <c r="BI348" s="26">
        <f t="shared" si="1749"/>
        <v>0</v>
      </c>
      <c r="BJ348" s="26"/>
      <c r="BK348" s="26">
        <f t="shared" si="1750"/>
        <v>0</v>
      </c>
      <c r="BL348" s="26"/>
      <c r="BM348" s="26">
        <f t="shared" si="1751"/>
        <v>0</v>
      </c>
      <c r="BN348" s="30"/>
      <c r="BO348" s="26">
        <f t="shared" si="1752"/>
        <v>0</v>
      </c>
      <c r="BP348" s="26"/>
      <c r="BQ348" s="26">
        <f t="shared" si="1753"/>
        <v>0</v>
      </c>
      <c r="BR348" s="26"/>
      <c r="BS348" s="26">
        <f t="shared" si="1754"/>
        <v>0</v>
      </c>
      <c r="BT348" s="26"/>
      <c r="BU348" s="26">
        <f t="shared" si="1755"/>
        <v>0</v>
      </c>
      <c r="BV348" s="26"/>
      <c r="BW348" s="26">
        <f t="shared" si="1756"/>
        <v>0</v>
      </c>
      <c r="BX348" s="26"/>
      <c r="BY348" s="26">
        <f t="shared" si="1757"/>
        <v>0</v>
      </c>
      <c r="BZ348" s="26"/>
      <c r="CA348" s="26">
        <f t="shared" si="1758"/>
        <v>0</v>
      </c>
      <c r="CB348" s="26"/>
      <c r="CC348" s="26">
        <f t="shared" si="1759"/>
        <v>0</v>
      </c>
      <c r="CD348" s="26"/>
      <c r="CE348" s="26">
        <f t="shared" si="1760"/>
        <v>0</v>
      </c>
      <c r="CF348" s="26"/>
      <c r="CG348" s="26">
        <f t="shared" si="1761"/>
        <v>0</v>
      </c>
      <c r="CH348" s="26"/>
      <c r="CI348" s="26">
        <f t="shared" si="1762"/>
        <v>0</v>
      </c>
      <c r="CJ348" s="26"/>
      <c r="CK348" s="26">
        <f t="shared" si="1763"/>
        <v>0</v>
      </c>
      <c r="CL348" s="26"/>
      <c r="CM348" s="26">
        <f t="shared" si="1764"/>
        <v>0</v>
      </c>
      <c r="CN348" s="26"/>
      <c r="CO348" s="26">
        <f t="shared" si="1765"/>
        <v>0</v>
      </c>
      <c r="CP348" s="26"/>
      <c r="CQ348" s="26">
        <f t="shared" si="1766"/>
        <v>0</v>
      </c>
      <c r="CR348" s="26"/>
      <c r="CS348" s="26">
        <f t="shared" si="1767"/>
        <v>0</v>
      </c>
      <c r="CT348" s="26"/>
      <c r="CU348" s="26">
        <f t="shared" si="1768"/>
        <v>0</v>
      </c>
      <c r="CV348" s="26"/>
      <c r="CW348" s="26">
        <f t="shared" si="1769"/>
        <v>0</v>
      </c>
      <c r="CX348" s="26"/>
      <c r="CY348" s="26">
        <f t="shared" si="1770"/>
        <v>0</v>
      </c>
      <c r="CZ348" s="26"/>
      <c r="DA348" s="26">
        <f t="shared" si="1771"/>
        <v>0</v>
      </c>
      <c r="DB348" s="26"/>
      <c r="DC348" s="26">
        <f t="shared" si="1772"/>
        <v>0</v>
      </c>
      <c r="DD348" s="26"/>
      <c r="DE348" s="26">
        <f t="shared" si="1773"/>
        <v>0</v>
      </c>
      <c r="DF348" s="26"/>
      <c r="DG348" s="26">
        <f t="shared" si="1774"/>
        <v>0</v>
      </c>
      <c r="DH348" s="26"/>
      <c r="DI348" s="26">
        <f t="shared" si="1775"/>
        <v>0</v>
      </c>
      <c r="DJ348" s="26"/>
      <c r="DK348" s="26">
        <f t="shared" si="1776"/>
        <v>0</v>
      </c>
      <c r="DL348" s="26"/>
      <c r="DM348" s="26">
        <f t="shared" si="1777"/>
        <v>0</v>
      </c>
      <c r="DN348" s="26"/>
      <c r="DO348" s="26">
        <f t="shared" si="1778"/>
        <v>0</v>
      </c>
      <c r="DP348" s="26"/>
      <c r="DQ348" s="26">
        <f t="shared" si="1779"/>
        <v>0</v>
      </c>
      <c r="DR348" s="26"/>
      <c r="DS348" s="26">
        <f t="shared" si="1780"/>
        <v>0</v>
      </c>
      <c r="DT348" s="27">
        <f t="shared" si="1781"/>
        <v>1365</v>
      </c>
      <c r="DU348" s="28">
        <f t="shared" si="1781"/>
        <v>53882177.622000001</v>
      </c>
    </row>
    <row r="349" spans="1:125" ht="45" x14ac:dyDescent="0.25">
      <c r="A349" s="31"/>
      <c r="B349" s="47">
        <v>302</v>
      </c>
      <c r="C349" s="21" t="s">
        <v>476</v>
      </c>
      <c r="D349" s="22">
        <f t="shared" si="1700"/>
        <v>18150.400000000001</v>
      </c>
      <c r="E349" s="22">
        <f t="shared" si="1700"/>
        <v>18790</v>
      </c>
      <c r="F349" s="29">
        <v>2.25</v>
      </c>
      <c r="G349" s="23">
        <v>1</v>
      </c>
      <c r="H349" s="24"/>
      <c r="I349" s="22">
        <v>1.4</v>
      </c>
      <c r="J349" s="22">
        <v>1.68</v>
      </c>
      <c r="K349" s="22">
        <v>2.23</v>
      </c>
      <c r="L349" s="22">
        <v>2.39</v>
      </c>
      <c r="M349" s="25">
        <v>2.57</v>
      </c>
      <c r="N349" s="26"/>
      <c r="O349" s="26">
        <f t="shared" si="1726"/>
        <v>0</v>
      </c>
      <c r="P349" s="26"/>
      <c r="Q349" s="26">
        <f t="shared" si="1727"/>
        <v>0</v>
      </c>
      <c r="R349" s="26"/>
      <c r="S349" s="26">
        <f t="shared" si="1728"/>
        <v>0</v>
      </c>
      <c r="T349" s="26"/>
      <c r="U349" s="26">
        <f t="shared" si="1729"/>
        <v>0</v>
      </c>
      <c r="V349" s="26"/>
      <c r="W349" s="26">
        <f t="shared" si="1730"/>
        <v>0</v>
      </c>
      <c r="X349" s="26"/>
      <c r="Y349" s="26">
        <f t="shared" si="1731"/>
        <v>0</v>
      </c>
      <c r="Z349" s="26"/>
      <c r="AA349" s="26">
        <f t="shared" si="1732"/>
        <v>0</v>
      </c>
      <c r="AB349" s="26"/>
      <c r="AC349" s="26">
        <f t="shared" si="1733"/>
        <v>0</v>
      </c>
      <c r="AD349" s="26"/>
      <c r="AE349" s="26">
        <f t="shared" si="1734"/>
        <v>0</v>
      </c>
      <c r="AF349" s="26"/>
      <c r="AG349" s="26">
        <f t="shared" si="1735"/>
        <v>0</v>
      </c>
      <c r="AH349" s="26"/>
      <c r="AI349" s="26">
        <f t="shared" si="1736"/>
        <v>0</v>
      </c>
      <c r="AJ349" s="26"/>
      <c r="AK349" s="26">
        <f t="shared" si="1737"/>
        <v>0</v>
      </c>
      <c r="AL349" s="26"/>
      <c r="AM349" s="26">
        <f t="shared" si="1738"/>
        <v>0</v>
      </c>
      <c r="AN349" s="26"/>
      <c r="AO349" s="26">
        <f t="shared" si="1739"/>
        <v>0</v>
      </c>
      <c r="AP349" s="26"/>
      <c r="AQ349" s="26">
        <f t="shared" si="1740"/>
        <v>0</v>
      </c>
      <c r="AR349" s="26"/>
      <c r="AS349" s="26">
        <f t="shared" si="1741"/>
        <v>0</v>
      </c>
      <c r="AT349" s="26"/>
      <c r="AU349" s="26">
        <f t="shared" si="1742"/>
        <v>0</v>
      </c>
      <c r="AV349" s="26">
        <v>96</v>
      </c>
      <c r="AW349" s="26">
        <f t="shared" si="1743"/>
        <v>5684273.6831999999</v>
      </c>
      <c r="AX349" s="26"/>
      <c r="AY349" s="26">
        <f t="shared" si="1744"/>
        <v>0</v>
      </c>
      <c r="AZ349" s="26"/>
      <c r="BA349" s="26">
        <f t="shared" si="1745"/>
        <v>0</v>
      </c>
      <c r="BB349" s="26"/>
      <c r="BC349" s="26">
        <f t="shared" si="1746"/>
        <v>0</v>
      </c>
      <c r="BD349" s="26"/>
      <c r="BE349" s="26">
        <f t="shared" si="1747"/>
        <v>0</v>
      </c>
      <c r="BF349" s="26"/>
      <c r="BG349" s="26">
        <f t="shared" si="1748"/>
        <v>0</v>
      </c>
      <c r="BH349" s="26"/>
      <c r="BI349" s="26">
        <f t="shared" si="1749"/>
        <v>0</v>
      </c>
      <c r="BJ349" s="26"/>
      <c r="BK349" s="26">
        <f t="shared" si="1750"/>
        <v>0</v>
      </c>
      <c r="BL349" s="26"/>
      <c r="BM349" s="26">
        <f t="shared" si="1751"/>
        <v>0</v>
      </c>
      <c r="BN349" s="30"/>
      <c r="BO349" s="26">
        <f t="shared" si="1752"/>
        <v>0</v>
      </c>
      <c r="BP349" s="26"/>
      <c r="BQ349" s="26">
        <f t="shared" si="1753"/>
        <v>0</v>
      </c>
      <c r="BR349" s="26"/>
      <c r="BS349" s="26">
        <f t="shared" si="1754"/>
        <v>0</v>
      </c>
      <c r="BT349" s="26"/>
      <c r="BU349" s="26">
        <f t="shared" si="1755"/>
        <v>0</v>
      </c>
      <c r="BV349" s="26"/>
      <c r="BW349" s="26">
        <f t="shared" si="1756"/>
        <v>0</v>
      </c>
      <c r="BX349" s="26"/>
      <c r="BY349" s="26">
        <f t="shared" si="1757"/>
        <v>0</v>
      </c>
      <c r="BZ349" s="26"/>
      <c r="CA349" s="26">
        <f t="shared" si="1758"/>
        <v>0</v>
      </c>
      <c r="CB349" s="26"/>
      <c r="CC349" s="26">
        <f t="shared" si="1759"/>
        <v>0</v>
      </c>
      <c r="CD349" s="26"/>
      <c r="CE349" s="26">
        <f t="shared" si="1760"/>
        <v>0</v>
      </c>
      <c r="CF349" s="26">
        <v>24</v>
      </c>
      <c r="CG349" s="26">
        <f t="shared" si="1761"/>
        <v>1682801.7191999999</v>
      </c>
      <c r="CH349" s="26"/>
      <c r="CI349" s="26">
        <f t="shared" si="1762"/>
        <v>0</v>
      </c>
      <c r="CJ349" s="26"/>
      <c r="CK349" s="26">
        <f t="shared" si="1763"/>
        <v>0</v>
      </c>
      <c r="CL349" s="26"/>
      <c r="CM349" s="26">
        <f t="shared" si="1764"/>
        <v>0</v>
      </c>
      <c r="CN349" s="26"/>
      <c r="CO349" s="26">
        <f t="shared" si="1765"/>
        <v>0</v>
      </c>
      <c r="CP349" s="26"/>
      <c r="CQ349" s="26">
        <f t="shared" si="1766"/>
        <v>0</v>
      </c>
      <c r="CR349" s="26"/>
      <c r="CS349" s="26">
        <f t="shared" si="1767"/>
        <v>0</v>
      </c>
      <c r="CT349" s="26"/>
      <c r="CU349" s="26">
        <f t="shared" si="1768"/>
        <v>0</v>
      </c>
      <c r="CV349" s="26"/>
      <c r="CW349" s="26">
        <f t="shared" si="1769"/>
        <v>0</v>
      </c>
      <c r="CX349" s="26"/>
      <c r="CY349" s="26">
        <f t="shared" si="1770"/>
        <v>0</v>
      </c>
      <c r="CZ349" s="26"/>
      <c r="DA349" s="26">
        <f t="shared" si="1771"/>
        <v>0</v>
      </c>
      <c r="DB349" s="26"/>
      <c r="DC349" s="26">
        <f t="shared" si="1772"/>
        <v>0</v>
      </c>
      <c r="DD349" s="26"/>
      <c r="DE349" s="26">
        <f t="shared" si="1773"/>
        <v>0</v>
      </c>
      <c r="DF349" s="26"/>
      <c r="DG349" s="26">
        <f t="shared" si="1774"/>
        <v>0</v>
      </c>
      <c r="DH349" s="26"/>
      <c r="DI349" s="26">
        <f t="shared" si="1775"/>
        <v>0</v>
      </c>
      <c r="DJ349" s="26"/>
      <c r="DK349" s="26">
        <f t="shared" si="1776"/>
        <v>0</v>
      </c>
      <c r="DL349" s="26"/>
      <c r="DM349" s="26">
        <f t="shared" si="1777"/>
        <v>0</v>
      </c>
      <c r="DN349" s="26"/>
      <c r="DO349" s="26">
        <f t="shared" si="1778"/>
        <v>0</v>
      </c>
      <c r="DP349" s="26"/>
      <c r="DQ349" s="26">
        <f t="shared" si="1779"/>
        <v>0</v>
      </c>
      <c r="DR349" s="26"/>
      <c r="DS349" s="26">
        <f t="shared" si="1780"/>
        <v>0</v>
      </c>
      <c r="DT349" s="27">
        <f t="shared" si="1781"/>
        <v>120</v>
      </c>
      <c r="DU349" s="28">
        <f t="shared" si="1781"/>
        <v>7367075.4024</v>
      </c>
    </row>
    <row r="350" spans="1:125" ht="30" x14ac:dyDescent="0.25">
      <c r="A350" s="31"/>
      <c r="B350" s="47">
        <v>303</v>
      </c>
      <c r="C350" s="21" t="s">
        <v>477</v>
      </c>
      <c r="D350" s="22">
        <f t="shared" si="1700"/>
        <v>18150.400000000001</v>
      </c>
      <c r="E350" s="22">
        <f t="shared" si="1700"/>
        <v>18790</v>
      </c>
      <c r="F350" s="29">
        <v>1.5</v>
      </c>
      <c r="G350" s="23">
        <v>1</v>
      </c>
      <c r="H350" s="24"/>
      <c r="I350" s="22">
        <v>1.4</v>
      </c>
      <c r="J350" s="22">
        <v>1.68</v>
      </c>
      <c r="K350" s="22">
        <v>2.23</v>
      </c>
      <c r="L350" s="22">
        <v>2.39</v>
      </c>
      <c r="M350" s="25">
        <v>2.57</v>
      </c>
      <c r="N350" s="26"/>
      <c r="O350" s="26">
        <f t="shared" si="1726"/>
        <v>0</v>
      </c>
      <c r="P350" s="26"/>
      <c r="Q350" s="26">
        <f t="shared" si="1727"/>
        <v>0</v>
      </c>
      <c r="R350" s="26"/>
      <c r="S350" s="26">
        <f t="shared" si="1728"/>
        <v>0</v>
      </c>
      <c r="T350" s="26"/>
      <c r="U350" s="26">
        <f t="shared" si="1729"/>
        <v>0</v>
      </c>
      <c r="V350" s="26"/>
      <c r="W350" s="26">
        <f t="shared" si="1730"/>
        <v>0</v>
      </c>
      <c r="X350" s="26"/>
      <c r="Y350" s="26">
        <f t="shared" si="1731"/>
        <v>0</v>
      </c>
      <c r="Z350" s="26"/>
      <c r="AA350" s="26">
        <f t="shared" si="1732"/>
        <v>0</v>
      </c>
      <c r="AB350" s="26"/>
      <c r="AC350" s="26">
        <f t="shared" si="1733"/>
        <v>0</v>
      </c>
      <c r="AD350" s="26"/>
      <c r="AE350" s="26">
        <f t="shared" si="1734"/>
        <v>0</v>
      </c>
      <c r="AF350" s="26"/>
      <c r="AG350" s="26">
        <f t="shared" si="1735"/>
        <v>0</v>
      </c>
      <c r="AH350" s="26"/>
      <c r="AI350" s="26">
        <f t="shared" si="1736"/>
        <v>0</v>
      </c>
      <c r="AJ350" s="26"/>
      <c r="AK350" s="26">
        <f t="shared" si="1737"/>
        <v>0</v>
      </c>
      <c r="AL350" s="26"/>
      <c r="AM350" s="26">
        <f t="shared" si="1738"/>
        <v>0</v>
      </c>
      <c r="AN350" s="26"/>
      <c r="AO350" s="26">
        <f t="shared" si="1739"/>
        <v>0</v>
      </c>
      <c r="AP350" s="26"/>
      <c r="AQ350" s="26">
        <f t="shared" si="1740"/>
        <v>0</v>
      </c>
      <c r="AR350" s="26"/>
      <c r="AS350" s="26">
        <f t="shared" si="1741"/>
        <v>0</v>
      </c>
      <c r="AT350" s="26"/>
      <c r="AU350" s="26">
        <f t="shared" si="1742"/>
        <v>0</v>
      </c>
      <c r="AV350" s="26"/>
      <c r="AW350" s="26">
        <f t="shared" si="1743"/>
        <v>0</v>
      </c>
      <c r="AX350" s="26"/>
      <c r="AY350" s="26">
        <f t="shared" si="1744"/>
        <v>0</v>
      </c>
      <c r="AZ350" s="26"/>
      <c r="BA350" s="26">
        <f t="shared" si="1745"/>
        <v>0</v>
      </c>
      <c r="BB350" s="26"/>
      <c r="BC350" s="26">
        <f t="shared" si="1746"/>
        <v>0</v>
      </c>
      <c r="BD350" s="26"/>
      <c r="BE350" s="26">
        <f t="shared" si="1747"/>
        <v>0</v>
      </c>
      <c r="BF350" s="26"/>
      <c r="BG350" s="26">
        <f t="shared" si="1748"/>
        <v>0</v>
      </c>
      <c r="BH350" s="26"/>
      <c r="BI350" s="26">
        <f t="shared" si="1749"/>
        <v>0</v>
      </c>
      <c r="BJ350" s="26"/>
      <c r="BK350" s="26">
        <f t="shared" si="1750"/>
        <v>0</v>
      </c>
      <c r="BL350" s="26"/>
      <c r="BM350" s="26">
        <f t="shared" si="1751"/>
        <v>0</v>
      </c>
      <c r="BN350" s="30"/>
      <c r="BO350" s="26">
        <f t="shared" si="1752"/>
        <v>0</v>
      </c>
      <c r="BP350" s="26"/>
      <c r="BQ350" s="26">
        <f t="shared" si="1753"/>
        <v>0</v>
      </c>
      <c r="BR350" s="26"/>
      <c r="BS350" s="26">
        <f t="shared" si="1754"/>
        <v>0</v>
      </c>
      <c r="BT350" s="26"/>
      <c r="BU350" s="26">
        <f t="shared" si="1755"/>
        <v>0</v>
      </c>
      <c r="BV350" s="26"/>
      <c r="BW350" s="26">
        <f t="shared" si="1756"/>
        <v>0</v>
      </c>
      <c r="BX350" s="26"/>
      <c r="BY350" s="26">
        <f t="shared" si="1757"/>
        <v>0</v>
      </c>
      <c r="BZ350" s="26"/>
      <c r="CA350" s="26">
        <f t="shared" si="1758"/>
        <v>0</v>
      </c>
      <c r="CB350" s="26"/>
      <c r="CC350" s="26">
        <f t="shared" si="1759"/>
        <v>0</v>
      </c>
      <c r="CD350" s="26"/>
      <c r="CE350" s="26">
        <f t="shared" si="1760"/>
        <v>0</v>
      </c>
      <c r="CF350" s="26"/>
      <c r="CG350" s="26">
        <f t="shared" si="1761"/>
        <v>0</v>
      </c>
      <c r="CH350" s="26"/>
      <c r="CI350" s="26">
        <f t="shared" si="1762"/>
        <v>0</v>
      </c>
      <c r="CJ350" s="26"/>
      <c r="CK350" s="26">
        <f t="shared" si="1763"/>
        <v>0</v>
      </c>
      <c r="CL350" s="26"/>
      <c r="CM350" s="26">
        <f t="shared" si="1764"/>
        <v>0</v>
      </c>
      <c r="CN350" s="26"/>
      <c r="CO350" s="26">
        <f t="shared" si="1765"/>
        <v>0</v>
      </c>
      <c r="CP350" s="26"/>
      <c r="CQ350" s="26">
        <f t="shared" si="1766"/>
        <v>0</v>
      </c>
      <c r="CR350" s="26"/>
      <c r="CS350" s="26">
        <f t="shared" si="1767"/>
        <v>0</v>
      </c>
      <c r="CT350" s="26"/>
      <c r="CU350" s="26">
        <f t="shared" si="1768"/>
        <v>0</v>
      </c>
      <c r="CV350" s="26"/>
      <c r="CW350" s="26">
        <f t="shared" si="1769"/>
        <v>0</v>
      </c>
      <c r="CX350" s="26"/>
      <c r="CY350" s="26">
        <f t="shared" si="1770"/>
        <v>0</v>
      </c>
      <c r="CZ350" s="26"/>
      <c r="DA350" s="26">
        <f t="shared" si="1771"/>
        <v>0</v>
      </c>
      <c r="DB350" s="26"/>
      <c r="DC350" s="26">
        <f t="shared" si="1772"/>
        <v>0</v>
      </c>
      <c r="DD350" s="26"/>
      <c r="DE350" s="26">
        <f t="shared" si="1773"/>
        <v>0</v>
      </c>
      <c r="DF350" s="26"/>
      <c r="DG350" s="26">
        <f t="shared" si="1774"/>
        <v>0</v>
      </c>
      <c r="DH350" s="26"/>
      <c r="DI350" s="26">
        <f t="shared" si="1775"/>
        <v>0</v>
      </c>
      <c r="DJ350" s="26"/>
      <c r="DK350" s="26">
        <f t="shared" si="1776"/>
        <v>0</v>
      </c>
      <c r="DL350" s="26"/>
      <c r="DM350" s="26">
        <f t="shared" si="1777"/>
        <v>0</v>
      </c>
      <c r="DN350" s="26"/>
      <c r="DO350" s="26">
        <f t="shared" si="1778"/>
        <v>0</v>
      </c>
      <c r="DP350" s="26"/>
      <c r="DQ350" s="26">
        <f t="shared" si="1779"/>
        <v>0</v>
      </c>
      <c r="DR350" s="26"/>
      <c r="DS350" s="26">
        <f t="shared" si="1780"/>
        <v>0</v>
      </c>
      <c r="DT350" s="27">
        <f t="shared" si="1781"/>
        <v>0</v>
      </c>
      <c r="DU350" s="28">
        <f t="shared" si="1781"/>
        <v>0</v>
      </c>
    </row>
    <row r="351" spans="1:125" ht="30" x14ac:dyDescent="0.25">
      <c r="A351" s="31">
        <v>0.72</v>
      </c>
      <c r="B351" s="47">
        <v>304</v>
      </c>
      <c r="C351" s="21" t="s">
        <v>478</v>
      </c>
      <c r="D351" s="22">
        <f t="shared" ref="D351:E355" si="1782">D350</f>
        <v>18150.400000000001</v>
      </c>
      <c r="E351" s="22">
        <f t="shared" si="1782"/>
        <v>18790</v>
      </c>
      <c r="F351" s="29">
        <v>0.7</v>
      </c>
      <c r="G351" s="23">
        <v>1</v>
      </c>
      <c r="H351" s="24"/>
      <c r="I351" s="22">
        <v>1.4</v>
      </c>
      <c r="J351" s="22">
        <v>1.68</v>
      </c>
      <c r="K351" s="22">
        <v>2.23</v>
      </c>
      <c r="L351" s="22">
        <v>2.39</v>
      </c>
      <c r="M351" s="25">
        <v>2.57</v>
      </c>
      <c r="N351" s="26"/>
      <c r="O351" s="26">
        <f t="shared" si="1726"/>
        <v>0</v>
      </c>
      <c r="P351" s="26"/>
      <c r="Q351" s="26">
        <f t="shared" si="1727"/>
        <v>0</v>
      </c>
      <c r="R351" s="26"/>
      <c r="S351" s="26">
        <f t="shared" si="1728"/>
        <v>0</v>
      </c>
      <c r="T351" s="26"/>
      <c r="U351" s="26">
        <f t="shared" si="1729"/>
        <v>0</v>
      </c>
      <c r="V351" s="26"/>
      <c r="W351" s="26">
        <f t="shared" si="1730"/>
        <v>0</v>
      </c>
      <c r="X351" s="26"/>
      <c r="Y351" s="26">
        <f t="shared" si="1731"/>
        <v>0</v>
      </c>
      <c r="Z351" s="26"/>
      <c r="AA351" s="26">
        <f t="shared" si="1732"/>
        <v>0</v>
      </c>
      <c r="AB351" s="26"/>
      <c r="AC351" s="26">
        <f t="shared" si="1733"/>
        <v>0</v>
      </c>
      <c r="AD351" s="26"/>
      <c r="AE351" s="26">
        <f t="shared" si="1734"/>
        <v>0</v>
      </c>
      <c r="AF351" s="26"/>
      <c r="AG351" s="26">
        <f t="shared" si="1735"/>
        <v>0</v>
      </c>
      <c r="AH351" s="26"/>
      <c r="AI351" s="26">
        <f t="shared" si="1736"/>
        <v>0</v>
      </c>
      <c r="AJ351" s="26"/>
      <c r="AK351" s="26">
        <f t="shared" si="1737"/>
        <v>0</v>
      </c>
      <c r="AL351" s="26"/>
      <c r="AM351" s="26">
        <f t="shared" si="1738"/>
        <v>0</v>
      </c>
      <c r="AN351" s="26"/>
      <c r="AO351" s="26">
        <f t="shared" si="1739"/>
        <v>0</v>
      </c>
      <c r="AP351" s="26"/>
      <c r="AQ351" s="26">
        <f t="shared" si="1740"/>
        <v>0</v>
      </c>
      <c r="AR351" s="26"/>
      <c r="AS351" s="26">
        <f t="shared" si="1741"/>
        <v>0</v>
      </c>
      <c r="AT351" s="26"/>
      <c r="AU351" s="26">
        <f t="shared" si="1742"/>
        <v>0</v>
      </c>
      <c r="AV351" s="26">
        <v>1637</v>
      </c>
      <c r="AW351" s="26">
        <f t="shared" si="1743"/>
        <v>30155598.211013332</v>
      </c>
      <c r="AX351" s="26"/>
      <c r="AY351" s="26">
        <f t="shared" si="1744"/>
        <v>0</v>
      </c>
      <c r="AZ351" s="26"/>
      <c r="BA351" s="26">
        <f t="shared" si="1745"/>
        <v>0</v>
      </c>
      <c r="BB351" s="26"/>
      <c r="BC351" s="26">
        <f t="shared" si="1746"/>
        <v>0</v>
      </c>
      <c r="BD351" s="26"/>
      <c r="BE351" s="26">
        <f t="shared" si="1747"/>
        <v>0</v>
      </c>
      <c r="BF351" s="26"/>
      <c r="BG351" s="26">
        <f t="shared" si="1748"/>
        <v>0</v>
      </c>
      <c r="BH351" s="26"/>
      <c r="BI351" s="26">
        <f t="shared" si="1749"/>
        <v>0</v>
      </c>
      <c r="BJ351" s="26"/>
      <c r="BK351" s="26">
        <f t="shared" si="1750"/>
        <v>0</v>
      </c>
      <c r="BL351" s="26"/>
      <c r="BM351" s="26">
        <f t="shared" si="1751"/>
        <v>0</v>
      </c>
      <c r="BN351" s="30"/>
      <c r="BO351" s="26">
        <f t="shared" si="1752"/>
        <v>0</v>
      </c>
      <c r="BP351" s="26"/>
      <c r="BQ351" s="26">
        <f t="shared" si="1753"/>
        <v>0</v>
      </c>
      <c r="BR351" s="26"/>
      <c r="BS351" s="26">
        <f t="shared" si="1754"/>
        <v>0</v>
      </c>
      <c r="BT351" s="26"/>
      <c r="BU351" s="26">
        <f t="shared" si="1755"/>
        <v>0</v>
      </c>
      <c r="BV351" s="26"/>
      <c r="BW351" s="26">
        <f t="shared" si="1756"/>
        <v>0</v>
      </c>
      <c r="BX351" s="26"/>
      <c r="BY351" s="26">
        <f t="shared" si="1757"/>
        <v>0</v>
      </c>
      <c r="BZ351" s="26"/>
      <c r="CA351" s="26">
        <f t="shared" si="1758"/>
        <v>0</v>
      </c>
      <c r="CB351" s="26"/>
      <c r="CC351" s="26">
        <f t="shared" si="1759"/>
        <v>0</v>
      </c>
      <c r="CD351" s="26"/>
      <c r="CE351" s="26">
        <f t="shared" si="1760"/>
        <v>0</v>
      </c>
      <c r="CF351" s="26">
        <v>32</v>
      </c>
      <c r="CG351" s="26">
        <f t="shared" si="1761"/>
        <v>698051.08351999987</v>
      </c>
      <c r="CH351" s="26"/>
      <c r="CI351" s="26">
        <f t="shared" si="1762"/>
        <v>0</v>
      </c>
      <c r="CJ351" s="26"/>
      <c r="CK351" s="26">
        <f t="shared" si="1763"/>
        <v>0</v>
      </c>
      <c r="CL351" s="26"/>
      <c r="CM351" s="26">
        <f t="shared" si="1764"/>
        <v>0</v>
      </c>
      <c r="CN351" s="26"/>
      <c r="CO351" s="26">
        <f t="shared" si="1765"/>
        <v>0</v>
      </c>
      <c r="CP351" s="26"/>
      <c r="CQ351" s="26">
        <f t="shared" si="1766"/>
        <v>0</v>
      </c>
      <c r="CR351" s="26"/>
      <c r="CS351" s="26">
        <f t="shared" si="1767"/>
        <v>0</v>
      </c>
      <c r="CT351" s="26"/>
      <c r="CU351" s="26">
        <f t="shared" si="1768"/>
        <v>0</v>
      </c>
      <c r="CV351" s="26"/>
      <c r="CW351" s="26">
        <f t="shared" si="1769"/>
        <v>0</v>
      </c>
      <c r="CX351" s="26"/>
      <c r="CY351" s="26">
        <f t="shared" si="1770"/>
        <v>0</v>
      </c>
      <c r="CZ351" s="26"/>
      <c r="DA351" s="26">
        <f t="shared" si="1771"/>
        <v>0</v>
      </c>
      <c r="DB351" s="26"/>
      <c r="DC351" s="26">
        <f t="shared" si="1772"/>
        <v>0</v>
      </c>
      <c r="DD351" s="26"/>
      <c r="DE351" s="26">
        <f t="shared" si="1773"/>
        <v>0</v>
      </c>
      <c r="DF351" s="26"/>
      <c r="DG351" s="26">
        <f t="shared" si="1774"/>
        <v>0</v>
      </c>
      <c r="DH351" s="26"/>
      <c r="DI351" s="26">
        <f t="shared" si="1775"/>
        <v>0</v>
      </c>
      <c r="DJ351" s="26"/>
      <c r="DK351" s="26">
        <f t="shared" si="1776"/>
        <v>0</v>
      </c>
      <c r="DL351" s="26"/>
      <c r="DM351" s="26">
        <f t="shared" si="1777"/>
        <v>0</v>
      </c>
      <c r="DN351" s="26"/>
      <c r="DO351" s="26">
        <f t="shared" si="1778"/>
        <v>0</v>
      </c>
      <c r="DP351" s="26"/>
      <c r="DQ351" s="26">
        <f t="shared" si="1779"/>
        <v>0</v>
      </c>
      <c r="DR351" s="26"/>
      <c r="DS351" s="26">
        <f t="shared" si="1780"/>
        <v>0</v>
      </c>
      <c r="DT351" s="27">
        <f t="shared" si="1781"/>
        <v>1669</v>
      </c>
      <c r="DU351" s="28">
        <f t="shared" si="1781"/>
        <v>30853649.294533331</v>
      </c>
    </row>
    <row r="352" spans="1:125" ht="45" x14ac:dyDescent="0.25">
      <c r="A352" s="31"/>
      <c r="B352" s="47">
        <v>305</v>
      </c>
      <c r="C352" s="21" t="s">
        <v>479</v>
      </c>
      <c r="D352" s="22">
        <f t="shared" si="1782"/>
        <v>18150.400000000001</v>
      </c>
      <c r="E352" s="22">
        <f t="shared" si="1782"/>
        <v>18790</v>
      </c>
      <c r="F352" s="29">
        <v>1.8</v>
      </c>
      <c r="G352" s="23">
        <v>1</v>
      </c>
      <c r="H352" s="24"/>
      <c r="I352" s="22">
        <v>1.4</v>
      </c>
      <c r="J352" s="22">
        <v>1.68</v>
      </c>
      <c r="K352" s="22">
        <v>2.23</v>
      </c>
      <c r="L352" s="22">
        <v>2.39</v>
      </c>
      <c r="M352" s="25">
        <v>2.57</v>
      </c>
      <c r="N352" s="26"/>
      <c r="O352" s="26">
        <f t="shared" si="1726"/>
        <v>0</v>
      </c>
      <c r="P352" s="26"/>
      <c r="Q352" s="26">
        <f t="shared" si="1727"/>
        <v>0</v>
      </c>
      <c r="R352" s="26"/>
      <c r="S352" s="26">
        <f t="shared" si="1728"/>
        <v>0</v>
      </c>
      <c r="T352" s="26"/>
      <c r="U352" s="26">
        <f t="shared" si="1729"/>
        <v>0</v>
      </c>
      <c r="V352" s="26"/>
      <c r="W352" s="26">
        <f t="shared" si="1730"/>
        <v>0</v>
      </c>
      <c r="X352" s="26"/>
      <c r="Y352" s="26">
        <f t="shared" si="1731"/>
        <v>0</v>
      </c>
      <c r="Z352" s="26"/>
      <c r="AA352" s="26">
        <f t="shared" si="1732"/>
        <v>0</v>
      </c>
      <c r="AB352" s="26"/>
      <c r="AC352" s="26">
        <f t="shared" si="1733"/>
        <v>0</v>
      </c>
      <c r="AD352" s="26"/>
      <c r="AE352" s="26">
        <f t="shared" si="1734"/>
        <v>0</v>
      </c>
      <c r="AF352" s="26"/>
      <c r="AG352" s="26">
        <f t="shared" si="1735"/>
        <v>0</v>
      </c>
      <c r="AH352" s="26"/>
      <c r="AI352" s="26">
        <f t="shared" si="1736"/>
        <v>0</v>
      </c>
      <c r="AJ352" s="26"/>
      <c r="AK352" s="26">
        <f t="shared" si="1737"/>
        <v>0</v>
      </c>
      <c r="AL352" s="26"/>
      <c r="AM352" s="26">
        <f t="shared" si="1738"/>
        <v>0</v>
      </c>
      <c r="AN352" s="26"/>
      <c r="AO352" s="26">
        <f t="shared" si="1739"/>
        <v>0</v>
      </c>
      <c r="AP352" s="26"/>
      <c r="AQ352" s="26">
        <f t="shared" si="1740"/>
        <v>0</v>
      </c>
      <c r="AR352" s="26"/>
      <c r="AS352" s="26">
        <f t="shared" si="1741"/>
        <v>0</v>
      </c>
      <c r="AT352" s="26"/>
      <c r="AU352" s="26">
        <f t="shared" si="1742"/>
        <v>0</v>
      </c>
      <c r="AV352" s="26"/>
      <c r="AW352" s="26">
        <f t="shared" si="1743"/>
        <v>0</v>
      </c>
      <c r="AX352" s="26"/>
      <c r="AY352" s="26">
        <f t="shared" si="1744"/>
        <v>0</v>
      </c>
      <c r="AZ352" s="26"/>
      <c r="BA352" s="26">
        <f t="shared" si="1745"/>
        <v>0</v>
      </c>
      <c r="BB352" s="26"/>
      <c r="BC352" s="26">
        <f t="shared" si="1746"/>
        <v>0</v>
      </c>
      <c r="BD352" s="26"/>
      <c r="BE352" s="26">
        <f t="shared" si="1747"/>
        <v>0</v>
      </c>
      <c r="BF352" s="26"/>
      <c r="BG352" s="26">
        <f t="shared" si="1748"/>
        <v>0</v>
      </c>
      <c r="BH352" s="26"/>
      <c r="BI352" s="26">
        <f t="shared" si="1749"/>
        <v>0</v>
      </c>
      <c r="BJ352" s="26"/>
      <c r="BK352" s="26">
        <f t="shared" si="1750"/>
        <v>0</v>
      </c>
      <c r="BL352" s="26"/>
      <c r="BM352" s="26">
        <f t="shared" si="1751"/>
        <v>0</v>
      </c>
      <c r="BN352" s="30"/>
      <c r="BO352" s="26">
        <f t="shared" si="1752"/>
        <v>0</v>
      </c>
      <c r="BP352" s="26"/>
      <c r="BQ352" s="26">
        <f t="shared" si="1753"/>
        <v>0</v>
      </c>
      <c r="BR352" s="26"/>
      <c r="BS352" s="26">
        <f t="shared" si="1754"/>
        <v>0</v>
      </c>
      <c r="BT352" s="26"/>
      <c r="BU352" s="26">
        <f t="shared" si="1755"/>
        <v>0</v>
      </c>
      <c r="BV352" s="26"/>
      <c r="BW352" s="26">
        <f t="shared" si="1756"/>
        <v>0</v>
      </c>
      <c r="BX352" s="26"/>
      <c r="BY352" s="26">
        <f t="shared" si="1757"/>
        <v>0</v>
      </c>
      <c r="BZ352" s="26"/>
      <c r="CA352" s="26">
        <f t="shared" si="1758"/>
        <v>0</v>
      </c>
      <c r="CB352" s="26"/>
      <c r="CC352" s="26">
        <f t="shared" si="1759"/>
        <v>0</v>
      </c>
      <c r="CD352" s="26"/>
      <c r="CE352" s="26">
        <f t="shared" si="1760"/>
        <v>0</v>
      </c>
      <c r="CF352" s="26"/>
      <c r="CG352" s="26">
        <f t="shared" si="1761"/>
        <v>0</v>
      </c>
      <c r="CH352" s="26"/>
      <c r="CI352" s="26">
        <f t="shared" si="1762"/>
        <v>0</v>
      </c>
      <c r="CJ352" s="26"/>
      <c r="CK352" s="26">
        <f t="shared" si="1763"/>
        <v>0</v>
      </c>
      <c r="CL352" s="26"/>
      <c r="CM352" s="26">
        <f t="shared" si="1764"/>
        <v>0</v>
      </c>
      <c r="CN352" s="26"/>
      <c r="CO352" s="26">
        <f t="shared" si="1765"/>
        <v>0</v>
      </c>
      <c r="CP352" s="26"/>
      <c r="CQ352" s="26">
        <f t="shared" si="1766"/>
        <v>0</v>
      </c>
      <c r="CR352" s="26"/>
      <c r="CS352" s="26">
        <f t="shared" si="1767"/>
        <v>0</v>
      </c>
      <c r="CT352" s="26"/>
      <c r="CU352" s="26">
        <f t="shared" si="1768"/>
        <v>0</v>
      </c>
      <c r="CV352" s="26"/>
      <c r="CW352" s="26">
        <f t="shared" si="1769"/>
        <v>0</v>
      </c>
      <c r="CX352" s="26"/>
      <c r="CY352" s="26">
        <f t="shared" si="1770"/>
        <v>0</v>
      </c>
      <c r="CZ352" s="26"/>
      <c r="DA352" s="26">
        <f t="shared" si="1771"/>
        <v>0</v>
      </c>
      <c r="DB352" s="26"/>
      <c r="DC352" s="26">
        <f t="shared" si="1772"/>
        <v>0</v>
      </c>
      <c r="DD352" s="26"/>
      <c r="DE352" s="26">
        <f t="shared" si="1773"/>
        <v>0</v>
      </c>
      <c r="DF352" s="26"/>
      <c r="DG352" s="26">
        <f t="shared" si="1774"/>
        <v>0</v>
      </c>
      <c r="DH352" s="26"/>
      <c r="DI352" s="26">
        <f t="shared" si="1775"/>
        <v>0</v>
      </c>
      <c r="DJ352" s="26"/>
      <c r="DK352" s="26">
        <f t="shared" si="1776"/>
        <v>0</v>
      </c>
      <c r="DL352" s="26"/>
      <c r="DM352" s="26">
        <f t="shared" si="1777"/>
        <v>0</v>
      </c>
      <c r="DN352" s="26"/>
      <c r="DO352" s="26">
        <f t="shared" si="1778"/>
        <v>0</v>
      </c>
      <c r="DP352" s="26"/>
      <c r="DQ352" s="26">
        <f t="shared" si="1779"/>
        <v>0</v>
      </c>
      <c r="DR352" s="26"/>
      <c r="DS352" s="26">
        <f t="shared" si="1780"/>
        <v>0</v>
      </c>
      <c r="DT352" s="27">
        <f t="shared" si="1781"/>
        <v>0</v>
      </c>
      <c r="DU352" s="28">
        <f t="shared" si="1781"/>
        <v>0</v>
      </c>
    </row>
    <row r="353" spans="1:125" ht="60" x14ac:dyDescent="0.25">
      <c r="A353" s="31"/>
      <c r="B353" s="47">
        <v>306</v>
      </c>
      <c r="C353" s="21" t="s">
        <v>480</v>
      </c>
      <c r="D353" s="22">
        <f t="shared" si="1782"/>
        <v>18150.400000000001</v>
      </c>
      <c r="E353" s="22">
        <f t="shared" si="1782"/>
        <v>18790</v>
      </c>
      <c r="F353" s="29">
        <v>4.8099999999999996</v>
      </c>
      <c r="G353" s="23">
        <v>1</v>
      </c>
      <c r="H353" s="24"/>
      <c r="I353" s="22">
        <v>1.4</v>
      </c>
      <c r="J353" s="22">
        <v>1.68</v>
      </c>
      <c r="K353" s="22">
        <v>2.23</v>
      </c>
      <c r="L353" s="22">
        <v>2.39</v>
      </c>
      <c r="M353" s="25">
        <v>2.57</v>
      </c>
      <c r="N353" s="26"/>
      <c r="O353" s="26">
        <f t="shared" si="1726"/>
        <v>0</v>
      </c>
      <c r="P353" s="26"/>
      <c r="Q353" s="26">
        <f t="shared" si="1727"/>
        <v>0</v>
      </c>
      <c r="R353" s="26"/>
      <c r="S353" s="26">
        <f t="shared" si="1728"/>
        <v>0</v>
      </c>
      <c r="T353" s="26"/>
      <c r="U353" s="26">
        <f t="shared" si="1729"/>
        <v>0</v>
      </c>
      <c r="V353" s="26"/>
      <c r="W353" s="26">
        <f t="shared" si="1730"/>
        <v>0</v>
      </c>
      <c r="X353" s="26"/>
      <c r="Y353" s="26">
        <f t="shared" si="1731"/>
        <v>0</v>
      </c>
      <c r="Z353" s="26"/>
      <c r="AA353" s="26">
        <f t="shared" si="1732"/>
        <v>0</v>
      </c>
      <c r="AB353" s="26"/>
      <c r="AC353" s="26">
        <f t="shared" si="1733"/>
        <v>0</v>
      </c>
      <c r="AD353" s="26"/>
      <c r="AE353" s="26">
        <f t="shared" si="1734"/>
        <v>0</v>
      </c>
      <c r="AF353" s="26"/>
      <c r="AG353" s="26">
        <f t="shared" si="1735"/>
        <v>0</v>
      </c>
      <c r="AH353" s="26"/>
      <c r="AI353" s="26">
        <f t="shared" si="1736"/>
        <v>0</v>
      </c>
      <c r="AJ353" s="26"/>
      <c r="AK353" s="26">
        <f t="shared" si="1737"/>
        <v>0</v>
      </c>
      <c r="AL353" s="26"/>
      <c r="AM353" s="26">
        <f t="shared" si="1738"/>
        <v>0</v>
      </c>
      <c r="AN353" s="26"/>
      <c r="AO353" s="26">
        <f t="shared" si="1739"/>
        <v>0</v>
      </c>
      <c r="AP353" s="26"/>
      <c r="AQ353" s="26">
        <f t="shared" si="1740"/>
        <v>0</v>
      </c>
      <c r="AR353" s="26"/>
      <c r="AS353" s="26">
        <f t="shared" si="1741"/>
        <v>0</v>
      </c>
      <c r="AT353" s="26"/>
      <c r="AU353" s="26">
        <f t="shared" si="1742"/>
        <v>0</v>
      </c>
      <c r="AV353" s="26"/>
      <c r="AW353" s="26">
        <f t="shared" si="1743"/>
        <v>0</v>
      </c>
      <c r="AX353" s="26"/>
      <c r="AY353" s="26">
        <f t="shared" si="1744"/>
        <v>0</v>
      </c>
      <c r="AZ353" s="26"/>
      <c r="BA353" s="26">
        <f t="shared" si="1745"/>
        <v>0</v>
      </c>
      <c r="BB353" s="26"/>
      <c r="BC353" s="26">
        <f t="shared" si="1746"/>
        <v>0</v>
      </c>
      <c r="BD353" s="26"/>
      <c r="BE353" s="26">
        <f t="shared" si="1747"/>
        <v>0</v>
      </c>
      <c r="BF353" s="26"/>
      <c r="BG353" s="26">
        <f t="shared" si="1748"/>
        <v>0</v>
      </c>
      <c r="BH353" s="26"/>
      <c r="BI353" s="26">
        <f t="shared" si="1749"/>
        <v>0</v>
      </c>
      <c r="BJ353" s="26"/>
      <c r="BK353" s="26">
        <f t="shared" si="1750"/>
        <v>0</v>
      </c>
      <c r="BL353" s="26"/>
      <c r="BM353" s="26">
        <f t="shared" si="1751"/>
        <v>0</v>
      </c>
      <c r="BN353" s="30"/>
      <c r="BO353" s="26">
        <f t="shared" si="1752"/>
        <v>0</v>
      </c>
      <c r="BP353" s="26"/>
      <c r="BQ353" s="26">
        <f t="shared" si="1753"/>
        <v>0</v>
      </c>
      <c r="BR353" s="26"/>
      <c r="BS353" s="26">
        <f t="shared" si="1754"/>
        <v>0</v>
      </c>
      <c r="BT353" s="26"/>
      <c r="BU353" s="26">
        <f t="shared" si="1755"/>
        <v>0</v>
      </c>
      <c r="BV353" s="26"/>
      <c r="BW353" s="26">
        <f t="shared" si="1756"/>
        <v>0</v>
      </c>
      <c r="BX353" s="26"/>
      <c r="BY353" s="26">
        <f t="shared" si="1757"/>
        <v>0</v>
      </c>
      <c r="BZ353" s="26"/>
      <c r="CA353" s="26">
        <f t="shared" si="1758"/>
        <v>0</v>
      </c>
      <c r="CB353" s="26"/>
      <c r="CC353" s="26">
        <f t="shared" si="1759"/>
        <v>0</v>
      </c>
      <c r="CD353" s="26"/>
      <c r="CE353" s="26">
        <f t="shared" si="1760"/>
        <v>0</v>
      </c>
      <c r="CF353" s="26"/>
      <c r="CG353" s="26">
        <f t="shared" si="1761"/>
        <v>0</v>
      </c>
      <c r="CH353" s="26"/>
      <c r="CI353" s="26">
        <f t="shared" si="1762"/>
        <v>0</v>
      </c>
      <c r="CJ353" s="26"/>
      <c r="CK353" s="26">
        <f t="shared" si="1763"/>
        <v>0</v>
      </c>
      <c r="CL353" s="26"/>
      <c r="CM353" s="26">
        <f t="shared" si="1764"/>
        <v>0</v>
      </c>
      <c r="CN353" s="26"/>
      <c r="CO353" s="26">
        <f t="shared" si="1765"/>
        <v>0</v>
      </c>
      <c r="CP353" s="26"/>
      <c r="CQ353" s="26">
        <f t="shared" si="1766"/>
        <v>0</v>
      </c>
      <c r="CR353" s="26"/>
      <c r="CS353" s="26">
        <f t="shared" si="1767"/>
        <v>0</v>
      </c>
      <c r="CT353" s="26"/>
      <c r="CU353" s="26">
        <f t="shared" si="1768"/>
        <v>0</v>
      </c>
      <c r="CV353" s="26"/>
      <c r="CW353" s="26">
        <f t="shared" si="1769"/>
        <v>0</v>
      </c>
      <c r="CX353" s="26"/>
      <c r="CY353" s="26">
        <f t="shared" si="1770"/>
        <v>0</v>
      </c>
      <c r="CZ353" s="26"/>
      <c r="DA353" s="26">
        <f t="shared" si="1771"/>
        <v>0</v>
      </c>
      <c r="DB353" s="26"/>
      <c r="DC353" s="26">
        <f t="shared" si="1772"/>
        <v>0</v>
      </c>
      <c r="DD353" s="26"/>
      <c r="DE353" s="26">
        <f t="shared" si="1773"/>
        <v>0</v>
      </c>
      <c r="DF353" s="26"/>
      <c r="DG353" s="26">
        <f t="shared" si="1774"/>
        <v>0</v>
      </c>
      <c r="DH353" s="26"/>
      <c r="DI353" s="26">
        <f t="shared" si="1775"/>
        <v>0</v>
      </c>
      <c r="DJ353" s="26"/>
      <c r="DK353" s="26">
        <f t="shared" si="1776"/>
        <v>0</v>
      </c>
      <c r="DL353" s="26"/>
      <c r="DM353" s="26">
        <f t="shared" si="1777"/>
        <v>0</v>
      </c>
      <c r="DN353" s="26"/>
      <c r="DO353" s="26">
        <f t="shared" si="1778"/>
        <v>0</v>
      </c>
      <c r="DP353" s="26"/>
      <c r="DQ353" s="26">
        <f t="shared" si="1779"/>
        <v>0</v>
      </c>
      <c r="DR353" s="26"/>
      <c r="DS353" s="26">
        <f t="shared" si="1780"/>
        <v>0</v>
      </c>
      <c r="DT353" s="27">
        <f t="shared" si="1781"/>
        <v>0</v>
      </c>
      <c r="DU353" s="28">
        <f t="shared" si="1781"/>
        <v>0</v>
      </c>
    </row>
    <row r="354" spans="1:125" ht="30" x14ac:dyDescent="0.25">
      <c r="A354" s="31">
        <v>0.93</v>
      </c>
      <c r="B354" s="47">
        <v>307</v>
      </c>
      <c r="C354" s="21" t="s">
        <v>481</v>
      </c>
      <c r="D354" s="22">
        <f t="shared" si="1782"/>
        <v>18150.400000000001</v>
      </c>
      <c r="E354" s="22">
        <f t="shared" si="1782"/>
        <v>18790</v>
      </c>
      <c r="F354" s="29">
        <v>2.75</v>
      </c>
      <c r="G354" s="23">
        <v>1</v>
      </c>
      <c r="H354" s="24"/>
      <c r="I354" s="22">
        <v>1.4</v>
      </c>
      <c r="J354" s="22">
        <v>1.68</v>
      </c>
      <c r="K354" s="22">
        <v>2.23</v>
      </c>
      <c r="L354" s="22">
        <v>2.39</v>
      </c>
      <c r="M354" s="25">
        <v>2.57</v>
      </c>
      <c r="N354" s="26"/>
      <c r="O354" s="26">
        <f t="shared" si="1726"/>
        <v>0</v>
      </c>
      <c r="P354" s="26"/>
      <c r="Q354" s="26">
        <f t="shared" si="1727"/>
        <v>0</v>
      </c>
      <c r="R354" s="26"/>
      <c r="S354" s="26">
        <f t="shared" si="1728"/>
        <v>0</v>
      </c>
      <c r="T354" s="26"/>
      <c r="U354" s="26">
        <f t="shared" si="1729"/>
        <v>0</v>
      </c>
      <c r="V354" s="26"/>
      <c r="W354" s="26">
        <f t="shared" si="1730"/>
        <v>0</v>
      </c>
      <c r="X354" s="26"/>
      <c r="Y354" s="26">
        <f t="shared" si="1731"/>
        <v>0</v>
      </c>
      <c r="Z354" s="26"/>
      <c r="AA354" s="26">
        <f t="shared" si="1732"/>
        <v>0</v>
      </c>
      <c r="AB354" s="26"/>
      <c r="AC354" s="26">
        <f t="shared" si="1733"/>
        <v>0</v>
      </c>
      <c r="AD354" s="26"/>
      <c r="AE354" s="26">
        <f t="shared" si="1734"/>
        <v>0</v>
      </c>
      <c r="AF354" s="26"/>
      <c r="AG354" s="26">
        <f t="shared" si="1735"/>
        <v>0</v>
      </c>
      <c r="AH354" s="26"/>
      <c r="AI354" s="26">
        <f t="shared" si="1736"/>
        <v>0</v>
      </c>
      <c r="AJ354" s="26"/>
      <c r="AK354" s="26">
        <f t="shared" si="1737"/>
        <v>0</v>
      </c>
      <c r="AL354" s="26"/>
      <c r="AM354" s="26">
        <f t="shared" si="1738"/>
        <v>0</v>
      </c>
      <c r="AN354" s="26"/>
      <c r="AO354" s="26">
        <f t="shared" si="1739"/>
        <v>0</v>
      </c>
      <c r="AP354" s="26"/>
      <c r="AQ354" s="26">
        <f t="shared" si="1740"/>
        <v>0</v>
      </c>
      <c r="AR354" s="26"/>
      <c r="AS354" s="26">
        <f t="shared" si="1741"/>
        <v>0</v>
      </c>
      <c r="AT354" s="26"/>
      <c r="AU354" s="26">
        <f t="shared" si="1742"/>
        <v>0</v>
      </c>
      <c r="AV354" s="26">
        <v>464</v>
      </c>
      <c r="AW354" s="26">
        <f t="shared" si="1743"/>
        <v>33579320.461866662</v>
      </c>
      <c r="AX354" s="26"/>
      <c r="AY354" s="26">
        <f t="shared" si="1744"/>
        <v>0</v>
      </c>
      <c r="AZ354" s="26"/>
      <c r="BA354" s="26">
        <f t="shared" si="1745"/>
        <v>0</v>
      </c>
      <c r="BB354" s="26"/>
      <c r="BC354" s="26">
        <f t="shared" si="1746"/>
        <v>0</v>
      </c>
      <c r="BD354" s="26"/>
      <c r="BE354" s="26">
        <f t="shared" si="1747"/>
        <v>0</v>
      </c>
      <c r="BF354" s="26"/>
      <c r="BG354" s="26">
        <f t="shared" si="1748"/>
        <v>0</v>
      </c>
      <c r="BH354" s="26"/>
      <c r="BI354" s="26">
        <f t="shared" si="1749"/>
        <v>0</v>
      </c>
      <c r="BJ354" s="26"/>
      <c r="BK354" s="26">
        <f t="shared" si="1750"/>
        <v>0</v>
      </c>
      <c r="BL354" s="26"/>
      <c r="BM354" s="26">
        <f t="shared" si="1751"/>
        <v>0</v>
      </c>
      <c r="BN354" s="30"/>
      <c r="BO354" s="26">
        <f t="shared" si="1752"/>
        <v>0</v>
      </c>
      <c r="BP354" s="26"/>
      <c r="BQ354" s="26">
        <f t="shared" si="1753"/>
        <v>0</v>
      </c>
      <c r="BR354" s="26"/>
      <c r="BS354" s="26">
        <f t="shared" si="1754"/>
        <v>0</v>
      </c>
      <c r="BT354" s="26"/>
      <c r="BU354" s="26">
        <f t="shared" si="1755"/>
        <v>0</v>
      </c>
      <c r="BV354" s="26"/>
      <c r="BW354" s="26">
        <f t="shared" si="1756"/>
        <v>0</v>
      </c>
      <c r="BX354" s="26"/>
      <c r="BY354" s="26">
        <f t="shared" si="1757"/>
        <v>0</v>
      </c>
      <c r="BZ354" s="26"/>
      <c r="CA354" s="26">
        <f t="shared" si="1758"/>
        <v>0</v>
      </c>
      <c r="CB354" s="26"/>
      <c r="CC354" s="26">
        <f t="shared" si="1759"/>
        <v>0</v>
      </c>
      <c r="CD354" s="26"/>
      <c r="CE354" s="26">
        <f t="shared" si="1760"/>
        <v>0</v>
      </c>
      <c r="CF354" s="26"/>
      <c r="CG354" s="26">
        <f t="shared" si="1761"/>
        <v>0</v>
      </c>
      <c r="CH354" s="26"/>
      <c r="CI354" s="26">
        <f t="shared" si="1762"/>
        <v>0</v>
      </c>
      <c r="CJ354" s="26"/>
      <c r="CK354" s="26">
        <f t="shared" si="1763"/>
        <v>0</v>
      </c>
      <c r="CL354" s="26"/>
      <c r="CM354" s="26">
        <f t="shared" si="1764"/>
        <v>0</v>
      </c>
      <c r="CN354" s="26"/>
      <c r="CO354" s="26">
        <f t="shared" si="1765"/>
        <v>0</v>
      </c>
      <c r="CP354" s="26"/>
      <c r="CQ354" s="26">
        <f t="shared" si="1766"/>
        <v>0</v>
      </c>
      <c r="CR354" s="26"/>
      <c r="CS354" s="26">
        <f t="shared" si="1767"/>
        <v>0</v>
      </c>
      <c r="CT354" s="26"/>
      <c r="CU354" s="26">
        <f t="shared" si="1768"/>
        <v>0</v>
      </c>
      <c r="CV354" s="26"/>
      <c r="CW354" s="26">
        <f t="shared" si="1769"/>
        <v>0</v>
      </c>
      <c r="CX354" s="26"/>
      <c r="CY354" s="26">
        <f t="shared" si="1770"/>
        <v>0</v>
      </c>
      <c r="CZ354" s="26"/>
      <c r="DA354" s="26">
        <f t="shared" si="1771"/>
        <v>0</v>
      </c>
      <c r="DB354" s="26"/>
      <c r="DC354" s="26">
        <f t="shared" si="1772"/>
        <v>0</v>
      </c>
      <c r="DD354" s="26"/>
      <c r="DE354" s="26">
        <f t="shared" si="1773"/>
        <v>0</v>
      </c>
      <c r="DF354" s="26"/>
      <c r="DG354" s="26">
        <f t="shared" si="1774"/>
        <v>0</v>
      </c>
      <c r="DH354" s="26"/>
      <c r="DI354" s="26">
        <f t="shared" si="1775"/>
        <v>0</v>
      </c>
      <c r="DJ354" s="26"/>
      <c r="DK354" s="26">
        <f t="shared" si="1776"/>
        <v>0</v>
      </c>
      <c r="DL354" s="26"/>
      <c r="DM354" s="26">
        <f t="shared" si="1777"/>
        <v>0</v>
      </c>
      <c r="DN354" s="26"/>
      <c r="DO354" s="26">
        <f t="shared" si="1778"/>
        <v>0</v>
      </c>
      <c r="DP354" s="26"/>
      <c r="DQ354" s="26">
        <f t="shared" si="1779"/>
        <v>0</v>
      </c>
      <c r="DR354" s="26"/>
      <c r="DS354" s="26">
        <f t="shared" si="1780"/>
        <v>0</v>
      </c>
      <c r="DT354" s="27">
        <f t="shared" si="1781"/>
        <v>464</v>
      </c>
      <c r="DU354" s="28">
        <f t="shared" si="1781"/>
        <v>33579320.461866662</v>
      </c>
    </row>
    <row r="355" spans="1:125" ht="45" x14ac:dyDescent="0.25">
      <c r="A355" s="31"/>
      <c r="B355" s="47">
        <v>308</v>
      </c>
      <c r="C355" s="21" t="s">
        <v>482</v>
      </c>
      <c r="D355" s="22">
        <f t="shared" si="1782"/>
        <v>18150.400000000001</v>
      </c>
      <c r="E355" s="22">
        <f t="shared" si="1782"/>
        <v>18790</v>
      </c>
      <c r="F355" s="29">
        <v>2.35</v>
      </c>
      <c r="G355" s="23">
        <v>1</v>
      </c>
      <c r="H355" s="24"/>
      <c r="I355" s="22">
        <v>1.4</v>
      </c>
      <c r="J355" s="22">
        <v>1.68</v>
      </c>
      <c r="K355" s="22">
        <v>2.23</v>
      </c>
      <c r="L355" s="22">
        <v>2.39</v>
      </c>
      <c r="M355" s="25">
        <v>2.57</v>
      </c>
      <c r="N355" s="26"/>
      <c r="O355" s="26">
        <f t="shared" si="1726"/>
        <v>0</v>
      </c>
      <c r="P355" s="26"/>
      <c r="Q355" s="26">
        <f t="shared" si="1727"/>
        <v>0</v>
      </c>
      <c r="R355" s="26"/>
      <c r="S355" s="26">
        <f t="shared" si="1728"/>
        <v>0</v>
      </c>
      <c r="T355" s="26"/>
      <c r="U355" s="26">
        <f t="shared" si="1729"/>
        <v>0</v>
      </c>
      <c r="V355" s="26"/>
      <c r="W355" s="26">
        <f t="shared" si="1730"/>
        <v>0</v>
      </c>
      <c r="X355" s="26"/>
      <c r="Y355" s="26">
        <f t="shared" si="1731"/>
        <v>0</v>
      </c>
      <c r="Z355" s="26"/>
      <c r="AA355" s="26">
        <f t="shared" si="1732"/>
        <v>0</v>
      </c>
      <c r="AB355" s="26"/>
      <c r="AC355" s="26">
        <f t="shared" si="1733"/>
        <v>0</v>
      </c>
      <c r="AD355" s="26"/>
      <c r="AE355" s="26">
        <f t="shared" si="1734"/>
        <v>0</v>
      </c>
      <c r="AF355" s="26"/>
      <c r="AG355" s="26">
        <f t="shared" si="1735"/>
        <v>0</v>
      </c>
      <c r="AH355" s="26"/>
      <c r="AI355" s="26">
        <f t="shared" si="1736"/>
        <v>0</v>
      </c>
      <c r="AJ355" s="26"/>
      <c r="AK355" s="26">
        <f t="shared" si="1737"/>
        <v>0</v>
      </c>
      <c r="AL355" s="26"/>
      <c r="AM355" s="26">
        <f t="shared" si="1738"/>
        <v>0</v>
      </c>
      <c r="AN355" s="26"/>
      <c r="AO355" s="26">
        <f t="shared" si="1739"/>
        <v>0</v>
      </c>
      <c r="AP355" s="26"/>
      <c r="AQ355" s="26">
        <f t="shared" si="1740"/>
        <v>0</v>
      </c>
      <c r="AR355" s="26"/>
      <c r="AS355" s="26">
        <f t="shared" si="1741"/>
        <v>0</v>
      </c>
      <c r="AT355" s="26"/>
      <c r="AU355" s="26">
        <f t="shared" si="1742"/>
        <v>0</v>
      </c>
      <c r="AV355" s="26"/>
      <c r="AW355" s="26">
        <f t="shared" si="1743"/>
        <v>0</v>
      </c>
      <c r="AX355" s="26"/>
      <c r="AY355" s="26">
        <f t="shared" si="1744"/>
        <v>0</v>
      </c>
      <c r="AZ355" s="26"/>
      <c r="BA355" s="26">
        <f t="shared" si="1745"/>
        <v>0</v>
      </c>
      <c r="BB355" s="26"/>
      <c r="BC355" s="26">
        <f t="shared" si="1746"/>
        <v>0</v>
      </c>
      <c r="BD355" s="26"/>
      <c r="BE355" s="26">
        <f t="shared" si="1747"/>
        <v>0</v>
      </c>
      <c r="BF355" s="26"/>
      <c r="BG355" s="26">
        <f t="shared" si="1748"/>
        <v>0</v>
      </c>
      <c r="BH355" s="26"/>
      <c r="BI355" s="26">
        <f t="shared" si="1749"/>
        <v>0</v>
      </c>
      <c r="BJ355" s="26"/>
      <c r="BK355" s="26">
        <f t="shared" si="1750"/>
        <v>0</v>
      </c>
      <c r="BL355" s="26"/>
      <c r="BM355" s="26">
        <f t="shared" si="1751"/>
        <v>0</v>
      </c>
      <c r="BN355" s="30"/>
      <c r="BO355" s="26">
        <f t="shared" si="1752"/>
        <v>0</v>
      </c>
      <c r="BP355" s="26"/>
      <c r="BQ355" s="26">
        <f t="shared" si="1753"/>
        <v>0</v>
      </c>
      <c r="BR355" s="26"/>
      <c r="BS355" s="26">
        <f t="shared" si="1754"/>
        <v>0</v>
      </c>
      <c r="BT355" s="26"/>
      <c r="BU355" s="26">
        <f t="shared" si="1755"/>
        <v>0</v>
      </c>
      <c r="BV355" s="26"/>
      <c r="BW355" s="26">
        <f t="shared" si="1756"/>
        <v>0</v>
      </c>
      <c r="BX355" s="26"/>
      <c r="BY355" s="26">
        <f t="shared" si="1757"/>
        <v>0</v>
      </c>
      <c r="BZ355" s="26"/>
      <c r="CA355" s="26">
        <f t="shared" si="1758"/>
        <v>0</v>
      </c>
      <c r="CB355" s="26"/>
      <c r="CC355" s="26">
        <f t="shared" si="1759"/>
        <v>0</v>
      </c>
      <c r="CD355" s="26"/>
      <c r="CE355" s="26">
        <f t="shared" si="1760"/>
        <v>0</v>
      </c>
      <c r="CF355" s="26"/>
      <c r="CG355" s="26">
        <f t="shared" si="1761"/>
        <v>0</v>
      </c>
      <c r="CH355" s="26"/>
      <c r="CI355" s="26">
        <f t="shared" si="1762"/>
        <v>0</v>
      </c>
      <c r="CJ355" s="26"/>
      <c r="CK355" s="26">
        <f t="shared" si="1763"/>
        <v>0</v>
      </c>
      <c r="CL355" s="26"/>
      <c r="CM355" s="26">
        <f t="shared" si="1764"/>
        <v>0</v>
      </c>
      <c r="CN355" s="26"/>
      <c r="CO355" s="26">
        <f t="shared" si="1765"/>
        <v>0</v>
      </c>
      <c r="CP355" s="26"/>
      <c r="CQ355" s="26">
        <f t="shared" si="1766"/>
        <v>0</v>
      </c>
      <c r="CR355" s="26"/>
      <c r="CS355" s="26">
        <f t="shared" si="1767"/>
        <v>0</v>
      </c>
      <c r="CT355" s="26"/>
      <c r="CU355" s="26">
        <f t="shared" si="1768"/>
        <v>0</v>
      </c>
      <c r="CV355" s="26"/>
      <c r="CW355" s="26">
        <f t="shared" si="1769"/>
        <v>0</v>
      </c>
      <c r="CX355" s="26"/>
      <c r="CY355" s="26">
        <f t="shared" si="1770"/>
        <v>0</v>
      </c>
      <c r="CZ355" s="26"/>
      <c r="DA355" s="26">
        <f t="shared" si="1771"/>
        <v>0</v>
      </c>
      <c r="DB355" s="26"/>
      <c r="DC355" s="26">
        <f t="shared" si="1772"/>
        <v>0</v>
      </c>
      <c r="DD355" s="26"/>
      <c r="DE355" s="26">
        <f t="shared" si="1773"/>
        <v>0</v>
      </c>
      <c r="DF355" s="26"/>
      <c r="DG355" s="26">
        <f t="shared" si="1774"/>
        <v>0</v>
      </c>
      <c r="DH355" s="26"/>
      <c r="DI355" s="26">
        <f t="shared" si="1775"/>
        <v>0</v>
      </c>
      <c r="DJ355" s="26"/>
      <c r="DK355" s="26">
        <f t="shared" si="1776"/>
        <v>0</v>
      </c>
      <c r="DL355" s="26"/>
      <c r="DM355" s="26">
        <f t="shared" si="1777"/>
        <v>0</v>
      </c>
      <c r="DN355" s="26"/>
      <c r="DO355" s="26">
        <f t="shared" si="1778"/>
        <v>0</v>
      </c>
      <c r="DP355" s="26"/>
      <c r="DQ355" s="26">
        <f t="shared" si="1779"/>
        <v>0</v>
      </c>
      <c r="DR355" s="26"/>
      <c r="DS355" s="26">
        <f t="shared" si="1780"/>
        <v>0</v>
      </c>
      <c r="DT355" s="27">
        <f t="shared" si="1781"/>
        <v>0</v>
      </c>
      <c r="DU355" s="28">
        <f t="shared" si="1781"/>
        <v>0</v>
      </c>
    </row>
    <row r="356" spans="1:125" s="62" customFormat="1" ht="12.75" x14ac:dyDescent="0.2">
      <c r="A356" s="79">
        <v>42439</v>
      </c>
      <c r="B356" s="80"/>
      <c r="C356" s="53" t="s">
        <v>483</v>
      </c>
      <c r="D356" s="53"/>
      <c r="E356" s="53"/>
      <c r="F356" s="54"/>
      <c r="G356" s="54"/>
      <c r="H356" s="54"/>
      <c r="I356" s="54"/>
      <c r="J356" s="54"/>
      <c r="K356" s="54"/>
      <c r="L356" s="54"/>
      <c r="M356" s="54"/>
      <c r="N356" s="55">
        <f>N11+N13+N27+N30+N36+N42+N46+N48+N52+N63+N71+N76+N88+N96+N100+N118+N131+N139+N143+N173+N184+N193+N198+N205+N210+N223+N225+N242+N248+N262+N276+N296+N315+N323+N329+N346+N339</f>
        <v>17758</v>
      </c>
      <c r="O356" s="56">
        <f>O11+O13+O27+O30+O36+O42+O46+O48+O52+O63+O71+O76+O88+O96+O100+O118+O131+O139+O143+O173+O184+O193+O198+O205+O210+O223+O225+O242+O248+O262+O276+O296+O315+O323+O329+O346+O339</f>
        <v>711751060.56079674</v>
      </c>
      <c r="P356" s="55">
        <f t="shared" ref="P356:AE356" si="1783">P11+P13+P27+P30+P36+P42+P46+P48+P52+P63+P71+P76+P88+P96+P100+P118+P131+P139+P143+P173+P184+P193+P198+P205+P210+P223+P225+P242+P248+P262+P276+P296+P315+P323+P329+P346+P339</f>
        <v>16057</v>
      </c>
      <c r="Q356" s="56">
        <f t="shared" si="1783"/>
        <v>768511874.43722999</v>
      </c>
      <c r="R356" s="55">
        <f>R11+R13+R27+R30+R36+R42+R46+R48+R52+R63+R71+R76+R88+R96+R100+R118+R131+R139+R143+R173+R184+R193+R198+R205+R210+R223+R225+R242+R248+R262+R276+R296+R315+R323+R329+R346+R339</f>
        <v>7850</v>
      </c>
      <c r="S356" s="55">
        <f>S11+S13+S27+S30+S36+S42+S46+S48+S52+S63+S71+S76+S88+S96+S100+S118+S131+S139+S143+S173+S184+S193+S198+S205+S210+S223+S225+S242+S248+S262+S276+S296+S315+S323+S329+S346+S339</f>
        <v>302780840.86782002</v>
      </c>
      <c r="T356" s="55">
        <f>T11+T13+T27+T30+T36+T42+T46+T48+T52+T63+T71+T76+T88+T96+T100+T118+T131+T139+T143+T173+T184+T193+T198+T205+T210+T223+T225+T242+T248+T262+T276+T296+T315+T323+T329+T346+T339</f>
        <v>1773</v>
      </c>
      <c r="U356" s="55">
        <f>U11+U13+U27+U30+U36+U42+U46+U48+U52+U63+U71+U76+U88+U96+U100+U118+U131+U139+U143+U173+U184+U193+U198+U205+U210+U223+U225+U242+U248+U262+U276+U296+U315+U323+U329+U346+U339</f>
        <v>50237210.041479997</v>
      </c>
      <c r="V356" s="55">
        <f t="shared" si="1783"/>
        <v>5630</v>
      </c>
      <c r="W356" s="56">
        <f t="shared" si="1783"/>
        <v>405942091.42666656</v>
      </c>
      <c r="X356" s="55">
        <f t="shared" si="1783"/>
        <v>3677</v>
      </c>
      <c r="Y356" s="55">
        <f t="shared" si="1783"/>
        <v>141876881.04743999</v>
      </c>
      <c r="Z356" s="55">
        <f t="shared" si="1783"/>
        <v>2375</v>
      </c>
      <c r="AA356" s="56">
        <f t="shared" si="1783"/>
        <v>103169589.83977333</v>
      </c>
      <c r="AB356" s="55">
        <f t="shared" si="1783"/>
        <v>150</v>
      </c>
      <c r="AC356" s="56">
        <f t="shared" si="1783"/>
        <v>22418359.754116666</v>
      </c>
      <c r="AD356" s="55">
        <f t="shared" si="1783"/>
        <v>8673</v>
      </c>
      <c r="AE356" s="56">
        <f t="shared" si="1783"/>
        <v>427304089.7997666</v>
      </c>
      <c r="AF356" s="55">
        <f>AF11+AF13+AF27+AF30+AF36+AF42+AF46+AF48+AF52+AF63+AF71+AF76+AF88+AF96+AF100+AF118+AF131+AF139+AF143+AF173+AF184+AF193+AF198+AF205+AF210+AF223+AF225+AF242+AF248+AF262+AF276+AF296+AF315+AF323+AF329+AF346+AF339</f>
        <v>10177</v>
      </c>
      <c r="AG356" s="56">
        <f>AG11+AG13+AG27+AG30+AG36+AG42+AG46+AG48+AG52+AG63+AG71+AG76+AG88+AG96+AG100+AG118+AG131+AG139+AG143+AG173+AG184+AG193+AG198+AG205+AG210+AG223+AG225+AG242+AG248+AG262+AG276+AG296+AG315+AG323+AG329+AG346+AG339</f>
        <v>353837913.12349671</v>
      </c>
      <c r="AH356" s="55">
        <f>AH11+AH13+AH27+AH30+AH36+AH42+AH46+AH48+AH52+AH63+AH71+AH76+AH88+AH96+AH100+AH118+AH131+AH139+AH143+AH173+AH184+AH193+AH198+AH205+AH210+AH223+AH225+AH242+AH248+AH262+AH276+AH296+AH315+AH323+AH329+AH346+AH339</f>
        <v>411</v>
      </c>
      <c r="AI356" s="55">
        <f>AI11+AI13+AI27+AI30+AI36+AI42+AI46+AI48+AI52+AI63+AI71+AI76+AI88+AI96+AI100+AI118+AI131+AI139+AI143+AI173+AI184+AI193+AI198+AI205+AI210+AI223+AI225+AI242+AI248+AI262+AI276+AI296+AI315+AI323+AI329+AI346+AI339</f>
        <v>12322242.173247999</v>
      </c>
      <c r="AJ356" s="55">
        <f t="shared" ref="AJ356:BS356" si="1784">AJ11+AJ13+AJ27+AJ30+AJ36+AJ42+AJ46+AJ48+AJ52+AJ63+AJ71+AJ76+AJ88+AJ96+AJ100+AJ118+AJ131+AJ139+AJ143+AJ173+AJ184+AJ193+AJ198+AJ205+AJ210+AJ223+AJ225+AJ242+AJ248+AJ262+AJ276+AJ296+AJ315+AJ323+AJ329+AJ346+AJ339</f>
        <v>200</v>
      </c>
      <c r="AK356" s="56">
        <f t="shared" si="1784"/>
        <v>6236911.4024</v>
      </c>
      <c r="AL356" s="55">
        <f t="shared" si="1784"/>
        <v>4935</v>
      </c>
      <c r="AM356" s="55">
        <f t="shared" si="1784"/>
        <v>108253044.88426399</v>
      </c>
      <c r="AN356" s="55">
        <f t="shared" si="1784"/>
        <v>7650</v>
      </c>
      <c r="AO356" s="55">
        <f t="shared" si="1784"/>
        <v>309928390.92384952</v>
      </c>
      <c r="AP356" s="55">
        <f t="shared" si="1784"/>
        <v>1690</v>
      </c>
      <c r="AQ356" s="55">
        <f t="shared" si="1784"/>
        <v>57702009.537110388</v>
      </c>
      <c r="AR356" s="55">
        <f t="shared" si="1784"/>
        <v>14850</v>
      </c>
      <c r="AS356" s="55">
        <f t="shared" si="1784"/>
        <v>576322050.77315807</v>
      </c>
      <c r="AT356" s="55">
        <f t="shared" si="1784"/>
        <v>2186</v>
      </c>
      <c r="AU356" s="55">
        <f t="shared" si="1784"/>
        <v>170793160.80823362</v>
      </c>
      <c r="AV356" s="55">
        <f t="shared" si="1784"/>
        <v>2197</v>
      </c>
      <c r="AW356" s="55">
        <f t="shared" si="1784"/>
        <v>69419192.356079996</v>
      </c>
      <c r="AX356" s="55">
        <f t="shared" si="1784"/>
        <v>1365</v>
      </c>
      <c r="AY356" s="55">
        <f t="shared" si="1784"/>
        <v>53882177.622000001</v>
      </c>
      <c r="AZ356" s="55">
        <f t="shared" si="1784"/>
        <v>1198</v>
      </c>
      <c r="BA356" s="55">
        <f t="shared" si="1784"/>
        <v>40245605.056003205</v>
      </c>
      <c r="BB356" s="55">
        <f t="shared" si="1784"/>
        <v>3452</v>
      </c>
      <c r="BC356" s="55">
        <f t="shared" si="1784"/>
        <v>88506509.694792002</v>
      </c>
      <c r="BD356" s="55">
        <f t="shared" si="1784"/>
        <v>1925</v>
      </c>
      <c r="BE356" s="55">
        <f t="shared" si="1784"/>
        <v>49746605.356653333</v>
      </c>
      <c r="BF356" s="55">
        <f t="shared" si="1784"/>
        <v>2128</v>
      </c>
      <c r="BG356" s="55">
        <f t="shared" si="1784"/>
        <v>54546395.528314658</v>
      </c>
      <c r="BH356" s="55">
        <f t="shared" si="1784"/>
        <v>8940</v>
      </c>
      <c r="BI356" s="55">
        <f t="shared" si="1784"/>
        <v>210488654.48889598</v>
      </c>
      <c r="BJ356" s="55">
        <f t="shared" si="1784"/>
        <v>15123</v>
      </c>
      <c r="BK356" s="55">
        <f t="shared" si="1784"/>
        <v>345655831.00895005</v>
      </c>
      <c r="BL356" s="55">
        <f t="shared" si="1784"/>
        <v>12020</v>
      </c>
      <c r="BM356" s="55">
        <f t="shared" si="1784"/>
        <v>296504372.43734998</v>
      </c>
      <c r="BN356" s="55">
        <f>BN11+BN13+BN27+BN30+BN36+BN42+BN46+BN48+BN52+BN63+BN71+BN76+BN88+BN96+BN100+BN118+BN131+BN139+BN143+BN173+BN184+BN193+BN198+BN205+BN210+BN223+BN225+BN242+BN248+BN262+BN276+BN296+BN315+BN323+BN329+BN346+BN339</f>
        <v>4845</v>
      </c>
      <c r="BO356" s="55">
        <f>BO11+BO13+BO27+BO30+BO36+BO42+BO46+BO48+BO52+BO63+BO71+BO76+BO88+BO96+BO100+BO118+BO131+BO139+BO143+BO173+BO184+BO193+BO198+BO205+BO210+BO223+BO225+BO242+BO248+BO262+BO276+BO296+BO315+BO323+BO329+BO346+BO339</f>
        <v>151116042.19026005</v>
      </c>
      <c r="BP356" s="55">
        <f t="shared" si="1784"/>
        <v>3091</v>
      </c>
      <c r="BQ356" s="55">
        <f t="shared" si="1784"/>
        <v>125071100.09288161</v>
      </c>
      <c r="BR356" s="55">
        <f t="shared" si="1784"/>
        <v>5053</v>
      </c>
      <c r="BS356" s="55">
        <f t="shared" si="1784"/>
        <v>137285946.33202401</v>
      </c>
      <c r="BT356" s="55">
        <f>BT11+BT13+BT27+BT30+BT36+BT42+BT46+BT48+BT52+BT63+BT71+BT76+BT88+BT96+BT100+BT118+BT131+BT139+BT143+BT173+BT184+BT193+BT198+BT205+BT210+BT223+BT225+BT242+BT248+BT262+BT276+BT296+BT315+BT323+BT329+BT346+BT339</f>
        <v>960</v>
      </c>
      <c r="BU356" s="55">
        <f>BU11+BU13+BU27+BU30+BU36+BU42+BU46+BU48+BU52+BU63+BU71+BU76+BU88+BU96+BU100+BU118+BU131+BU139+BU143+BU173+BU184+BU193+BU198+BU205+BU210+BU223+BU225+BU242+BU248+BU262+BU276+BU296+BU315+BU323+BU329+BU346+BU339</f>
        <v>16664262.817687331</v>
      </c>
      <c r="BV356" s="55">
        <f t="shared" ref="BV356:CI356" si="1785">BV11+BV13+BV27+BV30+BV36+BV42+BV46+BV48+BV52+BV63+BV71+BV76+BV88+BV96+BV100+BV118+BV131+BV139+BV143+BV173+BV184+BV193+BV198+BV205+BV210+BV223+BV225+BV242+BV248+BV262+BV276+BV296+BV315+BV323+BV329+BV346+BV339</f>
        <v>2759</v>
      </c>
      <c r="BW356" s="55">
        <f t="shared" si="1785"/>
        <v>56953750.54160399</v>
      </c>
      <c r="BX356" s="55">
        <f t="shared" si="1785"/>
        <v>2960</v>
      </c>
      <c r="BY356" s="55">
        <f t="shared" si="1785"/>
        <v>57331674.973789997</v>
      </c>
      <c r="BZ356" s="55">
        <f t="shared" si="1785"/>
        <v>486</v>
      </c>
      <c r="CA356" s="55">
        <f t="shared" si="1785"/>
        <v>9429996.5382606648</v>
      </c>
      <c r="CB356" s="55">
        <f>CB11+CB13+CB27+CB30+CB36+CB42+CB46+CB48+CB52+CB63+CB71+CB76+CB88+CB96+CB100+CB118+CB131+CB139+CB143+CB173+CB184+CB193+CB198+CB205+CB210+CB223+CB225+CB242+CB248+CB262+CB276+CB296+CB315+CB323+CB329+CB346+CB339</f>
        <v>90</v>
      </c>
      <c r="CC356" s="55">
        <f>CC11+CC13+CC27+CC30+CC36+CC42+CC46+CC48+CC52+CC63+CC71+CC76+CC88+CC96+CC100+CC118+CC131+CC139+CC143+CC173+CC184+CC193+CC198+CC205+CC210+CC223+CC225+CC242+CC248+CC262+CC276+CC296+CC315+CC323+CC329+CC346+CC339</f>
        <v>2436665.4988311999</v>
      </c>
      <c r="CD356" s="55">
        <f t="shared" si="1785"/>
        <v>30</v>
      </c>
      <c r="CE356" s="55">
        <f t="shared" si="1785"/>
        <v>803970.46645999991</v>
      </c>
      <c r="CF356" s="55">
        <f>CF11+CF13+CF27+CF30+CF36+CF42+CF46+CF48+CF52+CF63+CF71+CF76+CF88+CF96+CF100+CF118+CF131+CF139+CF143+CF173+CF184+CF193+CF198+CF205+CF210+CF223+CF225+CF242+CF248+CF262+CF276+CF296+CF315+CF323+CF329+CF346+CF339</f>
        <v>56</v>
      </c>
      <c r="CG356" s="55">
        <f>CG11+CG13+CG27+CG30+CG36+CG42+CG46+CG48+CG52+CG63+CG71+CG76+CG88+CG96+CG100+CG118+CG131+CG139+CG143+CG173+CG184+CG193+CG198+CG205+CG210+CG223+CG225+CG242+CG248+CG262+CG276+CG296+CG315+CG323+CG329+CG346+CG339</f>
        <v>2380852.80272</v>
      </c>
      <c r="CH356" s="55">
        <f t="shared" si="1785"/>
        <v>1742</v>
      </c>
      <c r="CI356" s="55">
        <f t="shared" si="1785"/>
        <v>45450538.604958661</v>
      </c>
      <c r="CJ356" s="55">
        <f>CJ11+CJ13+CJ27+CJ30+CJ36+CJ42+CJ46+CJ48+CJ52+CJ63+CJ71+CJ76+CJ88+CJ96+CJ100+CJ118+CJ131+CJ139+CJ143+CJ173+CJ184+CJ193+CJ198+CJ205+CJ210+CJ223+CJ225+CJ242+CJ248+CJ262+CJ276+CJ296+CJ315+CJ323+CJ329+CJ346+CJ339</f>
        <v>2993</v>
      </c>
      <c r="CK356" s="55">
        <f>CK11+CK13+CK27+CK30+CK36+CK42+CK46+CK48+CK52+CK63+CK71+CK76+CK88+CK96+CK100+CK118+CK131+CK139+CK143+CK173+CK184+CK193+CK198+CK205+CK210+CK223+CK225+CK242+CK248+CK262+CK276+CK296+CK315+CK323+CK329+CK346+CK339</f>
        <v>71079103.953344673</v>
      </c>
      <c r="CL356" s="55">
        <f>CL11+CL13+CL27+CL30+CL36+CL42+CL46+CL48+CL52+CL63+CL71+CL76+CL88+CL96+CL100+CL118+CL131+CL139+CL143+CL173+CL184+CL193+CL198+CL205+CL210+CL223+CL225+CL242+CL248+CL262+CL276+CL296+CL315+CL323+CL329+CL346+CL339</f>
        <v>9269</v>
      </c>
      <c r="CM356" s="55">
        <f>CM11+CM13+CM27+CM30+CM36+CM42+CM46+CM48+CM52+CM63+CM71+CM76+CM88+CM96+CM100+CM118+CM131+CM139+CM143+CM173+CM184+CM193+CM198+CM205+CM210+CM223+CM225+CM242+CM248+CM262+CM276+CM296+CM315+CM323+CM329+CM346+CM339</f>
        <v>260142424.85677046</v>
      </c>
      <c r="CN356" s="55">
        <f t="shared" ref="CN356:DU356" si="1786">CN11+CN13+CN27+CN30+CN36+CN42+CN46+CN48+CN52+CN63+CN71+CN76+CN88+CN96+CN100+CN118+CN131+CN139+CN143+CN173+CN184+CN193+CN198+CN205+CN210+CN223+CN225+CN242+CN248+CN262+CN276+CN296+CN315+CN323+CN329+CN346+CN339</f>
        <v>5095</v>
      </c>
      <c r="CO356" s="55">
        <f t="shared" si="1786"/>
        <v>154068010.5226472</v>
      </c>
      <c r="CP356" s="55">
        <f t="shared" si="1786"/>
        <v>2270</v>
      </c>
      <c r="CQ356" s="55">
        <f t="shared" si="1786"/>
        <v>53892940.734009996</v>
      </c>
      <c r="CR356" s="55">
        <f t="shared" si="1786"/>
        <v>3120</v>
      </c>
      <c r="CS356" s="55">
        <f t="shared" si="1786"/>
        <v>91788715.264292479</v>
      </c>
      <c r="CT356" s="55">
        <f t="shared" si="1786"/>
        <v>1240</v>
      </c>
      <c r="CU356" s="56">
        <f t="shared" si="1786"/>
        <v>41079317.992944002</v>
      </c>
      <c r="CV356" s="55">
        <f t="shared" si="1786"/>
        <v>1874</v>
      </c>
      <c r="CW356" s="55">
        <f t="shared" si="1786"/>
        <v>51965385.105681606</v>
      </c>
      <c r="CX356" s="55">
        <f t="shared" si="1786"/>
        <v>3900</v>
      </c>
      <c r="CY356" s="55">
        <f t="shared" si="1786"/>
        <v>109789638.25729196</v>
      </c>
      <c r="CZ356" s="55">
        <f t="shared" si="1786"/>
        <v>435</v>
      </c>
      <c r="DA356" s="55">
        <f t="shared" si="1786"/>
        <v>12617648.723567996</v>
      </c>
      <c r="DB356" s="55">
        <f>DB11+DB13+DB27+DB30+DB36+DB42+DB46+DB48+DB52+DB63+DB71+DB76+DB88+DB96+DB100+DB118+DB131+DB139+DB143+DB173+DB184+DB193+DB198+DB205+DB210+DB223+DB225+DB242+DB248+DB262+DB276+DB296+DB315+DB323+DB329+DB346+DB339</f>
        <v>2990</v>
      </c>
      <c r="DC356" s="55">
        <f>DC11+DC13+DC27+DC30+DC36+DC42+DC46+DC48+DC52+DC63+DC71+DC76+DC88+DC96+DC100+DC118+DC131+DC139+DC143+DC173+DC184+DC193+DC198+DC205+DC210+DC223+DC225+DC242+DC248+DC262+DC276+DC296+DC315+DC323+DC329+DC346+DC339</f>
        <v>92880848.822159991</v>
      </c>
      <c r="DD356" s="55">
        <f t="shared" si="1786"/>
        <v>5170</v>
      </c>
      <c r="DE356" s="55">
        <f t="shared" si="1786"/>
        <v>162226231.09698597</v>
      </c>
      <c r="DF356" s="55">
        <f>DF11+DF13+DF27+DF30+DF36+DF42+DF46+DF48+DF52+DF63+DF71+DF76+DF88+DF96+DF100+DF118+DF131+DF139+DF143+DF173+DF184+DF193+DF198+DF205+DF210+DF223+DF225+DF242+DF248+DF262+DF276+DF296+DF315+DF323+DF329+DF346+DF339</f>
        <v>5380</v>
      </c>
      <c r="DG356" s="55">
        <f>DG11+DG13+DG27+DG30+DG36+DG42+DG46+DG48+DG52+DG63+DG71+DG76+DG88+DG96+DG100+DG118+DG131+DG139+DG143+DG173+DG184+DG193+DG198+DG205+DG210+DG223+DG225+DG242+DG248+DG262+DG276+DG296+DG315+DG323+DG329+DG346+DG339</f>
        <v>132339205.95639801</v>
      </c>
      <c r="DH356" s="55">
        <f t="shared" si="1786"/>
        <v>2435</v>
      </c>
      <c r="DI356" s="55">
        <f t="shared" si="1786"/>
        <v>61968691.328772664</v>
      </c>
      <c r="DJ356" s="55">
        <f t="shared" si="1786"/>
        <v>390</v>
      </c>
      <c r="DK356" s="55">
        <f t="shared" si="1786"/>
        <v>14306704.575716</v>
      </c>
      <c r="DL356" s="55">
        <f t="shared" si="1786"/>
        <v>2610</v>
      </c>
      <c r="DM356" s="55">
        <f t="shared" si="1786"/>
        <v>91205633.615684003</v>
      </c>
      <c r="DN356" s="55">
        <f t="shared" si="1786"/>
        <v>800</v>
      </c>
      <c r="DO356" s="55">
        <f t="shared" si="1786"/>
        <v>25350003.751939993</v>
      </c>
      <c r="DP356" s="55">
        <f t="shared" si="1786"/>
        <v>585</v>
      </c>
      <c r="DQ356" s="55">
        <f t="shared" si="1786"/>
        <v>26604338.33998717</v>
      </c>
      <c r="DR356" s="55">
        <f>DR11+DR13+DR27+DR30+DR36+DR42+DR46+DR48+DR52+DR63+DR71+DR76+DR88+DR96+DR100+DR118+DR131+DR139+DR143+DR173+DR184+DR193+DR198+DR205+DR210+DR223+DR225+DR242+DR248+DR262+DR276+DR296+DR315+DR323+DR329+DR346+DR339</f>
        <v>1540</v>
      </c>
      <c r="DS356" s="55">
        <f>DS11+DS13+DS27+DS30+DS36+DS42+DS46+DS48+DS52+DS63+DS71+DS76+DS88+DS96+DS100+DS118+DS131+DS139+DS143+DS173+DS184+DS193+DS198+DS205+DS210+DS223+DS225+DS242+DS248+DS262+DS276+DS296+DS315+DS323+DS329+DS346+DS339</f>
        <v>83664423.378994152</v>
      </c>
      <c r="DT356" s="57">
        <f t="shared" si="1786"/>
        <v>228558</v>
      </c>
      <c r="DU356" s="56">
        <f t="shared" si="1786"/>
        <v>7880277132.0865526</v>
      </c>
    </row>
  </sheetData>
  <mergeCells count="240">
    <mergeCell ref="DT4:DU4"/>
    <mergeCell ref="A4:A8"/>
    <mergeCell ref="B4:B8"/>
    <mergeCell ref="C4:C8"/>
    <mergeCell ref="D4:D8"/>
    <mergeCell ref="E4:E8"/>
    <mergeCell ref="F4:F8"/>
    <mergeCell ref="T4:U4"/>
    <mergeCell ref="V4:W4"/>
    <mergeCell ref="X4:Y4"/>
    <mergeCell ref="Z4:AA4"/>
    <mergeCell ref="AB4:AC4"/>
    <mergeCell ref="AD4:AE4"/>
    <mergeCell ref="G4:G8"/>
    <mergeCell ref="H4:H8"/>
    <mergeCell ref="I4:M4"/>
    <mergeCell ref="N4:O4"/>
    <mergeCell ref="P4:Q4"/>
    <mergeCell ref="R4:S4"/>
    <mergeCell ref="R6:S6"/>
    <mergeCell ref="V5:W5"/>
    <mergeCell ref="X5:Y5"/>
    <mergeCell ref="Z5:AA5"/>
    <mergeCell ref="AB5:AC5"/>
    <mergeCell ref="AD5:AE5"/>
    <mergeCell ref="AV4:AW4"/>
    <mergeCell ref="AX4:AY4"/>
    <mergeCell ref="AZ4:BA4"/>
    <mergeCell ref="BB4:BC4"/>
    <mergeCell ref="AF4:AG4"/>
    <mergeCell ref="AH4:AI4"/>
    <mergeCell ref="AJ4:AK4"/>
    <mergeCell ref="AL4:AM4"/>
    <mergeCell ref="AN4:AO4"/>
    <mergeCell ref="AP4:AQ4"/>
    <mergeCell ref="AH5:AI5"/>
    <mergeCell ref="AJ5:AK5"/>
    <mergeCell ref="AL5:AM5"/>
    <mergeCell ref="AN5:AO5"/>
    <mergeCell ref="AP5:AQ5"/>
    <mergeCell ref="DR4:DS4"/>
    <mergeCell ref="I5:L5"/>
    <mergeCell ref="N5:O5"/>
    <mergeCell ref="P5:Q5"/>
    <mergeCell ref="R5:S5"/>
    <mergeCell ref="T5:U5"/>
    <mergeCell ref="CZ4:DA4"/>
    <mergeCell ref="DB4:DC4"/>
    <mergeCell ref="DD4:DE4"/>
    <mergeCell ref="DF4:DG4"/>
    <mergeCell ref="DH4:DI4"/>
    <mergeCell ref="DJ4:DK4"/>
    <mergeCell ref="CN4:CO4"/>
    <mergeCell ref="CP4:CQ4"/>
    <mergeCell ref="CR4:CS4"/>
    <mergeCell ref="CT4:CU4"/>
    <mergeCell ref="CV4:CW4"/>
    <mergeCell ref="CX4:CY4"/>
    <mergeCell ref="CB4:CC4"/>
    <mergeCell ref="CD4:CE4"/>
    <mergeCell ref="CF4:CG4"/>
    <mergeCell ref="CH4:CI4"/>
    <mergeCell ref="CJ4:CK4"/>
    <mergeCell ref="AF5:AG5"/>
    <mergeCell ref="DL4:DM4"/>
    <mergeCell ref="DN4:DO4"/>
    <mergeCell ref="DP4:DQ4"/>
    <mergeCell ref="CL4:CM4"/>
    <mergeCell ref="BP4:BQ4"/>
    <mergeCell ref="BR4:BS4"/>
    <mergeCell ref="BT4:BU4"/>
    <mergeCell ref="BV4:BW4"/>
    <mergeCell ref="BX4:BY4"/>
    <mergeCell ref="BZ4:CA4"/>
    <mergeCell ref="BD4:BE4"/>
    <mergeCell ref="BF4:BG4"/>
    <mergeCell ref="BH4:BI4"/>
    <mergeCell ref="BJ4:BK4"/>
    <mergeCell ref="BL4:BM4"/>
    <mergeCell ref="BN4:BO4"/>
    <mergeCell ref="AR4:AS4"/>
    <mergeCell ref="AT4:AU4"/>
    <mergeCell ref="AX5:AY5"/>
    <mergeCell ref="AZ5:BA5"/>
    <mergeCell ref="BB5:BC5"/>
    <mergeCell ref="BD5:BE5"/>
    <mergeCell ref="AR5:AS5"/>
    <mergeCell ref="I6:I8"/>
    <mergeCell ref="J6:J8"/>
    <mergeCell ref="K6:K8"/>
    <mergeCell ref="L6:L8"/>
    <mergeCell ref="M6:M8"/>
    <mergeCell ref="N6:O6"/>
    <mergeCell ref="P6:Q6"/>
    <mergeCell ref="AL6:AM6"/>
    <mergeCell ref="AN6:AO6"/>
    <mergeCell ref="AP6:AQ6"/>
    <mergeCell ref="Z7:AA7"/>
    <mergeCell ref="AB7:AC7"/>
    <mergeCell ref="AD7:AE7"/>
    <mergeCell ref="AF7:AG7"/>
    <mergeCell ref="AH7:AI7"/>
    <mergeCell ref="AJ7:AK7"/>
    <mergeCell ref="AL7:AM7"/>
    <mergeCell ref="AN7:AO7"/>
    <mergeCell ref="AP7:AQ7"/>
    <mergeCell ref="BR5:BS5"/>
    <mergeCell ref="BT5:BU5"/>
    <mergeCell ref="BV5:BW5"/>
    <mergeCell ref="T6:U6"/>
    <mergeCell ref="V6:W6"/>
    <mergeCell ref="X6:Y6"/>
    <mergeCell ref="Z6:AA6"/>
    <mergeCell ref="AB6:AC6"/>
    <mergeCell ref="AD6:AE6"/>
    <mergeCell ref="BF5:BG5"/>
    <mergeCell ref="BH5:BI5"/>
    <mergeCell ref="BJ5:BK5"/>
    <mergeCell ref="BL5:BM5"/>
    <mergeCell ref="BN5:BO5"/>
    <mergeCell ref="BP5:BQ5"/>
    <mergeCell ref="AT5:AU5"/>
    <mergeCell ref="AV5:AW5"/>
    <mergeCell ref="AV6:AW6"/>
    <mergeCell ref="AX6:AY6"/>
    <mergeCell ref="AZ6:BA6"/>
    <mergeCell ref="BB6:BC6"/>
    <mergeCell ref="AF6:AG6"/>
    <mergeCell ref="AH6:AI6"/>
    <mergeCell ref="AJ6:AK6"/>
    <mergeCell ref="DN5:DO5"/>
    <mergeCell ref="DP5:DQ5"/>
    <mergeCell ref="DR5:DS5"/>
    <mergeCell ref="DF5:DG5"/>
    <mergeCell ref="DH5:DI5"/>
    <mergeCell ref="DJ5:DK5"/>
    <mergeCell ref="DL5:DM5"/>
    <mergeCell ref="BX5:BY5"/>
    <mergeCell ref="BZ5:CA5"/>
    <mergeCell ref="CB5:CC5"/>
    <mergeCell ref="DB5:DC5"/>
    <mergeCell ref="DD5:DE5"/>
    <mergeCell ref="CP5:CQ5"/>
    <mergeCell ref="CR5:CS5"/>
    <mergeCell ref="CT5:CU5"/>
    <mergeCell ref="CV5:CW5"/>
    <mergeCell ref="CX5:CY5"/>
    <mergeCell ref="CZ5:DA5"/>
    <mergeCell ref="CD5:CE5"/>
    <mergeCell ref="CF5:CG5"/>
    <mergeCell ref="CH5:CI5"/>
    <mergeCell ref="CJ5:CK5"/>
    <mergeCell ref="CL5:CM5"/>
    <mergeCell ref="CN5:CO5"/>
    <mergeCell ref="DR6:DS6"/>
    <mergeCell ref="N7:O7"/>
    <mergeCell ref="P7:Q7"/>
    <mergeCell ref="R7:S7"/>
    <mergeCell ref="T7:U7"/>
    <mergeCell ref="V7:W7"/>
    <mergeCell ref="X7:Y7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CF6:CG6"/>
    <mergeCell ref="CH6:CI6"/>
    <mergeCell ref="CJ6:CK6"/>
    <mergeCell ref="DL6:DM6"/>
    <mergeCell ref="DN6:DO6"/>
    <mergeCell ref="DP6:DQ6"/>
    <mergeCell ref="CL6:CM6"/>
    <mergeCell ref="BP6:BQ6"/>
    <mergeCell ref="BR6:BS6"/>
    <mergeCell ref="BT6:BU6"/>
    <mergeCell ref="BV6:BW6"/>
    <mergeCell ref="BX6:BY6"/>
    <mergeCell ref="BZ6:CA6"/>
    <mergeCell ref="BD6:BE6"/>
    <mergeCell ref="BF6:BG6"/>
    <mergeCell ref="BH6:BI6"/>
    <mergeCell ref="BJ6:BK6"/>
    <mergeCell ref="BL6:BM6"/>
    <mergeCell ref="BN6:BO6"/>
    <mergeCell ref="AR6:AS6"/>
    <mergeCell ref="AT6:AU6"/>
    <mergeCell ref="AX7:AY7"/>
    <mergeCell ref="AZ7:BA7"/>
    <mergeCell ref="BB7:BC7"/>
    <mergeCell ref="BD7:BE7"/>
    <mergeCell ref="BF7:BG7"/>
    <mergeCell ref="BH7:BI7"/>
    <mergeCell ref="AR7:AS7"/>
    <mergeCell ref="AT7:AU7"/>
    <mergeCell ref="AV7:A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S1:U2"/>
    <mergeCell ref="C3:S3"/>
    <mergeCell ref="DR7:DS7"/>
    <mergeCell ref="DT7:DU7"/>
    <mergeCell ref="A356:B356"/>
    <mergeCell ref="DF7:DG7"/>
    <mergeCell ref="DH7:DI7"/>
    <mergeCell ref="DJ7:DK7"/>
    <mergeCell ref="DL7:DM7"/>
    <mergeCell ref="DN7:DO7"/>
    <mergeCell ref="DP7:DQ7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</mergeCells>
  <pageMargins left="0" right="0" top="0" bottom="0" header="0.31496062992125984" footer="0.31496062992125984"/>
  <pageSetup paperSize="9" scale="55" orientation="landscape" r:id="rId1"/>
  <colBreaks count="8" manualBreakCount="8">
    <brk id="21" max="369" man="1"/>
    <brk id="33" max="369" man="1"/>
    <brk id="45" max="369" man="1"/>
    <brk id="55" max="369" man="1"/>
    <brk id="72" max="355" man="1"/>
    <brk id="89" max="369" man="1"/>
    <brk id="104" max="355" man="1"/>
    <brk id="119" max="3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2016-03-10T23:26:31Z</cp:lastPrinted>
  <dcterms:created xsi:type="dcterms:W3CDTF">2016-03-10T23:23:53Z</dcterms:created>
  <dcterms:modified xsi:type="dcterms:W3CDTF">2016-04-05T01:35:40Z</dcterms:modified>
</cp:coreProperties>
</file>