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490"/>
  </bookViews>
  <sheets>
    <sheet name="ДС" sheetId="1" r:id="rId1"/>
  </sheets>
  <externalReferences>
    <externalReference r:id="rId2"/>
  </externalReferences>
  <definedNames>
    <definedName name="_xlnm._FilterDatabase" localSheetId="0" hidden="1">ДС!$A$12:$EH$157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E156" i="1" l="1"/>
  <c r="EE155" i="1"/>
  <c r="EE154" i="1"/>
  <c r="EE153" i="1"/>
  <c r="EH152" i="1"/>
  <c r="EG152" i="1"/>
  <c r="EE151" i="1"/>
  <c r="EE150" i="1"/>
  <c r="EE149" i="1"/>
  <c r="EE148" i="1"/>
  <c r="EH147" i="1"/>
  <c r="EG147" i="1"/>
  <c r="EE146" i="1"/>
  <c r="EE145" i="1"/>
  <c r="EE144" i="1"/>
  <c r="EH143" i="1"/>
  <c r="EG143" i="1"/>
  <c r="EE142" i="1"/>
  <c r="EE141" i="1" s="1"/>
  <c r="EH141" i="1"/>
  <c r="EG141" i="1"/>
  <c r="EE140" i="1"/>
  <c r="EE139" i="1"/>
  <c r="EE138" i="1"/>
  <c r="EE137" i="1"/>
  <c r="EE136" i="1"/>
  <c r="EE135" i="1"/>
  <c r="EE134" i="1"/>
  <c r="EH133" i="1"/>
  <c r="EG133" i="1"/>
  <c r="EE132" i="1"/>
  <c r="EE131" i="1"/>
  <c r="EE130" i="1"/>
  <c r="EE129" i="1"/>
  <c r="EE128" i="1"/>
  <c r="EH127" i="1"/>
  <c r="EG127" i="1"/>
  <c r="EE126" i="1"/>
  <c r="EE125" i="1"/>
  <c r="EE124" i="1"/>
  <c r="EE123" i="1"/>
  <c r="EE122" i="1"/>
  <c r="EE121" i="1"/>
  <c r="EH120" i="1"/>
  <c r="EG120" i="1"/>
  <c r="EE119" i="1"/>
  <c r="EE118" i="1"/>
  <c r="EE117" i="1"/>
  <c r="EE116" i="1"/>
  <c r="EH115" i="1"/>
  <c r="EG115" i="1"/>
  <c r="EE114" i="1"/>
  <c r="EE113" i="1" s="1"/>
  <c r="EH113" i="1"/>
  <c r="EG113" i="1"/>
  <c r="EE112" i="1"/>
  <c r="EE111" i="1" s="1"/>
  <c r="EH111" i="1"/>
  <c r="EG111" i="1"/>
  <c r="EE110" i="1"/>
  <c r="EE109" i="1" s="1"/>
  <c r="EH109" i="1"/>
  <c r="EG109" i="1"/>
  <c r="EE108" i="1"/>
  <c r="EE107" i="1"/>
  <c r="EE106" i="1"/>
  <c r="EH105" i="1"/>
  <c r="EG105" i="1"/>
  <c r="EE104" i="1"/>
  <c r="EE103" i="1" s="1"/>
  <c r="EH103" i="1"/>
  <c r="EG103" i="1"/>
  <c r="EE102" i="1"/>
  <c r="EE101" i="1" s="1"/>
  <c r="EH101" i="1"/>
  <c r="EG101" i="1"/>
  <c r="EE100" i="1"/>
  <c r="EE99" i="1"/>
  <c r="EH98" i="1"/>
  <c r="EG98" i="1"/>
  <c r="EE97" i="1"/>
  <c r="EE96" i="1"/>
  <c r="EE95" i="1"/>
  <c r="EE94" i="1"/>
  <c r="EE93" i="1"/>
  <c r="EE92" i="1"/>
  <c r="EH91" i="1"/>
  <c r="EG91" i="1"/>
  <c r="O91" i="1"/>
  <c r="EE90" i="1"/>
  <c r="EE89" i="1"/>
  <c r="EE88" i="1"/>
  <c r="EE87" i="1"/>
  <c r="EE86" i="1"/>
  <c r="EE85" i="1"/>
  <c r="EH84" i="1"/>
  <c r="EG84" i="1"/>
  <c r="EE83" i="1"/>
  <c r="EE82" i="1"/>
  <c r="EE81" i="1"/>
  <c r="EE80" i="1"/>
  <c r="EE79" i="1"/>
  <c r="EE78" i="1"/>
  <c r="EE77" i="1"/>
  <c r="EE76" i="1"/>
  <c r="EE75" i="1"/>
  <c r="EE74" i="1"/>
  <c r="EE73" i="1"/>
  <c r="EH72" i="1"/>
  <c r="EG72" i="1"/>
  <c r="EE71" i="1"/>
  <c r="EE70" i="1"/>
  <c r="EE69" i="1"/>
  <c r="EE68" i="1"/>
  <c r="EH67" i="1"/>
  <c r="EG67" i="1"/>
  <c r="EE66" i="1"/>
  <c r="EE65" i="1" s="1"/>
  <c r="EH65" i="1"/>
  <c r="EG65" i="1"/>
  <c r="EE64" i="1"/>
  <c r="EE63" i="1"/>
  <c r="EH62" i="1"/>
  <c r="EG62" i="1"/>
  <c r="EE61" i="1"/>
  <c r="EE60" i="1"/>
  <c r="EE59" i="1"/>
  <c r="EH58" i="1"/>
  <c r="EG58" i="1"/>
  <c r="EE57" i="1"/>
  <c r="EE56" i="1"/>
  <c r="EH55" i="1"/>
  <c r="EG55" i="1"/>
  <c r="EE54" i="1"/>
  <c r="ED54" i="1"/>
  <c r="DZ54" i="1"/>
  <c r="DX54" i="1"/>
  <c r="DV54" i="1"/>
  <c r="DT54" i="1"/>
  <c r="DR54" i="1"/>
  <c r="DP54" i="1"/>
  <c r="EB54" i="1"/>
  <c r="DN54" i="1"/>
  <c r="DL54" i="1"/>
  <c r="DJ54" i="1"/>
  <c r="DF54" i="1"/>
  <c r="CD54" i="1"/>
  <c r="DD54" i="1"/>
  <c r="DB54" i="1"/>
  <c r="CZ54" i="1"/>
  <c r="CX54" i="1"/>
  <c r="CV54" i="1"/>
  <c r="CT54" i="1"/>
  <c r="CR54" i="1"/>
  <c r="CN54" i="1"/>
  <c r="CL54" i="1"/>
  <c r="CJ54" i="1"/>
  <c r="CH54" i="1"/>
  <c r="CF54" i="1"/>
  <c r="CB54" i="1"/>
  <c r="BZ54" i="1"/>
  <c r="DH54" i="1"/>
  <c r="BX54" i="1"/>
  <c r="BV54" i="1"/>
  <c r="BT54" i="1"/>
  <c r="BR54" i="1"/>
  <c r="BP54" i="1"/>
  <c r="BN54" i="1"/>
  <c r="BL54" i="1"/>
  <c r="BJ54" i="1"/>
  <c r="CP54" i="1"/>
  <c r="BH54" i="1"/>
  <c r="BF54" i="1"/>
  <c r="BD54" i="1"/>
  <c r="BB54" i="1"/>
  <c r="AZ54" i="1"/>
  <c r="AV54" i="1"/>
  <c r="AX54" i="1"/>
  <c r="T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R54" i="1"/>
  <c r="P54" i="1"/>
  <c r="N54" i="1"/>
  <c r="EE53" i="1"/>
  <c r="EE52" i="1" s="1"/>
  <c r="EH52" i="1"/>
  <c r="EG52" i="1"/>
  <c r="EE51" i="1"/>
  <c r="EE50" i="1"/>
  <c r="EE49" i="1"/>
  <c r="EE48" i="1"/>
  <c r="EE47" i="1"/>
  <c r="EE46" i="1"/>
  <c r="ED46" i="1"/>
  <c r="DZ46" i="1"/>
  <c r="DX46" i="1"/>
  <c r="DV46" i="1"/>
  <c r="DT46" i="1"/>
  <c r="DR46" i="1"/>
  <c r="DP46" i="1"/>
  <c r="EB46" i="1"/>
  <c r="DN46" i="1"/>
  <c r="DL46" i="1"/>
  <c r="DJ46" i="1"/>
  <c r="DF46" i="1"/>
  <c r="CD46" i="1"/>
  <c r="DD46" i="1"/>
  <c r="DB46" i="1"/>
  <c r="CZ46" i="1"/>
  <c r="CX46" i="1"/>
  <c r="CV46" i="1"/>
  <c r="CT46" i="1"/>
  <c r="CR46" i="1"/>
  <c r="CN46" i="1"/>
  <c r="CL46" i="1"/>
  <c r="CJ46" i="1"/>
  <c r="CH46" i="1"/>
  <c r="CF46" i="1"/>
  <c r="CB46" i="1"/>
  <c r="BZ46" i="1"/>
  <c r="DH46" i="1"/>
  <c r="BX46" i="1"/>
  <c r="BV46" i="1"/>
  <c r="BT46" i="1"/>
  <c r="BR46" i="1"/>
  <c r="BP46" i="1"/>
  <c r="BN46" i="1"/>
  <c r="BL46" i="1"/>
  <c r="BJ46" i="1"/>
  <c r="CP46" i="1"/>
  <c r="BH46" i="1"/>
  <c r="BF46" i="1"/>
  <c r="BD46" i="1"/>
  <c r="BB46" i="1"/>
  <c r="AZ46" i="1"/>
  <c r="AV46" i="1"/>
  <c r="AX46" i="1"/>
  <c r="T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R46" i="1"/>
  <c r="P46" i="1"/>
  <c r="N46" i="1"/>
  <c r="EE45" i="1"/>
  <c r="EE44" i="1"/>
  <c r="EE43" i="1"/>
  <c r="EH42" i="1"/>
  <c r="EG42" i="1"/>
  <c r="EE41" i="1"/>
  <c r="EE40" i="1"/>
  <c r="EH39" i="1"/>
  <c r="EG39" i="1"/>
  <c r="EE38" i="1"/>
  <c r="EE37" i="1" s="1"/>
  <c r="EH37" i="1"/>
  <c r="EG37" i="1"/>
  <c r="EE36" i="1"/>
  <c r="EE35" i="1"/>
  <c r="EH34" i="1"/>
  <c r="EG34" i="1"/>
  <c r="EE33" i="1"/>
  <c r="EE32" i="1"/>
  <c r="EE31" i="1"/>
  <c r="EH30" i="1"/>
  <c r="EG30" i="1"/>
  <c r="EE29" i="1"/>
  <c r="EE28" i="1" s="1"/>
  <c r="EH28" i="1"/>
  <c r="EG28" i="1"/>
  <c r="CG28" i="1"/>
  <c r="EE27" i="1"/>
  <c r="EE26" i="1" s="1"/>
  <c r="EH26" i="1"/>
  <c r="EG26" i="1"/>
  <c r="EE25" i="1"/>
  <c r="EE24" i="1" s="1"/>
  <c r="EH24" i="1"/>
  <c r="EG24" i="1"/>
  <c r="EE23" i="1"/>
  <c r="EE22" i="1" s="1"/>
  <c r="EH22" i="1"/>
  <c r="EG22" i="1"/>
  <c r="EE21" i="1"/>
  <c r="EE20" i="1" s="1"/>
  <c r="EH20" i="1"/>
  <c r="EG20" i="1"/>
  <c r="EE19" i="1"/>
  <c r="EE18" i="1"/>
  <c r="EE17" i="1"/>
  <c r="EE16" i="1"/>
  <c r="EE15" i="1"/>
  <c r="D15" i="1"/>
  <c r="DX15" i="1" s="1"/>
  <c r="EE14" i="1"/>
  <c r="ED14" i="1"/>
  <c r="DZ14" i="1"/>
  <c r="DX14" i="1"/>
  <c r="DV14" i="1"/>
  <c r="DT14" i="1"/>
  <c r="DR14" i="1"/>
  <c r="DP14" i="1"/>
  <c r="EB14" i="1"/>
  <c r="DN14" i="1"/>
  <c r="DL14" i="1"/>
  <c r="DJ14" i="1"/>
  <c r="DF14" i="1"/>
  <c r="CD14" i="1"/>
  <c r="DD14" i="1"/>
  <c r="DB14" i="1"/>
  <c r="CZ14" i="1"/>
  <c r="CX14" i="1"/>
  <c r="CV14" i="1"/>
  <c r="CT14" i="1"/>
  <c r="CR14" i="1"/>
  <c r="CN14" i="1"/>
  <c r="CL14" i="1"/>
  <c r="CJ14" i="1"/>
  <c r="CH14" i="1"/>
  <c r="CF14" i="1"/>
  <c r="CB14" i="1"/>
  <c r="BZ14" i="1"/>
  <c r="DH14" i="1"/>
  <c r="BX14" i="1"/>
  <c r="BV14" i="1"/>
  <c r="BT14" i="1"/>
  <c r="BR14" i="1"/>
  <c r="BP14" i="1"/>
  <c r="BN14" i="1"/>
  <c r="BL14" i="1"/>
  <c r="BJ14" i="1"/>
  <c r="CP14" i="1"/>
  <c r="BH14" i="1"/>
  <c r="BF14" i="1"/>
  <c r="BD14" i="1"/>
  <c r="BB14" i="1"/>
  <c r="AZ14" i="1"/>
  <c r="AV14" i="1"/>
  <c r="AX14" i="1"/>
  <c r="T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R14" i="1"/>
  <c r="P14" i="1"/>
  <c r="N14" i="1"/>
  <c r="EH13" i="1"/>
  <c r="EH157" i="1" s="1"/>
  <c r="EG13" i="1"/>
  <c r="EC13" i="1"/>
  <c r="EC157" i="1" s="1"/>
  <c r="DY13" i="1"/>
  <c r="DY157" i="1" s="1"/>
  <c r="DW13" i="1"/>
  <c r="DW157" i="1" s="1"/>
  <c r="DU13" i="1"/>
  <c r="DU157" i="1" s="1"/>
  <c r="DS13" i="1"/>
  <c r="DS157" i="1" s="1"/>
  <c r="DQ13" i="1"/>
  <c r="DQ157" i="1" s="1"/>
  <c r="DO13" i="1"/>
  <c r="DO157" i="1" s="1"/>
  <c r="EA13" i="1"/>
  <c r="EA157" i="1" s="1"/>
  <c r="DM13" i="1"/>
  <c r="DM157" i="1" s="1"/>
  <c r="DK13" i="1"/>
  <c r="DK157" i="1" s="1"/>
  <c r="DI13" i="1"/>
  <c r="DI157" i="1" s="1"/>
  <c r="DE13" i="1"/>
  <c r="DE157" i="1" s="1"/>
  <c r="CC13" i="1"/>
  <c r="CC157" i="1" s="1"/>
  <c r="DC13" i="1"/>
  <c r="DC157" i="1" s="1"/>
  <c r="DA13" i="1"/>
  <c r="DA157" i="1" s="1"/>
  <c r="CY13" i="1"/>
  <c r="CY157" i="1" s="1"/>
  <c r="CW13" i="1"/>
  <c r="CW157" i="1" s="1"/>
  <c r="CU13" i="1"/>
  <c r="CU157" i="1" s="1"/>
  <c r="CS13" i="1"/>
  <c r="CS157" i="1" s="1"/>
  <c r="CQ13" i="1"/>
  <c r="CQ157" i="1" s="1"/>
  <c r="CM13" i="1"/>
  <c r="CM157" i="1" s="1"/>
  <c r="CK13" i="1"/>
  <c r="CK157" i="1" s="1"/>
  <c r="CI13" i="1"/>
  <c r="CI157" i="1" s="1"/>
  <c r="CG13" i="1"/>
  <c r="CE13" i="1"/>
  <c r="CE157" i="1" s="1"/>
  <c r="CA13" i="1"/>
  <c r="CA157" i="1" s="1"/>
  <c r="BY13" i="1"/>
  <c r="BY157" i="1" s="1"/>
  <c r="DG13" i="1"/>
  <c r="DG157" i="1" s="1"/>
  <c r="BW13" i="1"/>
  <c r="BW157" i="1" s="1"/>
  <c r="BU13" i="1"/>
  <c r="BU157" i="1" s="1"/>
  <c r="BS13" i="1"/>
  <c r="BS157" i="1" s="1"/>
  <c r="BQ13" i="1"/>
  <c r="BQ157" i="1" s="1"/>
  <c r="BO13" i="1"/>
  <c r="BO157" i="1" s="1"/>
  <c r="BM13" i="1"/>
  <c r="BM157" i="1" s="1"/>
  <c r="BK13" i="1"/>
  <c r="BK157" i="1" s="1"/>
  <c r="BI13" i="1"/>
  <c r="BI157" i="1" s="1"/>
  <c r="CO13" i="1"/>
  <c r="CO157" i="1" s="1"/>
  <c r="BG13" i="1"/>
  <c r="BG157" i="1" s="1"/>
  <c r="BE13" i="1"/>
  <c r="BE157" i="1" s="1"/>
  <c r="BC13" i="1"/>
  <c r="BC157" i="1" s="1"/>
  <c r="BA13" i="1"/>
  <c r="BA157" i="1" s="1"/>
  <c r="AY13" i="1"/>
  <c r="AY157" i="1" s="1"/>
  <c r="AU13" i="1"/>
  <c r="AU157" i="1" s="1"/>
  <c r="AW13" i="1"/>
  <c r="AW157" i="1" s="1"/>
  <c r="S13" i="1"/>
  <c r="S157" i="1" s="1"/>
  <c r="AS13" i="1"/>
  <c r="AS157" i="1" s="1"/>
  <c r="AQ13" i="1"/>
  <c r="AQ157" i="1" s="1"/>
  <c r="AO13" i="1"/>
  <c r="AO157" i="1" s="1"/>
  <c r="AM13" i="1"/>
  <c r="AM157" i="1" s="1"/>
  <c r="AK13" i="1"/>
  <c r="AK157" i="1" s="1"/>
  <c r="AI13" i="1"/>
  <c r="AI157" i="1" s="1"/>
  <c r="AG13" i="1"/>
  <c r="AG157" i="1" s="1"/>
  <c r="AE13" i="1"/>
  <c r="AE157" i="1" s="1"/>
  <c r="AC13" i="1"/>
  <c r="AC157" i="1" s="1"/>
  <c r="AA13" i="1"/>
  <c r="AA157" i="1" s="1"/>
  <c r="Y13" i="1"/>
  <c r="Y157" i="1" s="1"/>
  <c r="W13" i="1"/>
  <c r="W157" i="1" s="1"/>
  <c r="U13" i="1"/>
  <c r="U157" i="1" s="1"/>
  <c r="Q13" i="1"/>
  <c r="Q157" i="1" s="1"/>
  <c r="O13" i="1"/>
  <c r="O157" i="1" s="1"/>
  <c r="M13" i="1"/>
  <c r="M157" i="1" s="1"/>
  <c r="EE120" i="1" l="1"/>
  <c r="EE147" i="1"/>
  <c r="EE91" i="1"/>
  <c r="EE152" i="1"/>
  <c r="EE127" i="1"/>
  <c r="EE72" i="1"/>
  <c r="EE42" i="1"/>
  <c r="EE34" i="1"/>
  <c r="EE133" i="1"/>
  <c r="EE55" i="1"/>
  <c r="EE67" i="1"/>
  <c r="EE62" i="1"/>
  <c r="EE13" i="1"/>
  <c r="EE30" i="1"/>
  <c r="EE58" i="1"/>
  <c r="EF14" i="1"/>
  <c r="EE39" i="1"/>
  <c r="EE84" i="1"/>
  <c r="EF46" i="1"/>
  <c r="EE98" i="1"/>
  <c r="EE105" i="1"/>
  <c r="EE115" i="1"/>
  <c r="EE143" i="1"/>
  <c r="V15" i="1"/>
  <c r="AL15" i="1"/>
  <c r="AZ15" i="1"/>
  <c r="BN15" i="1"/>
  <c r="BV15" i="1"/>
  <c r="CL15" i="1"/>
  <c r="DD15" i="1"/>
  <c r="DR15" i="1"/>
  <c r="D16" i="1"/>
  <c r="CG157" i="1"/>
  <c r="N15" i="1"/>
  <c r="X15" i="1"/>
  <c r="AF15" i="1"/>
  <c r="AN15" i="1"/>
  <c r="T15" i="1"/>
  <c r="BB15" i="1"/>
  <c r="CP15" i="1"/>
  <c r="BP15" i="1"/>
  <c r="BX15" i="1"/>
  <c r="CF15" i="1"/>
  <c r="CN15" i="1"/>
  <c r="CX15" i="1"/>
  <c r="CD15" i="1"/>
  <c r="DN15" i="1"/>
  <c r="DT15" i="1"/>
  <c r="ED15" i="1"/>
  <c r="AD15" i="1"/>
  <c r="AT15" i="1"/>
  <c r="BH15" i="1"/>
  <c r="CB15" i="1"/>
  <c r="CV15" i="1"/>
  <c r="DL15" i="1"/>
  <c r="DZ15" i="1"/>
  <c r="P15" i="1"/>
  <c r="Z15" i="1"/>
  <c r="AH15" i="1"/>
  <c r="AP15" i="1"/>
  <c r="AX15" i="1"/>
  <c r="BD15" i="1"/>
  <c r="BJ15" i="1"/>
  <c r="BR15" i="1"/>
  <c r="DH15" i="1"/>
  <c r="CH15" i="1"/>
  <c r="CR15" i="1"/>
  <c r="CZ15" i="1"/>
  <c r="DF15" i="1"/>
  <c r="EB15" i="1"/>
  <c r="DV15" i="1"/>
  <c r="EG157" i="1"/>
  <c r="R15" i="1"/>
  <c r="AB15" i="1"/>
  <c r="AJ15" i="1"/>
  <c r="AR15" i="1"/>
  <c r="AV15" i="1"/>
  <c r="BF15" i="1"/>
  <c r="BL15" i="1"/>
  <c r="BT15" i="1"/>
  <c r="BZ15" i="1"/>
  <c r="CJ15" i="1"/>
  <c r="CT15" i="1"/>
  <c r="DB15" i="1"/>
  <c r="DJ15" i="1"/>
  <c r="DP15" i="1"/>
  <c r="EF54" i="1"/>
  <c r="EE157" i="1" l="1"/>
  <c r="DX16" i="1"/>
  <c r="DP16" i="1"/>
  <c r="DJ16" i="1"/>
  <c r="DB16" i="1"/>
  <c r="CT16" i="1"/>
  <c r="CJ16" i="1"/>
  <c r="BZ16" i="1"/>
  <c r="BT16" i="1"/>
  <c r="BL16" i="1"/>
  <c r="BF16" i="1"/>
  <c r="AV16" i="1"/>
  <c r="AR16" i="1"/>
  <c r="AJ16" i="1"/>
  <c r="AB16" i="1"/>
  <c r="R16" i="1"/>
  <c r="DV16" i="1"/>
  <c r="EB16" i="1"/>
  <c r="DF16" i="1"/>
  <c r="CZ16" i="1"/>
  <c r="CR16" i="1"/>
  <c r="CH16" i="1"/>
  <c r="DH16" i="1"/>
  <c r="BR16" i="1"/>
  <c r="BJ16" i="1"/>
  <c r="BD16" i="1"/>
  <c r="AX16" i="1"/>
  <c r="AP16" i="1"/>
  <c r="AH16" i="1"/>
  <c r="Z16" i="1"/>
  <c r="P16" i="1"/>
  <c r="DZ16" i="1"/>
  <c r="DL16" i="1"/>
  <c r="CV16" i="1"/>
  <c r="CB16" i="1"/>
  <c r="BN16" i="1"/>
  <c r="AZ16" i="1"/>
  <c r="AL16" i="1"/>
  <c r="V16" i="1"/>
  <c r="ED16" i="1"/>
  <c r="DT16" i="1"/>
  <c r="DN16" i="1"/>
  <c r="CD16" i="1"/>
  <c r="CX16" i="1"/>
  <c r="CN16" i="1"/>
  <c r="CF16" i="1"/>
  <c r="BX16" i="1"/>
  <c r="BP16" i="1"/>
  <c r="CP16" i="1"/>
  <c r="BB16" i="1"/>
  <c r="T16" i="1"/>
  <c r="AN16" i="1"/>
  <c r="AF16" i="1"/>
  <c r="X16" i="1"/>
  <c r="N16" i="1"/>
  <c r="D17" i="1"/>
  <c r="DR16" i="1"/>
  <c r="DD16" i="1"/>
  <c r="CL16" i="1"/>
  <c r="BV16" i="1"/>
  <c r="BH16" i="1"/>
  <c r="AT16" i="1"/>
  <c r="AD16" i="1"/>
  <c r="EF15" i="1"/>
  <c r="DX17" i="1" l="1"/>
  <c r="DP17" i="1"/>
  <c r="DJ17" i="1"/>
  <c r="DB17" i="1"/>
  <c r="CT17" i="1"/>
  <c r="CJ17" i="1"/>
  <c r="BZ17" i="1"/>
  <c r="BT17" i="1"/>
  <c r="BL17" i="1"/>
  <c r="BF17" i="1"/>
  <c r="AV17" i="1"/>
  <c r="AR17" i="1"/>
  <c r="AJ17" i="1"/>
  <c r="AB17" i="1"/>
  <c r="R17" i="1"/>
  <c r="DV17" i="1"/>
  <c r="EB17" i="1"/>
  <c r="DF17" i="1"/>
  <c r="CZ17" i="1"/>
  <c r="CR17" i="1"/>
  <c r="CH17" i="1"/>
  <c r="DH17" i="1"/>
  <c r="BR17" i="1"/>
  <c r="BJ17" i="1"/>
  <c r="BD17" i="1"/>
  <c r="AX17" i="1"/>
  <c r="AP17" i="1"/>
  <c r="AH17" i="1"/>
  <c r="Z17" i="1"/>
  <c r="P17" i="1"/>
  <c r="D18" i="1"/>
  <c r="DR17" i="1"/>
  <c r="DL17" i="1"/>
  <c r="CV17" i="1"/>
  <c r="CB17" i="1"/>
  <c r="BN17" i="1"/>
  <c r="AZ17" i="1"/>
  <c r="AL17" i="1"/>
  <c r="V17" i="1"/>
  <c r="ED17" i="1"/>
  <c r="DT17" i="1"/>
  <c r="DN17" i="1"/>
  <c r="CD17" i="1"/>
  <c r="CX17" i="1"/>
  <c r="CN17" i="1"/>
  <c r="CF17" i="1"/>
  <c r="BX17" i="1"/>
  <c r="BP17" i="1"/>
  <c r="CP17" i="1"/>
  <c r="BB17" i="1"/>
  <c r="T17" i="1"/>
  <c r="AN17" i="1"/>
  <c r="AF17" i="1"/>
  <c r="X17" i="1"/>
  <c r="N17" i="1"/>
  <c r="DZ17" i="1"/>
  <c r="DD17" i="1"/>
  <c r="CL17" i="1"/>
  <c r="BV17" i="1"/>
  <c r="BH17" i="1"/>
  <c r="AT17" i="1"/>
  <c r="AD17" i="1"/>
  <c r="EF16" i="1"/>
  <c r="DX18" i="1" l="1"/>
  <c r="DP18" i="1"/>
  <c r="DJ18" i="1"/>
  <c r="DB18" i="1"/>
  <c r="CT18" i="1"/>
  <c r="CJ18" i="1"/>
  <c r="BZ18" i="1"/>
  <c r="BT18" i="1"/>
  <c r="BL18" i="1"/>
  <c r="BF18" i="1"/>
  <c r="AV18" i="1"/>
  <c r="AR18" i="1"/>
  <c r="AJ18" i="1"/>
  <c r="AB18" i="1"/>
  <c r="R18" i="1"/>
  <c r="DV18" i="1"/>
  <c r="EB18" i="1"/>
  <c r="DF18" i="1"/>
  <c r="CZ18" i="1"/>
  <c r="CR18" i="1"/>
  <c r="CH18" i="1"/>
  <c r="DH18" i="1"/>
  <c r="BR18" i="1"/>
  <c r="BJ18" i="1"/>
  <c r="BD18" i="1"/>
  <c r="AX18" i="1"/>
  <c r="AP18" i="1"/>
  <c r="AH18" i="1"/>
  <c r="Z18" i="1"/>
  <c r="P18" i="1"/>
  <c r="DZ18" i="1"/>
  <c r="DD18" i="1"/>
  <c r="CL18" i="1"/>
  <c r="BV18" i="1"/>
  <c r="BH18" i="1"/>
  <c r="AT18" i="1"/>
  <c r="AD18" i="1"/>
  <c r="ED18" i="1"/>
  <c r="DT18" i="1"/>
  <c r="DN18" i="1"/>
  <c r="CD18" i="1"/>
  <c r="CX18" i="1"/>
  <c r="CN18" i="1"/>
  <c r="CF18" i="1"/>
  <c r="BX18" i="1"/>
  <c r="BP18" i="1"/>
  <c r="CP18" i="1"/>
  <c r="BB18" i="1"/>
  <c r="T18" i="1"/>
  <c r="AN18" i="1"/>
  <c r="AF18" i="1"/>
  <c r="X18" i="1"/>
  <c r="N18" i="1"/>
  <c r="D19" i="1"/>
  <c r="DR18" i="1"/>
  <c r="DL18" i="1"/>
  <c r="CV18" i="1"/>
  <c r="CB18" i="1"/>
  <c r="BN18" i="1"/>
  <c r="AZ18" i="1"/>
  <c r="AL18" i="1"/>
  <c r="V18" i="1"/>
  <c r="EF17" i="1"/>
  <c r="EF18" i="1" l="1"/>
  <c r="DX19" i="1"/>
  <c r="DX13" i="1" s="1"/>
  <c r="DP19" i="1"/>
  <c r="DP13" i="1" s="1"/>
  <c r="DJ19" i="1"/>
  <c r="DJ13" i="1" s="1"/>
  <c r="DB19" i="1"/>
  <c r="DB13" i="1" s="1"/>
  <c r="CT19" i="1"/>
  <c r="CT13" i="1" s="1"/>
  <c r="CJ19" i="1"/>
  <c r="CJ13" i="1" s="1"/>
  <c r="BZ19" i="1"/>
  <c r="BZ13" i="1" s="1"/>
  <c r="BT19" i="1"/>
  <c r="BT13" i="1" s="1"/>
  <c r="BL19" i="1"/>
  <c r="BL13" i="1" s="1"/>
  <c r="BF19" i="1"/>
  <c r="BF13" i="1" s="1"/>
  <c r="AV19" i="1"/>
  <c r="AV13" i="1" s="1"/>
  <c r="AR19" i="1"/>
  <c r="AR13" i="1" s="1"/>
  <c r="AJ19" i="1"/>
  <c r="AJ13" i="1" s="1"/>
  <c r="AB19" i="1"/>
  <c r="AB13" i="1" s="1"/>
  <c r="R19" i="1"/>
  <c r="DV19" i="1"/>
  <c r="DV13" i="1" s="1"/>
  <c r="EB19" i="1"/>
  <c r="EB13" i="1" s="1"/>
  <c r="DF19" i="1"/>
  <c r="DF13" i="1" s="1"/>
  <c r="CZ19" i="1"/>
  <c r="CZ13" i="1" s="1"/>
  <c r="CR19" i="1"/>
  <c r="CR13" i="1" s="1"/>
  <c r="CH19" i="1"/>
  <c r="CH13" i="1" s="1"/>
  <c r="DH19" i="1"/>
  <c r="DH13" i="1" s="1"/>
  <c r="BR19" i="1"/>
  <c r="BR13" i="1" s="1"/>
  <c r="BJ19" i="1"/>
  <c r="BJ13" i="1" s="1"/>
  <c r="BD19" i="1"/>
  <c r="BD13" i="1" s="1"/>
  <c r="AX19" i="1"/>
  <c r="AX13" i="1" s="1"/>
  <c r="AP19" i="1"/>
  <c r="AP13" i="1" s="1"/>
  <c r="AH19" i="1"/>
  <c r="AH13" i="1" s="1"/>
  <c r="Z19" i="1"/>
  <c r="Z13" i="1" s="1"/>
  <c r="P19" i="1"/>
  <c r="P13" i="1" s="1"/>
  <c r="DZ19" i="1"/>
  <c r="DZ13" i="1" s="1"/>
  <c r="DL19" i="1"/>
  <c r="DL13" i="1" s="1"/>
  <c r="CV19" i="1"/>
  <c r="CV13" i="1" s="1"/>
  <c r="CB19" i="1"/>
  <c r="CB13" i="1" s="1"/>
  <c r="BN19" i="1"/>
  <c r="BN13" i="1" s="1"/>
  <c r="AZ19" i="1"/>
  <c r="AZ13" i="1" s="1"/>
  <c r="AL19" i="1"/>
  <c r="AL13" i="1" s="1"/>
  <c r="V19" i="1"/>
  <c r="V13" i="1" s="1"/>
  <c r="ED19" i="1"/>
  <c r="ED13" i="1" s="1"/>
  <c r="DT19" i="1"/>
  <c r="DT13" i="1" s="1"/>
  <c r="DN19" i="1"/>
  <c r="DN13" i="1" s="1"/>
  <c r="CD19" i="1"/>
  <c r="CD13" i="1" s="1"/>
  <c r="CX19" i="1"/>
  <c r="CX13" i="1" s="1"/>
  <c r="CN19" i="1"/>
  <c r="CN13" i="1" s="1"/>
  <c r="CF19" i="1"/>
  <c r="CF13" i="1" s="1"/>
  <c r="BX19" i="1"/>
  <c r="BX13" i="1" s="1"/>
  <c r="BP19" i="1"/>
  <c r="BP13" i="1" s="1"/>
  <c r="CP19" i="1"/>
  <c r="CP13" i="1" s="1"/>
  <c r="BB19" i="1"/>
  <c r="BB13" i="1" s="1"/>
  <c r="T19" i="1"/>
  <c r="T13" i="1" s="1"/>
  <c r="AN19" i="1"/>
  <c r="AN13" i="1" s="1"/>
  <c r="AF19" i="1"/>
  <c r="AF13" i="1" s="1"/>
  <c r="X19" i="1"/>
  <c r="X13" i="1" s="1"/>
  <c r="N19" i="1"/>
  <c r="N13" i="1" s="1"/>
  <c r="D20" i="1"/>
  <c r="D21" i="1" s="1"/>
  <c r="DR19" i="1"/>
  <c r="DR13" i="1" s="1"/>
  <c r="DD19" i="1"/>
  <c r="DD13" i="1" s="1"/>
  <c r="CL19" i="1"/>
  <c r="CL13" i="1" s="1"/>
  <c r="BV19" i="1"/>
  <c r="BV13" i="1" s="1"/>
  <c r="BH19" i="1"/>
  <c r="BH13" i="1" s="1"/>
  <c r="AT19" i="1"/>
  <c r="AT13" i="1" s="1"/>
  <c r="AD19" i="1"/>
  <c r="AD13" i="1" s="1"/>
  <c r="ED21" i="1" l="1"/>
  <c r="ED20" i="1" s="1"/>
  <c r="DT21" i="1"/>
  <c r="DT20" i="1" s="1"/>
  <c r="DN21" i="1"/>
  <c r="DN20" i="1" s="1"/>
  <c r="CD21" i="1"/>
  <c r="CD20" i="1" s="1"/>
  <c r="CX21" i="1"/>
  <c r="CX20" i="1" s="1"/>
  <c r="CN21" i="1"/>
  <c r="CN20" i="1" s="1"/>
  <c r="CF21" i="1"/>
  <c r="CF20" i="1" s="1"/>
  <c r="BX21" i="1"/>
  <c r="BX20" i="1" s="1"/>
  <c r="BP21" i="1"/>
  <c r="BP20" i="1" s="1"/>
  <c r="CP21" i="1"/>
  <c r="CP20" i="1" s="1"/>
  <c r="BB21" i="1"/>
  <c r="BB20" i="1" s="1"/>
  <c r="T21" i="1"/>
  <c r="T20" i="1" s="1"/>
  <c r="AN21" i="1"/>
  <c r="AN20" i="1" s="1"/>
  <c r="AF21" i="1"/>
  <c r="AF20" i="1" s="1"/>
  <c r="X21" i="1"/>
  <c r="X20" i="1" s="1"/>
  <c r="N21" i="1"/>
  <c r="N20" i="1" s="1"/>
  <c r="D22" i="1"/>
  <c r="D23" i="1" s="1"/>
  <c r="DZ21" i="1"/>
  <c r="DZ20" i="1" s="1"/>
  <c r="DR21" i="1"/>
  <c r="DR20" i="1" s="1"/>
  <c r="DL21" i="1"/>
  <c r="DL20" i="1" s="1"/>
  <c r="DD21" i="1"/>
  <c r="DD20" i="1" s="1"/>
  <c r="CV21" i="1"/>
  <c r="CV20" i="1" s="1"/>
  <c r="CL21" i="1"/>
  <c r="CL20" i="1" s="1"/>
  <c r="CB21" i="1"/>
  <c r="CB20" i="1" s="1"/>
  <c r="BV21" i="1"/>
  <c r="BV20" i="1" s="1"/>
  <c r="BN21" i="1"/>
  <c r="BN20" i="1" s="1"/>
  <c r="BH21" i="1"/>
  <c r="BH20" i="1" s="1"/>
  <c r="AZ21" i="1"/>
  <c r="AZ20" i="1" s="1"/>
  <c r="AT21" i="1"/>
  <c r="AT20" i="1" s="1"/>
  <c r="AL21" i="1"/>
  <c r="AL20" i="1" s="1"/>
  <c r="AD21" i="1"/>
  <c r="AD20" i="1" s="1"/>
  <c r="V21" i="1"/>
  <c r="V20" i="1" s="1"/>
  <c r="DX21" i="1"/>
  <c r="DX20" i="1" s="1"/>
  <c r="DP21" i="1"/>
  <c r="DP20" i="1" s="1"/>
  <c r="DJ21" i="1"/>
  <c r="DJ20" i="1" s="1"/>
  <c r="DB21" i="1"/>
  <c r="DB20" i="1" s="1"/>
  <c r="CT21" i="1"/>
  <c r="CT20" i="1" s="1"/>
  <c r="CJ21" i="1"/>
  <c r="CJ20" i="1" s="1"/>
  <c r="BZ21" i="1"/>
  <c r="BZ20" i="1" s="1"/>
  <c r="BT21" i="1"/>
  <c r="BT20" i="1" s="1"/>
  <c r="BL21" i="1"/>
  <c r="BL20" i="1" s="1"/>
  <c r="BF21" i="1"/>
  <c r="BF20" i="1" s="1"/>
  <c r="AV21" i="1"/>
  <c r="AV20" i="1" s="1"/>
  <c r="AR21" i="1"/>
  <c r="AR20" i="1" s="1"/>
  <c r="AJ21" i="1"/>
  <c r="AJ20" i="1" s="1"/>
  <c r="AB21" i="1"/>
  <c r="AB20" i="1" s="1"/>
  <c r="R21" i="1"/>
  <c r="DV21" i="1"/>
  <c r="DV20" i="1" s="1"/>
  <c r="EB21" i="1"/>
  <c r="EB20" i="1" s="1"/>
  <c r="DF21" i="1"/>
  <c r="DF20" i="1" s="1"/>
  <c r="CZ21" i="1"/>
  <c r="CZ20" i="1" s="1"/>
  <c r="CR21" i="1"/>
  <c r="CR20" i="1" s="1"/>
  <c r="CH21" i="1"/>
  <c r="CH20" i="1" s="1"/>
  <c r="DH21" i="1"/>
  <c r="DH20" i="1" s="1"/>
  <c r="BR21" i="1"/>
  <c r="BR20" i="1" s="1"/>
  <c r="BJ21" i="1"/>
  <c r="BJ20" i="1" s="1"/>
  <c r="BD21" i="1"/>
  <c r="BD20" i="1" s="1"/>
  <c r="AX21" i="1"/>
  <c r="AX20" i="1" s="1"/>
  <c r="AP21" i="1"/>
  <c r="AP20" i="1" s="1"/>
  <c r="AH21" i="1"/>
  <c r="AH20" i="1" s="1"/>
  <c r="Z21" i="1"/>
  <c r="Z20" i="1" s="1"/>
  <c r="P21" i="1"/>
  <c r="P20" i="1" s="1"/>
  <c r="EF19" i="1"/>
  <c r="EF13" i="1" s="1"/>
  <c r="R13" i="1"/>
  <c r="DX23" i="1" l="1"/>
  <c r="DX22" i="1" s="1"/>
  <c r="DP23" i="1"/>
  <c r="DP22" i="1" s="1"/>
  <c r="DJ23" i="1"/>
  <c r="DJ22" i="1" s="1"/>
  <c r="DB23" i="1"/>
  <c r="DB22" i="1" s="1"/>
  <c r="CT23" i="1"/>
  <c r="CT22" i="1" s="1"/>
  <c r="CJ23" i="1"/>
  <c r="CJ22" i="1" s="1"/>
  <c r="BZ23" i="1"/>
  <c r="BZ22" i="1" s="1"/>
  <c r="BT23" i="1"/>
  <c r="BT22" i="1" s="1"/>
  <c r="BL23" i="1"/>
  <c r="BL22" i="1" s="1"/>
  <c r="BF23" i="1"/>
  <c r="BF22" i="1" s="1"/>
  <c r="AV23" i="1"/>
  <c r="AV22" i="1" s="1"/>
  <c r="AR23" i="1"/>
  <c r="AR22" i="1" s="1"/>
  <c r="AJ23" i="1"/>
  <c r="AJ22" i="1" s="1"/>
  <c r="AB23" i="1"/>
  <c r="AB22" i="1" s="1"/>
  <c r="R23" i="1"/>
  <c r="DV23" i="1"/>
  <c r="DV22" i="1" s="1"/>
  <c r="EB23" i="1"/>
  <c r="EB22" i="1" s="1"/>
  <c r="DF23" i="1"/>
  <c r="DF22" i="1" s="1"/>
  <c r="CZ23" i="1"/>
  <c r="CZ22" i="1" s="1"/>
  <c r="CR23" i="1"/>
  <c r="CR22" i="1" s="1"/>
  <c r="CH23" i="1"/>
  <c r="CH22" i="1" s="1"/>
  <c r="DH23" i="1"/>
  <c r="DH22" i="1" s="1"/>
  <c r="BR23" i="1"/>
  <c r="BR22" i="1" s="1"/>
  <c r="BJ23" i="1"/>
  <c r="BJ22" i="1" s="1"/>
  <c r="BD23" i="1"/>
  <c r="BD22" i="1" s="1"/>
  <c r="AX23" i="1"/>
  <c r="AX22" i="1" s="1"/>
  <c r="AP23" i="1"/>
  <c r="AP22" i="1" s="1"/>
  <c r="AH23" i="1"/>
  <c r="AH22" i="1" s="1"/>
  <c r="Z23" i="1"/>
  <c r="Z22" i="1" s="1"/>
  <c r="P23" i="1"/>
  <c r="P22" i="1" s="1"/>
  <c r="D24" i="1"/>
  <c r="D25" i="1" s="1"/>
  <c r="DR23" i="1"/>
  <c r="DR22" i="1" s="1"/>
  <c r="DD23" i="1"/>
  <c r="DD22" i="1" s="1"/>
  <c r="CV23" i="1"/>
  <c r="CV22" i="1" s="1"/>
  <c r="CB23" i="1"/>
  <c r="CB22" i="1" s="1"/>
  <c r="BN23" i="1"/>
  <c r="BN22" i="1" s="1"/>
  <c r="AZ23" i="1"/>
  <c r="AZ22" i="1" s="1"/>
  <c r="AT23" i="1"/>
  <c r="AT22" i="1" s="1"/>
  <c r="AD23" i="1"/>
  <c r="AD22" i="1" s="1"/>
  <c r="ED23" i="1"/>
  <c r="ED22" i="1" s="1"/>
  <c r="DT23" i="1"/>
  <c r="DT22" i="1" s="1"/>
  <c r="DN23" i="1"/>
  <c r="DN22" i="1" s="1"/>
  <c r="CD23" i="1"/>
  <c r="CD22" i="1" s="1"/>
  <c r="CX23" i="1"/>
  <c r="CX22" i="1" s="1"/>
  <c r="CN23" i="1"/>
  <c r="CN22" i="1" s="1"/>
  <c r="CF23" i="1"/>
  <c r="CF22" i="1" s="1"/>
  <c r="BX23" i="1"/>
  <c r="BX22" i="1" s="1"/>
  <c r="BP23" i="1"/>
  <c r="BP22" i="1" s="1"/>
  <c r="CP23" i="1"/>
  <c r="CP22" i="1" s="1"/>
  <c r="BB23" i="1"/>
  <c r="BB22" i="1" s="1"/>
  <c r="T23" i="1"/>
  <c r="T22" i="1" s="1"/>
  <c r="AN23" i="1"/>
  <c r="AN22" i="1" s="1"/>
  <c r="AF23" i="1"/>
  <c r="AF22" i="1" s="1"/>
  <c r="X23" i="1"/>
  <c r="X22" i="1" s="1"/>
  <c r="N23" i="1"/>
  <c r="N22" i="1" s="1"/>
  <c r="DZ23" i="1"/>
  <c r="DZ22" i="1" s="1"/>
  <c r="DL23" i="1"/>
  <c r="DL22" i="1" s="1"/>
  <c r="CL23" i="1"/>
  <c r="CL22" i="1" s="1"/>
  <c r="BV23" i="1"/>
  <c r="BV22" i="1" s="1"/>
  <c r="BH23" i="1"/>
  <c r="BH22" i="1" s="1"/>
  <c r="AL23" i="1"/>
  <c r="AL22" i="1" s="1"/>
  <c r="V23" i="1"/>
  <c r="V22" i="1" s="1"/>
  <c r="R20" i="1"/>
  <c r="EF21" i="1"/>
  <c r="EF20" i="1" s="1"/>
  <c r="ED25" i="1" l="1"/>
  <c r="ED24" i="1" s="1"/>
  <c r="DT25" i="1"/>
  <c r="DT24" i="1" s="1"/>
  <c r="DN25" i="1"/>
  <c r="DN24" i="1" s="1"/>
  <c r="CD25" i="1"/>
  <c r="CD24" i="1" s="1"/>
  <c r="CX25" i="1"/>
  <c r="CX24" i="1" s="1"/>
  <c r="CN25" i="1"/>
  <c r="CN24" i="1" s="1"/>
  <c r="CF25" i="1"/>
  <c r="CF24" i="1" s="1"/>
  <c r="BX25" i="1"/>
  <c r="BX24" i="1" s="1"/>
  <c r="BP25" i="1"/>
  <c r="BP24" i="1" s="1"/>
  <c r="CP25" i="1"/>
  <c r="CP24" i="1" s="1"/>
  <c r="BB25" i="1"/>
  <c r="BB24" i="1" s="1"/>
  <c r="T25" i="1"/>
  <c r="T24" i="1" s="1"/>
  <c r="AN25" i="1"/>
  <c r="AN24" i="1" s="1"/>
  <c r="AF25" i="1"/>
  <c r="AF24" i="1" s="1"/>
  <c r="X25" i="1"/>
  <c r="X24" i="1" s="1"/>
  <c r="N25" i="1"/>
  <c r="N24" i="1" s="1"/>
  <c r="D26" i="1"/>
  <c r="D27" i="1" s="1"/>
  <c r="DZ25" i="1"/>
  <c r="DZ24" i="1" s="1"/>
  <c r="DR25" i="1"/>
  <c r="DR24" i="1" s="1"/>
  <c r="DL25" i="1"/>
  <c r="DL24" i="1" s="1"/>
  <c r="DD25" i="1"/>
  <c r="DD24" i="1" s="1"/>
  <c r="CV25" i="1"/>
  <c r="CV24" i="1" s="1"/>
  <c r="CL25" i="1"/>
  <c r="CL24" i="1" s="1"/>
  <c r="CB25" i="1"/>
  <c r="CB24" i="1" s="1"/>
  <c r="BV25" i="1"/>
  <c r="BV24" i="1" s="1"/>
  <c r="BN25" i="1"/>
  <c r="BN24" i="1" s="1"/>
  <c r="BH25" i="1"/>
  <c r="BH24" i="1" s="1"/>
  <c r="AZ25" i="1"/>
  <c r="AZ24" i="1" s="1"/>
  <c r="AT25" i="1"/>
  <c r="AT24" i="1" s="1"/>
  <c r="AL25" i="1"/>
  <c r="AL24" i="1" s="1"/>
  <c r="AD25" i="1"/>
  <c r="AD24" i="1" s="1"/>
  <c r="V25" i="1"/>
  <c r="V24" i="1" s="1"/>
  <c r="DV25" i="1"/>
  <c r="DV24" i="1" s="1"/>
  <c r="DF25" i="1"/>
  <c r="DF24" i="1" s="1"/>
  <c r="CR25" i="1"/>
  <c r="CR24" i="1" s="1"/>
  <c r="DH25" i="1"/>
  <c r="DH24" i="1" s="1"/>
  <c r="BR25" i="1"/>
  <c r="BR24" i="1" s="1"/>
  <c r="BD25" i="1"/>
  <c r="BD24" i="1" s="1"/>
  <c r="AP25" i="1"/>
  <c r="AP24" i="1" s="1"/>
  <c r="Z25" i="1"/>
  <c r="Z24" i="1" s="1"/>
  <c r="DX25" i="1"/>
  <c r="DX24" i="1" s="1"/>
  <c r="DP25" i="1"/>
  <c r="DP24" i="1" s="1"/>
  <c r="DJ25" i="1"/>
  <c r="DJ24" i="1" s="1"/>
  <c r="DB25" i="1"/>
  <c r="DB24" i="1" s="1"/>
  <c r="CT25" i="1"/>
  <c r="CT24" i="1" s="1"/>
  <c r="CJ25" i="1"/>
  <c r="CJ24" i="1" s="1"/>
  <c r="BZ25" i="1"/>
  <c r="BZ24" i="1" s="1"/>
  <c r="BT25" i="1"/>
  <c r="BT24" i="1" s="1"/>
  <c r="BL25" i="1"/>
  <c r="BL24" i="1" s="1"/>
  <c r="BF25" i="1"/>
  <c r="BF24" i="1" s="1"/>
  <c r="AV25" i="1"/>
  <c r="AV24" i="1" s="1"/>
  <c r="AR25" i="1"/>
  <c r="AR24" i="1" s="1"/>
  <c r="AJ25" i="1"/>
  <c r="AJ24" i="1" s="1"/>
  <c r="AB25" i="1"/>
  <c r="AB24" i="1" s="1"/>
  <c r="R25" i="1"/>
  <c r="EB25" i="1"/>
  <c r="EB24" i="1" s="1"/>
  <c r="CZ25" i="1"/>
  <c r="CZ24" i="1" s="1"/>
  <c r="CH25" i="1"/>
  <c r="CH24" i="1" s="1"/>
  <c r="BJ25" i="1"/>
  <c r="BJ24" i="1" s="1"/>
  <c r="AX25" i="1"/>
  <c r="AX24" i="1" s="1"/>
  <c r="AH25" i="1"/>
  <c r="AH24" i="1" s="1"/>
  <c r="P25" i="1"/>
  <c r="P24" i="1" s="1"/>
  <c r="EF23" i="1"/>
  <c r="EF22" i="1" s="1"/>
  <c r="R22" i="1"/>
  <c r="D28" i="1" l="1"/>
  <c r="D29" i="1" s="1"/>
  <c r="DZ27" i="1"/>
  <c r="DZ26" i="1" s="1"/>
  <c r="DR27" i="1"/>
  <c r="DR26" i="1" s="1"/>
  <c r="DL27" i="1"/>
  <c r="DL26" i="1" s="1"/>
  <c r="DD27" i="1"/>
  <c r="DD26" i="1" s="1"/>
  <c r="CV27" i="1"/>
  <c r="CV26" i="1" s="1"/>
  <c r="CL27" i="1"/>
  <c r="CL26" i="1" s="1"/>
  <c r="CB27" i="1"/>
  <c r="CB26" i="1" s="1"/>
  <c r="BV27" i="1"/>
  <c r="BV26" i="1" s="1"/>
  <c r="BN27" i="1"/>
  <c r="BN26" i="1" s="1"/>
  <c r="BH27" i="1"/>
  <c r="BH26" i="1" s="1"/>
  <c r="AZ27" i="1"/>
  <c r="AZ26" i="1" s="1"/>
  <c r="AT27" i="1"/>
  <c r="AT26" i="1" s="1"/>
  <c r="AL27" i="1"/>
  <c r="AL26" i="1" s="1"/>
  <c r="AD27" i="1"/>
  <c r="AD26" i="1" s="1"/>
  <c r="V27" i="1"/>
  <c r="V26" i="1" s="1"/>
  <c r="DV27" i="1"/>
  <c r="DV26" i="1" s="1"/>
  <c r="DN27" i="1"/>
  <c r="DN26" i="1" s="1"/>
  <c r="DB27" i="1"/>
  <c r="DB26" i="1" s="1"/>
  <c r="CR27" i="1"/>
  <c r="CR26" i="1" s="1"/>
  <c r="CF27" i="1"/>
  <c r="CF26" i="1" s="1"/>
  <c r="BT27" i="1"/>
  <c r="BT26" i="1" s="1"/>
  <c r="BJ27" i="1"/>
  <c r="BJ26" i="1" s="1"/>
  <c r="BB27" i="1"/>
  <c r="BB26" i="1" s="1"/>
  <c r="AR27" i="1"/>
  <c r="AR26" i="1" s="1"/>
  <c r="AH27" i="1"/>
  <c r="AH26" i="1" s="1"/>
  <c r="X27" i="1"/>
  <c r="X26" i="1" s="1"/>
  <c r="DT27" i="1"/>
  <c r="DT26" i="1" s="1"/>
  <c r="DJ27" i="1"/>
  <c r="DJ26" i="1" s="1"/>
  <c r="CZ27" i="1"/>
  <c r="CZ26" i="1" s="1"/>
  <c r="CN27" i="1"/>
  <c r="CN26" i="1" s="1"/>
  <c r="BZ27" i="1"/>
  <c r="BZ26" i="1" s="1"/>
  <c r="BR27" i="1"/>
  <c r="BR26" i="1" s="1"/>
  <c r="CP27" i="1"/>
  <c r="CP26" i="1" s="1"/>
  <c r="AV27" i="1"/>
  <c r="AV26" i="1" s="1"/>
  <c r="AP27" i="1"/>
  <c r="AP26" i="1" s="1"/>
  <c r="AF27" i="1"/>
  <c r="AF26" i="1" s="1"/>
  <c r="R27" i="1"/>
  <c r="DX27" i="1"/>
  <c r="DX26" i="1" s="1"/>
  <c r="CD27" i="1"/>
  <c r="CD26" i="1" s="1"/>
  <c r="CH27" i="1"/>
  <c r="CH26" i="1" s="1"/>
  <c r="BL27" i="1"/>
  <c r="BL26" i="1" s="1"/>
  <c r="T27" i="1"/>
  <c r="T26" i="1" s="1"/>
  <c r="Z27" i="1"/>
  <c r="Z26" i="1" s="1"/>
  <c r="N27" i="1"/>
  <c r="N26" i="1" s="1"/>
  <c r="ED27" i="1"/>
  <c r="ED26" i="1" s="1"/>
  <c r="DP27" i="1"/>
  <c r="DP26" i="1" s="1"/>
  <c r="DF27" i="1"/>
  <c r="DF26" i="1" s="1"/>
  <c r="CX27" i="1"/>
  <c r="CX26" i="1" s="1"/>
  <c r="CJ27" i="1"/>
  <c r="CJ26" i="1" s="1"/>
  <c r="DH27" i="1"/>
  <c r="DH26" i="1" s="1"/>
  <c r="BP27" i="1"/>
  <c r="BP26" i="1" s="1"/>
  <c r="BF27" i="1"/>
  <c r="BF26" i="1" s="1"/>
  <c r="AX27" i="1"/>
  <c r="AX26" i="1" s="1"/>
  <c r="AN27" i="1"/>
  <c r="AN26" i="1" s="1"/>
  <c r="AB27" i="1"/>
  <c r="AB26" i="1" s="1"/>
  <c r="P27" i="1"/>
  <c r="P26" i="1" s="1"/>
  <c r="EB27" i="1"/>
  <c r="EB26" i="1" s="1"/>
  <c r="CT27" i="1"/>
  <c r="CT26" i="1" s="1"/>
  <c r="BX27" i="1"/>
  <c r="BX26" i="1" s="1"/>
  <c r="BD27" i="1"/>
  <c r="BD26" i="1" s="1"/>
  <c r="AJ27" i="1"/>
  <c r="AJ26" i="1" s="1"/>
  <c r="R24" i="1"/>
  <c r="EF25" i="1"/>
  <c r="EF24" i="1" s="1"/>
  <c r="EF27" i="1" l="1"/>
  <c r="EF26" i="1" s="1"/>
  <c r="R26" i="1"/>
  <c r="DX29" i="1"/>
  <c r="DX28" i="1" s="1"/>
  <c r="DP29" i="1"/>
  <c r="DP28" i="1" s="1"/>
  <c r="DJ29" i="1"/>
  <c r="DJ28" i="1" s="1"/>
  <c r="DB29" i="1"/>
  <c r="DB28" i="1" s="1"/>
  <c r="CT29" i="1"/>
  <c r="CT28" i="1" s="1"/>
  <c r="CJ29" i="1"/>
  <c r="CJ28" i="1" s="1"/>
  <c r="BZ29" i="1"/>
  <c r="BZ28" i="1" s="1"/>
  <c r="ED29" i="1"/>
  <c r="ED28" i="1" s="1"/>
  <c r="DT29" i="1"/>
  <c r="DT28" i="1" s="1"/>
  <c r="DN29" i="1"/>
  <c r="DN28" i="1" s="1"/>
  <c r="CD29" i="1"/>
  <c r="CD28" i="1" s="1"/>
  <c r="CX29" i="1"/>
  <c r="CX28" i="1" s="1"/>
  <c r="CN29" i="1"/>
  <c r="CN28" i="1" s="1"/>
  <c r="CF29" i="1"/>
  <c r="CF28" i="1" s="1"/>
  <c r="BX29" i="1"/>
  <c r="BX28" i="1" s="1"/>
  <c r="BP29" i="1"/>
  <c r="BP28" i="1" s="1"/>
  <c r="CP29" i="1"/>
  <c r="CP28" i="1" s="1"/>
  <c r="BB29" i="1"/>
  <c r="BB28" i="1" s="1"/>
  <c r="T29" i="1"/>
  <c r="T28" i="1" s="1"/>
  <c r="AN29" i="1"/>
  <c r="AN28" i="1" s="1"/>
  <c r="AF29" i="1"/>
  <c r="AF28" i="1" s="1"/>
  <c r="X29" i="1"/>
  <c r="X28" i="1" s="1"/>
  <c r="N29" i="1"/>
  <c r="N28" i="1" s="1"/>
  <c r="DV29" i="1"/>
  <c r="DV28" i="1" s="1"/>
  <c r="DF29" i="1"/>
  <c r="DF28" i="1" s="1"/>
  <c r="CR29" i="1"/>
  <c r="CR28" i="1" s="1"/>
  <c r="DH29" i="1"/>
  <c r="DH28" i="1" s="1"/>
  <c r="BN29" i="1"/>
  <c r="BN28" i="1" s="1"/>
  <c r="BF29" i="1"/>
  <c r="BF28" i="1" s="1"/>
  <c r="AX29" i="1"/>
  <c r="AX28" i="1" s="1"/>
  <c r="AL29" i="1"/>
  <c r="AL28" i="1" s="1"/>
  <c r="AB29" i="1"/>
  <c r="AB28" i="1" s="1"/>
  <c r="P29" i="1"/>
  <c r="P28" i="1" s="1"/>
  <c r="D30" i="1"/>
  <c r="D31" i="1" s="1"/>
  <c r="DR29" i="1"/>
  <c r="DR28" i="1" s="1"/>
  <c r="DD29" i="1"/>
  <c r="DD28" i="1" s="1"/>
  <c r="CL29" i="1"/>
  <c r="CL28" i="1" s="1"/>
  <c r="BV29" i="1"/>
  <c r="BV28" i="1" s="1"/>
  <c r="BL29" i="1"/>
  <c r="BL28" i="1" s="1"/>
  <c r="BD29" i="1"/>
  <c r="BD28" i="1" s="1"/>
  <c r="AT29" i="1"/>
  <c r="AT28" i="1" s="1"/>
  <c r="AJ29" i="1"/>
  <c r="AJ28" i="1" s="1"/>
  <c r="Z29" i="1"/>
  <c r="Z28" i="1" s="1"/>
  <c r="DL29" i="1"/>
  <c r="DL28" i="1" s="1"/>
  <c r="BR29" i="1"/>
  <c r="BR28" i="1" s="1"/>
  <c r="AV29" i="1"/>
  <c r="AV28" i="1" s="1"/>
  <c r="AD29" i="1"/>
  <c r="AD28" i="1" s="1"/>
  <c r="EB29" i="1"/>
  <c r="EB28" i="1" s="1"/>
  <c r="CZ29" i="1"/>
  <c r="CZ28" i="1" s="1"/>
  <c r="CH29" i="1"/>
  <c r="CH28" i="1" s="1"/>
  <c r="BT29" i="1"/>
  <c r="BT28" i="1" s="1"/>
  <c r="BJ29" i="1"/>
  <c r="BJ28" i="1" s="1"/>
  <c r="AZ29" i="1"/>
  <c r="AZ28" i="1" s="1"/>
  <c r="AR29" i="1"/>
  <c r="AR28" i="1" s="1"/>
  <c r="AH29" i="1"/>
  <c r="AH28" i="1" s="1"/>
  <c r="V29" i="1"/>
  <c r="V28" i="1" s="1"/>
  <c r="DZ29" i="1"/>
  <c r="DZ28" i="1" s="1"/>
  <c r="CV29" i="1"/>
  <c r="CV28" i="1" s="1"/>
  <c r="CB29" i="1"/>
  <c r="CB28" i="1" s="1"/>
  <c r="BH29" i="1"/>
  <c r="BH28" i="1" s="1"/>
  <c r="AP29" i="1"/>
  <c r="AP28" i="1" s="1"/>
  <c r="R29" i="1"/>
  <c r="EF29" i="1" l="1"/>
  <c r="EF28" i="1" s="1"/>
  <c r="R28" i="1"/>
  <c r="ED31" i="1"/>
  <c r="DT31" i="1"/>
  <c r="DN31" i="1"/>
  <c r="CD31" i="1"/>
  <c r="CX31" i="1"/>
  <c r="CN31" i="1"/>
  <c r="CF31" i="1"/>
  <c r="BX31" i="1"/>
  <c r="BP31" i="1"/>
  <c r="CP31" i="1"/>
  <c r="BB31" i="1"/>
  <c r="T31" i="1"/>
  <c r="AN31" i="1"/>
  <c r="AF31" i="1"/>
  <c r="X31" i="1"/>
  <c r="N31" i="1"/>
  <c r="DX31" i="1"/>
  <c r="DP31" i="1"/>
  <c r="DJ31" i="1"/>
  <c r="DB31" i="1"/>
  <c r="CT31" i="1"/>
  <c r="CJ31" i="1"/>
  <c r="BZ31" i="1"/>
  <c r="BT31" i="1"/>
  <c r="BL31" i="1"/>
  <c r="BF31" i="1"/>
  <c r="AV31" i="1"/>
  <c r="AR31" i="1"/>
  <c r="AJ31" i="1"/>
  <c r="AB31" i="1"/>
  <c r="R31" i="1"/>
  <c r="EB31" i="1"/>
  <c r="CZ31" i="1"/>
  <c r="CH31" i="1"/>
  <c r="BR31" i="1"/>
  <c r="BD31" i="1"/>
  <c r="AP31" i="1"/>
  <c r="Z31" i="1"/>
  <c r="DZ31" i="1"/>
  <c r="DL31" i="1"/>
  <c r="CV31" i="1"/>
  <c r="CB31" i="1"/>
  <c r="BN31" i="1"/>
  <c r="AZ31" i="1"/>
  <c r="AL31" i="1"/>
  <c r="V31" i="1"/>
  <c r="D32" i="1"/>
  <c r="DD31" i="1"/>
  <c r="BV31" i="1"/>
  <c r="AT31" i="1"/>
  <c r="DV31" i="1"/>
  <c r="DF31" i="1"/>
  <c r="CR31" i="1"/>
  <c r="DH31" i="1"/>
  <c r="BJ31" i="1"/>
  <c r="AX31" i="1"/>
  <c r="AH31" i="1"/>
  <c r="P31" i="1"/>
  <c r="DR31" i="1"/>
  <c r="CL31" i="1"/>
  <c r="BH31" i="1"/>
  <c r="AD31" i="1"/>
  <c r="ED32" i="1" l="1"/>
  <c r="DT32" i="1"/>
  <c r="DN32" i="1"/>
  <c r="CD32" i="1"/>
  <c r="CX32" i="1"/>
  <c r="CN32" i="1"/>
  <c r="CF32" i="1"/>
  <c r="BX32" i="1"/>
  <c r="BP32" i="1"/>
  <c r="CP32" i="1"/>
  <c r="BB32" i="1"/>
  <c r="T32" i="1"/>
  <c r="AN32" i="1"/>
  <c r="AF32" i="1"/>
  <c r="X32" i="1"/>
  <c r="N32" i="1"/>
  <c r="DX32" i="1"/>
  <c r="DP32" i="1"/>
  <c r="DJ32" i="1"/>
  <c r="DB32" i="1"/>
  <c r="CT32" i="1"/>
  <c r="CJ32" i="1"/>
  <c r="BZ32" i="1"/>
  <c r="BT32" i="1"/>
  <c r="BL32" i="1"/>
  <c r="BF32" i="1"/>
  <c r="AV32" i="1"/>
  <c r="AR32" i="1"/>
  <c r="AJ32" i="1"/>
  <c r="AB32" i="1"/>
  <c r="R32" i="1"/>
  <c r="EB32" i="1"/>
  <c r="CZ32" i="1"/>
  <c r="CH32" i="1"/>
  <c r="BR32" i="1"/>
  <c r="BD32" i="1"/>
  <c r="AP32" i="1"/>
  <c r="Z32" i="1"/>
  <c r="DZ32" i="1"/>
  <c r="DL32" i="1"/>
  <c r="CV32" i="1"/>
  <c r="CB32" i="1"/>
  <c r="BN32" i="1"/>
  <c r="AZ32" i="1"/>
  <c r="AL32" i="1"/>
  <c r="V32" i="1"/>
  <c r="D33" i="1"/>
  <c r="DD32" i="1"/>
  <c r="BV32" i="1"/>
  <c r="AT32" i="1"/>
  <c r="DV32" i="1"/>
  <c r="DF32" i="1"/>
  <c r="CR32" i="1"/>
  <c r="DH32" i="1"/>
  <c r="BJ32" i="1"/>
  <c r="AX32" i="1"/>
  <c r="AH32" i="1"/>
  <c r="P32" i="1"/>
  <c r="DR32" i="1"/>
  <c r="CL32" i="1"/>
  <c r="BH32" i="1"/>
  <c r="AD32" i="1"/>
  <c r="EF31" i="1"/>
  <c r="ED33" i="1" l="1"/>
  <c r="ED30" i="1" s="1"/>
  <c r="DT33" i="1"/>
  <c r="DT30" i="1" s="1"/>
  <c r="DN33" i="1"/>
  <c r="DN30" i="1" s="1"/>
  <c r="CD33" i="1"/>
  <c r="CD30" i="1" s="1"/>
  <c r="CX33" i="1"/>
  <c r="CX30" i="1" s="1"/>
  <c r="CN33" i="1"/>
  <c r="CN30" i="1" s="1"/>
  <c r="CF33" i="1"/>
  <c r="CF30" i="1" s="1"/>
  <c r="BX33" i="1"/>
  <c r="BX30" i="1" s="1"/>
  <c r="BP33" i="1"/>
  <c r="BP30" i="1" s="1"/>
  <c r="CP33" i="1"/>
  <c r="CP30" i="1" s="1"/>
  <c r="BB33" i="1"/>
  <c r="BB30" i="1" s="1"/>
  <c r="T33" i="1"/>
  <c r="T30" i="1" s="1"/>
  <c r="AN33" i="1"/>
  <c r="AN30" i="1" s="1"/>
  <c r="AF33" i="1"/>
  <c r="AF30" i="1" s="1"/>
  <c r="X33" i="1"/>
  <c r="X30" i="1" s="1"/>
  <c r="N33" i="1"/>
  <c r="N30" i="1" s="1"/>
  <c r="DX33" i="1"/>
  <c r="DX30" i="1" s="1"/>
  <c r="DP33" i="1"/>
  <c r="DP30" i="1" s="1"/>
  <c r="DJ33" i="1"/>
  <c r="DJ30" i="1" s="1"/>
  <c r="DB33" i="1"/>
  <c r="DB30" i="1" s="1"/>
  <c r="CT33" i="1"/>
  <c r="CT30" i="1" s="1"/>
  <c r="CJ33" i="1"/>
  <c r="CJ30" i="1" s="1"/>
  <c r="BZ33" i="1"/>
  <c r="BZ30" i="1" s="1"/>
  <c r="BT33" i="1"/>
  <c r="BT30" i="1" s="1"/>
  <c r="BL33" i="1"/>
  <c r="BL30" i="1" s="1"/>
  <c r="BF33" i="1"/>
  <c r="BF30" i="1" s="1"/>
  <c r="AV33" i="1"/>
  <c r="AV30" i="1" s="1"/>
  <c r="AR33" i="1"/>
  <c r="AR30" i="1" s="1"/>
  <c r="AJ33" i="1"/>
  <c r="AJ30" i="1" s="1"/>
  <c r="AB33" i="1"/>
  <c r="AB30" i="1" s="1"/>
  <c r="R33" i="1"/>
  <c r="EB33" i="1"/>
  <c r="EB30" i="1" s="1"/>
  <c r="CZ33" i="1"/>
  <c r="CZ30" i="1" s="1"/>
  <c r="CH33" i="1"/>
  <c r="CH30" i="1" s="1"/>
  <c r="BR33" i="1"/>
  <c r="BR30" i="1" s="1"/>
  <c r="BD33" i="1"/>
  <c r="BD30" i="1" s="1"/>
  <c r="AP33" i="1"/>
  <c r="AP30" i="1" s="1"/>
  <c r="Z33" i="1"/>
  <c r="Z30" i="1" s="1"/>
  <c r="DZ33" i="1"/>
  <c r="DZ30" i="1" s="1"/>
  <c r="DL33" i="1"/>
  <c r="DL30" i="1" s="1"/>
  <c r="CV33" i="1"/>
  <c r="CV30" i="1" s="1"/>
  <c r="CB33" i="1"/>
  <c r="CB30" i="1" s="1"/>
  <c r="BN33" i="1"/>
  <c r="BN30" i="1" s="1"/>
  <c r="AZ33" i="1"/>
  <c r="AZ30" i="1" s="1"/>
  <c r="AL33" i="1"/>
  <c r="AL30" i="1" s="1"/>
  <c r="V33" i="1"/>
  <c r="V30" i="1" s="1"/>
  <c r="D34" i="1"/>
  <c r="D35" i="1" s="1"/>
  <c r="DD33" i="1"/>
  <c r="DD30" i="1" s="1"/>
  <c r="BV33" i="1"/>
  <c r="BV30" i="1" s="1"/>
  <c r="AT33" i="1"/>
  <c r="AT30" i="1" s="1"/>
  <c r="DV33" i="1"/>
  <c r="DV30" i="1" s="1"/>
  <c r="DF33" i="1"/>
  <c r="DF30" i="1" s="1"/>
  <c r="CR33" i="1"/>
  <c r="CR30" i="1" s="1"/>
  <c r="DH33" i="1"/>
  <c r="DH30" i="1" s="1"/>
  <c r="BJ33" i="1"/>
  <c r="BJ30" i="1" s="1"/>
  <c r="AX33" i="1"/>
  <c r="AX30" i="1" s="1"/>
  <c r="AH33" i="1"/>
  <c r="AH30" i="1" s="1"/>
  <c r="P33" i="1"/>
  <c r="P30" i="1" s="1"/>
  <c r="DR33" i="1"/>
  <c r="DR30" i="1" s="1"/>
  <c r="CL33" i="1"/>
  <c r="CL30" i="1" s="1"/>
  <c r="BH33" i="1"/>
  <c r="BH30" i="1" s="1"/>
  <c r="AD33" i="1"/>
  <c r="AD30" i="1" s="1"/>
  <c r="EF32" i="1"/>
  <c r="DX35" i="1" l="1"/>
  <c r="DP35" i="1"/>
  <c r="DJ35" i="1"/>
  <c r="DB35" i="1"/>
  <c r="CT35" i="1"/>
  <c r="CJ35" i="1"/>
  <c r="BZ35" i="1"/>
  <c r="BT35" i="1"/>
  <c r="BL35" i="1"/>
  <c r="BF35" i="1"/>
  <c r="AV35" i="1"/>
  <c r="AR35" i="1"/>
  <c r="AJ35" i="1"/>
  <c r="AB35" i="1"/>
  <c r="R35" i="1"/>
  <c r="ED35" i="1"/>
  <c r="DT35" i="1"/>
  <c r="DN35" i="1"/>
  <c r="CD35" i="1"/>
  <c r="CX35" i="1"/>
  <c r="CN35" i="1"/>
  <c r="CF35" i="1"/>
  <c r="BX35" i="1"/>
  <c r="BP35" i="1"/>
  <c r="CP35" i="1"/>
  <c r="BB35" i="1"/>
  <c r="T35" i="1"/>
  <c r="AN35" i="1"/>
  <c r="AF35" i="1"/>
  <c r="X35" i="1"/>
  <c r="N35" i="1"/>
  <c r="DV35" i="1"/>
  <c r="DF35" i="1"/>
  <c r="CR35" i="1"/>
  <c r="DH35" i="1"/>
  <c r="BJ35" i="1"/>
  <c r="AX35" i="1"/>
  <c r="AH35" i="1"/>
  <c r="P35" i="1"/>
  <c r="D36" i="1"/>
  <c r="DR35" i="1"/>
  <c r="DD35" i="1"/>
  <c r="CL35" i="1"/>
  <c r="BV35" i="1"/>
  <c r="BH35" i="1"/>
  <c r="AT35" i="1"/>
  <c r="AD35" i="1"/>
  <c r="DL35" i="1"/>
  <c r="CB35" i="1"/>
  <c r="AZ35" i="1"/>
  <c r="V35" i="1"/>
  <c r="EB35" i="1"/>
  <c r="CZ35" i="1"/>
  <c r="CH35" i="1"/>
  <c r="BR35" i="1"/>
  <c r="BD35" i="1"/>
  <c r="AP35" i="1"/>
  <c r="Z35" i="1"/>
  <c r="DZ35" i="1"/>
  <c r="CV35" i="1"/>
  <c r="BN35" i="1"/>
  <c r="AL35" i="1"/>
  <c r="EF33" i="1"/>
  <c r="EF30" i="1" s="1"/>
  <c r="R30" i="1"/>
  <c r="DX36" i="1" l="1"/>
  <c r="DP36" i="1"/>
  <c r="DJ36" i="1"/>
  <c r="DJ34" i="1" s="1"/>
  <c r="DB36" i="1"/>
  <c r="CT36" i="1"/>
  <c r="CJ36" i="1"/>
  <c r="CJ34" i="1" s="1"/>
  <c r="BZ36" i="1"/>
  <c r="BZ34" i="1" s="1"/>
  <c r="BT36" i="1"/>
  <c r="BL36" i="1"/>
  <c r="BF36" i="1"/>
  <c r="BF34" i="1" s="1"/>
  <c r="AV36" i="1"/>
  <c r="AV34" i="1" s="1"/>
  <c r="AR36" i="1"/>
  <c r="AJ36" i="1"/>
  <c r="AB36" i="1"/>
  <c r="R36" i="1"/>
  <c r="R34" i="1" s="1"/>
  <c r="ED36" i="1"/>
  <c r="DT36" i="1"/>
  <c r="DN36" i="1"/>
  <c r="DN34" i="1" s="1"/>
  <c r="CD36" i="1"/>
  <c r="CD34" i="1" s="1"/>
  <c r="CX36" i="1"/>
  <c r="CN36" i="1"/>
  <c r="CF36" i="1"/>
  <c r="CF34" i="1" s="1"/>
  <c r="BX36" i="1"/>
  <c r="BX34" i="1" s="1"/>
  <c r="BP36" i="1"/>
  <c r="CP36" i="1"/>
  <c r="BB36" i="1"/>
  <c r="BB34" i="1" s="1"/>
  <c r="T36" i="1"/>
  <c r="T34" i="1" s="1"/>
  <c r="AN36" i="1"/>
  <c r="AF36" i="1"/>
  <c r="X36" i="1"/>
  <c r="X34" i="1" s="1"/>
  <c r="N36" i="1"/>
  <c r="N34" i="1" s="1"/>
  <c r="DV36" i="1"/>
  <c r="DF36" i="1"/>
  <c r="CR36" i="1"/>
  <c r="CR34" i="1" s="1"/>
  <c r="DH36" i="1"/>
  <c r="DH34" i="1" s="1"/>
  <c r="BJ36" i="1"/>
  <c r="AX36" i="1"/>
  <c r="AH36" i="1"/>
  <c r="AH34" i="1" s="1"/>
  <c r="P36" i="1"/>
  <c r="P34" i="1" s="1"/>
  <c r="D37" i="1"/>
  <c r="D38" i="1" s="1"/>
  <c r="DR36" i="1"/>
  <c r="DD36" i="1"/>
  <c r="DD34" i="1" s="1"/>
  <c r="CL36" i="1"/>
  <c r="CL34" i="1" s="1"/>
  <c r="BV36" i="1"/>
  <c r="BV34" i="1" s="1"/>
  <c r="BH36" i="1"/>
  <c r="AT36" i="1"/>
  <c r="AT34" i="1" s="1"/>
  <c r="AD36" i="1"/>
  <c r="AD34" i="1" s="1"/>
  <c r="DL36" i="1"/>
  <c r="DL34" i="1" s="1"/>
  <c r="CB36" i="1"/>
  <c r="AZ36" i="1"/>
  <c r="AZ34" i="1" s="1"/>
  <c r="V36" i="1"/>
  <c r="V34" i="1" s="1"/>
  <c r="EB36" i="1"/>
  <c r="EB34" i="1" s="1"/>
  <c r="CZ36" i="1"/>
  <c r="CH36" i="1"/>
  <c r="CH34" i="1" s="1"/>
  <c r="BR36" i="1"/>
  <c r="BR34" i="1" s="1"/>
  <c r="BD36" i="1"/>
  <c r="BD34" i="1" s="1"/>
  <c r="AP36" i="1"/>
  <c r="Z36" i="1"/>
  <c r="Z34" i="1" s="1"/>
  <c r="DZ36" i="1"/>
  <c r="DZ34" i="1" s="1"/>
  <c r="CV36" i="1"/>
  <c r="CV34" i="1" s="1"/>
  <c r="BN36" i="1"/>
  <c r="BN34" i="1" s="1"/>
  <c r="AL36" i="1"/>
  <c r="AL34" i="1" s="1"/>
  <c r="BJ34" i="1"/>
  <c r="DV34" i="1"/>
  <c r="AN34" i="1"/>
  <c r="BP34" i="1"/>
  <c r="CX34" i="1"/>
  <c r="ED34" i="1"/>
  <c r="AR34" i="1"/>
  <c r="BT34" i="1"/>
  <c r="DB34" i="1"/>
  <c r="EF35" i="1"/>
  <c r="AB34" i="1"/>
  <c r="DP34" i="1"/>
  <c r="AP34" i="1"/>
  <c r="CZ34" i="1"/>
  <c r="CB34" i="1"/>
  <c r="BH34" i="1"/>
  <c r="DR34" i="1"/>
  <c r="AX34" i="1"/>
  <c r="DF34" i="1"/>
  <c r="AF34" i="1"/>
  <c r="CP34" i="1"/>
  <c r="CN34" i="1"/>
  <c r="DT34" i="1"/>
  <c r="AJ34" i="1"/>
  <c r="BL34" i="1"/>
  <c r="CT34" i="1"/>
  <c r="DX34" i="1"/>
  <c r="ED38" i="1" l="1"/>
  <c r="ED37" i="1" s="1"/>
  <c r="DT38" i="1"/>
  <c r="DT37" i="1" s="1"/>
  <c r="DN38" i="1"/>
  <c r="DN37" i="1" s="1"/>
  <c r="CD38" i="1"/>
  <c r="CD37" i="1" s="1"/>
  <c r="CX38" i="1"/>
  <c r="CX37" i="1" s="1"/>
  <c r="CN38" i="1"/>
  <c r="CN37" i="1" s="1"/>
  <c r="CF38" i="1"/>
  <c r="CF37" i="1" s="1"/>
  <c r="BX38" i="1"/>
  <c r="BX37" i="1" s="1"/>
  <c r="BP38" i="1"/>
  <c r="BP37" i="1" s="1"/>
  <c r="CP38" i="1"/>
  <c r="CP37" i="1" s="1"/>
  <c r="BB38" i="1"/>
  <c r="BB37" i="1" s="1"/>
  <c r="T38" i="1"/>
  <c r="T37" i="1" s="1"/>
  <c r="AN38" i="1"/>
  <c r="AN37" i="1" s="1"/>
  <c r="AF38" i="1"/>
  <c r="AF37" i="1" s="1"/>
  <c r="X38" i="1"/>
  <c r="X37" i="1" s="1"/>
  <c r="N38" i="1"/>
  <c r="N37" i="1" s="1"/>
  <c r="DX38" i="1"/>
  <c r="DX37" i="1" s="1"/>
  <c r="DP38" i="1"/>
  <c r="DP37" i="1" s="1"/>
  <c r="DJ38" i="1"/>
  <c r="DJ37" i="1" s="1"/>
  <c r="DB38" i="1"/>
  <c r="DB37" i="1" s="1"/>
  <c r="CT38" i="1"/>
  <c r="CT37" i="1" s="1"/>
  <c r="CJ38" i="1"/>
  <c r="CJ37" i="1" s="1"/>
  <c r="BZ38" i="1"/>
  <c r="BZ37" i="1" s="1"/>
  <c r="BT38" i="1"/>
  <c r="BT37" i="1" s="1"/>
  <c r="BL38" i="1"/>
  <c r="BL37" i="1" s="1"/>
  <c r="BF38" i="1"/>
  <c r="BF37" i="1" s="1"/>
  <c r="AV38" i="1"/>
  <c r="AV37" i="1" s="1"/>
  <c r="AR38" i="1"/>
  <c r="AR37" i="1" s="1"/>
  <c r="AJ38" i="1"/>
  <c r="AJ37" i="1" s="1"/>
  <c r="AB38" i="1"/>
  <c r="AB37" i="1" s="1"/>
  <c r="R38" i="1"/>
  <c r="EB38" i="1"/>
  <c r="EB37" i="1" s="1"/>
  <c r="CZ38" i="1"/>
  <c r="CZ37" i="1" s="1"/>
  <c r="CH38" i="1"/>
  <c r="CH37" i="1" s="1"/>
  <c r="BR38" i="1"/>
  <c r="BR37" i="1" s="1"/>
  <c r="BD38" i="1"/>
  <c r="BD37" i="1" s="1"/>
  <c r="AP38" i="1"/>
  <c r="AP37" i="1" s="1"/>
  <c r="Z38" i="1"/>
  <c r="Z37" i="1" s="1"/>
  <c r="DZ38" i="1"/>
  <c r="DZ37" i="1" s="1"/>
  <c r="DL38" i="1"/>
  <c r="DL37" i="1" s="1"/>
  <c r="CV38" i="1"/>
  <c r="CV37" i="1" s="1"/>
  <c r="CB38" i="1"/>
  <c r="CB37" i="1" s="1"/>
  <c r="BN38" i="1"/>
  <c r="BN37" i="1" s="1"/>
  <c r="AZ38" i="1"/>
  <c r="AZ37" i="1" s="1"/>
  <c r="AL38" i="1"/>
  <c r="AL37" i="1" s="1"/>
  <c r="V38" i="1"/>
  <c r="V37" i="1" s="1"/>
  <c r="D39" i="1"/>
  <c r="D40" i="1" s="1"/>
  <c r="DD38" i="1"/>
  <c r="DD37" i="1" s="1"/>
  <c r="BV38" i="1"/>
  <c r="BV37" i="1" s="1"/>
  <c r="AT38" i="1"/>
  <c r="AT37" i="1" s="1"/>
  <c r="DV38" i="1"/>
  <c r="DV37" i="1" s="1"/>
  <c r="DF38" i="1"/>
  <c r="DF37" i="1" s="1"/>
  <c r="CR38" i="1"/>
  <c r="CR37" i="1" s="1"/>
  <c r="DH38" i="1"/>
  <c r="DH37" i="1" s="1"/>
  <c r="BJ38" i="1"/>
  <c r="BJ37" i="1" s="1"/>
  <c r="AX38" i="1"/>
  <c r="AX37" i="1" s="1"/>
  <c r="AH38" i="1"/>
  <c r="AH37" i="1" s="1"/>
  <c r="P38" i="1"/>
  <c r="P37" i="1" s="1"/>
  <c r="DR38" i="1"/>
  <c r="DR37" i="1" s="1"/>
  <c r="CL38" i="1"/>
  <c r="CL37" i="1" s="1"/>
  <c r="BH38" i="1"/>
  <c r="BH37" i="1" s="1"/>
  <c r="AD38" i="1"/>
  <c r="AD37" i="1" s="1"/>
  <c r="EF36" i="1"/>
  <c r="EF34" i="1" s="1"/>
  <c r="ED40" i="1" l="1"/>
  <c r="DT40" i="1"/>
  <c r="DN40" i="1"/>
  <c r="CD40" i="1"/>
  <c r="CX40" i="1"/>
  <c r="CN40" i="1"/>
  <c r="CF40" i="1"/>
  <c r="BX40" i="1"/>
  <c r="BP40" i="1"/>
  <c r="CP40" i="1"/>
  <c r="BB40" i="1"/>
  <c r="T40" i="1"/>
  <c r="AN40" i="1"/>
  <c r="AF40" i="1"/>
  <c r="X40" i="1"/>
  <c r="N40" i="1"/>
  <c r="DV40" i="1"/>
  <c r="DL40" i="1"/>
  <c r="DB40" i="1"/>
  <c r="CR40" i="1"/>
  <c r="CB40" i="1"/>
  <c r="BT40" i="1"/>
  <c r="BJ40" i="1"/>
  <c r="AZ40" i="1"/>
  <c r="AR40" i="1"/>
  <c r="AH40" i="1"/>
  <c r="V40" i="1"/>
  <c r="DZ40" i="1"/>
  <c r="DP40" i="1"/>
  <c r="DF40" i="1"/>
  <c r="CV40" i="1"/>
  <c r="CJ40" i="1"/>
  <c r="DH40" i="1"/>
  <c r="BN40" i="1"/>
  <c r="BF40" i="1"/>
  <c r="AX40" i="1"/>
  <c r="AL40" i="1"/>
  <c r="AB40" i="1"/>
  <c r="P40" i="1"/>
  <c r="DJ40" i="1"/>
  <c r="CL40" i="1"/>
  <c r="BR40" i="1"/>
  <c r="AV40" i="1"/>
  <c r="AD40" i="1"/>
  <c r="DX40" i="1"/>
  <c r="DD40" i="1"/>
  <c r="CH40" i="1"/>
  <c r="BL40" i="1"/>
  <c r="AT40" i="1"/>
  <c r="Z40" i="1"/>
  <c r="D41" i="1"/>
  <c r="CT40" i="1"/>
  <c r="BD40" i="1"/>
  <c r="DR40" i="1"/>
  <c r="CZ40" i="1"/>
  <c r="BZ40" i="1"/>
  <c r="BH40" i="1"/>
  <c r="AP40" i="1"/>
  <c r="R40" i="1"/>
  <c r="EB40" i="1"/>
  <c r="BV40" i="1"/>
  <c r="AJ40" i="1"/>
  <c r="R37" i="1"/>
  <c r="EF38" i="1"/>
  <c r="EF37" i="1" s="1"/>
  <c r="EF40" i="1" l="1"/>
  <c r="ED41" i="1"/>
  <c r="ED39" i="1" s="1"/>
  <c r="DT41" i="1"/>
  <c r="DN41" i="1"/>
  <c r="CD41" i="1"/>
  <c r="CD39" i="1" s="1"/>
  <c r="CX41" i="1"/>
  <c r="CX39" i="1" s="1"/>
  <c r="CN41" i="1"/>
  <c r="CN39" i="1" s="1"/>
  <c r="CF41" i="1"/>
  <c r="BX41" i="1"/>
  <c r="BX39" i="1" s="1"/>
  <c r="BP41" i="1"/>
  <c r="BP39" i="1" s="1"/>
  <c r="CP41" i="1"/>
  <c r="CP39" i="1" s="1"/>
  <c r="BB41" i="1"/>
  <c r="T41" i="1"/>
  <c r="T39" i="1" s="1"/>
  <c r="AN41" i="1"/>
  <c r="AN39" i="1" s="1"/>
  <c r="AF41" i="1"/>
  <c r="AF39" i="1" s="1"/>
  <c r="X41" i="1"/>
  <c r="N41" i="1"/>
  <c r="N39" i="1" s="1"/>
  <c r="DV41" i="1"/>
  <c r="DV39" i="1" s="1"/>
  <c r="DL41" i="1"/>
  <c r="DL39" i="1" s="1"/>
  <c r="DB41" i="1"/>
  <c r="CR41" i="1"/>
  <c r="CR39" i="1" s="1"/>
  <c r="CB41" i="1"/>
  <c r="CB39" i="1" s="1"/>
  <c r="BT41" i="1"/>
  <c r="BT39" i="1" s="1"/>
  <c r="BJ41" i="1"/>
  <c r="AZ41" i="1"/>
  <c r="AZ39" i="1" s="1"/>
  <c r="AR41" i="1"/>
  <c r="AR39" i="1" s="1"/>
  <c r="AH41" i="1"/>
  <c r="AH39" i="1" s="1"/>
  <c r="V41" i="1"/>
  <c r="DZ41" i="1"/>
  <c r="DZ39" i="1" s="1"/>
  <c r="DP41" i="1"/>
  <c r="DP39" i="1" s="1"/>
  <c r="DF41" i="1"/>
  <c r="DF39" i="1" s="1"/>
  <c r="CV41" i="1"/>
  <c r="CJ41" i="1"/>
  <c r="CJ39" i="1" s="1"/>
  <c r="DH41" i="1"/>
  <c r="DH39" i="1" s="1"/>
  <c r="BN41" i="1"/>
  <c r="BN39" i="1" s="1"/>
  <c r="BF41" i="1"/>
  <c r="AX41" i="1"/>
  <c r="AX39" i="1" s="1"/>
  <c r="AL41" i="1"/>
  <c r="AL39" i="1" s="1"/>
  <c r="AB41" i="1"/>
  <c r="AB39" i="1" s="1"/>
  <c r="P41" i="1"/>
  <c r="DJ41" i="1"/>
  <c r="DJ39" i="1" s="1"/>
  <c r="CL41" i="1"/>
  <c r="CL39" i="1" s="1"/>
  <c r="BR41" i="1"/>
  <c r="BR39" i="1" s="1"/>
  <c r="AV41" i="1"/>
  <c r="AD41" i="1"/>
  <c r="AD39" i="1" s="1"/>
  <c r="DX41" i="1"/>
  <c r="DX39" i="1" s="1"/>
  <c r="DD41" i="1"/>
  <c r="DD39" i="1" s="1"/>
  <c r="CH41" i="1"/>
  <c r="BL41" i="1"/>
  <c r="BL39" i="1" s="1"/>
  <c r="AT41" i="1"/>
  <c r="AT39" i="1" s="1"/>
  <c r="Z41" i="1"/>
  <c r="Z39" i="1" s="1"/>
  <c r="D42" i="1"/>
  <c r="D44" i="1" s="1"/>
  <c r="CT41" i="1"/>
  <c r="CT39" i="1" s="1"/>
  <c r="BD41" i="1"/>
  <c r="BD39" i="1" s="1"/>
  <c r="DR41" i="1"/>
  <c r="DR39" i="1" s="1"/>
  <c r="CZ41" i="1"/>
  <c r="CZ39" i="1" s="1"/>
  <c r="BZ41" i="1"/>
  <c r="BZ39" i="1" s="1"/>
  <c r="BH41" i="1"/>
  <c r="BH39" i="1" s="1"/>
  <c r="AP41" i="1"/>
  <c r="AP39" i="1" s="1"/>
  <c r="R41" i="1"/>
  <c r="EB41" i="1"/>
  <c r="EB39" i="1" s="1"/>
  <c r="BV41" i="1"/>
  <c r="BV39" i="1" s="1"/>
  <c r="AJ41" i="1"/>
  <c r="AJ39" i="1" s="1"/>
  <c r="CH39" i="1"/>
  <c r="AV39" i="1"/>
  <c r="P39" i="1"/>
  <c r="BF39" i="1"/>
  <c r="CV39" i="1"/>
  <c r="V39" i="1"/>
  <c r="BJ39" i="1"/>
  <c r="DB39" i="1"/>
  <c r="X39" i="1"/>
  <c r="BB39" i="1"/>
  <c r="CF39" i="1"/>
  <c r="DN39" i="1"/>
  <c r="DT39" i="1"/>
  <c r="EF41" i="1" l="1"/>
  <c r="ED44" i="1"/>
  <c r="DT44" i="1"/>
  <c r="DN44" i="1"/>
  <c r="CD44" i="1"/>
  <c r="CX44" i="1"/>
  <c r="CN44" i="1"/>
  <c r="CF44" i="1"/>
  <c r="BX44" i="1"/>
  <c r="BP44" i="1"/>
  <c r="CP44" i="1"/>
  <c r="BB44" i="1"/>
  <c r="T44" i="1"/>
  <c r="AN44" i="1"/>
  <c r="AF44" i="1"/>
  <c r="X44" i="1"/>
  <c r="N44" i="1"/>
  <c r="DX44" i="1"/>
  <c r="DP44" i="1"/>
  <c r="DJ44" i="1"/>
  <c r="DB44" i="1"/>
  <c r="CT44" i="1"/>
  <c r="CJ44" i="1"/>
  <c r="BZ44" i="1"/>
  <c r="BT44" i="1"/>
  <c r="BL44" i="1"/>
  <c r="BF44" i="1"/>
  <c r="AV44" i="1"/>
  <c r="AR44" i="1"/>
  <c r="AJ44" i="1"/>
  <c r="AB44" i="1"/>
  <c r="R44" i="1"/>
  <c r="DZ44" i="1"/>
  <c r="DL44" i="1"/>
  <c r="CV44" i="1"/>
  <c r="CB44" i="1"/>
  <c r="BN44" i="1"/>
  <c r="AZ44" i="1"/>
  <c r="AL44" i="1"/>
  <c r="V44" i="1"/>
  <c r="D45" i="1"/>
  <c r="DR44" i="1"/>
  <c r="DD44" i="1"/>
  <c r="CL44" i="1"/>
  <c r="BV44" i="1"/>
  <c r="BH44" i="1"/>
  <c r="AT44" i="1"/>
  <c r="AD44" i="1"/>
  <c r="CZ44" i="1"/>
  <c r="BR44" i="1"/>
  <c r="AP44" i="1"/>
  <c r="DV44" i="1"/>
  <c r="CR44" i="1"/>
  <c r="BJ44" i="1"/>
  <c r="AH44" i="1"/>
  <c r="DH44" i="1"/>
  <c r="P44" i="1"/>
  <c r="EB44" i="1"/>
  <c r="CH44" i="1"/>
  <c r="BD44" i="1"/>
  <c r="Z44" i="1"/>
  <c r="DF44" i="1"/>
  <c r="AX44" i="1"/>
  <c r="R39" i="1"/>
  <c r="EF39" i="1"/>
  <c r="ED45" i="1" l="1"/>
  <c r="DT45" i="1"/>
  <c r="DN45" i="1"/>
  <c r="CD45" i="1"/>
  <c r="CX45" i="1"/>
  <c r="CN45" i="1"/>
  <c r="CF45" i="1"/>
  <c r="BX45" i="1"/>
  <c r="BP45" i="1"/>
  <c r="CP45" i="1"/>
  <c r="BB45" i="1"/>
  <c r="T45" i="1"/>
  <c r="AN45" i="1"/>
  <c r="AF45" i="1"/>
  <c r="X45" i="1"/>
  <c r="N45" i="1"/>
  <c r="D47" i="1"/>
  <c r="DX45" i="1"/>
  <c r="DP45" i="1"/>
  <c r="DJ45" i="1"/>
  <c r="DB45" i="1"/>
  <c r="CT45" i="1"/>
  <c r="CJ45" i="1"/>
  <c r="BZ45" i="1"/>
  <c r="BT45" i="1"/>
  <c r="BL45" i="1"/>
  <c r="BF45" i="1"/>
  <c r="AV45" i="1"/>
  <c r="AR45" i="1"/>
  <c r="AJ45" i="1"/>
  <c r="AB45" i="1"/>
  <c r="R45" i="1"/>
  <c r="DZ45" i="1"/>
  <c r="DL45" i="1"/>
  <c r="CV45" i="1"/>
  <c r="CB45" i="1"/>
  <c r="BN45" i="1"/>
  <c r="AZ45" i="1"/>
  <c r="AL45" i="1"/>
  <c r="V45" i="1"/>
  <c r="DR45" i="1"/>
  <c r="DD45" i="1"/>
  <c r="CL45" i="1"/>
  <c r="BV45" i="1"/>
  <c r="BH45" i="1"/>
  <c r="AT45" i="1"/>
  <c r="AD45" i="1"/>
  <c r="CZ45" i="1"/>
  <c r="BR45" i="1"/>
  <c r="AP45" i="1"/>
  <c r="DV45" i="1"/>
  <c r="CR45" i="1"/>
  <c r="BJ45" i="1"/>
  <c r="AH45" i="1"/>
  <c r="DH45" i="1"/>
  <c r="P45" i="1"/>
  <c r="EB45" i="1"/>
  <c r="CH45" i="1"/>
  <c r="BD45" i="1"/>
  <c r="Z45" i="1"/>
  <c r="DF45" i="1"/>
  <c r="AX45" i="1"/>
  <c r="EF44" i="1"/>
  <c r="EF45" i="1" l="1"/>
  <c r="DV47" i="1"/>
  <c r="EB47" i="1"/>
  <c r="DF47" i="1"/>
  <c r="CZ47" i="1"/>
  <c r="CR47" i="1"/>
  <c r="CH47" i="1"/>
  <c r="DH47" i="1"/>
  <c r="BR47" i="1"/>
  <c r="BJ47" i="1"/>
  <c r="BD47" i="1"/>
  <c r="AX47" i="1"/>
  <c r="AP47" i="1"/>
  <c r="AH47" i="1"/>
  <c r="Z47" i="1"/>
  <c r="P47" i="1"/>
  <c r="D48" i="1"/>
  <c r="DZ47" i="1"/>
  <c r="DR47" i="1"/>
  <c r="DL47" i="1"/>
  <c r="DD47" i="1"/>
  <c r="CV47" i="1"/>
  <c r="CL47" i="1"/>
  <c r="CB47" i="1"/>
  <c r="BV47" i="1"/>
  <c r="BN47" i="1"/>
  <c r="BH47" i="1"/>
  <c r="AZ47" i="1"/>
  <c r="AT47" i="1"/>
  <c r="AL47" i="1"/>
  <c r="AD47" i="1"/>
  <c r="V47" i="1"/>
  <c r="DP47" i="1"/>
  <c r="DB47" i="1"/>
  <c r="CJ47" i="1"/>
  <c r="BT47" i="1"/>
  <c r="BF47" i="1"/>
  <c r="AR47" i="1"/>
  <c r="AB47" i="1"/>
  <c r="DX47" i="1"/>
  <c r="DJ47" i="1"/>
  <c r="CT47" i="1"/>
  <c r="BZ47" i="1"/>
  <c r="BL47" i="1"/>
  <c r="AV47" i="1"/>
  <c r="AJ47" i="1"/>
  <c r="R47" i="1"/>
  <c r="DN47" i="1"/>
  <c r="CF47" i="1"/>
  <c r="BB47" i="1"/>
  <c r="X47" i="1"/>
  <c r="CD47" i="1"/>
  <c r="BX47" i="1"/>
  <c r="T47" i="1"/>
  <c r="N47" i="1"/>
  <c r="DT47" i="1"/>
  <c r="CP47" i="1"/>
  <c r="ED47" i="1"/>
  <c r="CX47" i="1"/>
  <c r="BP47" i="1"/>
  <c r="AN47" i="1"/>
  <c r="CN47" i="1"/>
  <c r="AF47" i="1"/>
  <c r="EF47" i="1" l="1"/>
  <c r="DV48" i="1"/>
  <c r="EB48" i="1"/>
  <c r="DF48" i="1"/>
  <c r="CZ48" i="1"/>
  <c r="CR48" i="1"/>
  <c r="CH48" i="1"/>
  <c r="DH48" i="1"/>
  <c r="BR48" i="1"/>
  <c r="BJ48" i="1"/>
  <c r="BD48" i="1"/>
  <c r="AX48" i="1"/>
  <c r="AP48" i="1"/>
  <c r="AH48" i="1"/>
  <c r="Z48" i="1"/>
  <c r="P48" i="1"/>
  <c r="D49" i="1"/>
  <c r="DZ48" i="1"/>
  <c r="DR48" i="1"/>
  <c r="DL48" i="1"/>
  <c r="DD48" i="1"/>
  <c r="CV48" i="1"/>
  <c r="CL48" i="1"/>
  <c r="CB48" i="1"/>
  <c r="BV48" i="1"/>
  <c r="BN48" i="1"/>
  <c r="BH48" i="1"/>
  <c r="AZ48" i="1"/>
  <c r="AT48" i="1"/>
  <c r="AL48" i="1"/>
  <c r="AD48" i="1"/>
  <c r="V48" i="1"/>
  <c r="ED48" i="1"/>
  <c r="DN48" i="1"/>
  <c r="CX48" i="1"/>
  <c r="CF48" i="1"/>
  <c r="BP48" i="1"/>
  <c r="BB48" i="1"/>
  <c r="AN48" i="1"/>
  <c r="X48" i="1"/>
  <c r="DT48" i="1"/>
  <c r="CD48" i="1"/>
  <c r="CN48" i="1"/>
  <c r="BX48" i="1"/>
  <c r="CP48" i="1"/>
  <c r="T48" i="1"/>
  <c r="AF48" i="1"/>
  <c r="N48" i="1"/>
  <c r="DB48" i="1"/>
  <c r="BT48" i="1"/>
  <c r="AR48" i="1"/>
  <c r="DX48" i="1"/>
  <c r="CT48" i="1"/>
  <c r="BL48" i="1"/>
  <c r="AJ48" i="1"/>
  <c r="DJ48" i="1"/>
  <c r="AV48" i="1"/>
  <c r="DP48" i="1"/>
  <c r="CJ48" i="1"/>
  <c r="BF48" i="1"/>
  <c r="AB48" i="1"/>
  <c r="BZ48" i="1"/>
  <c r="R48" i="1"/>
  <c r="EF48" i="1" l="1"/>
  <c r="DV49" i="1"/>
  <c r="EB49" i="1"/>
  <c r="DF49" i="1"/>
  <c r="CZ49" i="1"/>
  <c r="CR49" i="1"/>
  <c r="CH49" i="1"/>
  <c r="DH49" i="1"/>
  <c r="BR49" i="1"/>
  <c r="BJ49" i="1"/>
  <c r="BD49" i="1"/>
  <c r="AX49" i="1"/>
  <c r="AP49" i="1"/>
  <c r="AH49" i="1"/>
  <c r="Z49" i="1"/>
  <c r="P49" i="1"/>
  <c r="D50" i="1"/>
  <c r="DZ49" i="1"/>
  <c r="DR49" i="1"/>
  <c r="DL49" i="1"/>
  <c r="DD49" i="1"/>
  <c r="CV49" i="1"/>
  <c r="CL49" i="1"/>
  <c r="CB49" i="1"/>
  <c r="BV49" i="1"/>
  <c r="BN49" i="1"/>
  <c r="BH49" i="1"/>
  <c r="AZ49" i="1"/>
  <c r="AT49" i="1"/>
  <c r="AL49" i="1"/>
  <c r="AD49" i="1"/>
  <c r="V49" i="1"/>
  <c r="DX49" i="1"/>
  <c r="DJ49" i="1"/>
  <c r="CT49" i="1"/>
  <c r="BZ49" i="1"/>
  <c r="BL49" i="1"/>
  <c r="AV49" i="1"/>
  <c r="AJ49" i="1"/>
  <c r="R49" i="1"/>
  <c r="DP49" i="1"/>
  <c r="DB49" i="1"/>
  <c r="CJ49" i="1"/>
  <c r="BT49" i="1"/>
  <c r="BF49" i="1"/>
  <c r="AR49" i="1"/>
  <c r="AB49" i="1"/>
  <c r="ED49" i="1"/>
  <c r="CX49" i="1"/>
  <c r="BP49" i="1"/>
  <c r="AN49" i="1"/>
  <c r="DT49" i="1"/>
  <c r="CN49" i="1"/>
  <c r="CP49" i="1"/>
  <c r="AF49" i="1"/>
  <c r="CD49" i="1"/>
  <c r="T49" i="1"/>
  <c r="DN49" i="1"/>
  <c r="CF49" i="1"/>
  <c r="BB49" i="1"/>
  <c r="X49" i="1"/>
  <c r="BX49" i="1"/>
  <c r="N49" i="1"/>
  <c r="DV50" i="1" l="1"/>
  <c r="EB50" i="1"/>
  <c r="DF50" i="1"/>
  <c r="CZ50" i="1"/>
  <c r="CR50" i="1"/>
  <c r="CH50" i="1"/>
  <c r="DH50" i="1"/>
  <c r="BR50" i="1"/>
  <c r="BJ50" i="1"/>
  <c r="BD50" i="1"/>
  <c r="AX50" i="1"/>
  <c r="AP50" i="1"/>
  <c r="AH50" i="1"/>
  <c r="Z50" i="1"/>
  <c r="P50" i="1"/>
  <c r="D51" i="1"/>
  <c r="DZ50" i="1"/>
  <c r="DR50" i="1"/>
  <c r="DL50" i="1"/>
  <c r="DD50" i="1"/>
  <c r="CV50" i="1"/>
  <c r="CL50" i="1"/>
  <c r="CB50" i="1"/>
  <c r="BV50" i="1"/>
  <c r="BN50" i="1"/>
  <c r="BH50" i="1"/>
  <c r="AZ50" i="1"/>
  <c r="AT50" i="1"/>
  <c r="AL50" i="1"/>
  <c r="AD50" i="1"/>
  <c r="V50" i="1"/>
  <c r="DT50" i="1"/>
  <c r="CD50" i="1"/>
  <c r="CN50" i="1"/>
  <c r="BX50" i="1"/>
  <c r="CP50" i="1"/>
  <c r="T50" i="1"/>
  <c r="AF50" i="1"/>
  <c r="N50" i="1"/>
  <c r="ED50" i="1"/>
  <c r="DN50" i="1"/>
  <c r="CX50" i="1"/>
  <c r="CF50" i="1"/>
  <c r="BP50" i="1"/>
  <c r="BB50" i="1"/>
  <c r="AN50" i="1"/>
  <c r="X50" i="1"/>
  <c r="DP50" i="1"/>
  <c r="CJ50" i="1"/>
  <c r="BF50" i="1"/>
  <c r="AB50" i="1"/>
  <c r="DJ50" i="1"/>
  <c r="BZ50" i="1"/>
  <c r="AV50" i="1"/>
  <c r="R50" i="1"/>
  <c r="EF50" i="1" s="1"/>
  <c r="DX50" i="1"/>
  <c r="BL50" i="1"/>
  <c r="DB50" i="1"/>
  <c r="BT50" i="1"/>
  <c r="AR50" i="1"/>
  <c r="CT50" i="1"/>
  <c r="AJ50" i="1"/>
  <c r="EF49" i="1"/>
  <c r="DV51" i="1" l="1"/>
  <c r="EB51" i="1"/>
  <c r="DF51" i="1"/>
  <c r="CZ51" i="1"/>
  <c r="CR51" i="1"/>
  <c r="CH51" i="1"/>
  <c r="DH51" i="1"/>
  <c r="BR51" i="1"/>
  <c r="BJ51" i="1"/>
  <c r="BD51" i="1"/>
  <c r="AX51" i="1"/>
  <c r="AP51" i="1"/>
  <c r="AH51" i="1"/>
  <c r="Z51" i="1"/>
  <c r="P51" i="1"/>
  <c r="D52" i="1"/>
  <c r="D53" i="1" s="1"/>
  <c r="DZ51" i="1"/>
  <c r="DR51" i="1"/>
  <c r="DL51" i="1"/>
  <c r="DD51" i="1"/>
  <c r="CV51" i="1"/>
  <c r="CL51" i="1"/>
  <c r="CB51" i="1"/>
  <c r="BV51" i="1"/>
  <c r="BN51" i="1"/>
  <c r="BH51" i="1"/>
  <c r="AZ51" i="1"/>
  <c r="AT51" i="1"/>
  <c r="AL51" i="1"/>
  <c r="AD51" i="1"/>
  <c r="V51" i="1"/>
  <c r="DP51" i="1"/>
  <c r="DB51" i="1"/>
  <c r="CJ51" i="1"/>
  <c r="BT51" i="1"/>
  <c r="BF51" i="1"/>
  <c r="AR51" i="1"/>
  <c r="AB51" i="1"/>
  <c r="DX51" i="1"/>
  <c r="DJ51" i="1"/>
  <c r="CT51" i="1"/>
  <c r="BZ51" i="1"/>
  <c r="BL51" i="1"/>
  <c r="AV51" i="1"/>
  <c r="AJ51" i="1"/>
  <c r="R51" i="1"/>
  <c r="DN51" i="1"/>
  <c r="CF51" i="1"/>
  <c r="BB51" i="1"/>
  <c r="X51" i="1"/>
  <c r="CD51" i="1"/>
  <c r="BX51" i="1"/>
  <c r="T51" i="1"/>
  <c r="N51" i="1"/>
  <c r="DT51" i="1"/>
  <c r="CP51" i="1"/>
  <c r="ED51" i="1"/>
  <c r="CX51" i="1"/>
  <c r="BP51" i="1"/>
  <c r="AN51" i="1"/>
  <c r="CN51" i="1"/>
  <c r="AF51" i="1"/>
  <c r="DZ53" i="1" l="1"/>
  <c r="DZ52" i="1" s="1"/>
  <c r="DR53" i="1"/>
  <c r="DR52" i="1" s="1"/>
  <c r="DL53" i="1"/>
  <c r="DL52" i="1" s="1"/>
  <c r="DD53" i="1"/>
  <c r="DD52" i="1" s="1"/>
  <c r="CV53" i="1"/>
  <c r="CV52" i="1" s="1"/>
  <c r="CL53" i="1"/>
  <c r="CL52" i="1" s="1"/>
  <c r="CB53" i="1"/>
  <c r="CB52" i="1" s="1"/>
  <c r="BV53" i="1"/>
  <c r="BV52" i="1" s="1"/>
  <c r="BN53" i="1"/>
  <c r="BN52" i="1" s="1"/>
  <c r="BH53" i="1"/>
  <c r="BH52" i="1" s="1"/>
  <c r="AZ53" i="1"/>
  <c r="AZ52" i="1" s="1"/>
  <c r="AT53" i="1"/>
  <c r="AT52" i="1" s="1"/>
  <c r="AL53" i="1"/>
  <c r="AL52" i="1" s="1"/>
  <c r="AD53" i="1"/>
  <c r="AD52" i="1" s="1"/>
  <c r="V53" i="1"/>
  <c r="V52" i="1" s="1"/>
  <c r="DV53" i="1"/>
  <c r="DV52" i="1" s="1"/>
  <c r="EB53" i="1"/>
  <c r="EB52" i="1" s="1"/>
  <c r="DF53" i="1"/>
  <c r="DF52" i="1" s="1"/>
  <c r="CZ53" i="1"/>
  <c r="CZ52" i="1" s="1"/>
  <c r="CR53" i="1"/>
  <c r="CR52" i="1" s="1"/>
  <c r="CH53" i="1"/>
  <c r="CH52" i="1" s="1"/>
  <c r="DH53" i="1"/>
  <c r="DH52" i="1" s="1"/>
  <c r="BR53" i="1"/>
  <c r="BR52" i="1" s="1"/>
  <c r="BJ53" i="1"/>
  <c r="BJ52" i="1" s="1"/>
  <c r="BD53" i="1"/>
  <c r="BD52" i="1" s="1"/>
  <c r="AX53" i="1"/>
  <c r="AX52" i="1" s="1"/>
  <c r="AP53" i="1"/>
  <c r="AP52" i="1" s="1"/>
  <c r="AH53" i="1"/>
  <c r="AH52" i="1" s="1"/>
  <c r="Z53" i="1"/>
  <c r="Z52" i="1" s="1"/>
  <c r="P53" i="1"/>
  <c r="P52" i="1" s="1"/>
  <c r="D55" i="1"/>
  <c r="D56" i="1" s="1"/>
  <c r="DP53" i="1"/>
  <c r="DP52" i="1" s="1"/>
  <c r="DB53" i="1"/>
  <c r="DB52" i="1" s="1"/>
  <c r="CJ53" i="1"/>
  <c r="CJ52" i="1" s="1"/>
  <c r="BT53" i="1"/>
  <c r="BT52" i="1" s="1"/>
  <c r="BF53" i="1"/>
  <c r="BF52" i="1" s="1"/>
  <c r="AR53" i="1"/>
  <c r="AR52" i="1" s="1"/>
  <c r="AB53" i="1"/>
  <c r="AB52" i="1" s="1"/>
  <c r="DX53" i="1"/>
  <c r="DX52" i="1" s="1"/>
  <c r="DJ53" i="1"/>
  <c r="DJ52" i="1" s="1"/>
  <c r="CT53" i="1"/>
  <c r="CT52" i="1" s="1"/>
  <c r="BZ53" i="1"/>
  <c r="BZ52" i="1" s="1"/>
  <c r="BL53" i="1"/>
  <c r="BL52" i="1" s="1"/>
  <c r="AV53" i="1"/>
  <c r="AV52" i="1" s="1"/>
  <c r="AJ53" i="1"/>
  <c r="AJ52" i="1" s="1"/>
  <c r="R53" i="1"/>
  <c r="DN53" i="1"/>
  <c r="DN52" i="1" s="1"/>
  <c r="CF53" i="1"/>
  <c r="CF52" i="1" s="1"/>
  <c r="BB53" i="1"/>
  <c r="BB52" i="1" s="1"/>
  <c r="X53" i="1"/>
  <c r="X52" i="1" s="1"/>
  <c r="CD53" i="1"/>
  <c r="CD52" i="1" s="1"/>
  <c r="BX53" i="1"/>
  <c r="BX52" i="1" s="1"/>
  <c r="T53" i="1"/>
  <c r="T52" i="1" s="1"/>
  <c r="N53" i="1"/>
  <c r="N52" i="1" s="1"/>
  <c r="CN53" i="1"/>
  <c r="CN52" i="1" s="1"/>
  <c r="CP53" i="1"/>
  <c r="CP52" i="1" s="1"/>
  <c r="ED53" i="1"/>
  <c r="ED52" i="1" s="1"/>
  <c r="CX53" i="1"/>
  <c r="CX52" i="1" s="1"/>
  <c r="BP53" i="1"/>
  <c r="BP52" i="1" s="1"/>
  <c r="AN53" i="1"/>
  <c r="AN52" i="1" s="1"/>
  <c r="DT53" i="1"/>
  <c r="DT52" i="1" s="1"/>
  <c r="AF53" i="1"/>
  <c r="AF52" i="1" s="1"/>
  <c r="EF51" i="1"/>
  <c r="DX56" i="1" l="1"/>
  <c r="DP56" i="1"/>
  <c r="DJ56" i="1"/>
  <c r="DB56" i="1"/>
  <c r="CT56" i="1"/>
  <c r="CJ56" i="1"/>
  <c r="BZ56" i="1"/>
  <c r="BT56" i="1"/>
  <c r="BL56" i="1"/>
  <c r="BF56" i="1"/>
  <c r="AV56" i="1"/>
  <c r="AR56" i="1"/>
  <c r="AJ56" i="1"/>
  <c r="AB56" i="1"/>
  <c r="R56" i="1"/>
  <c r="ED56" i="1"/>
  <c r="DT56" i="1"/>
  <c r="DN56" i="1"/>
  <c r="CD56" i="1"/>
  <c r="CX56" i="1"/>
  <c r="CN56" i="1"/>
  <c r="CF56" i="1"/>
  <c r="BX56" i="1"/>
  <c r="BP56" i="1"/>
  <c r="CP56" i="1"/>
  <c r="BB56" i="1"/>
  <c r="T56" i="1"/>
  <c r="AN56" i="1"/>
  <c r="AF56" i="1"/>
  <c r="X56" i="1"/>
  <c r="N56" i="1"/>
  <c r="DZ56" i="1"/>
  <c r="DL56" i="1"/>
  <c r="CV56" i="1"/>
  <c r="CB56" i="1"/>
  <c r="BN56" i="1"/>
  <c r="AZ56" i="1"/>
  <c r="AL56" i="1"/>
  <c r="V56" i="1"/>
  <c r="D57" i="1"/>
  <c r="DR56" i="1"/>
  <c r="DD56" i="1"/>
  <c r="CL56" i="1"/>
  <c r="BV56" i="1"/>
  <c r="BH56" i="1"/>
  <c r="AT56" i="1"/>
  <c r="AD56" i="1"/>
  <c r="CZ56" i="1"/>
  <c r="BR56" i="1"/>
  <c r="AP56" i="1"/>
  <c r="DV56" i="1"/>
  <c r="CR56" i="1"/>
  <c r="BJ56" i="1"/>
  <c r="AH56" i="1"/>
  <c r="DH56" i="1"/>
  <c r="P56" i="1"/>
  <c r="EB56" i="1"/>
  <c r="CH56" i="1"/>
  <c r="BD56" i="1"/>
  <c r="Z56" i="1"/>
  <c r="DF56" i="1"/>
  <c r="AX56" i="1"/>
  <c r="EF53" i="1"/>
  <c r="EF52" i="1" s="1"/>
  <c r="R52" i="1"/>
  <c r="DX57" i="1" l="1"/>
  <c r="DP57" i="1"/>
  <c r="DJ57" i="1"/>
  <c r="DB57" i="1"/>
  <c r="CT57" i="1"/>
  <c r="CJ57" i="1"/>
  <c r="BZ57" i="1"/>
  <c r="BT57" i="1"/>
  <c r="BL57" i="1"/>
  <c r="BF57" i="1"/>
  <c r="AV57" i="1"/>
  <c r="AR57" i="1"/>
  <c r="AJ57" i="1"/>
  <c r="AB57" i="1"/>
  <c r="R57" i="1"/>
  <c r="ED57" i="1"/>
  <c r="DT57" i="1"/>
  <c r="DN57" i="1"/>
  <c r="CD57" i="1"/>
  <c r="CX57" i="1"/>
  <c r="CN57" i="1"/>
  <c r="CF57" i="1"/>
  <c r="BX57" i="1"/>
  <c r="BP57" i="1"/>
  <c r="CP57" i="1"/>
  <c r="BB57" i="1"/>
  <c r="BB55" i="1" s="1"/>
  <c r="T57" i="1"/>
  <c r="AN57" i="1"/>
  <c r="AF57" i="1"/>
  <c r="X57" i="1"/>
  <c r="N57" i="1"/>
  <c r="DZ57" i="1"/>
  <c r="DL57" i="1"/>
  <c r="CV57" i="1"/>
  <c r="CV55" i="1" s="1"/>
  <c r="CB57" i="1"/>
  <c r="BN57" i="1"/>
  <c r="AZ57" i="1"/>
  <c r="AL57" i="1"/>
  <c r="AL55" i="1" s="1"/>
  <c r="V57" i="1"/>
  <c r="D58" i="1"/>
  <c r="D59" i="1" s="1"/>
  <c r="DR57" i="1"/>
  <c r="DD57" i="1"/>
  <c r="DD55" i="1" s="1"/>
  <c r="CL57" i="1"/>
  <c r="BV57" i="1"/>
  <c r="BV55" i="1" s="1"/>
  <c r="BH57" i="1"/>
  <c r="AT57" i="1"/>
  <c r="AD57" i="1"/>
  <c r="CZ57" i="1"/>
  <c r="CZ55" i="1" s="1"/>
  <c r="BR57" i="1"/>
  <c r="AP57" i="1"/>
  <c r="AP55" i="1" s="1"/>
  <c r="DV57" i="1"/>
  <c r="CR57" i="1"/>
  <c r="CR55" i="1" s="1"/>
  <c r="BJ57" i="1"/>
  <c r="AH57" i="1"/>
  <c r="AH55" i="1" s="1"/>
  <c r="DF57" i="1"/>
  <c r="DF55" i="1" s="1"/>
  <c r="P57" i="1"/>
  <c r="P55" i="1" s="1"/>
  <c r="EB57" i="1"/>
  <c r="CH57" i="1"/>
  <c r="CH55" i="1" s="1"/>
  <c r="BD57" i="1"/>
  <c r="BD55" i="1" s="1"/>
  <c r="Z57" i="1"/>
  <c r="Z55" i="1" s="1"/>
  <c r="DH57" i="1"/>
  <c r="DH55" i="1" s="1"/>
  <c r="AX57" i="1"/>
  <c r="AX55" i="1" s="1"/>
  <c r="BN55" i="1"/>
  <c r="DZ55" i="1"/>
  <c r="AN55" i="1"/>
  <c r="BP55" i="1"/>
  <c r="CX55" i="1"/>
  <c r="ED55" i="1"/>
  <c r="AR55" i="1"/>
  <c r="BT55" i="1"/>
  <c r="DB55" i="1"/>
  <c r="DV55" i="1"/>
  <c r="AD55" i="1"/>
  <c r="CL55" i="1"/>
  <c r="V55" i="1"/>
  <c r="CB55" i="1"/>
  <c r="N55" i="1"/>
  <c r="T55" i="1"/>
  <c r="BX55" i="1"/>
  <c r="CD55" i="1"/>
  <c r="EF56" i="1"/>
  <c r="R55" i="1"/>
  <c r="AV55" i="1"/>
  <c r="BZ55" i="1"/>
  <c r="DJ55" i="1"/>
  <c r="AT55" i="1"/>
  <c r="X55" i="1"/>
  <c r="CF55" i="1"/>
  <c r="DN55" i="1"/>
  <c r="AB55" i="1"/>
  <c r="BF55" i="1"/>
  <c r="CJ55" i="1"/>
  <c r="DP55" i="1"/>
  <c r="EB55" i="1"/>
  <c r="BJ55" i="1"/>
  <c r="BR55" i="1"/>
  <c r="BH55" i="1"/>
  <c r="DR55" i="1"/>
  <c r="AZ55" i="1"/>
  <c r="DL55" i="1"/>
  <c r="AF55" i="1"/>
  <c r="CP55" i="1"/>
  <c r="CN55" i="1"/>
  <c r="DT55" i="1"/>
  <c r="AJ55" i="1"/>
  <c r="BL55" i="1"/>
  <c r="CT55" i="1"/>
  <c r="DX55" i="1"/>
  <c r="EF57" i="1" l="1"/>
  <c r="EF55" i="1" s="1"/>
  <c r="ED59" i="1"/>
  <c r="DT59" i="1"/>
  <c r="DN59" i="1"/>
  <c r="CD59" i="1"/>
  <c r="CX59" i="1"/>
  <c r="CN59" i="1"/>
  <c r="CF59" i="1"/>
  <c r="BX59" i="1"/>
  <c r="BP59" i="1"/>
  <c r="CP59" i="1"/>
  <c r="BB59" i="1"/>
  <c r="T59" i="1"/>
  <c r="AN59" i="1"/>
  <c r="AF59" i="1"/>
  <c r="X59" i="1"/>
  <c r="N59" i="1"/>
  <c r="DZ59" i="1"/>
  <c r="DP59" i="1"/>
  <c r="DF59" i="1"/>
  <c r="CV59" i="1"/>
  <c r="CJ59" i="1"/>
  <c r="DH59" i="1"/>
  <c r="BN59" i="1"/>
  <c r="BF59" i="1"/>
  <c r="AX59" i="1"/>
  <c r="AL59" i="1"/>
  <c r="AB59" i="1"/>
  <c r="P59" i="1"/>
  <c r="DV59" i="1"/>
  <c r="DL59" i="1"/>
  <c r="DB59" i="1"/>
  <c r="CR59" i="1"/>
  <c r="CB59" i="1"/>
  <c r="BT59" i="1"/>
  <c r="BJ59" i="1"/>
  <c r="AZ59" i="1"/>
  <c r="AR59" i="1"/>
  <c r="AH59" i="1"/>
  <c r="V59" i="1"/>
  <c r="D60" i="1"/>
  <c r="EB59" i="1"/>
  <c r="CT59" i="1"/>
  <c r="BV59" i="1"/>
  <c r="BD59" i="1"/>
  <c r="AJ59" i="1"/>
  <c r="DX59" i="1"/>
  <c r="DD59" i="1"/>
  <c r="CH59" i="1"/>
  <c r="BL59" i="1"/>
  <c r="AT59" i="1"/>
  <c r="Z59" i="1"/>
  <c r="CL59" i="1"/>
  <c r="AV59" i="1"/>
  <c r="DR59" i="1"/>
  <c r="BZ59" i="1"/>
  <c r="AP59" i="1"/>
  <c r="BH59" i="1"/>
  <c r="DJ59" i="1"/>
  <c r="BR59" i="1"/>
  <c r="AD59" i="1"/>
  <c r="CZ59" i="1"/>
  <c r="R59" i="1"/>
  <c r="EF59" i="1" l="1"/>
  <c r="ED60" i="1"/>
  <c r="DT60" i="1"/>
  <c r="DN60" i="1"/>
  <c r="CD60" i="1"/>
  <c r="CX60" i="1"/>
  <c r="CN60" i="1"/>
  <c r="CF60" i="1"/>
  <c r="BX60" i="1"/>
  <c r="BP60" i="1"/>
  <c r="CP60" i="1"/>
  <c r="BB60" i="1"/>
  <c r="T60" i="1"/>
  <c r="AN60" i="1"/>
  <c r="AF60" i="1"/>
  <c r="X60" i="1"/>
  <c r="N60" i="1"/>
  <c r="DZ60" i="1"/>
  <c r="DP60" i="1"/>
  <c r="DF60" i="1"/>
  <c r="CV60" i="1"/>
  <c r="CJ60" i="1"/>
  <c r="DH60" i="1"/>
  <c r="BN60" i="1"/>
  <c r="BF60" i="1"/>
  <c r="AX60" i="1"/>
  <c r="AL60" i="1"/>
  <c r="AB60" i="1"/>
  <c r="P60" i="1"/>
  <c r="DV60" i="1"/>
  <c r="DL60" i="1"/>
  <c r="DB60" i="1"/>
  <c r="CR60" i="1"/>
  <c r="CB60" i="1"/>
  <c r="BT60" i="1"/>
  <c r="BJ60" i="1"/>
  <c r="AZ60" i="1"/>
  <c r="AR60" i="1"/>
  <c r="AH60" i="1"/>
  <c r="V60" i="1"/>
  <c r="D61" i="1"/>
  <c r="EB60" i="1"/>
  <c r="CT60" i="1"/>
  <c r="BV60" i="1"/>
  <c r="BD60" i="1"/>
  <c r="AJ60" i="1"/>
  <c r="DX60" i="1"/>
  <c r="DD60" i="1"/>
  <c r="CH60" i="1"/>
  <c r="BL60" i="1"/>
  <c r="AT60" i="1"/>
  <c r="Z60" i="1"/>
  <c r="CL60" i="1"/>
  <c r="AV60" i="1"/>
  <c r="DR60" i="1"/>
  <c r="BZ60" i="1"/>
  <c r="AP60" i="1"/>
  <c r="CZ60" i="1"/>
  <c r="R60" i="1"/>
  <c r="DJ60" i="1"/>
  <c r="BR60" i="1"/>
  <c r="AD60" i="1"/>
  <c r="BH60" i="1"/>
  <c r="EF60" i="1" l="1"/>
  <c r="ED61" i="1"/>
  <c r="ED58" i="1" s="1"/>
  <c r="DT61" i="1"/>
  <c r="DT58" i="1" s="1"/>
  <c r="DN61" i="1"/>
  <c r="DN58" i="1" s="1"/>
  <c r="CD61" i="1"/>
  <c r="CD58" i="1" s="1"/>
  <c r="CX61" i="1"/>
  <c r="CX58" i="1" s="1"/>
  <c r="CN61" i="1"/>
  <c r="CN58" i="1" s="1"/>
  <c r="CF61" i="1"/>
  <c r="CF58" i="1" s="1"/>
  <c r="BX61" i="1"/>
  <c r="BX58" i="1" s="1"/>
  <c r="BP61" i="1"/>
  <c r="BP58" i="1" s="1"/>
  <c r="CP61" i="1"/>
  <c r="CP58" i="1" s="1"/>
  <c r="BB61" i="1"/>
  <c r="BB58" i="1" s="1"/>
  <c r="T61" i="1"/>
  <c r="T58" i="1" s="1"/>
  <c r="AN61" i="1"/>
  <c r="AN58" i="1" s="1"/>
  <c r="AF61" i="1"/>
  <c r="AF58" i="1" s="1"/>
  <c r="X61" i="1"/>
  <c r="X58" i="1" s="1"/>
  <c r="N61" i="1"/>
  <c r="N58" i="1" s="1"/>
  <c r="DZ61" i="1"/>
  <c r="DZ58" i="1" s="1"/>
  <c r="DP61" i="1"/>
  <c r="DP58" i="1" s="1"/>
  <c r="DF61" i="1"/>
  <c r="DF58" i="1" s="1"/>
  <c r="CV61" i="1"/>
  <c r="CV58" i="1" s="1"/>
  <c r="CJ61" i="1"/>
  <c r="CJ58" i="1" s="1"/>
  <c r="DH61" i="1"/>
  <c r="DH58" i="1" s="1"/>
  <c r="BN61" i="1"/>
  <c r="BN58" i="1" s="1"/>
  <c r="BF61" i="1"/>
  <c r="BF58" i="1" s="1"/>
  <c r="AX61" i="1"/>
  <c r="AX58" i="1" s="1"/>
  <c r="AL61" i="1"/>
  <c r="AL58" i="1" s="1"/>
  <c r="AB61" i="1"/>
  <c r="AB58" i="1" s="1"/>
  <c r="P61" i="1"/>
  <c r="P58" i="1" s="1"/>
  <c r="DV61" i="1"/>
  <c r="DV58" i="1" s="1"/>
  <c r="DL61" i="1"/>
  <c r="DL58" i="1" s="1"/>
  <c r="DB61" i="1"/>
  <c r="DB58" i="1" s="1"/>
  <c r="CR61" i="1"/>
  <c r="CR58" i="1" s="1"/>
  <c r="CB61" i="1"/>
  <c r="CB58" i="1" s="1"/>
  <c r="BT61" i="1"/>
  <c r="BT58" i="1" s="1"/>
  <c r="BJ61" i="1"/>
  <c r="BJ58" i="1" s="1"/>
  <c r="AZ61" i="1"/>
  <c r="AZ58" i="1" s="1"/>
  <c r="AR61" i="1"/>
  <c r="AR58" i="1" s="1"/>
  <c r="AH61" i="1"/>
  <c r="AH58" i="1" s="1"/>
  <c r="V61" i="1"/>
  <c r="V58" i="1" s="1"/>
  <c r="D62" i="1"/>
  <c r="D63" i="1" s="1"/>
  <c r="EB61" i="1"/>
  <c r="EB58" i="1" s="1"/>
  <c r="CT61" i="1"/>
  <c r="CT58" i="1" s="1"/>
  <c r="BV61" i="1"/>
  <c r="BV58" i="1" s="1"/>
  <c r="BD61" i="1"/>
  <c r="BD58" i="1" s="1"/>
  <c r="AJ61" i="1"/>
  <c r="AJ58" i="1" s="1"/>
  <c r="DX61" i="1"/>
  <c r="DX58" i="1" s="1"/>
  <c r="DD61" i="1"/>
  <c r="DD58" i="1" s="1"/>
  <c r="CH61" i="1"/>
  <c r="CH58" i="1" s="1"/>
  <c r="BL61" i="1"/>
  <c r="BL58" i="1" s="1"/>
  <c r="AT61" i="1"/>
  <c r="AT58" i="1" s="1"/>
  <c r="Z61" i="1"/>
  <c r="Z58" i="1" s="1"/>
  <c r="CL61" i="1"/>
  <c r="CL58" i="1" s="1"/>
  <c r="AV61" i="1"/>
  <c r="AV58" i="1" s="1"/>
  <c r="DR61" i="1"/>
  <c r="DR58" i="1" s="1"/>
  <c r="BZ61" i="1"/>
  <c r="BZ58" i="1" s="1"/>
  <c r="AP61" i="1"/>
  <c r="AP58" i="1" s="1"/>
  <c r="BH61" i="1"/>
  <c r="BH58" i="1" s="1"/>
  <c r="DJ61" i="1"/>
  <c r="DJ58" i="1" s="1"/>
  <c r="BR61" i="1"/>
  <c r="BR58" i="1" s="1"/>
  <c r="AD61" i="1"/>
  <c r="AD58" i="1" s="1"/>
  <c r="CZ61" i="1"/>
  <c r="CZ58" i="1" s="1"/>
  <c r="R61" i="1"/>
  <c r="EF61" i="1" l="1"/>
  <c r="EF58" i="1" s="1"/>
  <c r="R58" i="1"/>
  <c r="ED63" i="1"/>
  <c r="DT63" i="1"/>
  <c r="DN63" i="1"/>
  <c r="CD63" i="1"/>
  <c r="CX63" i="1"/>
  <c r="CN63" i="1"/>
  <c r="CF63" i="1"/>
  <c r="BX63" i="1"/>
  <c r="BP63" i="1"/>
  <c r="CP63" i="1"/>
  <c r="BB63" i="1"/>
  <c r="T63" i="1"/>
  <c r="AN63" i="1"/>
  <c r="AF63" i="1"/>
  <c r="X63" i="1"/>
  <c r="N63" i="1"/>
  <c r="DX63" i="1"/>
  <c r="DP63" i="1"/>
  <c r="DJ63" i="1"/>
  <c r="DB63" i="1"/>
  <c r="CT63" i="1"/>
  <c r="CJ63" i="1"/>
  <c r="BZ63" i="1"/>
  <c r="BT63" i="1"/>
  <c r="BL63" i="1"/>
  <c r="BF63" i="1"/>
  <c r="AV63" i="1"/>
  <c r="AR63" i="1"/>
  <c r="AJ63" i="1"/>
  <c r="AB63" i="1"/>
  <c r="R63" i="1"/>
  <c r="DZ63" i="1"/>
  <c r="DL63" i="1"/>
  <c r="CV63" i="1"/>
  <c r="CB63" i="1"/>
  <c r="BN63" i="1"/>
  <c r="AZ63" i="1"/>
  <c r="AL63" i="1"/>
  <c r="V63" i="1"/>
  <c r="D64" i="1"/>
  <c r="DR63" i="1"/>
  <c r="DD63" i="1"/>
  <c r="CL63" i="1"/>
  <c r="BV63" i="1"/>
  <c r="BH63" i="1"/>
  <c r="AT63" i="1"/>
  <c r="AD63" i="1"/>
  <c r="CZ63" i="1"/>
  <c r="BR63" i="1"/>
  <c r="AP63" i="1"/>
  <c r="EB63" i="1"/>
  <c r="CH63" i="1"/>
  <c r="BD63" i="1"/>
  <c r="Z63" i="1"/>
  <c r="CR63" i="1"/>
  <c r="AH63" i="1"/>
  <c r="DH63" i="1"/>
  <c r="P63" i="1"/>
  <c r="DF63" i="1"/>
  <c r="AX63" i="1"/>
  <c r="DV63" i="1"/>
  <c r="BJ63" i="1"/>
  <c r="DV64" i="1" l="1"/>
  <c r="EB64" i="1"/>
  <c r="DF64" i="1"/>
  <c r="DF62" i="1" s="1"/>
  <c r="CZ64" i="1"/>
  <c r="CZ62" i="1" s="1"/>
  <c r="CR64" i="1"/>
  <c r="CH64" i="1"/>
  <c r="CH62" i="1" s="1"/>
  <c r="DH64" i="1"/>
  <c r="DH62" i="1" s="1"/>
  <c r="BR64" i="1"/>
  <c r="BJ64" i="1"/>
  <c r="BD64" i="1"/>
  <c r="AX64" i="1"/>
  <c r="AX62" i="1" s="1"/>
  <c r="AP64" i="1"/>
  <c r="AP62" i="1" s="1"/>
  <c r="AH64" i="1"/>
  <c r="AH62" i="1" s="1"/>
  <c r="Z64" i="1"/>
  <c r="P64" i="1"/>
  <c r="P62" i="1" s="1"/>
  <c r="ED64" i="1"/>
  <c r="ED62" i="1" s="1"/>
  <c r="DT64" i="1"/>
  <c r="DN64" i="1"/>
  <c r="CD64" i="1"/>
  <c r="CD62" i="1" s="1"/>
  <c r="CX64" i="1"/>
  <c r="CX62" i="1" s="1"/>
  <c r="CN64" i="1"/>
  <c r="CF64" i="1"/>
  <c r="BX64" i="1"/>
  <c r="BX62" i="1" s="1"/>
  <c r="BP64" i="1"/>
  <c r="BP62" i="1" s="1"/>
  <c r="CP64" i="1"/>
  <c r="BB64" i="1"/>
  <c r="T64" i="1"/>
  <c r="T62" i="1" s="1"/>
  <c r="AN64" i="1"/>
  <c r="AF64" i="1"/>
  <c r="X64" i="1"/>
  <c r="N64" i="1"/>
  <c r="N62" i="1" s="1"/>
  <c r="D65" i="1"/>
  <c r="D66" i="1" s="1"/>
  <c r="DZ64" i="1"/>
  <c r="DR64" i="1"/>
  <c r="DL64" i="1"/>
  <c r="DL62" i="1" s="1"/>
  <c r="DX64" i="1"/>
  <c r="DX62" i="1" s="1"/>
  <c r="DP64" i="1"/>
  <c r="DJ64" i="1"/>
  <c r="DB64" i="1"/>
  <c r="DB62" i="1" s="1"/>
  <c r="CT64" i="1"/>
  <c r="CT62" i="1" s="1"/>
  <c r="CJ64" i="1"/>
  <c r="BZ64" i="1"/>
  <c r="BT64" i="1"/>
  <c r="BT62" i="1" s="1"/>
  <c r="BL64" i="1"/>
  <c r="BL62" i="1" s="1"/>
  <c r="BF64" i="1"/>
  <c r="AV64" i="1"/>
  <c r="AR64" i="1"/>
  <c r="AR62" i="1" s="1"/>
  <c r="AJ64" i="1"/>
  <c r="AB64" i="1"/>
  <c r="R64" i="1"/>
  <c r="CL64" i="1"/>
  <c r="CL62" i="1" s="1"/>
  <c r="BH64" i="1"/>
  <c r="BH62" i="1" s="1"/>
  <c r="AD64" i="1"/>
  <c r="DD64" i="1"/>
  <c r="BV64" i="1"/>
  <c r="BV62" i="1" s="1"/>
  <c r="AT64" i="1"/>
  <c r="AT62" i="1" s="1"/>
  <c r="BN64" i="1"/>
  <c r="CV64" i="1"/>
  <c r="AL64" i="1"/>
  <c r="AL62" i="1" s="1"/>
  <c r="V64" i="1"/>
  <c r="V62" i="1" s="1"/>
  <c r="CB64" i="1"/>
  <c r="AZ64" i="1"/>
  <c r="BN62" i="1"/>
  <c r="DZ62" i="1"/>
  <c r="CR62" i="1"/>
  <c r="EB62" i="1"/>
  <c r="AD62" i="1"/>
  <c r="CB62" i="1"/>
  <c r="EF63" i="1"/>
  <c r="R62" i="1"/>
  <c r="AV62" i="1"/>
  <c r="BZ62" i="1"/>
  <c r="DJ62" i="1"/>
  <c r="X62" i="1"/>
  <c r="BB62" i="1"/>
  <c r="CF62" i="1"/>
  <c r="DN62" i="1"/>
  <c r="BJ62" i="1"/>
  <c r="Z62" i="1"/>
  <c r="DD62" i="1"/>
  <c r="CV62" i="1"/>
  <c r="AB62" i="1"/>
  <c r="BF62" i="1"/>
  <c r="CJ62" i="1"/>
  <c r="DP62" i="1"/>
  <c r="AF62" i="1"/>
  <c r="CP62" i="1"/>
  <c r="CN62" i="1"/>
  <c r="DT62" i="1"/>
  <c r="DV62" i="1"/>
  <c r="BD62" i="1"/>
  <c r="BR62" i="1"/>
  <c r="DR62" i="1"/>
  <c r="AZ62" i="1"/>
  <c r="AJ62" i="1"/>
  <c r="AN62" i="1"/>
  <c r="EF64" i="1" l="1"/>
  <c r="EF62" i="1" s="1"/>
  <c r="D67" i="1"/>
  <c r="D68" i="1" s="1"/>
  <c r="DZ66" i="1"/>
  <c r="DZ65" i="1" s="1"/>
  <c r="DR66" i="1"/>
  <c r="DR65" i="1" s="1"/>
  <c r="DL66" i="1"/>
  <c r="DL65" i="1" s="1"/>
  <c r="DD66" i="1"/>
  <c r="DD65" i="1" s="1"/>
  <c r="CV66" i="1"/>
  <c r="CV65" i="1" s="1"/>
  <c r="CL66" i="1"/>
  <c r="CL65" i="1" s="1"/>
  <c r="CB66" i="1"/>
  <c r="CB65" i="1" s="1"/>
  <c r="BV66" i="1"/>
  <c r="BV65" i="1" s="1"/>
  <c r="BN66" i="1"/>
  <c r="BN65" i="1" s="1"/>
  <c r="BH66" i="1"/>
  <c r="BH65" i="1" s="1"/>
  <c r="AZ66" i="1"/>
  <c r="AZ65" i="1" s="1"/>
  <c r="AT66" i="1"/>
  <c r="AT65" i="1" s="1"/>
  <c r="AL66" i="1"/>
  <c r="AL65" i="1" s="1"/>
  <c r="AD66" i="1"/>
  <c r="AD65" i="1" s="1"/>
  <c r="V66" i="1"/>
  <c r="V65" i="1" s="1"/>
  <c r="DX66" i="1"/>
  <c r="DX65" i="1" s="1"/>
  <c r="DP66" i="1"/>
  <c r="DP65" i="1" s="1"/>
  <c r="DJ66" i="1"/>
  <c r="DJ65" i="1" s="1"/>
  <c r="DB66" i="1"/>
  <c r="DB65" i="1" s="1"/>
  <c r="CT66" i="1"/>
  <c r="CT65" i="1" s="1"/>
  <c r="CJ66" i="1"/>
  <c r="CJ65" i="1" s="1"/>
  <c r="BZ66" i="1"/>
  <c r="BZ65" i="1" s="1"/>
  <c r="BT66" i="1"/>
  <c r="BT65" i="1" s="1"/>
  <c r="BL66" i="1"/>
  <c r="BL65" i="1" s="1"/>
  <c r="BF66" i="1"/>
  <c r="BF65" i="1" s="1"/>
  <c r="AV66" i="1"/>
  <c r="AV65" i="1" s="1"/>
  <c r="AR66" i="1"/>
  <c r="AR65" i="1" s="1"/>
  <c r="AJ66" i="1"/>
  <c r="AJ65" i="1" s="1"/>
  <c r="AB66" i="1"/>
  <c r="AB65" i="1" s="1"/>
  <c r="R66" i="1"/>
  <c r="DV66" i="1"/>
  <c r="DV65" i="1" s="1"/>
  <c r="EB66" i="1"/>
  <c r="EB65" i="1" s="1"/>
  <c r="DF66" i="1"/>
  <c r="DF65" i="1" s="1"/>
  <c r="CZ66" i="1"/>
  <c r="CZ65" i="1" s="1"/>
  <c r="CR66" i="1"/>
  <c r="CR65" i="1" s="1"/>
  <c r="CH66" i="1"/>
  <c r="CH65" i="1" s="1"/>
  <c r="DH66" i="1"/>
  <c r="DH65" i="1" s="1"/>
  <c r="BR66" i="1"/>
  <c r="BR65" i="1" s="1"/>
  <c r="BJ66" i="1"/>
  <c r="BJ65" i="1" s="1"/>
  <c r="BD66" i="1"/>
  <c r="BD65" i="1" s="1"/>
  <c r="AX66" i="1"/>
  <c r="AX65" i="1" s="1"/>
  <c r="AP66" i="1"/>
  <c r="AP65" i="1" s="1"/>
  <c r="AH66" i="1"/>
  <c r="AH65" i="1" s="1"/>
  <c r="Z66" i="1"/>
  <c r="Z65" i="1" s="1"/>
  <c r="P66" i="1"/>
  <c r="P65" i="1" s="1"/>
  <c r="ED66" i="1"/>
  <c r="ED65" i="1" s="1"/>
  <c r="DT66" i="1"/>
  <c r="DT65" i="1" s="1"/>
  <c r="DN66" i="1"/>
  <c r="DN65" i="1" s="1"/>
  <c r="CD66" i="1"/>
  <c r="CD65" i="1" s="1"/>
  <c r="CX66" i="1"/>
  <c r="CX65" i="1" s="1"/>
  <c r="CN66" i="1"/>
  <c r="CN65" i="1" s="1"/>
  <c r="CF66" i="1"/>
  <c r="CF65" i="1" s="1"/>
  <c r="BX66" i="1"/>
  <c r="BX65" i="1" s="1"/>
  <c r="BP66" i="1"/>
  <c r="BP65" i="1" s="1"/>
  <c r="CP66" i="1"/>
  <c r="CP65" i="1" s="1"/>
  <c r="BB66" i="1"/>
  <c r="BB65" i="1" s="1"/>
  <c r="T66" i="1"/>
  <c r="T65" i="1" s="1"/>
  <c r="AN66" i="1"/>
  <c r="AN65" i="1" s="1"/>
  <c r="AF66" i="1"/>
  <c r="AF65" i="1" s="1"/>
  <c r="X66" i="1"/>
  <c r="X65" i="1" s="1"/>
  <c r="N66" i="1"/>
  <c r="N65" i="1" s="1"/>
  <c r="DV68" i="1" l="1"/>
  <c r="EB68" i="1"/>
  <c r="DF68" i="1"/>
  <c r="CZ68" i="1"/>
  <c r="CR68" i="1"/>
  <c r="CH68" i="1"/>
  <c r="DH68" i="1"/>
  <c r="BR68" i="1"/>
  <c r="BJ68" i="1"/>
  <c r="BD68" i="1"/>
  <c r="AX68" i="1"/>
  <c r="AP68" i="1"/>
  <c r="AH68" i="1"/>
  <c r="Z68" i="1"/>
  <c r="P68" i="1"/>
  <c r="ED68" i="1"/>
  <c r="DT68" i="1"/>
  <c r="DN68" i="1"/>
  <c r="CD68" i="1"/>
  <c r="CX68" i="1"/>
  <c r="CN68" i="1"/>
  <c r="CF68" i="1"/>
  <c r="BX68" i="1"/>
  <c r="BP68" i="1"/>
  <c r="CP68" i="1"/>
  <c r="BB68" i="1"/>
  <c r="T68" i="1"/>
  <c r="AN68" i="1"/>
  <c r="AF68" i="1"/>
  <c r="X68" i="1"/>
  <c r="N68" i="1"/>
  <c r="D69" i="1"/>
  <c r="DZ68" i="1"/>
  <c r="DR68" i="1"/>
  <c r="DL68" i="1"/>
  <c r="DD68" i="1"/>
  <c r="CV68" i="1"/>
  <c r="CL68" i="1"/>
  <c r="CB68" i="1"/>
  <c r="BV68" i="1"/>
  <c r="BN68" i="1"/>
  <c r="BH68" i="1"/>
  <c r="AZ68" i="1"/>
  <c r="AT68" i="1"/>
  <c r="AL68" i="1"/>
  <c r="AD68" i="1"/>
  <c r="V68" i="1"/>
  <c r="DX68" i="1"/>
  <c r="DP68" i="1"/>
  <c r="DJ68" i="1"/>
  <c r="DB68" i="1"/>
  <c r="CT68" i="1"/>
  <c r="CJ68" i="1"/>
  <c r="BZ68" i="1"/>
  <c r="BT68" i="1"/>
  <c r="BL68" i="1"/>
  <c r="BF68" i="1"/>
  <c r="AV68" i="1"/>
  <c r="AR68" i="1"/>
  <c r="AJ68" i="1"/>
  <c r="AB68" i="1"/>
  <c r="R68" i="1"/>
  <c r="EF66" i="1"/>
  <c r="EF65" i="1" s="1"/>
  <c r="R65" i="1"/>
  <c r="DV69" i="1" l="1"/>
  <c r="EB69" i="1"/>
  <c r="DF69" i="1"/>
  <c r="CZ69" i="1"/>
  <c r="CR69" i="1"/>
  <c r="CH69" i="1"/>
  <c r="DH69" i="1"/>
  <c r="BR69" i="1"/>
  <c r="BJ69" i="1"/>
  <c r="BD69" i="1"/>
  <c r="AX69" i="1"/>
  <c r="AP69" i="1"/>
  <c r="AH69" i="1"/>
  <c r="Z69" i="1"/>
  <c r="P69" i="1"/>
  <c r="ED69" i="1"/>
  <c r="DT69" i="1"/>
  <c r="DN69" i="1"/>
  <c r="CD69" i="1"/>
  <c r="CX69" i="1"/>
  <c r="CN69" i="1"/>
  <c r="CF69" i="1"/>
  <c r="BX69" i="1"/>
  <c r="BP69" i="1"/>
  <c r="CP69" i="1"/>
  <c r="BB69" i="1"/>
  <c r="T69" i="1"/>
  <c r="AN69" i="1"/>
  <c r="AF69" i="1"/>
  <c r="X69" i="1"/>
  <c r="N69" i="1"/>
  <c r="D70" i="1"/>
  <c r="DZ69" i="1"/>
  <c r="DR69" i="1"/>
  <c r="DL69" i="1"/>
  <c r="DD69" i="1"/>
  <c r="CV69" i="1"/>
  <c r="CL69" i="1"/>
  <c r="CB69" i="1"/>
  <c r="BV69" i="1"/>
  <c r="BN69" i="1"/>
  <c r="BH69" i="1"/>
  <c r="AZ69" i="1"/>
  <c r="AT69" i="1"/>
  <c r="AL69" i="1"/>
  <c r="AD69" i="1"/>
  <c r="V69" i="1"/>
  <c r="DX69" i="1"/>
  <c r="DP69" i="1"/>
  <c r="DJ69" i="1"/>
  <c r="DB69" i="1"/>
  <c r="CT69" i="1"/>
  <c r="CJ69" i="1"/>
  <c r="BZ69" i="1"/>
  <c r="BT69" i="1"/>
  <c r="BL69" i="1"/>
  <c r="BF69" i="1"/>
  <c r="AV69" i="1"/>
  <c r="AR69" i="1"/>
  <c r="AJ69" i="1"/>
  <c r="AB69" i="1"/>
  <c r="R69" i="1"/>
  <c r="EF69" i="1" s="1"/>
  <c r="EF68" i="1"/>
  <c r="DV70" i="1" l="1"/>
  <c r="EB70" i="1"/>
  <c r="DF70" i="1"/>
  <c r="CZ70" i="1"/>
  <c r="CR70" i="1"/>
  <c r="CH70" i="1"/>
  <c r="DH70" i="1"/>
  <c r="BR70" i="1"/>
  <c r="BJ70" i="1"/>
  <c r="BD70" i="1"/>
  <c r="AX70" i="1"/>
  <c r="AP70" i="1"/>
  <c r="AH70" i="1"/>
  <c r="Z70" i="1"/>
  <c r="P70" i="1"/>
  <c r="ED70" i="1"/>
  <c r="DT70" i="1"/>
  <c r="DN70" i="1"/>
  <c r="CD70" i="1"/>
  <c r="CX70" i="1"/>
  <c r="CN70" i="1"/>
  <c r="CF70" i="1"/>
  <c r="BX70" i="1"/>
  <c r="BP70" i="1"/>
  <c r="CP70" i="1"/>
  <c r="BB70" i="1"/>
  <c r="T70" i="1"/>
  <c r="AN70" i="1"/>
  <c r="AF70" i="1"/>
  <c r="X70" i="1"/>
  <c r="N70" i="1"/>
  <c r="D71" i="1"/>
  <c r="DZ70" i="1"/>
  <c r="DR70" i="1"/>
  <c r="DL70" i="1"/>
  <c r="DD70" i="1"/>
  <c r="CV70" i="1"/>
  <c r="CL70" i="1"/>
  <c r="CB70" i="1"/>
  <c r="BV70" i="1"/>
  <c r="BN70" i="1"/>
  <c r="BH70" i="1"/>
  <c r="AZ70" i="1"/>
  <c r="AT70" i="1"/>
  <c r="AL70" i="1"/>
  <c r="AD70" i="1"/>
  <c r="V70" i="1"/>
  <c r="DX70" i="1"/>
  <c r="DP70" i="1"/>
  <c r="DJ70" i="1"/>
  <c r="DB70" i="1"/>
  <c r="CT70" i="1"/>
  <c r="CJ70" i="1"/>
  <c r="BZ70" i="1"/>
  <c r="BT70" i="1"/>
  <c r="BL70" i="1"/>
  <c r="BF70" i="1"/>
  <c r="AV70" i="1"/>
  <c r="AR70" i="1"/>
  <c r="AJ70" i="1"/>
  <c r="AB70" i="1"/>
  <c r="R70" i="1"/>
  <c r="EF70" i="1" l="1"/>
  <c r="DV71" i="1"/>
  <c r="EB71" i="1"/>
  <c r="DF71" i="1"/>
  <c r="CZ71" i="1"/>
  <c r="CR71" i="1"/>
  <c r="CR67" i="1" s="1"/>
  <c r="CH71" i="1"/>
  <c r="DH71" i="1"/>
  <c r="DH67" i="1" s="1"/>
  <c r="BR71" i="1"/>
  <c r="BJ71" i="1"/>
  <c r="BD71" i="1"/>
  <c r="AX71" i="1"/>
  <c r="AP71" i="1"/>
  <c r="AH71" i="1"/>
  <c r="AH67" i="1" s="1"/>
  <c r="Z71" i="1"/>
  <c r="P71" i="1"/>
  <c r="P67" i="1" s="1"/>
  <c r="ED71" i="1"/>
  <c r="DT71" i="1"/>
  <c r="DN71" i="1"/>
  <c r="CD71" i="1"/>
  <c r="CX71" i="1"/>
  <c r="CN71" i="1"/>
  <c r="CN67" i="1" s="1"/>
  <c r="CF71" i="1"/>
  <c r="BX71" i="1"/>
  <c r="BX67" i="1" s="1"/>
  <c r="BP71" i="1"/>
  <c r="CP71" i="1"/>
  <c r="BB71" i="1"/>
  <c r="T71" i="1"/>
  <c r="AN71" i="1"/>
  <c r="AF71" i="1"/>
  <c r="AF67" i="1" s="1"/>
  <c r="X71" i="1"/>
  <c r="N71" i="1"/>
  <c r="N67" i="1" s="1"/>
  <c r="D72" i="1"/>
  <c r="D73" i="1" s="1"/>
  <c r="DZ71" i="1"/>
  <c r="DR71" i="1"/>
  <c r="DL71" i="1"/>
  <c r="DD71" i="1"/>
  <c r="DD67" i="1" s="1"/>
  <c r="CV71" i="1"/>
  <c r="CV67" i="1" s="1"/>
  <c r="CL71" i="1"/>
  <c r="CB71" i="1"/>
  <c r="CB67" i="1" s="1"/>
  <c r="BV71" i="1"/>
  <c r="BV67" i="1" s="1"/>
  <c r="BN71" i="1"/>
  <c r="BH71" i="1"/>
  <c r="AZ71" i="1"/>
  <c r="AT71" i="1"/>
  <c r="AT67" i="1" s="1"/>
  <c r="AL71" i="1"/>
  <c r="AL67" i="1" s="1"/>
  <c r="AD71" i="1"/>
  <c r="V71" i="1"/>
  <c r="V67" i="1" s="1"/>
  <c r="DX71" i="1"/>
  <c r="DX67" i="1" s="1"/>
  <c r="DP71" i="1"/>
  <c r="DJ71" i="1"/>
  <c r="DB71" i="1"/>
  <c r="DB67" i="1" s="1"/>
  <c r="CT71" i="1"/>
  <c r="CT67" i="1" s="1"/>
  <c r="CJ71" i="1"/>
  <c r="CJ67" i="1" s="1"/>
  <c r="BZ71" i="1"/>
  <c r="BT71" i="1"/>
  <c r="BT67" i="1" s="1"/>
  <c r="BL71" i="1"/>
  <c r="BL67" i="1" s="1"/>
  <c r="BF71" i="1"/>
  <c r="BF67" i="1" s="1"/>
  <c r="AV71" i="1"/>
  <c r="AR71" i="1"/>
  <c r="AR67" i="1" s="1"/>
  <c r="AJ71" i="1"/>
  <c r="AJ67" i="1" s="1"/>
  <c r="AB71" i="1"/>
  <c r="AB67" i="1" s="1"/>
  <c r="R71" i="1"/>
  <c r="AN67" i="1"/>
  <c r="BP67" i="1"/>
  <c r="CX67" i="1"/>
  <c r="ED67" i="1"/>
  <c r="AP67" i="1"/>
  <c r="BR67" i="1"/>
  <c r="CZ67" i="1"/>
  <c r="AZ67" i="1"/>
  <c r="DL67" i="1"/>
  <c r="T67" i="1"/>
  <c r="CD67" i="1"/>
  <c r="AX67" i="1"/>
  <c r="DF67" i="1"/>
  <c r="AV67" i="1"/>
  <c r="BZ67" i="1"/>
  <c r="DJ67" i="1"/>
  <c r="AD67" i="1"/>
  <c r="BH67" i="1"/>
  <c r="CL67" i="1"/>
  <c r="DR67" i="1"/>
  <c r="X67" i="1"/>
  <c r="BB67" i="1"/>
  <c r="CF67" i="1"/>
  <c r="DN67" i="1"/>
  <c r="Z67" i="1"/>
  <c r="BD67" i="1"/>
  <c r="CH67" i="1"/>
  <c r="EB67" i="1"/>
  <c r="DP67" i="1"/>
  <c r="BN67" i="1"/>
  <c r="DZ67" i="1"/>
  <c r="CP67" i="1"/>
  <c r="DT67" i="1"/>
  <c r="BJ67" i="1"/>
  <c r="DV67" i="1"/>
  <c r="EF71" i="1" l="1"/>
  <c r="EF67" i="1" s="1"/>
  <c r="D74" i="1"/>
  <c r="DZ73" i="1"/>
  <c r="DR73" i="1"/>
  <c r="DL73" i="1"/>
  <c r="DD73" i="1"/>
  <c r="CV73" i="1"/>
  <c r="CL73" i="1"/>
  <c r="CB73" i="1"/>
  <c r="BV73" i="1"/>
  <c r="BN73" i="1"/>
  <c r="BH73" i="1"/>
  <c r="AZ73" i="1"/>
  <c r="AT73" i="1"/>
  <c r="AL73" i="1"/>
  <c r="AD73" i="1"/>
  <c r="V73" i="1"/>
  <c r="DX73" i="1"/>
  <c r="DP73" i="1"/>
  <c r="DJ73" i="1"/>
  <c r="DB73" i="1"/>
  <c r="CT73" i="1"/>
  <c r="CJ73" i="1"/>
  <c r="BZ73" i="1"/>
  <c r="BT73" i="1"/>
  <c r="BL73" i="1"/>
  <c r="BF73" i="1"/>
  <c r="AV73" i="1"/>
  <c r="AR73" i="1"/>
  <c r="AJ73" i="1"/>
  <c r="AB73" i="1"/>
  <c r="R73" i="1"/>
  <c r="DV73" i="1"/>
  <c r="EB73" i="1"/>
  <c r="DF73" i="1"/>
  <c r="CZ73" i="1"/>
  <c r="CR73" i="1"/>
  <c r="CH73" i="1"/>
  <c r="DH73" i="1"/>
  <c r="BR73" i="1"/>
  <c r="BJ73" i="1"/>
  <c r="BD73" i="1"/>
  <c r="AX73" i="1"/>
  <c r="AP73" i="1"/>
  <c r="AH73" i="1"/>
  <c r="Z73" i="1"/>
  <c r="P73" i="1"/>
  <c r="ED73" i="1"/>
  <c r="DT73" i="1"/>
  <c r="DN73" i="1"/>
  <c r="CD73" i="1"/>
  <c r="CX73" i="1"/>
  <c r="CN73" i="1"/>
  <c r="CF73" i="1"/>
  <c r="BX73" i="1"/>
  <c r="BP73" i="1"/>
  <c r="CP73" i="1"/>
  <c r="BB73" i="1"/>
  <c r="T73" i="1"/>
  <c r="AN73" i="1"/>
  <c r="AF73" i="1"/>
  <c r="X73" i="1"/>
  <c r="N73" i="1"/>
  <c r="R67" i="1"/>
  <c r="EF73" i="1" l="1"/>
  <c r="D75" i="1"/>
  <c r="DZ74" i="1"/>
  <c r="DR74" i="1"/>
  <c r="DL74" i="1"/>
  <c r="DD74" i="1"/>
  <c r="CV74" i="1"/>
  <c r="CL74" i="1"/>
  <c r="CB74" i="1"/>
  <c r="BV74" i="1"/>
  <c r="BN74" i="1"/>
  <c r="BH74" i="1"/>
  <c r="AZ74" i="1"/>
  <c r="AT74" i="1"/>
  <c r="AL74" i="1"/>
  <c r="AD74" i="1"/>
  <c r="V74" i="1"/>
  <c r="DX74" i="1"/>
  <c r="DP74" i="1"/>
  <c r="DJ74" i="1"/>
  <c r="DB74" i="1"/>
  <c r="CT74" i="1"/>
  <c r="CJ74" i="1"/>
  <c r="BZ74" i="1"/>
  <c r="BT74" i="1"/>
  <c r="BL74" i="1"/>
  <c r="BF74" i="1"/>
  <c r="AV74" i="1"/>
  <c r="AR74" i="1"/>
  <c r="AJ74" i="1"/>
  <c r="AB74" i="1"/>
  <c r="R74" i="1"/>
  <c r="DV74" i="1"/>
  <c r="EB74" i="1"/>
  <c r="DF74" i="1"/>
  <c r="CZ74" i="1"/>
  <c r="CR74" i="1"/>
  <c r="CH74" i="1"/>
  <c r="DH74" i="1"/>
  <c r="BR74" i="1"/>
  <c r="BJ74" i="1"/>
  <c r="BD74" i="1"/>
  <c r="AX74" i="1"/>
  <c r="AP74" i="1"/>
  <c r="AH74" i="1"/>
  <c r="Z74" i="1"/>
  <c r="P74" i="1"/>
  <c r="ED74" i="1"/>
  <c r="DT74" i="1"/>
  <c r="DN74" i="1"/>
  <c r="CD74" i="1"/>
  <c r="CX74" i="1"/>
  <c r="CN74" i="1"/>
  <c r="CF74" i="1"/>
  <c r="BX74" i="1"/>
  <c r="BP74" i="1"/>
  <c r="CP74" i="1"/>
  <c r="BB74" i="1"/>
  <c r="T74" i="1"/>
  <c r="AN74" i="1"/>
  <c r="AF74" i="1"/>
  <c r="X74" i="1"/>
  <c r="N74" i="1"/>
  <c r="D76" i="1" l="1"/>
  <c r="DZ75" i="1"/>
  <c r="DR75" i="1"/>
  <c r="DL75" i="1"/>
  <c r="DD75" i="1"/>
  <c r="CV75" i="1"/>
  <c r="CL75" i="1"/>
  <c r="CB75" i="1"/>
  <c r="BV75" i="1"/>
  <c r="BN75" i="1"/>
  <c r="BH75" i="1"/>
  <c r="AZ75" i="1"/>
  <c r="AT75" i="1"/>
  <c r="AL75" i="1"/>
  <c r="AD75" i="1"/>
  <c r="V75" i="1"/>
  <c r="DX75" i="1"/>
  <c r="DP75" i="1"/>
  <c r="DJ75" i="1"/>
  <c r="DB75" i="1"/>
  <c r="CT75" i="1"/>
  <c r="CJ75" i="1"/>
  <c r="BZ75" i="1"/>
  <c r="BT75" i="1"/>
  <c r="BL75" i="1"/>
  <c r="BF75" i="1"/>
  <c r="AV75" i="1"/>
  <c r="AR75" i="1"/>
  <c r="AJ75" i="1"/>
  <c r="AB75" i="1"/>
  <c r="R75" i="1"/>
  <c r="DV75" i="1"/>
  <c r="EB75" i="1"/>
  <c r="DF75" i="1"/>
  <c r="CZ75" i="1"/>
  <c r="CR75" i="1"/>
  <c r="CH75" i="1"/>
  <c r="DH75" i="1"/>
  <c r="BR75" i="1"/>
  <c r="BJ75" i="1"/>
  <c r="BD75" i="1"/>
  <c r="AX75" i="1"/>
  <c r="AP75" i="1"/>
  <c r="AH75" i="1"/>
  <c r="Z75" i="1"/>
  <c r="P75" i="1"/>
  <c r="ED75" i="1"/>
  <c r="DT75" i="1"/>
  <c r="DN75" i="1"/>
  <c r="CD75" i="1"/>
  <c r="CX75" i="1"/>
  <c r="CN75" i="1"/>
  <c r="CF75" i="1"/>
  <c r="BX75" i="1"/>
  <c r="BP75" i="1"/>
  <c r="CP75" i="1"/>
  <c r="BB75" i="1"/>
  <c r="T75" i="1"/>
  <c r="AN75" i="1"/>
  <c r="AF75" i="1"/>
  <c r="X75" i="1"/>
  <c r="N75" i="1"/>
  <c r="EF74" i="1"/>
  <c r="DX76" i="1" l="1"/>
  <c r="DP76" i="1"/>
  <c r="DJ76" i="1"/>
  <c r="DB76" i="1"/>
  <c r="CT76" i="1"/>
  <c r="CJ76" i="1"/>
  <c r="BZ76" i="1"/>
  <c r="BT76" i="1"/>
  <c r="BL76" i="1"/>
  <c r="BF76" i="1"/>
  <c r="AV76" i="1"/>
  <c r="AR76" i="1"/>
  <c r="AJ76" i="1"/>
  <c r="ED76" i="1"/>
  <c r="DR76" i="1"/>
  <c r="DF76" i="1"/>
  <c r="CX76" i="1"/>
  <c r="CL76" i="1"/>
  <c r="DH76" i="1"/>
  <c r="BP76" i="1"/>
  <c r="BH76" i="1"/>
  <c r="AX76" i="1"/>
  <c r="AN76" i="1"/>
  <c r="AD76" i="1"/>
  <c r="V76" i="1"/>
  <c r="DZ76" i="1"/>
  <c r="EB76" i="1"/>
  <c r="CD76" i="1"/>
  <c r="CV76" i="1"/>
  <c r="CH76" i="1"/>
  <c r="BX76" i="1"/>
  <c r="BN76" i="1"/>
  <c r="BD76" i="1"/>
  <c r="T76" i="1"/>
  <c r="AL76" i="1"/>
  <c r="AB76" i="1"/>
  <c r="R76" i="1"/>
  <c r="D77" i="1"/>
  <c r="DV76" i="1"/>
  <c r="DN76" i="1"/>
  <c r="DD76" i="1"/>
  <c r="CR76" i="1"/>
  <c r="CF76" i="1"/>
  <c r="BV76" i="1"/>
  <c r="BJ76" i="1"/>
  <c r="BB76" i="1"/>
  <c r="AT76" i="1"/>
  <c r="AH76" i="1"/>
  <c r="Z76" i="1"/>
  <c r="P76" i="1"/>
  <c r="DT76" i="1"/>
  <c r="DL76" i="1"/>
  <c r="CZ76" i="1"/>
  <c r="CN76" i="1"/>
  <c r="CB76" i="1"/>
  <c r="BR76" i="1"/>
  <c r="CP76" i="1"/>
  <c r="AZ76" i="1"/>
  <c r="AP76" i="1"/>
  <c r="AF76" i="1"/>
  <c r="X76" i="1"/>
  <c r="N76" i="1"/>
  <c r="EF75" i="1"/>
  <c r="DX77" i="1" l="1"/>
  <c r="DP77" i="1"/>
  <c r="DJ77" i="1"/>
  <c r="DB77" i="1"/>
  <c r="CT77" i="1"/>
  <c r="CJ77" i="1"/>
  <c r="BZ77" i="1"/>
  <c r="BT77" i="1"/>
  <c r="BL77" i="1"/>
  <c r="BF77" i="1"/>
  <c r="AV77" i="1"/>
  <c r="AR77" i="1"/>
  <c r="AJ77" i="1"/>
  <c r="AB77" i="1"/>
  <c r="R77" i="1"/>
  <c r="ED77" i="1"/>
  <c r="DR77" i="1"/>
  <c r="DF77" i="1"/>
  <c r="CX77" i="1"/>
  <c r="CL77" i="1"/>
  <c r="DH77" i="1"/>
  <c r="BP77" i="1"/>
  <c r="BH77" i="1"/>
  <c r="AX77" i="1"/>
  <c r="AN77" i="1"/>
  <c r="AD77" i="1"/>
  <c r="P77" i="1"/>
  <c r="DZ77" i="1"/>
  <c r="EB77" i="1"/>
  <c r="CD77" i="1"/>
  <c r="CV77" i="1"/>
  <c r="CH77" i="1"/>
  <c r="BX77" i="1"/>
  <c r="BN77" i="1"/>
  <c r="BD77" i="1"/>
  <c r="T77" i="1"/>
  <c r="AL77" i="1"/>
  <c r="Z77" i="1"/>
  <c r="N77" i="1"/>
  <c r="D78" i="1"/>
  <c r="DV77" i="1"/>
  <c r="DN77" i="1"/>
  <c r="DD77" i="1"/>
  <c r="CR77" i="1"/>
  <c r="CF77" i="1"/>
  <c r="BV77" i="1"/>
  <c r="BJ77" i="1"/>
  <c r="BB77" i="1"/>
  <c r="AT77" i="1"/>
  <c r="AH77" i="1"/>
  <c r="X77" i="1"/>
  <c r="DT77" i="1"/>
  <c r="DL77" i="1"/>
  <c r="CZ77" i="1"/>
  <c r="CN77" i="1"/>
  <c r="CB77" i="1"/>
  <c r="BR77" i="1"/>
  <c r="CP77" i="1"/>
  <c r="AZ77" i="1"/>
  <c r="AP77" i="1"/>
  <c r="AF77" i="1"/>
  <c r="V77" i="1"/>
  <c r="EF76" i="1"/>
  <c r="EF77" i="1" l="1"/>
  <c r="DX78" i="1"/>
  <c r="DP78" i="1"/>
  <c r="DJ78" i="1"/>
  <c r="DB78" i="1"/>
  <c r="CT78" i="1"/>
  <c r="CJ78" i="1"/>
  <c r="BZ78" i="1"/>
  <c r="BT78" i="1"/>
  <c r="BL78" i="1"/>
  <c r="BF78" i="1"/>
  <c r="AV78" i="1"/>
  <c r="AR78" i="1"/>
  <c r="AJ78" i="1"/>
  <c r="AB78" i="1"/>
  <c r="R78" i="1"/>
  <c r="ED78" i="1"/>
  <c r="DR78" i="1"/>
  <c r="DF78" i="1"/>
  <c r="CX78" i="1"/>
  <c r="CL78" i="1"/>
  <c r="DH78" i="1"/>
  <c r="BP78" i="1"/>
  <c r="BH78" i="1"/>
  <c r="AX78" i="1"/>
  <c r="AN78" i="1"/>
  <c r="AD78" i="1"/>
  <c r="P78" i="1"/>
  <c r="DZ78" i="1"/>
  <c r="EB78" i="1"/>
  <c r="CD78" i="1"/>
  <c r="CV78" i="1"/>
  <c r="CH78" i="1"/>
  <c r="BX78" i="1"/>
  <c r="BN78" i="1"/>
  <c r="BD78" i="1"/>
  <c r="T78" i="1"/>
  <c r="AL78" i="1"/>
  <c r="Z78" i="1"/>
  <c r="N78" i="1"/>
  <c r="D79" i="1"/>
  <c r="DV78" i="1"/>
  <c r="DN78" i="1"/>
  <c r="DD78" i="1"/>
  <c r="CR78" i="1"/>
  <c r="CF78" i="1"/>
  <c r="BV78" i="1"/>
  <c r="BJ78" i="1"/>
  <c r="BB78" i="1"/>
  <c r="AT78" i="1"/>
  <c r="AH78" i="1"/>
  <c r="X78" i="1"/>
  <c r="DT78" i="1"/>
  <c r="DL78" i="1"/>
  <c r="CZ78" i="1"/>
  <c r="CN78" i="1"/>
  <c r="CB78" i="1"/>
  <c r="BR78" i="1"/>
  <c r="CP78" i="1"/>
  <c r="AZ78" i="1"/>
  <c r="AP78" i="1"/>
  <c r="AF78" i="1"/>
  <c r="V78" i="1"/>
  <c r="DX79" i="1" l="1"/>
  <c r="DP79" i="1"/>
  <c r="DJ79" i="1"/>
  <c r="DB79" i="1"/>
  <c r="CT79" i="1"/>
  <c r="CJ79" i="1"/>
  <c r="BZ79" i="1"/>
  <c r="BT79" i="1"/>
  <c r="BL79" i="1"/>
  <c r="BF79" i="1"/>
  <c r="AV79" i="1"/>
  <c r="AR79" i="1"/>
  <c r="AJ79" i="1"/>
  <c r="AB79" i="1"/>
  <c r="R79" i="1"/>
  <c r="ED79" i="1"/>
  <c r="DR79" i="1"/>
  <c r="DF79" i="1"/>
  <c r="CX79" i="1"/>
  <c r="CL79" i="1"/>
  <c r="DH79" i="1"/>
  <c r="BP79" i="1"/>
  <c r="BH79" i="1"/>
  <c r="AX79" i="1"/>
  <c r="AN79" i="1"/>
  <c r="AD79" i="1"/>
  <c r="P79" i="1"/>
  <c r="DZ79" i="1"/>
  <c r="EB79" i="1"/>
  <c r="CD79" i="1"/>
  <c r="CV79" i="1"/>
  <c r="CH79" i="1"/>
  <c r="BX79" i="1"/>
  <c r="BN79" i="1"/>
  <c r="BD79" i="1"/>
  <c r="T79" i="1"/>
  <c r="AL79" i="1"/>
  <c r="Z79" i="1"/>
  <c r="N79" i="1"/>
  <c r="D80" i="1"/>
  <c r="DV79" i="1"/>
  <c r="DN79" i="1"/>
  <c r="DD79" i="1"/>
  <c r="CR79" i="1"/>
  <c r="CF79" i="1"/>
  <c r="BV79" i="1"/>
  <c r="BJ79" i="1"/>
  <c r="BB79" i="1"/>
  <c r="AT79" i="1"/>
  <c r="AH79" i="1"/>
  <c r="X79" i="1"/>
  <c r="DT79" i="1"/>
  <c r="DL79" i="1"/>
  <c r="CZ79" i="1"/>
  <c r="CN79" i="1"/>
  <c r="CB79" i="1"/>
  <c r="BR79" i="1"/>
  <c r="CP79" i="1"/>
  <c r="AZ79" i="1"/>
  <c r="AP79" i="1"/>
  <c r="AF79" i="1"/>
  <c r="V79" i="1"/>
  <c r="EF78" i="1"/>
  <c r="DX80" i="1" l="1"/>
  <c r="DP80" i="1"/>
  <c r="DJ80" i="1"/>
  <c r="DB80" i="1"/>
  <c r="CT80" i="1"/>
  <c r="CJ80" i="1"/>
  <c r="BZ80" i="1"/>
  <c r="BT80" i="1"/>
  <c r="BL80" i="1"/>
  <c r="BF80" i="1"/>
  <c r="AV80" i="1"/>
  <c r="AR80" i="1"/>
  <c r="AJ80" i="1"/>
  <c r="AB80" i="1"/>
  <c r="R80" i="1"/>
  <c r="ED80" i="1"/>
  <c r="DR80" i="1"/>
  <c r="DF80" i="1"/>
  <c r="CX80" i="1"/>
  <c r="CL80" i="1"/>
  <c r="DH80" i="1"/>
  <c r="BP80" i="1"/>
  <c r="BH80" i="1"/>
  <c r="AX80" i="1"/>
  <c r="AN80" i="1"/>
  <c r="AD80" i="1"/>
  <c r="P80" i="1"/>
  <c r="DZ80" i="1"/>
  <c r="EB80" i="1"/>
  <c r="CD80" i="1"/>
  <c r="CV80" i="1"/>
  <c r="CH80" i="1"/>
  <c r="BX80" i="1"/>
  <c r="BN80" i="1"/>
  <c r="BD80" i="1"/>
  <c r="T80" i="1"/>
  <c r="AL80" i="1"/>
  <c r="Z80" i="1"/>
  <c r="N80" i="1"/>
  <c r="D81" i="1"/>
  <c r="DV80" i="1"/>
  <c r="DN80" i="1"/>
  <c r="DD80" i="1"/>
  <c r="CR80" i="1"/>
  <c r="CF80" i="1"/>
  <c r="BV80" i="1"/>
  <c r="BJ80" i="1"/>
  <c r="BB80" i="1"/>
  <c r="AT80" i="1"/>
  <c r="AH80" i="1"/>
  <c r="X80" i="1"/>
  <c r="DT80" i="1"/>
  <c r="DL80" i="1"/>
  <c r="CZ80" i="1"/>
  <c r="CN80" i="1"/>
  <c r="CB80" i="1"/>
  <c r="BR80" i="1"/>
  <c r="CP80" i="1"/>
  <c r="AZ80" i="1"/>
  <c r="AP80" i="1"/>
  <c r="AF80" i="1"/>
  <c r="V80" i="1"/>
  <c r="EF79" i="1"/>
  <c r="DX81" i="1" l="1"/>
  <c r="DP81" i="1"/>
  <c r="DJ81" i="1"/>
  <c r="DB81" i="1"/>
  <c r="CT81" i="1"/>
  <c r="CJ81" i="1"/>
  <c r="BZ81" i="1"/>
  <c r="BT81" i="1"/>
  <c r="BL81" i="1"/>
  <c r="BF81" i="1"/>
  <c r="AV81" i="1"/>
  <c r="AR81" i="1"/>
  <c r="AJ81" i="1"/>
  <c r="AB81" i="1"/>
  <c r="R81" i="1"/>
  <c r="ED81" i="1"/>
  <c r="DR81" i="1"/>
  <c r="DF81" i="1"/>
  <c r="CX81" i="1"/>
  <c r="CL81" i="1"/>
  <c r="DH81" i="1"/>
  <c r="BP81" i="1"/>
  <c r="BH81" i="1"/>
  <c r="AX81" i="1"/>
  <c r="AN81" i="1"/>
  <c r="AD81" i="1"/>
  <c r="P81" i="1"/>
  <c r="DZ81" i="1"/>
  <c r="EB81" i="1"/>
  <c r="CD81" i="1"/>
  <c r="CV81" i="1"/>
  <c r="CH81" i="1"/>
  <c r="BX81" i="1"/>
  <c r="BN81" i="1"/>
  <c r="BD81" i="1"/>
  <c r="T81" i="1"/>
  <c r="AL81" i="1"/>
  <c r="Z81" i="1"/>
  <c r="N81" i="1"/>
  <c r="D82" i="1"/>
  <c r="DV81" i="1"/>
  <c r="DN81" i="1"/>
  <c r="DD81" i="1"/>
  <c r="CR81" i="1"/>
  <c r="CF81" i="1"/>
  <c r="BV81" i="1"/>
  <c r="BJ81" i="1"/>
  <c r="BB81" i="1"/>
  <c r="AT81" i="1"/>
  <c r="AH81" i="1"/>
  <c r="X81" i="1"/>
  <c r="DT81" i="1"/>
  <c r="DL81" i="1"/>
  <c r="CZ81" i="1"/>
  <c r="CN81" i="1"/>
  <c r="CB81" i="1"/>
  <c r="BR81" i="1"/>
  <c r="CP81" i="1"/>
  <c r="AZ81" i="1"/>
  <c r="AP81" i="1"/>
  <c r="AF81" i="1"/>
  <c r="V81" i="1"/>
  <c r="EF80" i="1"/>
  <c r="DX82" i="1" l="1"/>
  <c r="DP82" i="1"/>
  <c r="DJ82" i="1"/>
  <c r="DB82" i="1"/>
  <c r="CT82" i="1"/>
  <c r="CJ82" i="1"/>
  <c r="BZ82" i="1"/>
  <c r="BT82" i="1"/>
  <c r="BL82" i="1"/>
  <c r="BF82" i="1"/>
  <c r="AV82" i="1"/>
  <c r="AR82" i="1"/>
  <c r="AJ82" i="1"/>
  <c r="AB82" i="1"/>
  <c r="R82" i="1"/>
  <c r="ED82" i="1"/>
  <c r="DR82" i="1"/>
  <c r="DF82" i="1"/>
  <c r="CX82" i="1"/>
  <c r="CL82" i="1"/>
  <c r="DH82" i="1"/>
  <c r="BP82" i="1"/>
  <c r="BH82" i="1"/>
  <c r="AX82" i="1"/>
  <c r="AN82" i="1"/>
  <c r="AD82" i="1"/>
  <c r="P82" i="1"/>
  <c r="DZ82" i="1"/>
  <c r="EB82" i="1"/>
  <c r="CD82" i="1"/>
  <c r="CV82" i="1"/>
  <c r="CH82" i="1"/>
  <c r="BX82" i="1"/>
  <c r="BN82" i="1"/>
  <c r="BD82" i="1"/>
  <c r="T82" i="1"/>
  <c r="AL82" i="1"/>
  <c r="Z82" i="1"/>
  <c r="N82" i="1"/>
  <c r="D83" i="1"/>
  <c r="DV82" i="1"/>
  <c r="DN82" i="1"/>
  <c r="DD82" i="1"/>
  <c r="CR82" i="1"/>
  <c r="CF82" i="1"/>
  <c r="BV82" i="1"/>
  <c r="BJ82" i="1"/>
  <c r="BB82" i="1"/>
  <c r="AT82" i="1"/>
  <c r="AH82" i="1"/>
  <c r="X82" i="1"/>
  <c r="DT82" i="1"/>
  <c r="DL82" i="1"/>
  <c r="CZ82" i="1"/>
  <c r="CN82" i="1"/>
  <c r="CB82" i="1"/>
  <c r="BR82" i="1"/>
  <c r="CP82" i="1"/>
  <c r="AZ82" i="1"/>
  <c r="AP82" i="1"/>
  <c r="AF82" i="1"/>
  <c r="V82" i="1"/>
  <c r="EF81" i="1"/>
  <c r="DX83" i="1" l="1"/>
  <c r="DX72" i="1" s="1"/>
  <c r="DP83" i="1"/>
  <c r="DP72" i="1" s="1"/>
  <c r="DJ83" i="1"/>
  <c r="DJ72" i="1" s="1"/>
  <c r="DB83" i="1"/>
  <c r="DB72" i="1" s="1"/>
  <c r="CT83" i="1"/>
  <c r="CT72" i="1" s="1"/>
  <c r="CJ83" i="1"/>
  <c r="CJ72" i="1" s="1"/>
  <c r="BZ83" i="1"/>
  <c r="BZ72" i="1" s="1"/>
  <c r="BT83" i="1"/>
  <c r="BT72" i="1" s="1"/>
  <c r="BL83" i="1"/>
  <c r="BL72" i="1" s="1"/>
  <c r="BF83" i="1"/>
  <c r="BF72" i="1" s="1"/>
  <c r="AV83" i="1"/>
  <c r="AV72" i="1" s="1"/>
  <c r="AR83" i="1"/>
  <c r="AR72" i="1" s="1"/>
  <c r="AJ83" i="1"/>
  <c r="AJ72" i="1" s="1"/>
  <c r="AB83" i="1"/>
  <c r="AB72" i="1" s="1"/>
  <c r="R83" i="1"/>
  <c r="ED83" i="1"/>
  <c r="ED72" i="1" s="1"/>
  <c r="DR83" i="1"/>
  <c r="DR72" i="1" s="1"/>
  <c r="DF83" i="1"/>
  <c r="DF72" i="1" s="1"/>
  <c r="CX83" i="1"/>
  <c r="CX72" i="1" s="1"/>
  <c r="CL83" i="1"/>
  <c r="CL72" i="1" s="1"/>
  <c r="DH83" i="1"/>
  <c r="DH72" i="1" s="1"/>
  <c r="BP83" i="1"/>
  <c r="BP72" i="1" s="1"/>
  <c r="BH83" i="1"/>
  <c r="BH72" i="1" s="1"/>
  <c r="AX83" i="1"/>
  <c r="AX72" i="1" s="1"/>
  <c r="AN83" i="1"/>
  <c r="AN72" i="1" s="1"/>
  <c r="AD83" i="1"/>
  <c r="AD72" i="1" s="1"/>
  <c r="P83" i="1"/>
  <c r="P72" i="1" s="1"/>
  <c r="DZ83" i="1"/>
  <c r="DZ72" i="1" s="1"/>
  <c r="EB83" i="1"/>
  <c r="EB72" i="1" s="1"/>
  <c r="CD83" i="1"/>
  <c r="CD72" i="1" s="1"/>
  <c r="CV83" i="1"/>
  <c r="CV72" i="1" s="1"/>
  <c r="CH83" i="1"/>
  <c r="CH72" i="1" s="1"/>
  <c r="BX83" i="1"/>
  <c r="BX72" i="1" s="1"/>
  <c r="BN83" i="1"/>
  <c r="BN72" i="1" s="1"/>
  <c r="BD83" i="1"/>
  <c r="BD72" i="1" s="1"/>
  <c r="T83" i="1"/>
  <c r="T72" i="1" s="1"/>
  <c r="AL83" i="1"/>
  <c r="AL72" i="1" s="1"/>
  <c r="Z83" i="1"/>
  <c r="Z72" i="1" s="1"/>
  <c r="N83" i="1"/>
  <c r="N72" i="1" s="1"/>
  <c r="D84" i="1"/>
  <c r="D85" i="1" s="1"/>
  <c r="DV83" i="1"/>
  <c r="DV72" i="1" s="1"/>
  <c r="DN83" i="1"/>
  <c r="DN72" i="1" s="1"/>
  <c r="DD83" i="1"/>
  <c r="DD72" i="1" s="1"/>
  <c r="CR83" i="1"/>
  <c r="CR72" i="1" s="1"/>
  <c r="CF83" i="1"/>
  <c r="CF72" i="1" s="1"/>
  <c r="BV83" i="1"/>
  <c r="BV72" i="1" s="1"/>
  <c r="BJ83" i="1"/>
  <c r="BJ72" i="1" s="1"/>
  <c r="BB83" i="1"/>
  <c r="BB72" i="1" s="1"/>
  <c r="AT83" i="1"/>
  <c r="AT72" i="1" s="1"/>
  <c r="AH83" i="1"/>
  <c r="AH72" i="1" s="1"/>
  <c r="X83" i="1"/>
  <c r="X72" i="1" s="1"/>
  <c r="DT83" i="1"/>
  <c r="DT72" i="1" s="1"/>
  <c r="DL83" i="1"/>
  <c r="DL72" i="1" s="1"/>
  <c r="CZ83" i="1"/>
  <c r="CZ72" i="1" s="1"/>
  <c r="CN83" i="1"/>
  <c r="CN72" i="1" s="1"/>
  <c r="CB83" i="1"/>
  <c r="CB72" i="1" s="1"/>
  <c r="BR83" i="1"/>
  <c r="BR72" i="1" s="1"/>
  <c r="CP83" i="1"/>
  <c r="CP72" i="1" s="1"/>
  <c r="AZ83" i="1"/>
  <c r="AZ72" i="1" s="1"/>
  <c r="AP83" i="1"/>
  <c r="AP72" i="1" s="1"/>
  <c r="AF83" i="1"/>
  <c r="AF72" i="1" s="1"/>
  <c r="V83" i="1"/>
  <c r="V72" i="1" s="1"/>
  <c r="EF82" i="1"/>
  <c r="D86" i="1" l="1"/>
  <c r="DZ85" i="1"/>
  <c r="DR85" i="1"/>
  <c r="DL85" i="1"/>
  <c r="DD85" i="1"/>
  <c r="CV85" i="1"/>
  <c r="CL85" i="1"/>
  <c r="CB85" i="1"/>
  <c r="BV85" i="1"/>
  <c r="BN85" i="1"/>
  <c r="BH85" i="1"/>
  <c r="AZ85" i="1"/>
  <c r="AT85" i="1"/>
  <c r="AL85" i="1"/>
  <c r="AD85" i="1"/>
  <c r="V85" i="1"/>
  <c r="ED85" i="1"/>
  <c r="DT85" i="1"/>
  <c r="DN85" i="1"/>
  <c r="CD85" i="1"/>
  <c r="CX85" i="1"/>
  <c r="CN85" i="1"/>
  <c r="CF85" i="1"/>
  <c r="BX85" i="1"/>
  <c r="BP85" i="1"/>
  <c r="CP85" i="1"/>
  <c r="BB85" i="1"/>
  <c r="T85" i="1"/>
  <c r="AN85" i="1"/>
  <c r="AF85" i="1"/>
  <c r="X85" i="1"/>
  <c r="N85" i="1"/>
  <c r="DV85" i="1"/>
  <c r="DF85" i="1"/>
  <c r="CR85" i="1"/>
  <c r="DH85" i="1"/>
  <c r="BJ85" i="1"/>
  <c r="AX85" i="1"/>
  <c r="AH85" i="1"/>
  <c r="P85" i="1"/>
  <c r="DP85" i="1"/>
  <c r="DB85" i="1"/>
  <c r="CJ85" i="1"/>
  <c r="BT85" i="1"/>
  <c r="BF85" i="1"/>
  <c r="AR85" i="1"/>
  <c r="AB85" i="1"/>
  <c r="EB85" i="1"/>
  <c r="CZ85" i="1"/>
  <c r="CH85" i="1"/>
  <c r="BR85" i="1"/>
  <c r="BD85" i="1"/>
  <c r="AP85" i="1"/>
  <c r="Z85" i="1"/>
  <c r="DX85" i="1"/>
  <c r="DJ85" i="1"/>
  <c r="CT85" i="1"/>
  <c r="BZ85" i="1"/>
  <c r="BL85" i="1"/>
  <c r="AV85" i="1"/>
  <c r="AJ85" i="1"/>
  <c r="R85" i="1"/>
  <c r="EF83" i="1"/>
  <c r="EF72" i="1" s="1"/>
  <c r="R72" i="1"/>
  <c r="EF85" i="1" l="1"/>
  <c r="D87" i="1"/>
  <c r="DZ86" i="1"/>
  <c r="DR86" i="1"/>
  <c r="DL86" i="1"/>
  <c r="DD86" i="1"/>
  <c r="CV86" i="1"/>
  <c r="CL86" i="1"/>
  <c r="CB86" i="1"/>
  <c r="BV86" i="1"/>
  <c r="BN86" i="1"/>
  <c r="BH86" i="1"/>
  <c r="AZ86" i="1"/>
  <c r="AT86" i="1"/>
  <c r="AL86" i="1"/>
  <c r="AD86" i="1"/>
  <c r="V86" i="1"/>
  <c r="ED86" i="1"/>
  <c r="DT86" i="1"/>
  <c r="DN86" i="1"/>
  <c r="CD86" i="1"/>
  <c r="CX86" i="1"/>
  <c r="CN86" i="1"/>
  <c r="CF86" i="1"/>
  <c r="BX86" i="1"/>
  <c r="BP86" i="1"/>
  <c r="CP86" i="1"/>
  <c r="BB86" i="1"/>
  <c r="T86" i="1"/>
  <c r="AN86" i="1"/>
  <c r="AF86" i="1"/>
  <c r="X86" i="1"/>
  <c r="N86" i="1"/>
  <c r="DV86" i="1"/>
  <c r="DF86" i="1"/>
  <c r="CR86" i="1"/>
  <c r="DH86" i="1"/>
  <c r="BJ86" i="1"/>
  <c r="AX86" i="1"/>
  <c r="AH86" i="1"/>
  <c r="P86" i="1"/>
  <c r="DP86" i="1"/>
  <c r="DB86" i="1"/>
  <c r="CJ86" i="1"/>
  <c r="BT86" i="1"/>
  <c r="BF86" i="1"/>
  <c r="AR86" i="1"/>
  <c r="AB86" i="1"/>
  <c r="EB86" i="1"/>
  <c r="CZ86" i="1"/>
  <c r="CH86" i="1"/>
  <c r="BR86" i="1"/>
  <c r="BD86" i="1"/>
  <c r="AP86" i="1"/>
  <c r="Z86" i="1"/>
  <c r="DX86" i="1"/>
  <c r="DJ86" i="1"/>
  <c r="CT86" i="1"/>
  <c r="BZ86" i="1"/>
  <c r="BL86" i="1"/>
  <c r="AV86" i="1"/>
  <c r="AJ86" i="1"/>
  <c r="R86" i="1"/>
  <c r="EF86" i="1" s="1"/>
  <c r="D88" i="1" l="1"/>
  <c r="DZ87" i="1"/>
  <c r="DR87" i="1"/>
  <c r="DL87" i="1"/>
  <c r="DD87" i="1"/>
  <c r="CV87" i="1"/>
  <c r="CL87" i="1"/>
  <c r="CB87" i="1"/>
  <c r="BV87" i="1"/>
  <c r="BN87" i="1"/>
  <c r="BH87" i="1"/>
  <c r="AZ87" i="1"/>
  <c r="AT87" i="1"/>
  <c r="AL87" i="1"/>
  <c r="AD87" i="1"/>
  <c r="V87" i="1"/>
  <c r="DX87" i="1"/>
  <c r="DP87" i="1"/>
  <c r="DJ87" i="1"/>
  <c r="DB87" i="1"/>
  <c r="CT87" i="1"/>
  <c r="CJ87" i="1"/>
  <c r="ED87" i="1"/>
  <c r="DT87" i="1"/>
  <c r="DN87" i="1"/>
  <c r="CD87" i="1"/>
  <c r="CX87" i="1"/>
  <c r="CN87" i="1"/>
  <c r="CF87" i="1"/>
  <c r="BX87" i="1"/>
  <c r="BP87" i="1"/>
  <c r="CP87" i="1"/>
  <c r="BB87" i="1"/>
  <c r="T87" i="1"/>
  <c r="AN87" i="1"/>
  <c r="AF87" i="1"/>
  <c r="X87" i="1"/>
  <c r="N87" i="1"/>
  <c r="CZ87" i="1"/>
  <c r="DH87" i="1"/>
  <c r="BJ87" i="1"/>
  <c r="AX87" i="1"/>
  <c r="AH87" i="1"/>
  <c r="P87" i="1"/>
  <c r="DV87" i="1"/>
  <c r="CR87" i="1"/>
  <c r="BT87" i="1"/>
  <c r="BF87" i="1"/>
  <c r="AR87" i="1"/>
  <c r="AB87" i="1"/>
  <c r="EB87" i="1"/>
  <c r="CH87" i="1"/>
  <c r="BR87" i="1"/>
  <c r="BD87" i="1"/>
  <c r="AP87" i="1"/>
  <c r="Z87" i="1"/>
  <c r="DF87" i="1"/>
  <c r="BZ87" i="1"/>
  <c r="BL87" i="1"/>
  <c r="AV87" i="1"/>
  <c r="AJ87" i="1"/>
  <c r="R87" i="1"/>
  <c r="EF87" i="1" l="1"/>
  <c r="D89" i="1"/>
  <c r="DZ88" i="1"/>
  <c r="DR88" i="1"/>
  <c r="DL88" i="1"/>
  <c r="DD88" i="1"/>
  <c r="CV88" i="1"/>
  <c r="CL88" i="1"/>
  <c r="CB88" i="1"/>
  <c r="BV88" i="1"/>
  <c r="BN88" i="1"/>
  <c r="BH88" i="1"/>
  <c r="AZ88" i="1"/>
  <c r="AT88" i="1"/>
  <c r="AL88" i="1"/>
  <c r="AD88" i="1"/>
  <c r="V88" i="1"/>
  <c r="DX88" i="1"/>
  <c r="DP88" i="1"/>
  <c r="DJ88" i="1"/>
  <c r="DB88" i="1"/>
  <c r="CT88" i="1"/>
  <c r="CJ88" i="1"/>
  <c r="BZ88" i="1"/>
  <c r="BT88" i="1"/>
  <c r="BL88" i="1"/>
  <c r="BF88" i="1"/>
  <c r="AV88" i="1"/>
  <c r="AR88" i="1"/>
  <c r="AJ88" i="1"/>
  <c r="AB88" i="1"/>
  <c r="R88" i="1"/>
  <c r="ED88" i="1"/>
  <c r="DT88" i="1"/>
  <c r="DN88" i="1"/>
  <c r="CD88" i="1"/>
  <c r="CX88" i="1"/>
  <c r="CN88" i="1"/>
  <c r="CF88" i="1"/>
  <c r="BX88" i="1"/>
  <c r="BP88" i="1"/>
  <c r="CP88" i="1"/>
  <c r="BB88" i="1"/>
  <c r="T88" i="1"/>
  <c r="AN88" i="1"/>
  <c r="AF88" i="1"/>
  <c r="X88" i="1"/>
  <c r="N88" i="1"/>
  <c r="CZ88" i="1"/>
  <c r="BR88" i="1"/>
  <c r="AP88" i="1"/>
  <c r="DV88" i="1"/>
  <c r="CR88" i="1"/>
  <c r="BJ88" i="1"/>
  <c r="AH88" i="1"/>
  <c r="EB88" i="1"/>
  <c r="CH88" i="1"/>
  <c r="BD88" i="1"/>
  <c r="Z88" i="1"/>
  <c r="DF88" i="1"/>
  <c r="DH88" i="1"/>
  <c r="AX88" i="1"/>
  <c r="P88" i="1"/>
  <c r="EF88" i="1" l="1"/>
  <c r="D90" i="1"/>
  <c r="DZ89" i="1"/>
  <c r="DR89" i="1"/>
  <c r="DL89" i="1"/>
  <c r="DD89" i="1"/>
  <c r="CV89" i="1"/>
  <c r="CL89" i="1"/>
  <c r="CB89" i="1"/>
  <c r="BV89" i="1"/>
  <c r="BN89" i="1"/>
  <c r="BH89" i="1"/>
  <c r="AZ89" i="1"/>
  <c r="AT89" i="1"/>
  <c r="AL89" i="1"/>
  <c r="AD89" i="1"/>
  <c r="V89" i="1"/>
  <c r="DX89" i="1"/>
  <c r="DP89" i="1"/>
  <c r="DJ89" i="1"/>
  <c r="DB89" i="1"/>
  <c r="CT89" i="1"/>
  <c r="CJ89" i="1"/>
  <c r="BZ89" i="1"/>
  <c r="BT89" i="1"/>
  <c r="BL89" i="1"/>
  <c r="BF89" i="1"/>
  <c r="AV89" i="1"/>
  <c r="AR89" i="1"/>
  <c r="AJ89" i="1"/>
  <c r="AB89" i="1"/>
  <c r="R89" i="1"/>
  <c r="DV89" i="1"/>
  <c r="EB89" i="1"/>
  <c r="DF89" i="1"/>
  <c r="CZ89" i="1"/>
  <c r="CR89" i="1"/>
  <c r="CH89" i="1"/>
  <c r="DH89" i="1"/>
  <c r="BR89" i="1"/>
  <c r="BJ89" i="1"/>
  <c r="BD89" i="1"/>
  <c r="AX89" i="1"/>
  <c r="AP89" i="1"/>
  <c r="AH89" i="1"/>
  <c r="Z89" i="1"/>
  <c r="P89" i="1"/>
  <c r="ED89" i="1"/>
  <c r="DT89" i="1"/>
  <c r="DN89" i="1"/>
  <c r="CD89" i="1"/>
  <c r="CX89" i="1"/>
  <c r="CN89" i="1"/>
  <c r="CF89" i="1"/>
  <c r="BX89" i="1"/>
  <c r="BP89" i="1"/>
  <c r="CP89" i="1"/>
  <c r="BB89" i="1"/>
  <c r="T89" i="1"/>
  <c r="AN89" i="1"/>
  <c r="AF89" i="1"/>
  <c r="X89" i="1"/>
  <c r="N89" i="1"/>
  <c r="D91" i="1" l="1"/>
  <c r="D92" i="1" s="1"/>
  <c r="DZ90" i="1"/>
  <c r="DZ84" i="1" s="1"/>
  <c r="DR90" i="1"/>
  <c r="DR84" i="1" s="1"/>
  <c r="DL90" i="1"/>
  <c r="DL84" i="1" s="1"/>
  <c r="DD90" i="1"/>
  <c r="DD84" i="1" s="1"/>
  <c r="CV90" i="1"/>
  <c r="CV84" i="1" s="1"/>
  <c r="CL90" i="1"/>
  <c r="CL84" i="1" s="1"/>
  <c r="CB90" i="1"/>
  <c r="CB84" i="1" s="1"/>
  <c r="BV90" i="1"/>
  <c r="BV84" i="1" s="1"/>
  <c r="BN90" i="1"/>
  <c r="BN84" i="1" s="1"/>
  <c r="BH90" i="1"/>
  <c r="BH84" i="1" s="1"/>
  <c r="AZ90" i="1"/>
  <c r="AZ84" i="1" s="1"/>
  <c r="AT90" i="1"/>
  <c r="AT84" i="1" s="1"/>
  <c r="AL90" i="1"/>
  <c r="AL84" i="1" s="1"/>
  <c r="AD90" i="1"/>
  <c r="AD84" i="1" s="1"/>
  <c r="V90" i="1"/>
  <c r="V84" i="1" s="1"/>
  <c r="DX90" i="1"/>
  <c r="DX84" i="1" s="1"/>
  <c r="DP90" i="1"/>
  <c r="DP84" i="1" s="1"/>
  <c r="DJ90" i="1"/>
  <c r="DJ84" i="1" s="1"/>
  <c r="DB90" i="1"/>
  <c r="DB84" i="1" s="1"/>
  <c r="CT90" i="1"/>
  <c r="CT84" i="1" s="1"/>
  <c r="CJ90" i="1"/>
  <c r="CJ84" i="1" s="1"/>
  <c r="BZ90" i="1"/>
  <c r="BZ84" i="1" s="1"/>
  <c r="BT90" i="1"/>
  <c r="BT84" i="1" s="1"/>
  <c r="BL90" i="1"/>
  <c r="BL84" i="1" s="1"/>
  <c r="BF90" i="1"/>
  <c r="BF84" i="1" s="1"/>
  <c r="AV90" i="1"/>
  <c r="AV84" i="1" s="1"/>
  <c r="AR90" i="1"/>
  <c r="AR84" i="1" s="1"/>
  <c r="AJ90" i="1"/>
  <c r="AJ84" i="1" s="1"/>
  <c r="AB90" i="1"/>
  <c r="AB84" i="1" s="1"/>
  <c r="R90" i="1"/>
  <c r="DV90" i="1"/>
  <c r="DV84" i="1" s="1"/>
  <c r="EB90" i="1"/>
  <c r="EB84" i="1" s="1"/>
  <c r="DF90" i="1"/>
  <c r="DF84" i="1" s="1"/>
  <c r="CZ90" i="1"/>
  <c r="CZ84" i="1" s="1"/>
  <c r="CR90" i="1"/>
  <c r="CR84" i="1" s="1"/>
  <c r="CH90" i="1"/>
  <c r="CH84" i="1" s="1"/>
  <c r="DH90" i="1"/>
  <c r="DH84" i="1" s="1"/>
  <c r="BR90" i="1"/>
  <c r="BR84" i="1" s="1"/>
  <c r="BJ90" i="1"/>
  <c r="BJ84" i="1" s="1"/>
  <c r="BD90" i="1"/>
  <c r="BD84" i="1" s="1"/>
  <c r="AX90" i="1"/>
  <c r="AX84" i="1" s="1"/>
  <c r="AP90" i="1"/>
  <c r="AP84" i="1" s="1"/>
  <c r="AH90" i="1"/>
  <c r="AH84" i="1" s="1"/>
  <c r="Z90" i="1"/>
  <c r="Z84" i="1" s="1"/>
  <c r="P90" i="1"/>
  <c r="P84" i="1" s="1"/>
  <c r="ED90" i="1"/>
  <c r="ED84" i="1" s="1"/>
  <c r="DT90" i="1"/>
  <c r="DT84" i="1" s="1"/>
  <c r="DN90" i="1"/>
  <c r="DN84" i="1" s="1"/>
  <c r="CD90" i="1"/>
  <c r="CD84" i="1" s="1"/>
  <c r="CX90" i="1"/>
  <c r="CX84" i="1" s="1"/>
  <c r="CN90" i="1"/>
  <c r="CN84" i="1" s="1"/>
  <c r="CF90" i="1"/>
  <c r="CF84" i="1" s="1"/>
  <c r="BX90" i="1"/>
  <c r="BX84" i="1" s="1"/>
  <c r="BP90" i="1"/>
  <c r="BP84" i="1" s="1"/>
  <c r="CP90" i="1"/>
  <c r="CP84" i="1" s="1"/>
  <c r="BB90" i="1"/>
  <c r="BB84" i="1" s="1"/>
  <c r="T90" i="1"/>
  <c r="T84" i="1" s="1"/>
  <c r="AN90" i="1"/>
  <c r="AN84" i="1" s="1"/>
  <c r="AF90" i="1"/>
  <c r="AF84" i="1" s="1"/>
  <c r="X90" i="1"/>
  <c r="X84" i="1" s="1"/>
  <c r="N90" i="1"/>
  <c r="N84" i="1" s="1"/>
  <c r="EF89" i="1"/>
  <c r="EF90" i="1" l="1"/>
  <c r="EF84" i="1" s="1"/>
  <c r="ED92" i="1"/>
  <c r="DT92" i="1"/>
  <c r="DN92" i="1"/>
  <c r="CD92" i="1"/>
  <c r="CX92" i="1"/>
  <c r="CN92" i="1"/>
  <c r="CF92" i="1"/>
  <c r="BX92" i="1"/>
  <c r="BP92" i="1"/>
  <c r="CP92" i="1"/>
  <c r="BB92" i="1"/>
  <c r="T92" i="1"/>
  <c r="AN92" i="1"/>
  <c r="AF92" i="1"/>
  <c r="X92" i="1"/>
  <c r="N92" i="1"/>
  <c r="D93" i="1"/>
  <c r="DZ92" i="1"/>
  <c r="DR92" i="1"/>
  <c r="DL92" i="1"/>
  <c r="DD92" i="1"/>
  <c r="CV92" i="1"/>
  <c r="CL92" i="1"/>
  <c r="CB92" i="1"/>
  <c r="BV92" i="1"/>
  <c r="BN92" i="1"/>
  <c r="BH92" i="1"/>
  <c r="AZ92" i="1"/>
  <c r="AT92" i="1"/>
  <c r="AL92" i="1"/>
  <c r="AD92" i="1"/>
  <c r="V92" i="1"/>
  <c r="DX92" i="1"/>
  <c r="DP92" i="1"/>
  <c r="DJ92" i="1"/>
  <c r="DB92" i="1"/>
  <c r="CT92" i="1"/>
  <c r="CJ92" i="1"/>
  <c r="BZ92" i="1"/>
  <c r="BT92" i="1"/>
  <c r="BL92" i="1"/>
  <c r="BF92" i="1"/>
  <c r="AV92" i="1"/>
  <c r="AR92" i="1"/>
  <c r="AJ92" i="1"/>
  <c r="AB92" i="1"/>
  <c r="R92" i="1"/>
  <c r="DV92" i="1"/>
  <c r="EB92" i="1"/>
  <c r="DF92" i="1"/>
  <c r="CZ92" i="1"/>
  <c r="CR92" i="1"/>
  <c r="CH92" i="1"/>
  <c r="DH92" i="1"/>
  <c r="BR92" i="1"/>
  <c r="BJ92" i="1"/>
  <c r="BD92" i="1"/>
  <c r="AX92" i="1"/>
  <c r="AP92" i="1"/>
  <c r="AH92" i="1"/>
  <c r="Z92" i="1"/>
  <c r="P92" i="1"/>
  <c r="R84" i="1"/>
  <c r="EF92" i="1" l="1"/>
  <c r="DV93" i="1"/>
  <c r="EB93" i="1"/>
  <c r="DF93" i="1"/>
  <c r="CZ93" i="1"/>
  <c r="CR93" i="1"/>
  <c r="CH93" i="1"/>
  <c r="DH93" i="1"/>
  <c r="BR93" i="1"/>
  <c r="ED93" i="1"/>
  <c r="DR93" i="1"/>
  <c r="DJ93" i="1"/>
  <c r="CX93" i="1"/>
  <c r="CL93" i="1"/>
  <c r="BZ93" i="1"/>
  <c r="BP93" i="1"/>
  <c r="CP93" i="1"/>
  <c r="BB93" i="1"/>
  <c r="T93" i="1"/>
  <c r="AN93" i="1"/>
  <c r="AF93" i="1"/>
  <c r="X93" i="1"/>
  <c r="N93" i="1"/>
  <c r="D94" i="1"/>
  <c r="DZ93" i="1"/>
  <c r="DP93" i="1"/>
  <c r="CD93" i="1"/>
  <c r="CV93" i="1"/>
  <c r="CJ93" i="1"/>
  <c r="BX93" i="1"/>
  <c r="BN93" i="1"/>
  <c r="BH93" i="1"/>
  <c r="AZ93" i="1"/>
  <c r="AT93" i="1"/>
  <c r="AL93" i="1"/>
  <c r="AD93" i="1"/>
  <c r="V93" i="1"/>
  <c r="DX93" i="1"/>
  <c r="DN93" i="1"/>
  <c r="DD93" i="1"/>
  <c r="CT93" i="1"/>
  <c r="CF93" i="1"/>
  <c r="BV93" i="1"/>
  <c r="BL93" i="1"/>
  <c r="BF93" i="1"/>
  <c r="AV93" i="1"/>
  <c r="AR93" i="1"/>
  <c r="AJ93" i="1"/>
  <c r="AB93" i="1"/>
  <c r="R93" i="1"/>
  <c r="DT93" i="1"/>
  <c r="DL93" i="1"/>
  <c r="DB93" i="1"/>
  <c r="CN93" i="1"/>
  <c r="CB93" i="1"/>
  <c r="BT93" i="1"/>
  <c r="BJ93" i="1"/>
  <c r="BD93" i="1"/>
  <c r="AX93" i="1"/>
  <c r="AP93" i="1"/>
  <c r="AH93" i="1"/>
  <c r="Z93" i="1"/>
  <c r="P93" i="1"/>
  <c r="EF93" i="1" l="1"/>
  <c r="DV94" i="1"/>
  <c r="EB94" i="1"/>
  <c r="DF94" i="1"/>
  <c r="CZ94" i="1"/>
  <c r="CR94" i="1"/>
  <c r="CH94" i="1"/>
  <c r="DH94" i="1"/>
  <c r="BR94" i="1"/>
  <c r="BJ94" i="1"/>
  <c r="BD94" i="1"/>
  <c r="AX94" i="1"/>
  <c r="AP94" i="1"/>
  <c r="AH94" i="1"/>
  <c r="Z94" i="1"/>
  <c r="P94" i="1"/>
  <c r="D95" i="1"/>
  <c r="DZ94" i="1"/>
  <c r="DP94" i="1"/>
  <c r="CD94" i="1"/>
  <c r="CV94" i="1"/>
  <c r="CJ94" i="1"/>
  <c r="BX94" i="1"/>
  <c r="BN94" i="1"/>
  <c r="BF94" i="1"/>
  <c r="T94" i="1"/>
  <c r="AL94" i="1"/>
  <c r="AB94" i="1"/>
  <c r="N94" i="1"/>
  <c r="DX94" i="1"/>
  <c r="DN94" i="1"/>
  <c r="DD94" i="1"/>
  <c r="CT94" i="1"/>
  <c r="CF94" i="1"/>
  <c r="BV94" i="1"/>
  <c r="BL94" i="1"/>
  <c r="BB94" i="1"/>
  <c r="AT94" i="1"/>
  <c r="AJ94" i="1"/>
  <c r="X94" i="1"/>
  <c r="DT94" i="1"/>
  <c r="DL94" i="1"/>
  <c r="DB94" i="1"/>
  <c r="CN94" i="1"/>
  <c r="CB94" i="1"/>
  <c r="BT94" i="1"/>
  <c r="CP94" i="1"/>
  <c r="AZ94" i="1"/>
  <c r="AR94" i="1"/>
  <c r="AF94" i="1"/>
  <c r="V94" i="1"/>
  <c r="ED94" i="1"/>
  <c r="DR94" i="1"/>
  <c r="DJ94" i="1"/>
  <c r="CX94" i="1"/>
  <c r="CL94" i="1"/>
  <c r="BZ94" i="1"/>
  <c r="BP94" i="1"/>
  <c r="BH94" i="1"/>
  <c r="AV94" i="1"/>
  <c r="AN94" i="1"/>
  <c r="AD94" i="1"/>
  <c r="R94" i="1"/>
  <c r="EF94" i="1" l="1"/>
  <c r="DV95" i="1"/>
  <c r="EB95" i="1"/>
  <c r="DF95" i="1"/>
  <c r="CZ95" i="1"/>
  <c r="CR95" i="1"/>
  <c r="CH95" i="1"/>
  <c r="DH95" i="1"/>
  <c r="BR95" i="1"/>
  <c r="BJ95" i="1"/>
  <c r="BD95" i="1"/>
  <c r="AX95" i="1"/>
  <c r="AP95" i="1"/>
  <c r="AH95" i="1"/>
  <c r="Z95" i="1"/>
  <c r="P95" i="1"/>
  <c r="DX95" i="1"/>
  <c r="DN95" i="1"/>
  <c r="DD95" i="1"/>
  <c r="CT95" i="1"/>
  <c r="CF95" i="1"/>
  <c r="BV95" i="1"/>
  <c r="BL95" i="1"/>
  <c r="BB95" i="1"/>
  <c r="AT95" i="1"/>
  <c r="AJ95" i="1"/>
  <c r="X95" i="1"/>
  <c r="DT95" i="1"/>
  <c r="DL95" i="1"/>
  <c r="DB95" i="1"/>
  <c r="CN95" i="1"/>
  <c r="CB95" i="1"/>
  <c r="BT95" i="1"/>
  <c r="CP95" i="1"/>
  <c r="AZ95" i="1"/>
  <c r="AR95" i="1"/>
  <c r="AF95" i="1"/>
  <c r="V95" i="1"/>
  <c r="ED95" i="1"/>
  <c r="DR95" i="1"/>
  <c r="DJ95" i="1"/>
  <c r="CX95" i="1"/>
  <c r="CL95" i="1"/>
  <c r="BZ95" i="1"/>
  <c r="BP95" i="1"/>
  <c r="BH95" i="1"/>
  <c r="AV95" i="1"/>
  <c r="AN95" i="1"/>
  <c r="AD95" i="1"/>
  <c r="R95" i="1"/>
  <c r="D96" i="1"/>
  <c r="DZ95" i="1"/>
  <c r="DP95" i="1"/>
  <c r="CD95" i="1"/>
  <c r="CV95" i="1"/>
  <c r="CJ95" i="1"/>
  <c r="BX95" i="1"/>
  <c r="BN95" i="1"/>
  <c r="BF95" i="1"/>
  <c r="T95" i="1"/>
  <c r="AL95" i="1"/>
  <c r="AB95" i="1"/>
  <c r="N95" i="1"/>
  <c r="DV96" i="1" l="1"/>
  <c r="EB96" i="1"/>
  <c r="DF96" i="1"/>
  <c r="CZ96" i="1"/>
  <c r="CR96" i="1"/>
  <c r="CH96" i="1"/>
  <c r="DH96" i="1"/>
  <c r="BR96" i="1"/>
  <c r="BJ96" i="1"/>
  <c r="BD96" i="1"/>
  <c r="AX96" i="1"/>
  <c r="AP96" i="1"/>
  <c r="AH96" i="1"/>
  <c r="Z96" i="1"/>
  <c r="P96" i="1"/>
  <c r="DT96" i="1"/>
  <c r="DL96" i="1"/>
  <c r="DB96" i="1"/>
  <c r="CN96" i="1"/>
  <c r="CB96" i="1"/>
  <c r="BT96" i="1"/>
  <c r="CP96" i="1"/>
  <c r="AZ96" i="1"/>
  <c r="AR96" i="1"/>
  <c r="AF96" i="1"/>
  <c r="V96" i="1"/>
  <c r="ED96" i="1"/>
  <c r="DR96" i="1"/>
  <c r="DJ96" i="1"/>
  <c r="CX96" i="1"/>
  <c r="CL96" i="1"/>
  <c r="BZ96" i="1"/>
  <c r="BP96" i="1"/>
  <c r="BH96" i="1"/>
  <c r="AV96" i="1"/>
  <c r="AN96" i="1"/>
  <c r="AD96" i="1"/>
  <c r="R96" i="1"/>
  <c r="D97" i="1"/>
  <c r="DZ96" i="1"/>
  <c r="DP96" i="1"/>
  <c r="CD96" i="1"/>
  <c r="CV96" i="1"/>
  <c r="CJ96" i="1"/>
  <c r="BX96" i="1"/>
  <c r="BN96" i="1"/>
  <c r="BF96" i="1"/>
  <c r="T96" i="1"/>
  <c r="AL96" i="1"/>
  <c r="AB96" i="1"/>
  <c r="N96" i="1"/>
  <c r="DX96" i="1"/>
  <c r="DN96" i="1"/>
  <c r="DD96" i="1"/>
  <c r="CT96" i="1"/>
  <c r="CF96" i="1"/>
  <c r="BV96" i="1"/>
  <c r="BL96" i="1"/>
  <c r="BB96" i="1"/>
  <c r="AT96" i="1"/>
  <c r="AJ96" i="1"/>
  <c r="X96" i="1"/>
  <c r="EF95" i="1"/>
  <c r="ED97" i="1" l="1"/>
  <c r="ED91" i="1" s="1"/>
  <c r="DT97" i="1"/>
  <c r="DT91" i="1" s="1"/>
  <c r="DN97" i="1"/>
  <c r="DN91" i="1" s="1"/>
  <c r="CD97" i="1"/>
  <c r="CD91" i="1" s="1"/>
  <c r="CX97" i="1"/>
  <c r="CX91" i="1" s="1"/>
  <c r="CN97" i="1"/>
  <c r="CN91" i="1" s="1"/>
  <c r="CF97" i="1"/>
  <c r="CF91" i="1" s="1"/>
  <c r="BX97" i="1"/>
  <c r="BX91" i="1" s="1"/>
  <c r="DV97" i="1"/>
  <c r="DV91" i="1" s="1"/>
  <c r="EB97" i="1"/>
  <c r="EB91" i="1" s="1"/>
  <c r="DF97" i="1"/>
  <c r="DF91" i="1" s="1"/>
  <c r="CZ97" i="1"/>
  <c r="CZ91" i="1" s="1"/>
  <c r="CR97" i="1"/>
  <c r="CR91" i="1" s="1"/>
  <c r="CH97" i="1"/>
  <c r="CH91" i="1" s="1"/>
  <c r="DH97" i="1"/>
  <c r="DH91" i="1" s="1"/>
  <c r="BR97" i="1"/>
  <c r="BR91" i="1" s="1"/>
  <c r="BJ97" i="1"/>
  <c r="BJ91" i="1" s="1"/>
  <c r="BD97" i="1"/>
  <c r="BD91" i="1" s="1"/>
  <c r="AX97" i="1"/>
  <c r="AX91" i="1" s="1"/>
  <c r="AP97" i="1"/>
  <c r="AP91" i="1" s="1"/>
  <c r="AH97" i="1"/>
  <c r="AH91" i="1" s="1"/>
  <c r="Z97" i="1"/>
  <c r="Z91" i="1" s="1"/>
  <c r="P97" i="1"/>
  <c r="P91" i="1" s="1"/>
  <c r="DZ97" i="1"/>
  <c r="DZ91" i="1" s="1"/>
  <c r="DL97" i="1"/>
  <c r="DL91" i="1" s="1"/>
  <c r="CV97" i="1"/>
  <c r="CV91" i="1" s="1"/>
  <c r="CB97" i="1"/>
  <c r="CB91" i="1" s="1"/>
  <c r="BP97" i="1"/>
  <c r="BP91" i="1" s="1"/>
  <c r="BH97" i="1"/>
  <c r="BH91" i="1" s="1"/>
  <c r="AV97" i="1"/>
  <c r="AV91" i="1" s="1"/>
  <c r="AN97" i="1"/>
  <c r="AN91" i="1" s="1"/>
  <c r="AD97" i="1"/>
  <c r="AD91" i="1" s="1"/>
  <c r="R97" i="1"/>
  <c r="D98" i="1"/>
  <c r="D99" i="1" s="1"/>
  <c r="DX97" i="1"/>
  <c r="DX91" i="1" s="1"/>
  <c r="DJ97" i="1"/>
  <c r="DJ91" i="1" s="1"/>
  <c r="CT97" i="1"/>
  <c r="CT91" i="1" s="1"/>
  <c r="BZ97" i="1"/>
  <c r="BZ91" i="1" s="1"/>
  <c r="BN97" i="1"/>
  <c r="BN91" i="1" s="1"/>
  <c r="BF97" i="1"/>
  <c r="BF91" i="1" s="1"/>
  <c r="T97" i="1"/>
  <c r="T91" i="1" s="1"/>
  <c r="AL97" i="1"/>
  <c r="AL91" i="1" s="1"/>
  <c r="AB97" i="1"/>
  <c r="AB91" i="1" s="1"/>
  <c r="N97" i="1"/>
  <c r="N91" i="1" s="1"/>
  <c r="DR97" i="1"/>
  <c r="DR91" i="1" s="1"/>
  <c r="DD97" i="1"/>
  <c r="DD91" i="1" s="1"/>
  <c r="CL97" i="1"/>
  <c r="CL91" i="1" s="1"/>
  <c r="BV97" i="1"/>
  <c r="BV91" i="1" s="1"/>
  <c r="BL97" i="1"/>
  <c r="BL91" i="1" s="1"/>
  <c r="BB97" i="1"/>
  <c r="BB91" i="1" s="1"/>
  <c r="AT97" i="1"/>
  <c r="AT91" i="1" s="1"/>
  <c r="AJ97" i="1"/>
  <c r="AJ91" i="1" s="1"/>
  <c r="X97" i="1"/>
  <c r="X91" i="1" s="1"/>
  <c r="DP97" i="1"/>
  <c r="DP91" i="1" s="1"/>
  <c r="DB97" i="1"/>
  <c r="DB91" i="1" s="1"/>
  <c r="CJ97" i="1"/>
  <c r="CJ91" i="1" s="1"/>
  <c r="BT97" i="1"/>
  <c r="BT91" i="1" s="1"/>
  <c r="CP97" i="1"/>
  <c r="CP91" i="1" s="1"/>
  <c r="AZ97" i="1"/>
  <c r="AZ91" i="1" s="1"/>
  <c r="AR97" i="1"/>
  <c r="AR91" i="1" s="1"/>
  <c r="AF97" i="1"/>
  <c r="AF91" i="1" s="1"/>
  <c r="V97" i="1"/>
  <c r="V91" i="1" s="1"/>
  <c r="EF96" i="1"/>
  <c r="R91" i="1"/>
  <c r="DX99" i="1" l="1"/>
  <c r="DP99" i="1"/>
  <c r="DJ99" i="1"/>
  <c r="DB99" i="1"/>
  <c r="CT99" i="1"/>
  <c r="CJ99" i="1"/>
  <c r="BZ99" i="1"/>
  <c r="BT99" i="1"/>
  <c r="BL99" i="1"/>
  <c r="BF99" i="1"/>
  <c r="AV99" i="1"/>
  <c r="AR99" i="1"/>
  <c r="AJ99" i="1"/>
  <c r="AB99" i="1"/>
  <c r="R99" i="1"/>
  <c r="DV99" i="1"/>
  <c r="EB99" i="1"/>
  <c r="DF99" i="1"/>
  <c r="CZ99" i="1"/>
  <c r="CR99" i="1"/>
  <c r="CH99" i="1"/>
  <c r="DH99" i="1"/>
  <c r="BR99" i="1"/>
  <c r="BJ99" i="1"/>
  <c r="BD99" i="1"/>
  <c r="AX99" i="1"/>
  <c r="AP99" i="1"/>
  <c r="AH99" i="1"/>
  <c r="Z99" i="1"/>
  <c r="D100" i="1"/>
  <c r="DZ99" i="1"/>
  <c r="DR99" i="1"/>
  <c r="DL99" i="1"/>
  <c r="DD99" i="1"/>
  <c r="CV99" i="1"/>
  <c r="CL99" i="1"/>
  <c r="CB99" i="1"/>
  <c r="BV99" i="1"/>
  <c r="BN99" i="1"/>
  <c r="BH99" i="1"/>
  <c r="AZ99" i="1"/>
  <c r="AT99" i="1"/>
  <c r="AL99" i="1"/>
  <c r="AD99" i="1"/>
  <c r="V99" i="1"/>
  <c r="DT99" i="1"/>
  <c r="CN99" i="1"/>
  <c r="CP99" i="1"/>
  <c r="AF99" i="1"/>
  <c r="DN99" i="1"/>
  <c r="CF99" i="1"/>
  <c r="BB99" i="1"/>
  <c r="X99" i="1"/>
  <c r="CD99" i="1"/>
  <c r="BX99" i="1"/>
  <c r="T99" i="1"/>
  <c r="P99" i="1"/>
  <c r="ED99" i="1"/>
  <c r="CX99" i="1"/>
  <c r="BP99" i="1"/>
  <c r="AN99" i="1"/>
  <c r="N99" i="1"/>
  <c r="EF97" i="1"/>
  <c r="EF91" i="1" s="1"/>
  <c r="EF99" i="1" l="1"/>
  <c r="DX100" i="1"/>
  <c r="DP100" i="1"/>
  <c r="DP98" i="1" s="1"/>
  <c r="DJ100" i="1"/>
  <c r="DJ98" i="1" s="1"/>
  <c r="DB100" i="1"/>
  <c r="DB98" i="1" s="1"/>
  <c r="CT100" i="1"/>
  <c r="CJ100" i="1"/>
  <c r="BZ100" i="1"/>
  <c r="BZ98" i="1" s="1"/>
  <c r="BT100" i="1"/>
  <c r="BT98" i="1" s="1"/>
  <c r="BL100" i="1"/>
  <c r="BF100" i="1"/>
  <c r="AV100" i="1"/>
  <c r="AV98" i="1" s="1"/>
  <c r="AR100" i="1"/>
  <c r="AR98" i="1" s="1"/>
  <c r="AJ100" i="1"/>
  <c r="AB100" i="1"/>
  <c r="R100" i="1"/>
  <c r="R98" i="1" s="1"/>
  <c r="DV100" i="1"/>
  <c r="DV98" i="1" s="1"/>
  <c r="EB100" i="1"/>
  <c r="DF100" i="1"/>
  <c r="DF98" i="1" s="1"/>
  <c r="CZ100" i="1"/>
  <c r="CZ98" i="1" s="1"/>
  <c r="CR100" i="1"/>
  <c r="CR98" i="1" s="1"/>
  <c r="CH100" i="1"/>
  <c r="DH100" i="1"/>
  <c r="DH98" i="1" s="1"/>
  <c r="BR100" i="1"/>
  <c r="BR98" i="1" s="1"/>
  <c r="BJ100" i="1"/>
  <c r="BJ98" i="1" s="1"/>
  <c r="BD100" i="1"/>
  <c r="AX100" i="1"/>
  <c r="AP100" i="1"/>
  <c r="AP98" i="1" s="1"/>
  <c r="AH100" i="1"/>
  <c r="AH98" i="1" s="1"/>
  <c r="Z100" i="1"/>
  <c r="P100" i="1"/>
  <c r="ED100" i="1"/>
  <c r="ED98" i="1" s="1"/>
  <c r="DT100" i="1"/>
  <c r="DT98" i="1" s="1"/>
  <c r="DN100" i="1"/>
  <c r="DN98" i="1" s="1"/>
  <c r="CD100" i="1"/>
  <c r="CD98" i="1" s="1"/>
  <c r="CX100" i="1"/>
  <c r="CX98" i="1" s="1"/>
  <c r="CN100" i="1"/>
  <c r="CN98" i="1" s="1"/>
  <c r="CF100" i="1"/>
  <c r="CF98" i="1" s="1"/>
  <c r="BX100" i="1"/>
  <c r="BX98" i="1" s="1"/>
  <c r="BP100" i="1"/>
  <c r="BP98" i="1" s="1"/>
  <c r="CP100" i="1"/>
  <c r="CP98" i="1" s="1"/>
  <c r="BB100" i="1"/>
  <c r="BB98" i="1" s="1"/>
  <c r="T100" i="1"/>
  <c r="T98" i="1" s="1"/>
  <c r="AN100" i="1"/>
  <c r="AN98" i="1" s="1"/>
  <c r="AF100" i="1"/>
  <c r="AF98" i="1" s="1"/>
  <c r="X100" i="1"/>
  <c r="D101" i="1"/>
  <c r="D102" i="1" s="1"/>
  <c r="DZ100" i="1"/>
  <c r="DZ98" i="1" s="1"/>
  <c r="DR100" i="1"/>
  <c r="DR98" i="1" s="1"/>
  <c r="DL100" i="1"/>
  <c r="DD100" i="1"/>
  <c r="DD98" i="1" s="1"/>
  <c r="CV100" i="1"/>
  <c r="CV98" i="1" s="1"/>
  <c r="CL100" i="1"/>
  <c r="CL98" i="1" s="1"/>
  <c r="CB100" i="1"/>
  <c r="BV100" i="1"/>
  <c r="BV98" i="1" s="1"/>
  <c r="BN100" i="1"/>
  <c r="BN98" i="1" s="1"/>
  <c r="BH100" i="1"/>
  <c r="BH98" i="1" s="1"/>
  <c r="AZ100" i="1"/>
  <c r="AT100" i="1"/>
  <c r="AT98" i="1" s="1"/>
  <c r="AL100" i="1"/>
  <c r="AL98" i="1" s="1"/>
  <c r="AD100" i="1"/>
  <c r="AD98" i="1" s="1"/>
  <c r="V100" i="1"/>
  <c r="V98" i="1" s="1"/>
  <c r="N100" i="1"/>
  <c r="N98" i="1" s="1"/>
  <c r="AX98" i="1"/>
  <c r="AB98" i="1"/>
  <c r="BF98" i="1"/>
  <c r="CJ98" i="1"/>
  <c r="P98" i="1"/>
  <c r="X98" i="1"/>
  <c r="AZ98" i="1"/>
  <c r="CB98" i="1"/>
  <c r="DL98" i="1"/>
  <c r="Z98" i="1"/>
  <c r="BD98" i="1"/>
  <c r="CH98" i="1"/>
  <c r="EB98" i="1"/>
  <c r="AJ98" i="1"/>
  <c r="BL98" i="1"/>
  <c r="CT98" i="1"/>
  <c r="DX98" i="1"/>
  <c r="EF100" i="1" l="1"/>
  <c r="EF98" i="1" s="1"/>
  <c r="ED102" i="1"/>
  <c r="ED101" i="1" s="1"/>
  <c r="DT102" i="1"/>
  <c r="DT101" i="1" s="1"/>
  <c r="DN102" i="1"/>
  <c r="DN101" i="1" s="1"/>
  <c r="CD102" i="1"/>
  <c r="CD101" i="1" s="1"/>
  <c r="CX102" i="1"/>
  <c r="CX101" i="1" s="1"/>
  <c r="CN102" i="1"/>
  <c r="CN101" i="1" s="1"/>
  <c r="CF102" i="1"/>
  <c r="CF101" i="1" s="1"/>
  <c r="BX102" i="1"/>
  <c r="BX101" i="1" s="1"/>
  <c r="BP102" i="1"/>
  <c r="BP101" i="1" s="1"/>
  <c r="CP102" i="1"/>
  <c r="CP101" i="1" s="1"/>
  <c r="BB102" i="1"/>
  <c r="BB101" i="1" s="1"/>
  <c r="T102" i="1"/>
  <c r="T101" i="1" s="1"/>
  <c r="AN102" i="1"/>
  <c r="AN101" i="1" s="1"/>
  <c r="AF102" i="1"/>
  <c r="AF101" i="1" s="1"/>
  <c r="X102" i="1"/>
  <c r="X101" i="1" s="1"/>
  <c r="N102" i="1"/>
  <c r="N101" i="1" s="1"/>
  <c r="D103" i="1"/>
  <c r="D104" i="1" s="1"/>
  <c r="DZ102" i="1"/>
  <c r="DZ101" i="1" s="1"/>
  <c r="DR102" i="1"/>
  <c r="DR101" i="1" s="1"/>
  <c r="DL102" i="1"/>
  <c r="DL101" i="1" s="1"/>
  <c r="DD102" i="1"/>
  <c r="DD101" i="1" s="1"/>
  <c r="CV102" i="1"/>
  <c r="CV101" i="1" s="1"/>
  <c r="CL102" i="1"/>
  <c r="CL101" i="1" s="1"/>
  <c r="CB102" i="1"/>
  <c r="CB101" i="1" s="1"/>
  <c r="BV102" i="1"/>
  <c r="BV101" i="1" s="1"/>
  <c r="BN102" i="1"/>
  <c r="BN101" i="1" s="1"/>
  <c r="BH102" i="1"/>
  <c r="BH101" i="1" s="1"/>
  <c r="AZ102" i="1"/>
  <c r="AZ101" i="1" s="1"/>
  <c r="AT102" i="1"/>
  <c r="AT101" i="1" s="1"/>
  <c r="AL102" i="1"/>
  <c r="AL101" i="1" s="1"/>
  <c r="AD102" i="1"/>
  <c r="AD101" i="1" s="1"/>
  <c r="V102" i="1"/>
  <c r="V101" i="1" s="1"/>
  <c r="DX102" i="1"/>
  <c r="DX101" i="1" s="1"/>
  <c r="DP102" i="1"/>
  <c r="DP101" i="1" s="1"/>
  <c r="DJ102" i="1"/>
  <c r="DJ101" i="1" s="1"/>
  <c r="DB102" i="1"/>
  <c r="DB101" i="1" s="1"/>
  <c r="CT102" i="1"/>
  <c r="CT101" i="1" s="1"/>
  <c r="CJ102" i="1"/>
  <c r="CJ101" i="1" s="1"/>
  <c r="BZ102" i="1"/>
  <c r="BZ101" i="1" s="1"/>
  <c r="BT102" i="1"/>
  <c r="BT101" i="1" s="1"/>
  <c r="BL102" i="1"/>
  <c r="BL101" i="1" s="1"/>
  <c r="BF102" i="1"/>
  <c r="BF101" i="1" s="1"/>
  <c r="AV102" i="1"/>
  <c r="AV101" i="1" s="1"/>
  <c r="AR102" i="1"/>
  <c r="AR101" i="1" s="1"/>
  <c r="AJ102" i="1"/>
  <c r="AJ101" i="1" s="1"/>
  <c r="AB102" i="1"/>
  <c r="AB101" i="1" s="1"/>
  <c r="R102" i="1"/>
  <c r="DV102" i="1"/>
  <c r="DV101" i="1" s="1"/>
  <c r="EB102" i="1"/>
  <c r="EB101" i="1" s="1"/>
  <c r="DF102" i="1"/>
  <c r="DF101" i="1" s="1"/>
  <c r="CZ102" i="1"/>
  <c r="CZ101" i="1" s="1"/>
  <c r="CR102" i="1"/>
  <c r="CR101" i="1" s="1"/>
  <c r="CH102" i="1"/>
  <c r="CH101" i="1" s="1"/>
  <c r="DH102" i="1"/>
  <c r="DH101" i="1" s="1"/>
  <c r="BR102" i="1"/>
  <c r="BR101" i="1" s="1"/>
  <c r="BJ102" i="1"/>
  <c r="BJ101" i="1" s="1"/>
  <c r="BD102" i="1"/>
  <c r="BD101" i="1" s="1"/>
  <c r="AX102" i="1"/>
  <c r="AX101" i="1" s="1"/>
  <c r="AP102" i="1"/>
  <c r="AP101" i="1" s="1"/>
  <c r="AH102" i="1"/>
  <c r="AH101" i="1" s="1"/>
  <c r="Z102" i="1"/>
  <c r="Z101" i="1" s="1"/>
  <c r="P102" i="1"/>
  <c r="P101" i="1" s="1"/>
  <c r="DX104" i="1" l="1"/>
  <c r="DX103" i="1" s="1"/>
  <c r="DP104" i="1"/>
  <c r="DP103" i="1" s="1"/>
  <c r="DJ104" i="1"/>
  <c r="DJ103" i="1" s="1"/>
  <c r="DB104" i="1"/>
  <c r="DB103" i="1" s="1"/>
  <c r="CT104" i="1"/>
  <c r="CT103" i="1" s="1"/>
  <c r="CJ104" i="1"/>
  <c r="CJ103" i="1" s="1"/>
  <c r="BZ104" i="1"/>
  <c r="BZ103" i="1" s="1"/>
  <c r="BT104" i="1"/>
  <c r="BT103" i="1" s="1"/>
  <c r="BL104" i="1"/>
  <c r="BL103" i="1" s="1"/>
  <c r="BF104" i="1"/>
  <c r="BF103" i="1" s="1"/>
  <c r="AV104" i="1"/>
  <c r="AV103" i="1" s="1"/>
  <c r="AR104" i="1"/>
  <c r="AR103" i="1" s="1"/>
  <c r="AJ104" i="1"/>
  <c r="AJ103" i="1" s="1"/>
  <c r="AB104" i="1"/>
  <c r="AB103" i="1" s="1"/>
  <c r="R104" i="1"/>
  <c r="DV104" i="1"/>
  <c r="DV103" i="1" s="1"/>
  <c r="EB104" i="1"/>
  <c r="EB103" i="1" s="1"/>
  <c r="DF104" i="1"/>
  <c r="DF103" i="1" s="1"/>
  <c r="CZ104" i="1"/>
  <c r="CZ103" i="1" s="1"/>
  <c r="CR104" i="1"/>
  <c r="CR103" i="1" s="1"/>
  <c r="CH104" i="1"/>
  <c r="CH103" i="1" s="1"/>
  <c r="DH104" i="1"/>
  <c r="DH103" i="1" s="1"/>
  <c r="BR104" i="1"/>
  <c r="BR103" i="1" s="1"/>
  <c r="BJ104" i="1"/>
  <c r="BJ103" i="1" s="1"/>
  <c r="BD104" i="1"/>
  <c r="BD103" i="1" s="1"/>
  <c r="AX104" i="1"/>
  <c r="AX103" i="1" s="1"/>
  <c r="AP104" i="1"/>
  <c r="AP103" i="1" s="1"/>
  <c r="AH104" i="1"/>
  <c r="AH103" i="1" s="1"/>
  <c r="Z104" i="1"/>
  <c r="Z103" i="1" s="1"/>
  <c r="P104" i="1"/>
  <c r="P103" i="1" s="1"/>
  <c r="ED104" i="1"/>
  <c r="ED103" i="1" s="1"/>
  <c r="DT104" i="1"/>
  <c r="DT103" i="1" s="1"/>
  <c r="DN104" i="1"/>
  <c r="DN103" i="1" s="1"/>
  <c r="CD104" i="1"/>
  <c r="CD103" i="1" s="1"/>
  <c r="CX104" i="1"/>
  <c r="CX103" i="1" s="1"/>
  <c r="CN104" i="1"/>
  <c r="CN103" i="1" s="1"/>
  <c r="CF104" i="1"/>
  <c r="CF103" i="1" s="1"/>
  <c r="BX104" i="1"/>
  <c r="BX103" i="1" s="1"/>
  <c r="BP104" i="1"/>
  <c r="BP103" i="1" s="1"/>
  <c r="CP104" i="1"/>
  <c r="CP103" i="1" s="1"/>
  <c r="BB104" i="1"/>
  <c r="BB103" i="1" s="1"/>
  <c r="T104" i="1"/>
  <c r="T103" i="1" s="1"/>
  <c r="AN104" i="1"/>
  <c r="AN103" i="1" s="1"/>
  <c r="AF104" i="1"/>
  <c r="AF103" i="1" s="1"/>
  <c r="X104" i="1"/>
  <c r="X103" i="1" s="1"/>
  <c r="N104" i="1"/>
  <c r="N103" i="1" s="1"/>
  <c r="D105" i="1"/>
  <c r="D106" i="1" s="1"/>
  <c r="DZ104" i="1"/>
  <c r="DZ103" i="1" s="1"/>
  <c r="DR104" i="1"/>
  <c r="DR103" i="1" s="1"/>
  <c r="DL104" i="1"/>
  <c r="DL103" i="1" s="1"/>
  <c r="DD104" i="1"/>
  <c r="DD103" i="1" s="1"/>
  <c r="CV104" i="1"/>
  <c r="CV103" i="1" s="1"/>
  <c r="CL104" i="1"/>
  <c r="CL103" i="1" s="1"/>
  <c r="CB104" i="1"/>
  <c r="CB103" i="1" s="1"/>
  <c r="BV104" i="1"/>
  <c r="BV103" i="1" s="1"/>
  <c r="BN104" i="1"/>
  <c r="BN103" i="1" s="1"/>
  <c r="BH104" i="1"/>
  <c r="BH103" i="1" s="1"/>
  <c r="AZ104" i="1"/>
  <c r="AZ103" i="1" s="1"/>
  <c r="AT104" i="1"/>
  <c r="AT103" i="1" s="1"/>
  <c r="AL104" i="1"/>
  <c r="AL103" i="1" s="1"/>
  <c r="AD104" i="1"/>
  <c r="AD103" i="1" s="1"/>
  <c r="V104" i="1"/>
  <c r="V103" i="1" s="1"/>
  <c r="R101" i="1"/>
  <c r="EF102" i="1"/>
  <c r="EF101" i="1" s="1"/>
  <c r="D107" i="1" l="1"/>
  <c r="DZ106" i="1"/>
  <c r="DR106" i="1"/>
  <c r="DL106" i="1"/>
  <c r="DD106" i="1"/>
  <c r="CV106" i="1"/>
  <c r="CL106" i="1"/>
  <c r="CB106" i="1"/>
  <c r="BV106" i="1"/>
  <c r="BN106" i="1"/>
  <c r="BH106" i="1"/>
  <c r="AZ106" i="1"/>
  <c r="AT106" i="1"/>
  <c r="AL106" i="1"/>
  <c r="AD106" i="1"/>
  <c r="V106" i="1"/>
  <c r="ED106" i="1"/>
  <c r="DP106" i="1"/>
  <c r="DF106" i="1"/>
  <c r="CX106" i="1"/>
  <c r="CJ106" i="1"/>
  <c r="DH106" i="1"/>
  <c r="BP106" i="1"/>
  <c r="BF106" i="1"/>
  <c r="AX106" i="1"/>
  <c r="AN106" i="1"/>
  <c r="AB106" i="1"/>
  <c r="P106" i="1"/>
  <c r="DX106" i="1"/>
  <c r="EB106" i="1"/>
  <c r="CD106" i="1"/>
  <c r="CT106" i="1"/>
  <c r="CH106" i="1"/>
  <c r="BX106" i="1"/>
  <c r="BL106" i="1"/>
  <c r="BD106" i="1"/>
  <c r="T106" i="1"/>
  <c r="AJ106" i="1"/>
  <c r="Z106" i="1"/>
  <c r="N106" i="1"/>
  <c r="DV106" i="1"/>
  <c r="DN106" i="1"/>
  <c r="DB106" i="1"/>
  <c r="CR106" i="1"/>
  <c r="CF106" i="1"/>
  <c r="BT106" i="1"/>
  <c r="BJ106" i="1"/>
  <c r="BB106" i="1"/>
  <c r="AR106" i="1"/>
  <c r="AH106" i="1"/>
  <c r="X106" i="1"/>
  <c r="DT106" i="1"/>
  <c r="DJ106" i="1"/>
  <c r="CZ106" i="1"/>
  <c r="CN106" i="1"/>
  <c r="BZ106" i="1"/>
  <c r="BR106" i="1"/>
  <c r="CP106" i="1"/>
  <c r="AV106" i="1"/>
  <c r="AP106" i="1"/>
  <c r="AF106" i="1"/>
  <c r="R106" i="1"/>
  <c r="EF104" i="1"/>
  <c r="EF103" i="1" s="1"/>
  <c r="R103" i="1"/>
  <c r="EF106" i="1" l="1"/>
  <c r="D108" i="1"/>
  <c r="DZ107" i="1"/>
  <c r="DR107" i="1"/>
  <c r="DL107" i="1"/>
  <c r="DD107" i="1"/>
  <c r="CV107" i="1"/>
  <c r="CL107" i="1"/>
  <c r="CB107" i="1"/>
  <c r="BV107" i="1"/>
  <c r="BN107" i="1"/>
  <c r="BH107" i="1"/>
  <c r="AZ107" i="1"/>
  <c r="AT107" i="1"/>
  <c r="AL107" i="1"/>
  <c r="AD107" i="1"/>
  <c r="V107" i="1"/>
  <c r="ED107" i="1"/>
  <c r="DP107" i="1"/>
  <c r="DF107" i="1"/>
  <c r="CX107" i="1"/>
  <c r="CJ107" i="1"/>
  <c r="DH107" i="1"/>
  <c r="BP107" i="1"/>
  <c r="BF107" i="1"/>
  <c r="AX107" i="1"/>
  <c r="AN107" i="1"/>
  <c r="AB107" i="1"/>
  <c r="P107" i="1"/>
  <c r="DX107" i="1"/>
  <c r="EB107" i="1"/>
  <c r="CD107" i="1"/>
  <c r="CT107" i="1"/>
  <c r="CH107" i="1"/>
  <c r="BX107" i="1"/>
  <c r="BL107" i="1"/>
  <c r="BD107" i="1"/>
  <c r="T107" i="1"/>
  <c r="AJ107" i="1"/>
  <c r="Z107" i="1"/>
  <c r="N107" i="1"/>
  <c r="DV107" i="1"/>
  <c r="DN107" i="1"/>
  <c r="DB107" i="1"/>
  <c r="CR107" i="1"/>
  <c r="CF107" i="1"/>
  <c r="BT107" i="1"/>
  <c r="BJ107" i="1"/>
  <c r="BB107" i="1"/>
  <c r="AR107" i="1"/>
  <c r="AH107" i="1"/>
  <c r="X107" i="1"/>
  <c r="DT107" i="1"/>
  <c r="DJ107" i="1"/>
  <c r="CZ107" i="1"/>
  <c r="CN107" i="1"/>
  <c r="BZ107" i="1"/>
  <c r="BR107" i="1"/>
  <c r="CP107" i="1"/>
  <c r="AV107" i="1"/>
  <c r="AP107" i="1"/>
  <c r="AF107" i="1"/>
  <c r="R107" i="1"/>
  <c r="EF107" i="1" l="1"/>
  <c r="D109" i="1"/>
  <c r="D110" i="1" s="1"/>
  <c r="DZ108" i="1"/>
  <c r="DZ105" i="1" s="1"/>
  <c r="DR108" i="1"/>
  <c r="DR105" i="1" s="1"/>
  <c r="DL108" i="1"/>
  <c r="DL105" i="1" s="1"/>
  <c r="DD108" i="1"/>
  <c r="DD105" i="1" s="1"/>
  <c r="CV108" i="1"/>
  <c r="CV105" i="1" s="1"/>
  <c r="CL108" i="1"/>
  <c r="CL105" i="1" s="1"/>
  <c r="CB108" i="1"/>
  <c r="CB105" i="1" s="1"/>
  <c r="BV108" i="1"/>
  <c r="BV105" i="1" s="1"/>
  <c r="BN108" i="1"/>
  <c r="BN105" i="1" s="1"/>
  <c r="BH108" i="1"/>
  <c r="BH105" i="1" s="1"/>
  <c r="AZ108" i="1"/>
  <c r="AZ105" i="1" s="1"/>
  <c r="AT108" i="1"/>
  <c r="AT105" i="1" s="1"/>
  <c r="AL108" i="1"/>
  <c r="AL105" i="1" s="1"/>
  <c r="AD108" i="1"/>
  <c r="AD105" i="1" s="1"/>
  <c r="V108" i="1"/>
  <c r="V105" i="1" s="1"/>
  <c r="ED108" i="1"/>
  <c r="ED105" i="1" s="1"/>
  <c r="DP108" i="1"/>
  <c r="DP105" i="1" s="1"/>
  <c r="DF108" i="1"/>
  <c r="DF105" i="1" s="1"/>
  <c r="CX108" i="1"/>
  <c r="CX105" i="1" s="1"/>
  <c r="CJ108" i="1"/>
  <c r="CJ105" i="1" s="1"/>
  <c r="DH108" i="1"/>
  <c r="DH105" i="1" s="1"/>
  <c r="BP108" i="1"/>
  <c r="BP105" i="1" s="1"/>
  <c r="BF108" i="1"/>
  <c r="BF105" i="1" s="1"/>
  <c r="AX108" i="1"/>
  <c r="AX105" i="1" s="1"/>
  <c r="AN108" i="1"/>
  <c r="AN105" i="1" s="1"/>
  <c r="AB108" i="1"/>
  <c r="AB105" i="1" s="1"/>
  <c r="P108" i="1"/>
  <c r="P105" i="1" s="1"/>
  <c r="DX108" i="1"/>
  <c r="DX105" i="1" s="1"/>
  <c r="EB108" i="1"/>
  <c r="EB105" i="1" s="1"/>
  <c r="CD108" i="1"/>
  <c r="CD105" i="1" s="1"/>
  <c r="CT108" i="1"/>
  <c r="CT105" i="1" s="1"/>
  <c r="CH108" i="1"/>
  <c r="CH105" i="1" s="1"/>
  <c r="BX108" i="1"/>
  <c r="BX105" i="1" s="1"/>
  <c r="BL108" i="1"/>
  <c r="BL105" i="1" s="1"/>
  <c r="BD108" i="1"/>
  <c r="BD105" i="1" s="1"/>
  <c r="T108" i="1"/>
  <c r="T105" i="1" s="1"/>
  <c r="AJ108" i="1"/>
  <c r="AJ105" i="1" s="1"/>
  <c r="Z108" i="1"/>
  <c r="Z105" i="1" s="1"/>
  <c r="N108" i="1"/>
  <c r="N105" i="1" s="1"/>
  <c r="DV108" i="1"/>
  <c r="DV105" i="1" s="1"/>
  <c r="DN108" i="1"/>
  <c r="DN105" i="1" s="1"/>
  <c r="DB108" i="1"/>
  <c r="DB105" i="1" s="1"/>
  <c r="CR108" i="1"/>
  <c r="CR105" i="1" s="1"/>
  <c r="CF108" i="1"/>
  <c r="CF105" i="1" s="1"/>
  <c r="BT108" i="1"/>
  <c r="BT105" i="1" s="1"/>
  <c r="BJ108" i="1"/>
  <c r="BJ105" i="1" s="1"/>
  <c r="BB108" i="1"/>
  <c r="BB105" i="1" s="1"/>
  <c r="AR108" i="1"/>
  <c r="AR105" i="1" s="1"/>
  <c r="AH108" i="1"/>
  <c r="AH105" i="1" s="1"/>
  <c r="X108" i="1"/>
  <c r="X105" i="1" s="1"/>
  <c r="DT108" i="1"/>
  <c r="DT105" i="1" s="1"/>
  <c r="DJ108" i="1"/>
  <c r="DJ105" i="1" s="1"/>
  <c r="CZ108" i="1"/>
  <c r="CZ105" i="1" s="1"/>
  <c r="CN108" i="1"/>
  <c r="CN105" i="1" s="1"/>
  <c r="BZ108" i="1"/>
  <c r="BZ105" i="1" s="1"/>
  <c r="BR108" i="1"/>
  <c r="BR105" i="1" s="1"/>
  <c r="CP108" i="1"/>
  <c r="CP105" i="1" s="1"/>
  <c r="AV108" i="1"/>
  <c r="AV105" i="1" s="1"/>
  <c r="AP108" i="1"/>
  <c r="AP105" i="1" s="1"/>
  <c r="AF108" i="1"/>
  <c r="AF105" i="1" s="1"/>
  <c r="R108" i="1"/>
  <c r="EF108" i="1" l="1"/>
  <c r="EF105" i="1" s="1"/>
  <c r="R105" i="1"/>
  <c r="ED110" i="1"/>
  <c r="ED109" i="1" s="1"/>
  <c r="DT110" i="1"/>
  <c r="DT109" i="1" s="1"/>
  <c r="DN110" i="1"/>
  <c r="DN109" i="1" s="1"/>
  <c r="CD110" i="1"/>
  <c r="CD109" i="1" s="1"/>
  <c r="CX110" i="1"/>
  <c r="CX109" i="1" s="1"/>
  <c r="CN110" i="1"/>
  <c r="CN109" i="1" s="1"/>
  <c r="CF110" i="1"/>
  <c r="CF109" i="1" s="1"/>
  <c r="BX110" i="1"/>
  <c r="BX109" i="1" s="1"/>
  <c r="BP110" i="1"/>
  <c r="BP109" i="1" s="1"/>
  <c r="CP110" i="1"/>
  <c r="CP109" i="1" s="1"/>
  <c r="BB110" i="1"/>
  <c r="BB109" i="1" s="1"/>
  <c r="T110" i="1"/>
  <c r="T109" i="1" s="1"/>
  <c r="AN110" i="1"/>
  <c r="AN109" i="1" s="1"/>
  <c r="AF110" i="1"/>
  <c r="AF109" i="1" s="1"/>
  <c r="X110" i="1"/>
  <c r="X109" i="1" s="1"/>
  <c r="N110" i="1"/>
  <c r="N109" i="1" s="1"/>
  <c r="DV110" i="1"/>
  <c r="DV109" i="1" s="1"/>
  <c r="EB110" i="1"/>
  <c r="EB109" i="1" s="1"/>
  <c r="DF110" i="1"/>
  <c r="DF109" i="1" s="1"/>
  <c r="CZ110" i="1"/>
  <c r="CZ109" i="1" s="1"/>
  <c r="CR110" i="1"/>
  <c r="CR109" i="1" s="1"/>
  <c r="CH110" i="1"/>
  <c r="CH109" i="1" s="1"/>
  <c r="DH110" i="1"/>
  <c r="DH109" i="1" s="1"/>
  <c r="BR110" i="1"/>
  <c r="BR109" i="1" s="1"/>
  <c r="BJ110" i="1"/>
  <c r="BJ109" i="1" s="1"/>
  <c r="BD110" i="1"/>
  <c r="BD109" i="1" s="1"/>
  <c r="AX110" i="1"/>
  <c r="AX109" i="1" s="1"/>
  <c r="AP110" i="1"/>
  <c r="AP109" i="1" s="1"/>
  <c r="AH110" i="1"/>
  <c r="AH109" i="1" s="1"/>
  <c r="Z110" i="1"/>
  <c r="Z109" i="1" s="1"/>
  <c r="P110" i="1"/>
  <c r="P109" i="1" s="1"/>
  <c r="DR110" i="1"/>
  <c r="DR109" i="1" s="1"/>
  <c r="DD110" i="1"/>
  <c r="DD109" i="1" s="1"/>
  <c r="CL110" i="1"/>
  <c r="CL109" i="1" s="1"/>
  <c r="BV110" i="1"/>
  <c r="BV109" i="1" s="1"/>
  <c r="BH110" i="1"/>
  <c r="BH109" i="1" s="1"/>
  <c r="AT110" i="1"/>
  <c r="AT109" i="1" s="1"/>
  <c r="AD110" i="1"/>
  <c r="AD109" i="1" s="1"/>
  <c r="DP110" i="1"/>
  <c r="DP109" i="1" s="1"/>
  <c r="DB110" i="1"/>
  <c r="DB109" i="1" s="1"/>
  <c r="CJ110" i="1"/>
  <c r="CJ109" i="1" s="1"/>
  <c r="BT110" i="1"/>
  <c r="BT109" i="1" s="1"/>
  <c r="BF110" i="1"/>
  <c r="BF109" i="1" s="1"/>
  <c r="AR110" i="1"/>
  <c r="AR109" i="1" s="1"/>
  <c r="AB110" i="1"/>
  <c r="AB109" i="1" s="1"/>
  <c r="DZ110" i="1"/>
  <c r="DZ109" i="1" s="1"/>
  <c r="DL110" i="1"/>
  <c r="DL109" i="1" s="1"/>
  <c r="CV110" i="1"/>
  <c r="CV109" i="1" s="1"/>
  <c r="CB110" i="1"/>
  <c r="CB109" i="1" s="1"/>
  <c r="BN110" i="1"/>
  <c r="BN109" i="1" s="1"/>
  <c r="AZ110" i="1"/>
  <c r="AZ109" i="1" s="1"/>
  <c r="AL110" i="1"/>
  <c r="AL109" i="1" s="1"/>
  <c r="V110" i="1"/>
  <c r="V109" i="1" s="1"/>
  <c r="D111" i="1"/>
  <c r="D112" i="1" s="1"/>
  <c r="DX110" i="1"/>
  <c r="DX109" i="1" s="1"/>
  <c r="DJ110" i="1"/>
  <c r="DJ109" i="1" s="1"/>
  <c r="CT110" i="1"/>
  <c r="CT109" i="1" s="1"/>
  <c r="BZ110" i="1"/>
  <c r="BZ109" i="1" s="1"/>
  <c r="BL110" i="1"/>
  <c r="BL109" i="1" s="1"/>
  <c r="AV110" i="1"/>
  <c r="AV109" i="1" s="1"/>
  <c r="AJ110" i="1"/>
  <c r="AJ109" i="1" s="1"/>
  <c r="R110" i="1"/>
  <c r="EF110" i="1" l="1"/>
  <c r="EF109" i="1" s="1"/>
  <c r="R109" i="1"/>
  <c r="DX112" i="1"/>
  <c r="DX111" i="1" s="1"/>
  <c r="DP112" i="1"/>
  <c r="DP111" i="1" s="1"/>
  <c r="DJ112" i="1"/>
  <c r="DJ111" i="1" s="1"/>
  <c r="DB112" i="1"/>
  <c r="DB111" i="1" s="1"/>
  <c r="CT112" i="1"/>
  <c r="CT111" i="1" s="1"/>
  <c r="CJ112" i="1"/>
  <c r="CJ111" i="1" s="1"/>
  <c r="BZ112" i="1"/>
  <c r="BZ111" i="1" s="1"/>
  <c r="BT112" i="1"/>
  <c r="BT111" i="1" s="1"/>
  <c r="BL112" i="1"/>
  <c r="BL111" i="1" s="1"/>
  <c r="BF112" i="1"/>
  <c r="BF111" i="1" s="1"/>
  <c r="AV112" i="1"/>
  <c r="AV111" i="1" s="1"/>
  <c r="AR112" i="1"/>
  <c r="AR111" i="1" s="1"/>
  <c r="AJ112" i="1"/>
  <c r="AJ111" i="1" s="1"/>
  <c r="AB112" i="1"/>
  <c r="AB111" i="1" s="1"/>
  <c r="R112" i="1"/>
  <c r="D113" i="1"/>
  <c r="D114" i="1" s="1"/>
  <c r="DZ112" i="1"/>
  <c r="DZ111" i="1" s="1"/>
  <c r="DR112" i="1"/>
  <c r="DR111" i="1" s="1"/>
  <c r="DL112" i="1"/>
  <c r="DL111" i="1" s="1"/>
  <c r="DD112" i="1"/>
  <c r="DD111" i="1" s="1"/>
  <c r="CV112" i="1"/>
  <c r="CV111" i="1" s="1"/>
  <c r="CL112" i="1"/>
  <c r="CL111" i="1" s="1"/>
  <c r="CB112" i="1"/>
  <c r="CB111" i="1" s="1"/>
  <c r="BV112" i="1"/>
  <c r="BV111" i="1" s="1"/>
  <c r="BN112" i="1"/>
  <c r="BN111" i="1" s="1"/>
  <c r="BH112" i="1"/>
  <c r="BH111" i="1" s="1"/>
  <c r="AZ112" i="1"/>
  <c r="AZ111" i="1" s="1"/>
  <c r="AT112" i="1"/>
  <c r="AT111" i="1" s="1"/>
  <c r="AL112" i="1"/>
  <c r="AL111" i="1" s="1"/>
  <c r="AD112" i="1"/>
  <c r="AD111" i="1" s="1"/>
  <c r="V112" i="1"/>
  <c r="V111" i="1" s="1"/>
  <c r="DV112" i="1"/>
  <c r="DV111" i="1" s="1"/>
  <c r="DF112" i="1"/>
  <c r="DF111" i="1" s="1"/>
  <c r="CR112" i="1"/>
  <c r="CR111" i="1" s="1"/>
  <c r="DH112" i="1"/>
  <c r="DH111" i="1" s="1"/>
  <c r="BJ112" i="1"/>
  <c r="BJ111" i="1" s="1"/>
  <c r="AX112" i="1"/>
  <c r="AX111" i="1" s="1"/>
  <c r="AH112" i="1"/>
  <c r="AH111" i="1" s="1"/>
  <c r="P112" i="1"/>
  <c r="P111" i="1" s="1"/>
  <c r="DT112" i="1"/>
  <c r="DT111" i="1" s="1"/>
  <c r="CD112" i="1"/>
  <c r="CD111" i="1" s="1"/>
  <c r="CN112" i="1"/>
  <c r="CN111" i="1" s="1"/>
  <c r="BX112" i="1"/>
  <c r="BX111" i="1" s="1"/>
  <c r="CP112" i="1"/>
  <c r="CP111" i="1" s="1"/>
  <c r="T112" i="1"/>
  <c r="T111" i="1" s="1"/>
  <c r="AF112" i="1"/>
  <c r="AF111" i="1" s="1"/>
  <c r="N112" i="1"/>
  <c r="N111" i="1" s="1"/>
  <c r="EB112" i="1"/>
  <c r="EB111" i="1" s="1"/>
  <c r="CZ112" i="1"/>
  <c r="CZ111" i="1" s="1"/>
  <c r="CH112" i="1"/>
  <c r="CH111" i="1" s="1"/>
  <c r="BR112" i="1"/>
  <c r="BR111" i="1" s="1"/>
  <c r="BD112" i="1"/>
  <c r="BD111" i="1" s="1"/>
  <c r="AP112" i="1"/>
  <c r="AP111" i="1" s="1"/>
  <c r="Z112" i="1"/>
  <c r="Z111" i="1" s="1"/>
  <c r="ED112" i="1"/>
  <c r="ED111" i="1" s="1"/>
  <c r="DN112" i="1"/>
  <c r="DN111" i="1" s="1"/>
  <c r="CX112" i="1"/>
  <c r="CX111" i="1" s="1"/>
  <c r="CF112" i="1"/>
  <c r="CF111" i="1" s="1"/>
  <c r="BP112" i="1"/>
  <c r="BP111" i="1" s="1"/>
  <c r="BB112" i="1"/>
  <c r="BB111" i="1" s="1"/>
  <c r="AN112" i="1"/>
  <c r="AN111" i="1" s="1"/>
  <c r="X112" i="1"/>
  <c r="X111" i="1" s="1"/>
  <c r="ED114" i="1" l="1"/>
  <c r="ED113" i="1" s="1"/>
  <c r="DT114" i="1"/>
  <c r="DT113" i="1" s="1"/>
  <c r="DN114" i="1"/>
  <c r="DN113" i="1" s="1"/>
  <c r="CD114" i="1"/>
  <c r="CD113" i="1" s="1"/>
  <c r="CX114" i="1"/>
  <c r="CX113" i="1" s="1"/>
  <c r="CN114" i="1"/>
  <c r="CN113" i="1" s="1"/>
  <c r="CF114" i="1"/>
  <c r="CF113" i="1" s="1"/>
  <c r="BX114" i="1"/>
  <c r="BX113" i="1" s="1"/>
  <c r="BP114" i="1"/>
  <c r="BP113" i="1" s="1"/>
  <c r="CP114" i="1"/>
  <c r="CP113" i="1" s="1"/>
  <c r="BB114" i="1"/>
  <c r="BB113" i="1" s="1"/>
  <c r="T114" i="1"/>
  <c r="T113" i="1" s="1"/>
  <c r="AN114" i="1"/>
  <c r="AN113" i="1" s="1"/>
  <c r="AF114" i="1"/>
  <c r="AF113" i="1" s="1"/>
  <c r="X114" i="1"/>
  <c r="X113" i="1" s="1"/>
  <c r="N114" i="1"/>
  <c r="N113" i="1" s="1"/>
  <c r="D115" i="1"/>
  <c r="D116" i="1" s="1"/>
  <c r="DZ114" i="1"/>
  <c r="DZ113" i="1" s="1"/>
  <c r="DR114" i="1"/>
  <c r="DR113" i="1" s="1"/>
  <c r="DL114" i="1"/>
  <c r="DL113" i="1" s="1"/>
  <c r="DD114" i="1"/>
  <c r="DD113" i="1" s="1"/>
  <c r="CV114" i="1"/>
  <c r="CV113" i="1" s="1"/>
  <c r="CL114" i="1"/>
  <c r="CL113" i="1" s="1"/>
  <c r="CB114" i="1"/>
  <c r="CB113" i="1" s="1"/>
  <c r="BV114" i="1"/>
  <c r="BV113" i="1" s="1"/>
  <c r="BN114" i="1"/>
  <c r="BN113" i="1" s="1"/>
  <c r="BH114" i="1"/>
  <c r="BH113" i="1" s="1"/>
  <c r="AZ114" i="1"/>
  <c r="AZ113" i="1" s="1"/>
  <c r="AT114" i="1"/>
  <c r="AT113" i="1" s="1"/>
  <c r="AL114" i="1"/>
  <c r="AL113" i="1" s="1"/>
  <c r="AD114" i="1"/>
  <c r="AD113" i="1" s="1"/>
  <c r="V114" i="1"/>
  <c r="V113" i="1" s="1"/>
  <c r="DV114" i="1"/>
  <c r="DV113" i="1" s="1"/>
  <c r="EB114" i="1"/>
  <c r="EB113" i="1" s="1"/>
  <c r="DF114" i="1"/>
  <c r="DF113" i="1" s="1"/>
  <c r="CZ114" i="1"/>
  <c r="CZ113" i="1" s="1"/>
  <c r="CR114" i="1"/>
  <c r="CR113" i="1" s="1"/>
  <c r="CH114" i="1"/>
  <c r="CH113" i="1" s="1"/>
  <c r="DH114" i="1"/>
  <c r="DH113" i="1" s="1"/>
  <c r="BR114" i="1"/>
  <c r="BR113" i="1" s="1"/>
  <c r="BJ114" i="1"/>
  <c r="BJ113" i="1" s="1"/>
  <c r="BD114" i="1"/>
  <c r="BD113" i="1" s="1"/>
  <c r="AX114" i="1"/>
  <c r="AX113" i="1" s="1"/>
  <c r="AP114" i="1"/>
  <c r="AP113" i="1" s="1"/>
  <c r="AH114" i="1"/>
  <c r="AH113" i="1" s="1"/>
  <c r="Z114" i="1"/>
  <c r="Z113" i="1" s="1"/>
  <c r="P114" i="1"/>
  <c r="P113" i="1" s="1"/>
  <c r="DB114" i="1"/>
  <c r="DB113" i="1" s="1"/>
  <c r="BT114" i="1"/>
  <c r="BT113" i="1" s="1"/>
  <c r="AR114" i="1"/>
  <c r="AR113" i="1" s="1"/>
  <c r="DX114" i="1"/>
  <c r="DX113" i="1" s="1"/>
  <c r="CT114" i="1"/>
  <c r="CT113" i="1" s="1"/>
  <c r="BL114" i="1"/>
  <c r="BL113" i="1" s="1"/>
  <c r="AJ114" i="1"/>
  <c r="AJ113" i="1" s="1"/>
  <c r="DP114" i="1"/>
  <c r="DP113" i="1" s="1"/>
  <c r="CJ114" i="1"/>
  <c r="CJ113" i="1" s="1"/>
  <c r="BF114" i="1"/>
  <c r="BF113" i="1" s="1"/>
  <c r="AB114" i="1"/>
  <c r="AB113" i="1" s="1"/>
  <c r="DJ114" i="1"/>
  <c r="DJ113" i="1" s="1"/>
  <c r="BZ114" i="1"/>
  <c r="BZ113" i="1" s="1"/>
  <c r="AV114" i="1"/>
  <c r="AV113" i="1" s="1"/>
  <c r="R114" i="1"/>
  <c r="EF112" i="1"/>
  <c r="EF111" i="1" s="1"/>
  <c r="R111" i="1"/>
  <c r="R113" i="1" l="1"/>
  <c r="EF114" i="1"/>
  <c r="EF113" i="1" s="1"/>
  <c r="DX116" i="1"/>
  <c r="DP116" i="1"/>
  <c r="DJ116" i="1"/>
  <c r="DB116" i="1"/>
  <c r="CT116" i="1"/>
  <c r="CJ116" i="1"/>
  <c r="BZ116" i="1"/>
  <c r="BT116" i="1"/>
  <c r="BL116" i="1"/>
  <c r="BF116" i="1"/>
  <c r="AV116" i="1"/>
  <c r="AR116" i="1"/>
  <c r="AJ116" i="1"/>
  <c r="AB116" i="1"/>
  <c r="R116" i="1"/>
  <c r="DV116" i="1"/>
  <c r="EB116" i="1"/>
  <c r="DF116" i="1"/>
  <c r="CZ116" i="1"/>
  <c r="CR116" i="1"/>
  <c r="CH116" i="1"/>
  <c r="DH116" i="1"/>
  <c r="BR116" i="1"/>
  <c r="BJ116" i="1"/>
  <c r="BD116" i="1"/>
  <c r="AX116" i="1"/>
  <c r="AP116" i="1"/>
  <c r="AH116" i="1"/>
  <c r="Z116" i="1"/>
  <c r="P116" i="1"/>
  <c r="ED116" i="1"/>
  <c r="DT116" i="1"/>
  <c r="DN116" i="1"/>
  <c r="CD116" i="1"/>
  <c r="CX116" i="1"/>
  <c r="CN116" i="1"/>
  <c r="CF116" i="1"/>
  <c r="BX116" i="1"/>
  <c r="BP116" i="1"/>
  <c r="CP116" i="1"/>
  <c r="BB116" i="1"/>
  <c r="T116" i="1"/>
  <c r="AN116" i="1"/>
  <c r="AF116" i="1"/>
  <c r="X116" i="1"/>
  <c r="N116" i="1"/>
  <c r="D117" i="1"/>
  <c r="DZ116" i="1"/>
  <c r="DR116" i="1"/>
  <c r="DL116" i="1"/>
  <c r="DD116" i="1"/>
  <c r="CV116" i="1"/>
  <c r="CL116" i="1"/>
  <c r="CB116" i="1"/>
  <c r="BV116" i="1"/>
  <c r="BN116" i="1"/>
  <c r="BH116" i="1"/>
  <c r="AZ116" i="1"/>
  <c r="AT116" i="1"/>
  <c r="AL116" i="1"/>
  <c r="AD116" i="1"/>
  <c r="V116" i="1"/>
  <c r="ED117" i="1" l="1"/>
  <c r="DT117" i="1"/>
  <c r="DN117" i="1"/>
  <c r="CD117" i="1"/>
  <c r="CX117" i="1"/>
  <c r="CN117" i="1"/>
  <c r="CF117" i="1"/>
  <c r="BX117" i="1"/>
  <c r="BP117" i="1"/>
  <c r="CP117" i="1"/>
  <c r="BB117" i="1"/>
  <c r="T117" i="1"/>
  <c r="AN117" i="1"/>
  <c r="D118" i="1"/>
  <c r="DX117" i="1"/>
  <c r="EB117" i="1"/>
  <c r="DD117" i="1"/>
  <c r="CT117" i="1"/>
  <c r="CH117" i="1"/>
  <c r="BV117" i="1"/>
  <c r="BL117" i="1"/>
  <c r="BD117" i="1"/>
  <c r="AT117" i="1"/>
  <c r="AJ117" i="1"/>
  <c r="AB117" i="1"/>
  <c r="R117" i="1"/>
  <c r="DV117" i="1"/>
  <c r="DL117" i="1"/>
  <c r="DB117" i="1"/>
  <c r="CR117" i="1"/>
  <c r="CB117" i="1"/>
  <c r="BT117" i="1"/>
  <c r="BJ117" i="1"/>
  <c r="AZ117" i="1"/>
  <c r="AR117" i="1"/>
  <c r="AH117" i="1"/>
  <c r="Z117" i="1"/>
  <c r="P117" i="1"/>
  <c r="DR117" i="1"/>
  <c r="DJ117" i="1"/>
  <c r="CZ117" i="1"/>
  <c r="CL117" i="1"/>
  <c r="BZ117" i="1"/>
  <c r="BR117" i="1"/>
  <c r="BH117" i="1"/>
  <c r="AV117" i="1"/>
  <c r="AP117" i="1"/>
  <c r="AF117" i="1"/>
  <c r="X117" i="1"/>
  <c r="N117" i="1"/>
  <c r="DZ117" i="1"/>
  <c r="DP117" i="1"/>
  <c r="DF117" i="1"/>
  <c r="CV117" i="1"/>
  <c r="CJ117" i="1"/>
  <c r="DH117" i="1"/>
  <c r="BN117" i="1"/>
  <c r="BF117" i="1"/>
  <c r="AX117" i="1"/>
  <c r="AL117" i="1"/>
  <c r="AD117" i="1"/>
  <c r="V117" i="1"/>
  <c r="EF116" i="1"/>
  <c r="EF117" i="1" l="1"/>
  <c r="ED118" i="1"/>
  <c r="DT118" i="1"/>
  <c r="DN118" i="1"/>
  <c r="CD118" i="1"/>
  <c r="CX118" i="1"/>
  <c r="CN118" i="1"/>
  <c r="CF118" i="1"/>
  <c r="BX118" i="1"/>
  <c r="BP118" i="1"/>
  <c r="CP118" i="1"/>
  <c r="BB118" i="1"/>
  <c r="T118" i="1"/>
  <c r="AN118" i="1"/>
  <c r="AF118" i="1"/>
  <c r="X118" i="1"/>
  <c r="N118" i="1"/>
  <c r="D119" i="1"/>
  <c r="DX118" i="1"/>
  <c r="EB118" i="1"/>
  <c r="DD118" i="1"/>
  <c r="CT118" i="1"/>
  <c r="CH118" i="1"/>
  <c r="BV118" i="1"/>
  <c r="BL118" i="1"/>
  <c r="BD118" i="1"/>
  <c r="AT118" i="1"/>
  <c r="AJ118" i="1"/>
  <c r="Z118" i="1"/>
  <c r="DV118" i="1"/>
  <c r="DL118" i="1"/>
  <c r="DB118" i="1"/>
  <c r="CR118" i="1"/>
  <c r="CB118" i="1"/>
  <c r="BT118" i="1"/>
  <c r="BJ118" i="1"/>
  <c r="AZ118" i="1"/>
  <c r="AR118" i="1"/>
  <c r="AH118" i="1"/>
  <c r="V118" i="1"/>
  <c r="DR118" i="1"/>
  <c r="DJ118" i="1"/>
  <c r="CZ118" i="1"/>
  <c r="CL118" i="1"/>
  <c r="BZ118" i="1"/>
  <c r="BR118" i="1"/>
  <c r="BH118" i="1"/>
  <c r="AV118" i="1"/>
  <c r="AP118" i="1"/>
  <c r="AD118" i="1"/>
  <c r="R118" i="1"/>
  <c r="DZ118" i="1"/>
  <c r="DP118" i="1"/>
  <c r="DF118" i="1"/>
  <c r="CV118" i="1"/>
  <c r="CJ118" i="1"/>
  <c r="DH118" i="1"/>
  <c r="BN118" i="1"/>
  <c r="BF118" i="1"/>
  <c r="AX118" i="1"/>
  <c r="AL118" i="1"/>
  <c r="AB118" i="1"/>
  <c r="P118" i="1"/>
  <c r="ED119" i="1" l="1"/>
  <c r="DT119" i="1"/>
  <c r="DT115" i="1" s="1"/>
  <c r="DN119" i="1"/>
  <c r="DN115" i="1" s="1"/>
  <c r="CD119" i="1"/>
  <c r="CD115" i="1" s="1"/>
  <c r="CX119" i="1"/>
  <c r="CN119" i="1"/>
  <c r="CN115" i="1" s="1"/>
  <c r="CF119" i="1"/>
  <c r="CF115" i="1" s="1"/>
  <c r="BX119" i="1"/>
  <c r="BX115" i="1" s="1"/>
  <c r="BP119" i="1"/>
  <c r="CP119" i="1"/>
  <c r="CP115" i="1" s="1"/>
  <c r="BB119" i="1"/>
  <c r="BB115" i="1" s="1"/>
  <c r="T119" i="1"/>
  <c r="T115" i="1" s="1"/>
  <c r="AN119" i="1"/>
  <c r="AF119" i="1"/>
  <c r="AF115" i="1" s="1"/>
  <c r="X119" i="1"/>
  <c r="X115" i="1" s="1"/>
  <c r="N119" i="1"/>
  <c r="N115" i="1" s="1"/>
  <c r="D120" i="1"/>
  <c r="D121" i="1" s="1"/>
  <c r="DX119" i="1"/>
  <c r="DX115" i="1" s="1"/>
  <c r="EB119" i="1"/>
  <c r="EB115" i="1" s="1"/>
  <c r="DD119" i="1"/>
  <c r="DD115" i="1" s="1"/>
  <c r="CT119" i="1"/>
  <c r="CT115" i="1" s="1"/>
  <c r="CH119" i="1"/>
  <c r="CH115" i="1" s="1"/>
  <c r="BV119" i="1"/>
  <c r="BV115" i="1" s="1"/>
  <c r="BL119" i="1"/>
  <c r="BL115" i="1" s="1"/>
  <c r="BD119" i="1"/>
  <c r="BD115" i="1" s="1"/>
  <c r="AT119" i="1"/>
  <c r="AT115" i="1" s="1"/>
  <c r="AJ119" i="1"/>
  <c r="AJ115" i="1" s="1"/>
  <c r="Z119" i="1"/>
  <c r="Z115" i="1" s="1"/>
  <c r="DV119" i="1"/>
  <c r="DV115" i="1" s="1"/>
  <c r="DL119" i="1"/>
  <c r="DL115" i="1" s="1"/>
  <c r="DB119" i="1"/>
  <c r="DB115" i="1" s="1"/>
  <c r="CR119" i="1"/>
  <c r="CR115" i="1" s="1"/>
  <c r="CB119" i="1"/>
  <c r="CB115" i="1" s="1"/>
  <c r="BT119" i="1"/>
  <c r="BT115" i="1" s="1"/>
  <c r="BJ119" i="1"/>
  <c r="BJ115" i="1" s="1"/>
  <c r="AZ119" i="1"/>
  <c r="AZ115" i="1" s="1"/>
  <c r="AR119" i="1"/>
  <c r="AR115" i="1" s="1"/>
  <c r="AH119" i="1"/>
  <c r="AH115" i="1" s="1"/>
  <c r="V119" i="1"/>
  <c r="V115" i="1" s="1"/>
  <c r="DR119" i="1"/>
  <c r="DR115" i="1" s="1"/>
  <c r="DJ119" i="1"/>
  <c r="DJ115" i="1" s="1"/>
  <c r="CZ119" i="1"/>
  <c r="CL119" i="1"/>
  <c r="CL115" i="1" s="1"/>
  <c r="BZ119" i="1"/>
  <c r="BR119" i="1"/>
  <c r="BR115" i="1" s="1"/>
  <c r="BH119" i="1"/>
  <c r="BH115" i="1" s="1"/>
  <c r="AV119" i="1"/>
  <c r="AP119" i="1"/>
  <c r="AP115" i="1" s="1"/>
  <c r="AD119" i="1"/>
  <c r="AD115" i="1" s="1"/>
  <c r="R119" i="1"/>
  <c r="DZ119" i="1"/>
  <c r="DZ115" i="1" s="1"/>
  <c r="DP119" i="1"/>
  <c r="DP115" i="1" s="1"/>
  <c r="DF119" i="1"/>
  <c r="DF115" i="1" s="1"/>
  <c r="CV119" i="1"/>
  <c r="CV115" i="1" s="1"/>
  <c r="CJ119" i="1"/>
  <c r="CJ115" i="1" s="1"/>
  <c r="DH119" i="1"/>
  <c r="DH115" i="1" s="1"/>
  <c r="BN119" i="1"/>
  <c r="BN115" i="1" s="1"/>
  <c r="BF119" i="1"/>
  <c r="BF115" i="1" s="1"/>
  <c r="AX119" i="1"/>
  <c r="AX115" i="1" s="1"/>
  <c r="AL119" i="1"/>
  <c r="AL115" i="1" s="1"/>
  <c r="AB119" i="1"/>
  <c r="AB115" i="1" s="1"/>
  <c r="P119" i="1"/>
  <c r="P115" i="1" s="1"/>
  <c r="AN115" i="1"/>
  <c r="BP115" i="1"/>
  <c r="CX115" i="1"/>
  <c r="ED115" i="1"/>
  <c r="BZ115" i="1"/>
  <c r="AV115" i="1"/>
  <c r="EF118" i="1"/>
  <c r="R115" i="1"/>
  <c r="CZ115" i="1"/>
  <c r="EF119" i="1" l="1"/>
  <c r="EF115" i="1" s="1"/>
  <c r="DX121" i="1"/>
  <c r="DP121" i="1"/>
  <c r="DJ121" i="1"/>
  <c r="DB121" i="1"/>
  <c r="CT121" i="1"/>
  <c r="CJ121" i="1"/>
  <c r="BZ121" i="1"/>
  <c r="BT121" i="1"/>
  <c r="BL121" i="1"/>
  <c r="BF121" i="1"/>
  <c r="AV121" i="1"/>
  <c r="AR121" i="1"/>
  <c r="AJ121" i="1"/>
  <c r="AB121" i="1"/>
  <c r="R121" i="1"/>
  <c r="ED121" i="1"/>
  <c r="DR121" i="1"/>
  <c r="DF121" i="1"/>
  <c r="CX121" i="1"/>
  <c r="CL121" i="1"/>
  <c r="DH121" i="1"/>
  <c r="BP121" i="1"/>
  <c r="BH121" i="1"/>
  <c r="AX121" i="1"/>
  <c r="AN121" i="1"/>
  <c r="AD121" i="1"/>
  <c r="P121" i="1"/>
  <c r="DZ121" i="1"/>
  <c r="EB121" i="1"/>
  <c r="CD121" i="1"/>
  <c r="CV121" i="1"/>
  <c r="CH121" i="1"/>
  <c r="BX121" i="1"/>
  <c r="BN121" i="1"/>
  <c r="BD121" i="1"/>
  <c r="T121" i="1"/>
  <c r="AL121" i="1"/>
  <c r="Z121" i="1"/>
  <c r="N121" i="1"/>
  <c r="D122" i="1"/>
  <c r="DV121" i="1"/>
  <c r="DN121" i="1"/>
  <c r="DD121" i="1"/>
  <c r="CR121" i="1"/>
  <c r="CF121" i="1"/>
  <c r="BV121" i="1"/>
  <c r="BJ121" i="1"/>
  <c r="BB121" i="1"/>
  <c r="AT121" i="1"/>
  <c r="AH121" i="1"/>
  <c r="X121" i="1"/>
  <c r="DT121" i="1"/>
  <c r="DL121" i="1"/>
  <c r="CZ121" i="1"/>
  <c r="CN121" i="1"/>
  <c r="CB121" i="1"/>
  <c r="BR121" i="1"/>
  <c r="CP121" i="1"/>
  <c r="AZ121" i="1"/>
  <c r="AP121" i="1"/>
  <c r="AF121" i="1"/>
  <c r="V121" i="1"/>
  <c r="DX122" i="1" l="1"/>
  <c r="DP122" i="1"/>
  <c r="DJ122" i="1"/>
  <c r="DB122" i="1"/>
  <c r="CT122" i="1"/>
  <c r="CJ122" i="1"/>
  <c r="BZ122" i="1"/>
  <c r="BT122" i="1"/>
  <c r="BL122" i="1"/>
  <c r="BF122" i="1"/>
  <c r="AV122" i="1"/>
  <c r="AR122" i="1"/>
  <c r="AJ122" i="1"/>
  <c r="AB122" i="1"/>
  <c r="R122" i="1"/>
  <c r="ED122" i="1"/>
  <c r="DR122" i="1"/>
  <c r="DF122" i="1"/>
  <c r="CX122" i="1"/>
  <c r="CL122" i="1"/>
  <c r="DH122" i="1"/>
  <c r="BP122" i="1"/>
  <c r="BH122" i="1"/>
  <c r="AX122" i="1"/>
  <c r="AN122" i="1"/>
  <c r="AD122" i="1"/>
  <c r="P122" i="1"/>
  <c r="DZ122" i="1"/>
  <c r="EB122" i="1"/>
  <c r="CD122" i="1"/>
  <c r="CV122" i="1"/>
  <c r="CH122" i="1"/>
  <c r="BX122" i="1"/>
  <c r="BN122" i="1"/>
  <c r="BD122" i="1"/>
  <c r="T122" i="1"/>
  <c r="AL122" i="1"/>
  <c r="Z122" i="1"/>
  <c r="N122" i="1"/>
  <c r="D123" i="1"/>
  <c r="DV122" i="1"/>
  <c r="DN122" i="1"/>
  <c r="DD122" i="1"/>
  <c r="CR122" i="1"/>
  <c r="CF122" i="1"/>
  <c r="BV122" i="1"/>
  <c r="BJ122" i="1"/>
  <c r="BB122" i="1"/>
  <c r="AT122" i="1"/>
  <c r="AH122" i="1"/>
  <c r="X122" i="1"/>
  <c r="DT122" i="1"/>
  <c r="DL122" i="1"/>
  <c r="CZ122" i="1"/>
  <c r="CN122" i="1"/>
  <c r="CB122" i="1"/>
  <c r="BR122" i="1"/>
  <c r="CP122" i="1"/>
  <c r="AZ122" i="1"/>
  <c r="AP122" i="1"/>
  <c r="AF122" i="1"/>
  <c r="V122" i="1"/>
  <c r="EF121" i="1"/>
  <c r="DX123" i="1" l="1"/>
  <c r="DP123" i="1"/>
  <c r="DJ123" i="1"/>
  <c r="DB123" i="1"/>
  <c r="CT123" i="1"/>
  <c r="CJ123" i="1"/>
  <c r="BZ123" i="1"/>
  <c r="BT123" i="1"/>
  <c r="BL123" i="1"/>
  <c r="BF123" i="1"/>
  <c r="AV123" i="1"/>
  <c r="AR123" i="1"/>
  <c r="AJ123" i="1"/>
  <c r="AB123" i="1"/>
  <c r="R123" i="1"/>
  <c r="ED123" i="1"/>
  <c r="DR123" i="1"/>
  <c r="DF123" i="1"/>
  <c r="CX123" i="1"/>
  <c r="CL123" i="1"/>
  <c r="DH123" i="1"/>
  <c r="BP123" i="1"/>
  <c r="BH123" i="1"/>
  <c r="AX123" i="1"/>
  <c r="AN123" i="1"/>
  <c r="AD123" i="1"/>
  <c r="P123" i="1"/>
  <c r="DZ123" i="1"/>
  <c r="EB123" i="1"/>
  <c r="CD123" i="1"/>
  <c r="CV123" i="1"/>
  <c r="CH123" i="1"/>
  <c r="BX123" i="1"/>
  <c r="BN123" i="1"/>
  <c r="BD123" i="1"/>
  <c r="T123" i="1"/>
  <c r="AL123" i="1"/>
  <c r="Z123" i="1"/>
  <c r="N123" i="1"/>
  <c r="D124" i="1"/>
  <c r="DV123" i="1"/>
  <c r="DN123" i="1"/>
  <c r="DD123" i="1"/>
  <c r="CR123" i="1"/>
  <c r="CF123" i="1"/>
  <c r="BV123" i="1"/>
  <c r="BJ123" i="1"/>
  <c r="BB123" i="1"/>
  <c r="AT123" i="1"/>
  <c r="AH123" i="1"/>
  <c r="X123" i="1"/>
  <c r="DT123" i="1"/>
  <c r="DL123" i="1"/>
  <c r="CZ123" i="1"/>
  <c r="CN123" i="1"/>
  <c r="CB123" i="1"/>
  <c r="BR123" i="1"/>
  <c r="CP123" i="1"/>
  <c r="AZ123" i="1"/>
  <c r="AP123" i="1"/>
  <c r="AF123" i="1"/>
  <c r="V123" i="1"/>
  <c r="EF122" i="1"/>
  <c r="EF123" i="1" l="1"/>
  <c r="DX124" i="1"/>
  <c r="DP124" i="1"/>
  <c r="DJ124" i="1"/>
  <c r="DB124" i="1"/>
  <c r="CT124" i="1"/>
  <c r="CJ124" i="1"/>
  <c r="BZ124" i="1"/>
  <c r="BT124" i="1"/>
  <c r="BL124" i="1"/>
  <c r="BF124" i="1"/>
  <c r="AV124" i="1"/>
  <c r="AR124" i="1"/>
  <c r="AJ124" i="1"/>
  <c r="AB124" i="1"/>
  <c r="R124" i="1"/>
  <c r="ED124" i="1"/>
  <c r="DR124" i="1"/>
  <c r="DF124" i="1"/>
  <c r="CX124" i="1"/>
  <c r="CL124" i="1"/>
  <c r="DH124" i="1"/>
  <c r="BP124" i="1"/>
  <c r="BH124" i="1"/>
  <c r="AX124" i="1"/>
  <c r="AN124" i="1"/>
  <c r="AD124" i="1"/>
  <c r="P124" i="1"/>
  <c r="DZ124" i="1"/>
  <c r="EB124" i="1"/>
  <c r="CD124" i="1"/>
  <c r="CV124" i="1"/>
  <c r="CH124" i="1"/>
  <c r="BX124" i="1"/>
  <c r="BN124" i="1"/>
  <c r="BD124" i="1"/>
  <c r="T124" i="1"/>
  <c r="AL124" i="1"/>
  <c r="Z124" i="1"/>
  <c r="N124" i="1"/>
  <c r="D125" i="1"/>
  <c r="DV124" i="1"/>
  <c r="DN124" i="1"/>
  <c r="DD124" i="1"/>
  <c r="CR124" i="1"/>
  <c r="CF124" i="1"/>
  <c r="BV124" i="1"/>
  <c r="BJ124" i="1"/>
  <c r="BB124" i="1"/>
  <c r="AT124" i="1"/>
  <c r="AH124" i="1"/>
  <c r="X124" i="1"/>
  <c r="DT124" i="1"/>
  <c r="DL124" i="1"/>
  <c r="CZ124" i="1"/>
  <c r="CN124" i="1"/>
  <c r="CB124" i="1"/>
  <c r="BR124" i="1"/>
  <c r="CP124" i="1"/>
  <c r="AZ124" i="1"/>
  <c r="AP124" i="1"/>
  <c r="AF124" i="1"/>
  <c r="V124" i="1"/>
  <c r="DV125" i="1" l="1"/>
  <c r="EB125" i="1"/>
  <c r="DF125" i="1"/>
  <c r="CZ125" i="1"/>
  <c r="CR125" i="1"/>
  <c r="CH125" i="1"/>
  <c r="DH125" i="1"/>
  <c r="BR125" i="1"/>
  <c r="BJ125" i="1"/>
  <c r="BD125" i="1"/>
  <c r="AX125" i="1"/>
  <c r="AP125" i="1"/>
  <c r="AH125" i="1"/>
  <c r="Z125" i="1"/>
  <c r="P125" i="1"/>
  <c r="DX125" i="1"/>
  <c r="DP125" i="1"/>
  <c r="DJ125" i="1"/>
  <c r="DB125" i="1"/>
  <c r="CT125" i="1"/>
  <c r="CJ125" i="1"/>
  <c r="BZ125" i="1"/>
  <c r="BT125" i="1"/>
  <c r="BL125" i="1"/>
  <c r="BF125" i="1"/>
  <c r="AV125" i="1"/>
  <c r="AR125" i="1"/>
  <c r="AJ125" i="1"/>
  <c r="AB125" i="1"/>
  <c r="R125" i="1"/>
  <c r="DZ125" i="1"/>
  <c r="DL125" i="1"/>
  <c r="CV125" i="1"/>
  <c r="CB125" i="1"/>
  <c r="BN125" i="1"/>
  <c r="AZ125" i="1"/>
  <c r="AL125" i="1"/>
  <c r="V125" i="1"/>
  <c r="D126" i="1"/>
  <c r="DT125" i="1"/>
  <c r="CD125" i="1"/>
  <c r="CN125" i="1"/>
  <c r="BX125" i="1"/>
  <c r="CP125" i="1"/>
  <c r="T125" i="1"/>
  <c r="AF125" i="1"/>
  <c r="N125" i="1"/>
  <c r="DR125" i="1"/>
  <c r="DD125" i="1"/>
  <c r="CL125" i="1"/>
  <c r="BV125" i="1"/>
  <c r="BH125" i="1"/>
  <c r="AT125" i="1"/>
  <c r="AD125" i="1"/>
  <c r="ED125" i="1"/>
  <c r="DN125" i="1"/>
  <c r="CX125" i="1"/>
  <c r="CF125" i="1"/>
  <c r="BP125" i="1"/>
  <c r="BB125" i="1"/>
  <c r="AN125" i="1"/>
  <c r="X125" i="1"/>
  <c r="EF124" i="1"/>
  <c r="ED126" i="1" l="1"/>
  <c r="ED120" i="1" s="1"/>
  <c r="DV126" i="1"/>
  <c r="DV120" i="1" s="1"/>
  <c r="EB126" i="1"/>
  <c r="EB120" i="1" s="1"/>
  <c r="DF126" i="1"/>
  <c r="DF120" i="1" s="1"/>
  <c r="CZ126" i="1"/>
  <c r="CZ120" i="1" s="1"/>
  <c r="CR126" i="1"/>
  <c r="CR120" i="1" s="1"/>
  <c r="CH126" i="1"/>
  <c r="DH126" i="1"/>
  <c r="DH120" i="1" s="1"/>
  <c r="BR126" i="1"/>
  <c r="BR120" i="1" s="1"/>
  <c r="BJ126" i="1"/>
  <c r="BJ120" i="1" s="1"/>
  <c r="BD126" i="1"/>
  <c r="BD120" i="1" s="1"/>
  <c r="AX126" i="1"/>
  <c r="AX120" i="1" s="1"/>
  <c r="AP126" i="1"/>
  <c r="AP120" i="1" s="1"/>
  <c r="AH126" i="1"/>
  <c r="AH120" i="1" s="1"/>
  <c r="Z126" i="1"/>
  <c r="Z120" i="1" s="1"/>
  <c r="P126" i="1"/>
  <c r="P120" i="1" s="1"/>
  <c r="DT126" i="1"/>
  <c r="DT120" i="1" s="1"/>
  <c r="DN126" i="1"/>
  <c r="DN120" i="1" s="1"/>
  <c r="CD126" i="1"/>
  <c r="CD120" i="1" s="1"/>
  <c r="CX126" i="1"/>
  <c r="CX120" i="1" s="1"/>
  <c r="CN126" i="1"/>
  <c r="CN120" i="1" s="1"/>
  <c r="CF126" i="1"/>
  <c r="CF120" i="1" s="1"/>
  <c r="BX126" i="1"/>
  <c r="BX120" i="1" s="1"/>
  <c r="BP126" i="1"/>
  <c r="BP120" i="1" s="1"/>
  <c r="CP126" i="1"/>
  <c r="CP120" i="1" s="1"/>
  <c r="BB126" i="1"/>
  <c r="BB120" i="1" s="1"/>
  <c r="T126" i="1"/>
  <c r="T120" i="1" s="1"/>
  <c r="AN126" i="1"/>
  <c r="AN120" i="1" s="1"/>
  <c r="AF126" i="1"/>
  <c r="AF120" i="1" s="1"/>
  <c r="X126" i="1"/>
  <c r="X120" i="1" s="1"/>
  <c r="N126" i="1"/>
  <c r="N120" i="1" s="1"/>
  <c r="D127" i="1"/>
  <c r="D128" i="1" s="1"/>
  <c r="DX126" i="1"/>
  <c r="DX120" i="1" s="1"/>
  <c r="DP126" i="1"/>
  <c r="DP120" i="1" s="1"/>
  <c r="DJ126" i="1"/>
  <c r="DB126" i="1"/>
  <c r="DB120" i="1" s="1"/>
  <c r="CT126" i="1"/>
  <c r="CT120" i="1" s="1"/>
  <c r="CJ126" i="1"/>
  <c r="CJ120" i="1" s="1"/>
  <c r="BZ126" i="1"/>
  <c r="BZ120" i="1" s="1"/>
  <c r="BT126" i="1"/>
  <c r="BT120" i="1" s="1"/>
  <c r="BL126" i="1"/>
  <c r="BL120" i="1" s="1"/>
  <c r="BF126" i="1"/>
  <c r="BF120" i="1" s="1"/>
  <c r="AV126" i="1"/>
  <c r="AV120" i="1" s="1"/>
  <c r="AR126" i="1"/>
  <c r="AJ126" i="1"/>
  <c r="AJ120" i="1" s="1"/>
  <c r="AB126" i="1"/>
  <c r="AB120" i="1" s="1"/>
  <c r="R126" i="1"/>
  <c r="DL126" i="1"/>
  <c r="DL120" i="1" s="1"/>
  <c r="CB126" i="1"/>
  <c r="CB120" i="1" s="1"/>
  <c r="AZ126" i="1"/>
  <c r="AZ120" i="1" s="1"/>
  <c r="V126" i="1"/>
  <c r="V120" i="1" s="1"/>
  <c r="DD126" i="1"/>
  <c r="DD120" i="1" s="1"/>
  <c r="BV126" i="1"/>
  <c r="BV120" i="1" s="1"/>
  <c r="AT126" i="1"/>
  <c r="AT120" i="1" s="1"/>
  <c r="DZ126" i="1"/>
  <c r="CV126" i="1"/>
  <c r="CV120" i="1" s="1"/>
  <c r="BN126" i="1"/>
  <c r="BN120" i="1" s="1"/>
  <c r="AL126" i="1"/>
  <c r="AL120" i="1" s="1"/>
  <c r="DR126" i="1"/>
  <c r="DR120" i="1" s="1"/>
  <c r="CL126" i="1"/>
  <c r="CL120" i="1" s="1"/>
  <c r="BH126" i="1"/>
  <c r="BH120" i="1" s="1"/>
  <c r="AD126" i="1"/>
  <c r="AD120" i="1" s="1"/>
  <c r="DZ120" i="1"/>
  <c r="AR120" i="1"/>
  <c r="EF125" i="1"/>
  <c r="DJ120" i="1"/>
  <c r="CH120" i="1"/>
  <c r="DX128" i="1" l="1"/>
  <c r="DP128" i="1"/>
  <c r="DJ128" i="1"/>
  <c r="DB128" i="1"/>
  <c r="CT128" i="1"/>
  <c r="CJ128" i="1"/>
  <c r="BZ128" i="1"/>
  <c r="BT128" i="1"/>
  <c r="BL128" i="1"/>
  <c r="BF128" i="1"/>
  <c r="AV128" i="1"/>
  <c r="AR128" i="1"/>
  <c r="AJ128" i="1"/>
  <c r="AB128" i="1"/>
  <c r="R128" i="1"/>
  <c r="DZ128" i="1"/>
  <c r="EB128" i="1"/>
  <c r="CD128" i="1"/>
  <c r="CV128" i="1"/>
  <c r="CH128" i="1"/>
  <c r="BX128" i="1"/>
  <c r="BN128" i="1"/>
  <c r="BD128" i="1"/>
  <c r="T128" i="1"/>
  <c r="AL128" i="1"/>
  <c r="Z128" i="1"/>
  <c r="N128" i="1"/>
  <c r="D129" i="1"/>
  <c r="DV128" i="1"/>
  <c r="DN128" i="1"/>
  <c r="DD128" i="1"/>
  <c r="CR128" i="1"/>
  <c r="CF128" i="1"/>
  <c r="BV128" i="1"/>
  <c r="BJ128" i="1"/>
  <c r="BB128" i="1"/>
  <c r="AT128" i="1"/>
  <c r="AH128" i="1"/>
  <c r="X128" i="1"/>
  <c r="ED128" i="1"/>
  <c r="DR128" i="1"/>
  <c r="DF128" i="1"/>
  <c r="CX128" i="1"/>
  <c r="CL128" i="1"/>
  <c r="DH128" i="1"/>
  <c r="BP128" i="1"/>
  <c r="BH128" i="1"/>
  <c r="AX128" i="1"/>
  <c r="AN128" i="1"/>
  <c r="AD128" i="1"/>
  <c r="P128" i="1"/>
  <c r="DT128" i="1"/>
  <c r="CB128" i="1"/>
  <c r="AP128" i="1"/>
  <c r="DL128" i="1"/>
  <c r="BR128" i="1"/>
  <c r="AF128" i="1"/>
  <c r="CZ128" i="1"/>
  <c r="CP128" i="1"/>
  <c r="V128" i="1"/>
  <c r="CN128" i="1"/>
  <c r="AZ128" i="1"/>
  <c r="EF126" i="1"/>
  <c r="EF120" i="1" s="1"/>
  <c r="R120" i="1"/>
  <c r="DX129" i="1" l="1"/>
  <c r="DP129" i="1"/>
  <c r="DJ129" i="1"/>
  <c r="DB129" i="1"/>
  <c r="CT129" i="1"/>
  <c r="CJ129" i="1"/>
  <c r="BZ129" i="1"/>
  <c r="BT129" i="1"/>
  <c r="BL129" i="1"/>
  <c r="BF129" i="1"/>
  <c r="AV129" i="1"/>
  <c r="AR129" i="1"/>
  <c r="AJ129" i="1"/>
  <c r="AB129" i="1"/>
  <c r="R129" i="1"/>
  <c r="DZ129" i="1"/>
  <c r="EB129" i="1"/>
  <c r="CD129" i="1"/>
  <c r="CV129" i="1"/>
  <c r="CH129" i="1"/>
  <c r="BX129" i="1"/>
  <c r="BN129" i="1"/>
  <c r="BD129" i="1"/>
  <c r="T129" i="1"/>
  <c r="AL129" i="1"/>
  <c r="Z129" i="1"/>
  <c r="N129" i="1"/>
  <c r="D130" i="1"/>
  <c r="DV129" i="1"/>
  <c r="DN129" i="1"/>
  <c r="DD129" i="1"/>
  <c r="CR129" i="1"/>
  <c r="CF129" i="1"/>
  <c r="BV129" i="1"/>
  <c r="BJ129" i="1"/>
  <c r="BB129" i="1"/>
  <c r="AT129" i="1"/>
  <c r="AH129" i="1"/>
  <c r="X129" i="1"/>
  <c r="ED129" i="1"/>
  <c r="DR129" i="1"/>
  <c r="DF129" i="1"/>
  <c r="CX129" i="1"/>
  <c r="CL129" i="1"/>
  <c r="DH129" i="1"/>
  <c r="BP129" i="1"/>
  <c r="BH129" i="1"/>
  <c r="AX129" i="1"/>
  <c r="AN129" i="1"/>
  <c r="AD129" i="1"/>
  <c r="P129" i="1"/>
  <c r="DT129" i="1"/>
  <c r="CB129" i="1"/>
  <c r="AP129" i="1"/>
  <c r="DL129" i="1"/>
  <c r="BR129" i="1"/>
  <c r="AF129" i="1"/>
  <c r="CZ129" i="1"/>
  <c r="CP129" i="1"/>
  <c r="V129" i="1"/>
  <c r="CN129" i="1"/>
  <c r="AZ129" i="1"/>
  <c r="EF128" i="1"/>
  <c r="DX130" i="1" l="1"/>
  <c r="DP130" i="1"/>
  <c r="DJ130" i="1"/>
  <c r="DB130" i="1"/>
  <c r="CT130" i="1"/>
  <c r="CJ130" i="1"/>
  <c r="BZ130" i="1"/>
  <c r="BT130" i="1"/>
  <c r="BL130" i="1"/>
  <c r="BF130" i="1"/>
  <c r="AV130" i="1"/>
  <c r="AR130" i="1"/>
  <c r="AJ130" i="1"/>
  <c r="AB130" i="1"/>
  <c r="R130" i="1"/>
  <c r="DZ130" i="1"/>
  <c r="EB130" i="1"/>
  <c r="CD130" i="1"/>
  <c r="CV130" i="1"/>
  <c r="CH130" i="1"/>
  <c r="BX130" i="1"/>
  <c r="BN130" i="1"/>
  <c r="BD130" i="1"/>
  <c r="T130" i="1"/>
  <c r="AL130" i="1"/>
  <c r="Z130" i="1"/>
  <c r="N130" i="1"/>
  <c r="D131" i="1"/>
  <c r="DV130" i="1"/>
  <c r="DN130" i="1"/>
  <c r="DD130" i="1"/>
  <c r="CR130" i="1"/>
  <c r="CF130" i="1"/>
  <c r="BV130" i="1"/>
  <c r="BJ130" i="1"/>
  <c r="BB130" i="1"/>
  <c r="AT130" i="1"/>
  <c r="AH130" i="1"/>
  <c r="X130" i="1"/>
  <c r="DT130" i="1"/>
  <c r="DL130" i="1"/>
  <c r="CZ130" i="1"/>
  <c r="CN130" i="1"/>
  <c r="CB130" i="1"/>
  <c r="BR130" i="1"/>
  <c r="CP130" i="1"/>
  <c r="AZ130" i="1"/>
  <c r="AP130" i="1"/>
  <c r="ED130" i="1"/>
  <c r="DR130" i="1"/>
  <c r="DF130" i="1"/>
  <c r="CX130" i="1"/>
  <c r="CL130" i="1"/>
  <c r="DH130" i="1"/>
  <c r="BP130" i="1"/>
  <c r="BH130" i="1"/>
  <c r="AX130" i="1"/>
  <c r="AN130" i="1"/>
  <c r="AD130" i="1"/>
  <c r="P130" i="1"/>
  <c r="AF130" i="1"/>
  <c r="V130" i="1"/>
  <c r="EF129" i="1"/>
  <c r="DX131" i="1" l="1"/>
  <c r="DP131" i="1"/>
  <c r="DJ131" i="1"/>
  <c r="DB131" i="1"/>
  <c r="CT131" i="1"/>
  <c r="CJ131" i="1"/>
  <c r="BZ131" i="1"/>
  <c r="BT131" i="1"/>
  <c r="BL131" i="1"/>
  <c r="BF131" i="1"/>
  <c r="AV131" i="1"/>
  <c r="AR131" i="1"/>
  <c r="AJ131" i="1"/>
  <c r="AB131" i="1"/>
  <c r="R131" i="1"/>
  <c r="DZ131" i="1"/>
  <c r="EB131" i="1"/>
  <c r="CD131" i="1"/>
  <c r="CV131" i="1"/>
  <c r="CH131" i="1"/>
  <c r="BX131" i="1"/>
  <c r="BN131" i="1"/>
  <c r="BD131" i="1"/>
  <c r="T131" i="1"/>
  <c r="AL131" i="1"/>
  <c r="Z131" i="1"/>
  <c r="N131" i="1"/>
  <c r="D132" i="1"/>
  <c r="DV131" i="1"/>
  <c r="DN131" i="1"/>
  <c r="DD131" i="1"/>
  <c r="CR131" i="1"/>
  <c r="CF131" i="1"/>
  <c r="BV131" i="1"/>
  <c r="BJ131" i="1"/>
  <c r="BB131" i="1"/>
  <c r="AT131" i="1"/>
  <c r="AH131" i="1"/>
  <c r="X131" i="1"/>
  <c r="DT131" i="1"/>
  <c r="DL131" i="1"/>
  <c r="CZ131" i="1"/>
  <c r="CN131" i="1"/>
  <c r="CB131" i="1"/>
  <c r="BR131" i="1"/>
  <c r="CP131" i="1"/>
  <c r="AZ131" i="1"/>
  <c r="AP131" i="1"/>
  <c r="AF131" i="1"/>
  <c r="V131" i="1"/>
  <c r="ED131" i="1"/>
  <c r="DR131" i="1"/>
  <c r="DF131" i="1"/>
  <c r="CX131" i="1"/>
  <c r="CL131" i="1"/>
  <c r="DH131" i="1"/>
  <c r="BP131" i="1"/>
  <c r="BH131" i="1"/>
  <c r="AX131" i="1"/>
  <c r="AN131" i="1"/>
  <c r="AD131" i="1"/>
  <c r="P131" i="1"/>
  <c r="EF130" i="1"/>
  <c r="DX132" i="1" l="1"/>
  <c r="DX127" i="1" s="1"/>
  <c r="DP132" i="1"/>
  <c r="DP127" i="1" s="1"/>
  <c r="DJ132" i="1"/>
  <c r="DJ127" i="1" s="1"/>
  <c r="DB132" i="1"/>
  <c r="DB127" i="1" s="1"/>
  <c r="CT132" i="1"/>
  <c r="CT127" i="1" s="1"/>
  <c r="CJ132" i="1"/>
  <c r="CJ127" i="1" s="1"/>
  <c r="BZ132" i="1"/>
  <c r="BZ127" i="1" s="1"/>
  <c r="BT132" i="1"/>
  <c r="BT127" i="1" s="1"/>
  <c r="BL132" i="1"/>
  <c r="BL127" i="1" s="1"/>
  <c r="BF132" i="1"/>
  <c r="BF127" i="1" s="1"/>
  <c r="AV132" i="1"/>
  <c r="AV127" i="1" s="1"/>
  <c r="AR132" i="1"/>
  <c r="AR127" i="1" s="1"/>
  <c r="AJ132" i="1"/>
  <c r="AJ127" i="1" s="1"/>
  <c r="AB132" i="1"/>
  <c r="AB127" i="1" s="1"/>
  <c r="R132" i="1"/>
  <c r="DZ132" i="1"/>
  <c r="DZ127" i="1" s="1"/>
  <c r="EB132" i="1"/>
  <c r="EB127" i="1" s="1"/>
  <c r="CD132" i="1"/>
  <c r="CD127" i="1" s="1"/>
  <c r="CV132" i="1"/>
  <c r="CV127" i="1" s="1"/>
  <c r="CH132" i="1"/>
  <c r="CH127" i="1" s="1"/>
  <c r="BX132" i="1"/>
  <c r="BX127" i="1" s="1"/>
  <c r="BN132" i="1"/>
  <c r="BN127" i="1" s="1"/>
  <c r="BD132" i="1"/>
  <c r="BD127" i="1" s="1"/>
  <c r="T132" i="1"/>
  <c r="T127" i="1" s="1"/>
  <c r="AL132" i="1"/>
  <c r="AL127" i="1" s="1"/>
  <c r="Z132" i="1"/>
  <c r="Z127" i="1" s="1"/>
  <c r="N132" i="1"/>
  <c r="N127" i="1" s="1"/>
  <c r="D133" i="1"/>
  <c r="D134" i="1" s="1"/>
  <c r="DV132" i="1"/>
  <c r="DV127" i="1" s="1"/>
  <c r="DN132" i="1"/>
  <c r="DN127" i="1" s="1"/>
  <c r="DD132" i="1"/>
  <c r="DD127" i="1" s="1"/>
  <c r="CR132" i="1"/>
  <c r="CR127" i="1" s="1"/>
  <c r="CF132" i="1"/>
  <c r="CF127" i="1" s="1"/>
  <c r="BV132" i="1"/>
  <c r="BV127" i="1" s="1"/>
  <c r="BJ132" i="1"/>
  <c r="BJ127" i="1" s="1"/>
  <c r="BB132" i="1"/>
  <c r="BB127" i="1" s="1"/>
  <c r="AT132" i="1"/>
  <c r="AT127" i="1" s="1"/>
  <c r="AH132" i="1"/>
  <c r="AH127" i="1" s="1"/>
  <c r="X132" i="1"/>
  <c r="X127" i="1" s="1"/>
  <c r="DT132" i="1"/>
  <c r="DT127" i="1" s="1"/>
  <c r="DL132" i="1"/>
  <c r="DL127" i="1" s="1"/>
  <c r="CZ132" i="1"/>
  <c r="CZ127" i="1" s="1"/>
  <c r="CN132" i="1"/>
  <c r="CN127" i="1" s="1"/>
  <c r="CB132" i="1"/>
  <c r="CB127" i="1" s="1"/>
  <c r="BR132" i="1"/>
  <c r="BR127" i="1" s="1"/>
  <c r="CP132" i="1"/>
  <c r="CP127" i="1" s="1"/>
  <c r="AZ132" i="1"/>
  <c r="AZ127" i="1" s="1"/>
  <c r="AP132" i="1"/>
  <c r="AP127" i="1" s="1"/>
  <c r="AF132" i="1"/>
  <c r="AF127" i="1" s="1"/>
  <c r="V132" i="1"/>
  <c r="V127" i="1" s="1"/>
  <c r="ED132" i="1"/>
  <c r="ED127" i="1" s="1"/>
  <c r="DR132" i="1"/>
  <c r="DR127" i="1" s="1"/>
  <c r="DF132" i="1"/>
  <c r="DF127" i="1" s="1"/>
  <c r="CX132" i="1"/>
  <c r="CX127" i="1" s="1"/>
  <c r="CL132" i="1"/>
  <c r="CL127" i="1" s="1"/>
  <c r="DH132" i="1"/>
  <c r="DH127" i="1" s="1"/>
  <c r="BP132" i="1"/>
  <c r="BP127" i="1" s="1"/>
  <c r="BH132" i="1"/>
  <c r="BH127" i="1" s="1"/>
  <c r="AX132" i="1"/>
  <c r="AX127" i="1" s="1"/>
  <c r="AN132" i="1"/>
  <c r="AN127" i="1" s="1"/>
  <c r="AD132" i="1"/>
  <c r="AD127" i="1" s="1"/>
  <c r="P132" i="1"/>
  <c r="P127" i="1" s="1"/>
  <c r="EF131" i="1"/>
  <c r="D135" i="1" l="1"/>
  <c r="DZ134" i="1"/>
  <c r="DR134" i="1"/>
  <c r="DL134" i="1"/>
  <c r="DD134" i="1"/>
  <c r="CV134" i="1"/>
  <c r="CL134" i="1"/>
  <c r="CB134" i="1"/>
  <c r="BV134" i="1"/>
  <c r="BN134" i="1"/>
  <c r="BH134" i="1"/>
  <c r="ED134" i="1"/>
  <c r="DT134" i="1"/>
  <c r="DN134" i="1"/>
  <c r="CD134" i="1"/>
  <c r="CX134" i="1"/>
  <c r="CN134" i="1"/>
  <c r="CF134" i="1"/>
  <c r="BX134" i="1"/>
  <c r="BP134" i="1"/>
  <c r="CP134" i="1"/>
  <c r="BB134" i="1"/>
  <c r="T134" i="1"/>
  <c r="AN134" i="1"/>
  <c r="AF134" i="1"/>
  <c r="X134" i="1"/>
  <c r="N134" i="1"/>
  <c r="DX134" i="1"/>
  <c r="DJ134" i="1"/>
  <c r="CT134" i="1"/>
  <c r="BZ134" i="1"/>
  <c r="BL134" i="1"/>
  <c r="AZ134" i="1"/>
  <c r="AR134" i="1"/>
  <c r="AH134" i="1"/>
  <c r="V134" i="1"/>
  <c r="DV134" i="1"/>
  <c r="DF134" i="1"/>
  <c r="CR134" i="1"/>
  <c r="DH134" i="1"/>
  <c r="BJ134" i="1"/>
  <c r="AV134" i="1"/>
  <c r="AP134" i="1"/>
  <c r="AD134" i="1"/>
  <c r="R134" i="1"/>
  <c r="DP134" i="1"/>
  <c r="DB134" i="1"/>
  <c r="CJ134" i="1"/>
  <c r="BT134" i="1"/>
  <c r="BF134" i="1"/>
  <c r="AX134" i="1"/>
  <c r="AL134" i="1"/>
  <c r="AB134" i="1"/>
  <c r="P134" i="1"/>
  <c r="EB134" i="1"/>
  <c r="CZ134" i="1"/>
  <c r="CH134" i="1"/>
  <c r="BR134" i="1"/>
  <c r="BD134" i="1"/>
  <c r="AT134" i="1"/>
  <c r="AJ134" i="1"/>
  <c r="Z134" i="1"/>
  <c r="EF132" i="1"/>
  <c r="EF127" i="1" s="1"/>
  <c r="R127" i="1"/>
  <c r="EF134" i="1" l="1"/>
  <c r="D136" i="1"/>
  <c r="DZ135" i="1"/>
  <c r="DR135" i="1"/>
  <c r="DL135" i="1"/>
  <c r="DD135" i="1"/>
  <c r="CV135" i="1"/>
  <c r="CL135" i="1"/>
  <c r="CB135" i="1"/>
  <c r="BV135" i="1"/>
  <c r="BN135" i="1"/>
  <c r="BH135" i="1"/>
  <c r="AZ135" i="1"/>
  <c r="AT135" i="1"/>
  <c r="AL135" i="1"/>
  <c r="AD135" i="1"/>
  <c r="V135" i="1"/>
  <c r="ED135" i="1"/>
  <c r="DT135" i="1"/>
  <c r="DN135" i="1"/>
  <c r="CD135" i="1"/>
  <c r="CX135" i="1"/>
  <c r="CN135" i="1"/>
  <c r="CF135" i="1"/>
  <c r="BX135" i="1"/>
  <c r="BP135" i="1"/>
  <c r="CP135" i="1"/>
  <c r="BB135" i="1"/>
  <c r="T135" i="1"/>
  <c r="AN135" i="1"/>
  <c r="AF135" i="1"/>
  <c r="X135" i="1"/>
  <c r="N135" i="1"/>
  <c r="DX135" i="1"/>
  <c r="DJ135" i="1"/>
  <c r="CT135" i="1"/>
  <c r="BZ135" i="1"/>
  <c r="BL135" i="1"/>
  <c r="AV135" i="1"/>
  <c r="AJ135" i="1"/>
  <c r="R135" i="1"/>
  <c r="DV135" i="1"/>
  <c r="DF135" i="1"/>
  <c r="CR135" i="1"/>
  <c r="DH135" i="1"/>
  <c r="BJ135" i="1"/>
  <c r="AX135" i="1"/>
  <c r="AH135" i="1"/>
  <c r="P135" i="1"/>
  <c r="DP135" i="1"/>
  <c r="DB135" i="1"/>
  <c r="CJ135" i="1"/>
  <c r="BT135" i="1"/>
  <c r="BF135" i="1"/>
  <c r="AR135" i="1"/>
  <c r="AB135" i="1"/>
  <c r="EB135" i="1"/>
  <c r="CZ135" i="1"/>
  <c r="CH135" i="1"/>
  <c r="BR135" i="1"/>
  <c r="BD135" i="1"/>
  <c r="AP135" i="1"/>
  <c r="Z135" i="1"/>
  <c r="D137" i="1" l="1"/>
  <c r="DZ136" i="1"/>
  <c r="DR136" i="1"/>
  <c r="DL136" i="1"/>
  <c r="DD136" i="1"/>
  <c r="CV136" i="1"/>
  <c r="CL136" i="1"/>
  <c r="CB136" i="1"/>
  <c r="BV136" i="1"/>
  <c r="BN136" i="1"/>
  <c r="BH136" i="1"/>
  <c r="AZ136" i="1"/>
  <c r="AT136" i="1"/>
  <c r="AL136" i="1"/>
  <c r="AD136" i="1"/>
  <c r="V136" i="1"/>
  <c r="ED136" i="1"/>
  <c r="DT136" i="1"/>
  <c r="DN136" i="1"/>
  <c r="CD136" i="1"/>
  <c r="CX136" i="1"/>
  <c r="CN136" i="1"/>
  <c r="CF136" i="1"/>
  <c r="BX136" i="1"/>
  <c r="BP136" i="1"/>
  <c r="CP136" i="1"/>
  <c r="BB136" i="1"/>
  <c r="T136" i="1"/>
  <c r="AN136" i="1"/>
  <c r="AF136" i="1"/>
  <c r="X136" i="1"/>
  <c r="N136" i="1"/>
  <c r="DX136" i="1"/>
  <c r="DJ136" i="1"/>
  <c r="CT136" i="1"/>
  <c r="BZ136" i="1"/>
  <c r="BL136" i="1"/>
  <c r="AV136" i="1"/>
  <c r="AJ136" i="1"/>
  <c r="R136" i="1"/>
  <c r="DV136" i="1"/>
  <c r="DF136" i="1"/>
  <c r="CR136" i="1"/>
  <c r="DH136" i="1"/>
  <c r="BJ136" i="1"/>
  <c r="AX136" i="1"/>
  <c r="AH136" i="1"/>
  <c r="P136" i="1"/>
  <c r="DP136" i="1"/>
  <c r="DB136" i="1"/>
  <c r="CJ136" i="1"/>
  <c r="BT136" i="1"/>
  <c r="BF136" i="1"/>
  <c r="AR136" i="1"/>
  <c r="AB136" i="1"/>
  <c r="EB136" i="1"/>
  <c r="CZ136" i="1"/>
  <c r="CH136" i="1"/>
  <c r="BR136" i="1"/>
  <c r="BD136" i="1"/>
  <c r="AP136" i="1"/>
  <c r="Z136" i="1"/>
  <c r="EF135" i="1"/>
  <c r="D138" i="1" l="1"/>
  <c r="DZ137" i="1"/>
  <c r="DR137" i="1"/>
  <c r="DL137" i="1"/>
  <c r="DD137" i="1"/>
  <c r="CV137" i="1"/>
  <c r="CL137" i="1"/>
  <c r="CB137" i="1"/>
  <c r="BV137" i="1"/>
  <c r="BN137" i="1"/>
  <c r="BH137" i="1"/>
  <c r="AZ137" i="1"/>
  <c r="AT137" i="1"/>
  <c r="AL137" i="1"/>
  <c r="AD137" i="1"/>
  <c r="V137" i="1"/>
  <c r="ED137" i="1"/>
  <c r="DT137" i="1"/>
  <c r="DN137" i="1"/>
  <c r="CD137" i="1"/>
  <c r="CX137" i="1"/>
  <c r="CN137" i="1"/>
  <c r="CF137" i="1"/>
  <c r="BX137" i="1"/>
  <c r="BP137" i="1"/>
  <c r="CP137" i="1"/>
  <c r="BB137" i="1"/>
  <c r="T137" i="1"/>
  <c r="AN137" i="1"/>
  <c r="AF137" i="1"/>
  <c r="X137" i="1"/>
  <c r="N137" i="1"/>
  <c r="DX137" i="1"/>
  <c r="DJ137" i="1"/>
  <c r="CT137" i="1"/>
  <c r="BZ137" i="1"/>
  <c r="BL137" i="1"/>
  <c r="AV137" i="1"/>
  <c r="AJ137" i="1"/>
  <c r="R137" i="1"/>
  <c r="DV137" i="1"/>
  <c r="DF137" i="1"/>
  <c r="CR137" i="1"/>
  <c r="DH137" i="1"/>
  <c r="BJ137" i="1"/>
  <c r="AX137" i="1"/>
  <c r="AH137" i="1"/>
  <c r="P137" i="1"/>
  <c r="DP137" i="1"/>
  <c r="DB137" i="1"/>
  <c r="CJ137" i="1"/>
  <c r="BT137" i="1"/>
  <c r="BF137" i="1"/>
  <c r="AR137" i="1"/>
  <c r="AB137" i="1"/>
  <c r="EB137" i="1"/>
  <c r="CZ137" i="1"/>
  <c r="CH137" i="1"/>
  <c r="BR137" i="1"/>
  <c r="BD137" i="1"/>
  <c r="AP137" i="1"/>
  <c r="Z137" i="1"/>
  <c r="EF136" i="1"/>
  <c r="D139" i="1" l="1"/>
  <c r="DZ138" i="1"/>
  <c r="DR138" i="1"/>
  <c r="DL138" i="1"/>
  <c r="DD138" i="1"/>
  <c r="CV138" i="1"/>
  <c r="CL138" i="1"/>
  <c r="CB138" i="1"/>
  <c r="BV138" i="1"/>
  <c r="BN138" i="1"/>
  <c r="BH138" i="1"/>
  <c r="AZ138" i="1"/>
  <c r="AT138" i="1"/>
  <c r="AL138" i="1"/>
  <c r="AD138" i="1"/>
  <c r="V138" i="1"/>
  <c r="DX138" i="1"/>
  <c r="DP138" i="1"/>
  <c r="DJ138" i="1"/>
  <c r="DB138" i="1"/>
  <c r="CT138" i="1"/>
  <c r="CJ138" i="1"/>
  <c r="BZ138" i="1"/>
  <c r="BT138" i="1"/>
  <c r="BL138" i="1"/>
  <c r="BF138" i="1"/>
  <c r="ED138" i="1"/>
  <c r="DT138" i="1"/>
  <c r="DN138" i="1"/>
  <c r="CD138" i="1"/>
  <c r="CX138" i="1"/>
  <c r="CN138" i="1"/>
  <c r="CF138" i="1"/>
  <c r="BX138" i="1"/>
  <c r="BP138" i="1"/>
  <c r="CP138" i="1"/>
  <c r="BB138" i="1"/>
  <c r="T138" i="1"/>
  <c r="AN138" i="1"/>
  <c r="AF138" i="1"/>
  <c r="X138" i="1"/>
  <c r="N138" i="1"/>
  <c r="DF138" i="1"/>
  <c r="DH138" i="1"/>
  <c r="AV138" i="1"/>
  <c r="AJ138" i="1"/>
  <c r="R138" i="1"/>
  <c r="CZ138" i="1"/>
  <c r="BR138" i="1"/>
  <c r="AX138" i="1"/>
  <c r="AH138" i="1"/>
  <c r="P138" i="1"/>
  <c r="DV138" i="1"/>
  <c r="CR138" i="1"/>
  <c r="BJ138" i="1"/>
  <c r="AR138" i="1"/>
  <c r="AB138" i="1"/>
  <c r="EB138" i="1"/>
  <c r="CH138" i="1"/>
  <c r="BD138" i="1"/>
  <c r="AP138" i="1"/>
  <c r="Z138" i="1"/>
  <c r="EF137" i="1"/>
  <c r="EF138" i="1" l="1"/>
  <c r="D140" i="1"/>
  <c r="DZ139" i="1"/>
  <c r="DR139" i="1"/>
  <c r="DL139" i="1"/>
  <c r="DD139" i="1"/>
  <c r="CV139" i="1"/>
  <c r="CL139" i="1"/>
  <c r="CB139" i="1"/>
  <c r="BV139" i="1"/>
  <c r="BN139" i="1"/>
  <c r="BH139" i="1"/>
  <c r="AZ139" i="1"/>
  <c r="AT139" i="1"/>
  <c r="AL139" i="1"/>
  <c r="AD139" i="1"/>
  <c r="V139" i="1"/>
  <c r="DX139" i="1"/>
  <c r="DP139" i="1"/>
  <c r="DJ139" i="1"/>
  <c r="DB139" i="1"/>
  <c r="CT139" i="1"/>
  <c r="CJ139" i="1"/>
  <c r="BZ139" i="1"/>
  <c r="BT139" i="1"/>
  <c r="BL139" i="1"/>
  <c r="BF139" i="1"/>
  <c r="AV139" i="1"/>
  <c r="AR139" i="1"/>
  <c r="AJ139" i="1"/>
  <c r="AB139" i="1"/>
  <c r="R139" i="1"/>
  <c r="ED139" i="1"/>
  <c r="DT139" i="1"/>
  <c r="DN139" i="1"/>
  <c r="CD139" i="1"/>
  <c r="CX139" i="1"/>
  <c r="CN139" i="1"/>
  <c r="CF139" i="1"/>
  <c r="BX139" i="1"/>
  <c r="BP139" i="1"/>
  <c r="CP139" i="1"/>
  <c r="BB139" i="1"/>
  <c r="T139" i="1"/>
  <c r="AN139" i="1"/>
  <c r="AF139" i="1"/>
  <c r="X139" i="1"/>
  <c r="N139" i="1"/>
  <c r="DF139" i="1"/>
  <c r="DH139" i="1"/>
  <c r="AX139" i="1"/>
  <c r="P139" i="1"/>
  <c r="CZ139" i="1"/>
  <c r="BR139" i="1"/>
  <c r="AP139" i="1"/>
  <c r="DV139" i="1"/>
  <c r="CR139" i="1"/>
  <c r="BJ139" i="1"/>
  <c r="AH139" i="1"/>
  <c r="EB139" i="1"/>
  <c r="CH139" i="1"/>
  <c r="BD139" i="1"/>
  <c r="Z139" i="1"/>
  <c r="EF139" i="1" l="1"/>
  <c r="D141" i="1"/>
  <c r="D142" i="1" s="1"/>
  <c r="DZ140" i="1"/>
  <c r="DZ133" i="1" s="1"/>
  <c r="DR140" i="1"/>
  <c r="DR133" i="1" s="1"/>
  <c r="DL140" i="1"/>
  <c r="DL133" i="1" s="1"/>
  <c r="DD140" i="1"/>
  <c r="DD133" i="1" s="1"/>
  <c r="CV140" i="1"/>
  <c r="CV133" i="1" s="1"/>
  <c r="CL140" i="1"/>
  <c r="CL133" i="1" s="1"/>
  <c r="CB140" i="1"/>
  <c r="CB133" i="1" s="1"/>
  <c r="BV140" i="1"/>
  <c r="BV133" i="1" s="1"/>
  <c r="BN140" i="1"/>
  <c r="BN133" i="1" s="1"/>
  <c r="BH140" i="1"/>
  <c r="BH133" i="1" s="1"/>
  <c r="AZ140" i="1"/>
  <c r="AZ133" i="1" s="1"/>
  <c r="AT140" i="1"/>
  <c r="AT133" i="1" s="1"/>
  <c r="AL140" i="1"/>
  <c r="AL133" i="1" s="1"/>
  <c r="AD140" i="1"/>
  <c r="AD133" i="1" s="1"/>
  <c r="V140" i="1"/>
  <c r="V133" i="1" s="1"/>
  <c r="DX140" i="1"/>
  <c r="DX133" i="1" s="1"/>
  <c r="DP140" i="1"/>
  <c r="DP133" i="1" s="1"/>
  <c r="DJ140" i="1"/>
  <c r="DJ133" i="1" s="1"/>
  <c r="DB140" i="1"/>
  <c r="DB133" i="1" s="1"/>
  <c r="CT140" i="1"/>
  <c r="CT133" i="1" s="1"/>
  <c r="CJ140" i="1"/>
  <c r="CJ133" i="1" s="1"/>
  <c r="BZ140" i="1"/>
  <c r="BZ133" i="1" s="1"/>
  <c r="BT140" i="1"/>
  <c r="BT133" i="1" s="1"/>
  <c r="BL140" i="1"/>
  <c r="BL133" i="1" s="1"/>
  <c r="BF140" i="1"/>
  <c r="BF133" i="1" s="1"/>
  <c r="AV140" i="1"/>
  <c r="AV133" i="1" s="1"/>
  <c r="AR140" i="1"/>
  <c r="AR133" i="1" s="1"/>
  <c r="AJ140" i="1"/>
  <c r="AJ133" i="1" s="1"/>
  <c r="AB140" i="1"/>
  <c r="AB133" i="1" s="1"/>
  <c r="R140" i="1"/>
  <c r="DV140" i="1"/>
  <c r="DV133" i="1" s="1"/>
  <c r="EB140" i="1"/>
  <c r="EB133" i="1" s="1"/>
  <c r="DF140" i="1"/>
  <c r="DF133" i="1" s="1"/>
  <c r="CZ140" i="1"/>
  <c r="CZ133" i="1" s="1"/>
  <c r="CR140" i="1"/>
  <c r="CR133" i="1" s="1"/>
  <c r="CH140" i="1"/>
  <c r="CH133" i="1" s="1"/>
  <c r="DH140" i="1"/>
  <c r="DH133" i="1" s="1"/>
  <c r="BR140" i="1"/>
  <c r="BR133" i="1" s="1"/>
  <c r="BJ140" i="1"/>
  <c r="BJ133" i="1" s="1"/>
  <c r="BD140" i="1"/>
  <c r="BD133" i="1" s="1"/>
  <c r="AX140" i="1"/>
  <c r="AX133" i="1" s="1"/>
  <c r="AP140" i="1"/>
  <c r="AP133" i="1" s="1"/>
  <c r="AH140" i="1"/>
  <c r="AH133" i="1" s="1"/>
  <c r="Z140" i="1"/>
  <c r="Z133" i="1" s="1"/>
  <c r="P140" i="1"/>
  <c r="P133" i="1" s="1"/>
  <c r="ED140" i="1"/>
  <c r="ED133" i="1" s="1"/>
  <c r="DT140" i="1"/>
  <c r="DT133" i="1" s="1"/>
  <c r="DN140" i="1"/>
  <c r="DN133" i="1" s="1"/>
  <c r="CD140" i="1"/>
  <c r="CD133" i="1" s="1"/>
  <c r="CX140" i="1"/>
  <c r="CX133" i="1" s="1"/>
  <c r="CN140" i="1"/>
  <c r="CN133" i="1" s="1"/>
  <c r="CF140" i="1"/>
  <c r="CF133" i="1" s="1"/>
  <c r="BX140" i="1"/>
  <c r="BX133" i="1" s="1"/>
  <c r="BP140" i="1"/>
  <c r="BP133" i="1" s="1"/>
  <c r="CP140" i="1"/>
  <c r="CP133" i="1" s="1"/>
  <c r="BB140" i="1"/>
  <c r="BB133" i="1" s="1"/>
  <c r="T140" i="1"/>
  <c r="T133" i="1" s="1"/>
  <c r="AN140" i="1"/>
  <c r="AN133" i="1" s="1"/>
  <c r="AF140" i="1"/>
  <c r="AF133" i="1" s="1"/>
  <c r="X140" i="1"/>
  <c r="X133" i="1" s="1"/>
  <c r="N140" i="1"/>
  <c r="N133" i="1" s="1"/>
  <c r="EF140" i="1" l="1"/>
  <c r="EF133" i="1" s="1"/>
  <c r="R133" i="1"/>
  <c r="DV142" i="1"/>
  <c r="DV141" i="1" s="1"/>
  <c r="EB142" i="1"/>
  <c r="EB141" i="1" s="1"/>
  <c r="DF142" i="1"/>
  <c r="DF141" i="1" s="1"/>
  <c r="CZ142" i="1"/>
  <c r="CZ141" i="1" s="1"/>
  <c r="CR142" i="1"/>
  <c r="CR141" i="1" s="1"/>
  <c r="CH142" i="1"/>
  <c r="CH141" i="1" s="1"/>
  <c r="DH142" i="1"/>
  <c r="DH141" i="1" s="1"/>
  <c r="BR142" i="1"/>
  <c r="BR141" i="1" s="1"/>
  <c r="BJ142" i="1"/>
  <c r="BJ141" i="1" s="1"/>
  <c r="BD142" i="1"/>
  <c r="BD141" i="1" s="1"/>
  <c r="AX142" i="1"/>
  <c r="AX141" i="1" s="1"/>
  <c r="AP142" i="1"/>
  <c r="AP141" i="1" s="1"/>
  <c r="AH142" i="1"/>
  <c r="AH141" i="1" s="1"/>
  <c r="Z142" i="1"/>
  <c r="Z141" i="1" s="1"/>
  <c r="P142" i="1"/>
  <c r="P141" i="1" s="1"/>
  <c r="D143" i="1"/>
  <c r="D144" i="1" s="1"/>
  <c r="DZ142" i="1"/>
  <c r="DZ141" i="1" s="1"/>
  <c r="DP142" i="1"/>
  <c r="DP141" i="1" s="1"/>
  <c r="CD142" i="1"/>
  <c r="CD141" i="1" s="1"/>
  <c r="CV142" i="1"/>
  <c r="CV141" i="1" s="1"/>
  <c r="CJ142" i="1"/>
  <c r="CJ141" i="1" s="1"/>
  <c r="BX142" i="1"/>
  <c r="BX141" i="1" s="1"/>
  <c r="BN142" i="1"/>
  <c r="BN141" i="1" s="1"/>
  <c r="BF142" i="1"/>
  <c r="BF141" i="1" s="1"/>
  <c r="T142" i="1"/>
  <c r="T141" i="1" s="1"/>
  <c r="AL142" i="1"/>
  <c r="AL141" i="1" s="1"/>
  <c r="AB142" i="1"/>
  <c r="AB141" i="1" s="1"/>
  <c r="N142" i="1"/>
  <c r="N141" i="1" s="1"/>
  <c r="DX142" i="1"/>
  <c r="DX141" i="1" s="1"/>
  <c r="DN142" i="1"/>
  <c r="DN141" i="1" s="1"/>
  <c r="DD142" i="1"/>
  <c r="DD141" i="1" s="1"/>
  <c r="CT142" i="1"/>
  <c r="CT141" i="1" s="1"/>
  <c r="CF142" i="1"/>
  <c r="CF141" i="1" s="1"/>
  <c r="BV142" i="1"/>
  <c r="BV141" i="1" s="1"/>
  <c r="BL142" i="1"/>
  <c r="BL141" i="1" s="1"/>
  <c r="BB142" i="1"/>
  <c r="BB141" i="1" s="1"/>
  <c r="AT142" i="1"/>
  <c r="AT141" i="1" s="1"/>
  <c r="AJ142" i="1"/>
  <c r="AJ141" i="1" s="1"/>
  <c r="X142" i="1"/>
  <c r="X141" i="1" s="1"/>
  <c r="DT142" i="1"/>
  <c r="DT141" i="1" s="1"/>
  <c r="DL142" i="1"/>
  <c r="DL141" i="1" s="1"/>
  <c r="DB142" i="1"/>
  <c r="DB141" i="1" s="1"/>
  <c r="CN142" i="1"/>
  <c r="CN141" i="1" s="1"/>
  <c r="CB142" i="1"/>
  <c r="CB141" i="1" s="1"/>
  <c r="BT142" i="1"/>
  <c r="BT141" i="1" s="1"/>
  <c r="CP142" i="1"/>
  <c r="CP141" i="1" s="1"/>
  <c r="AZ142" i="1"/>
  <c r="AZ141" i="1" s="1"/>
  <c r="AR142" i="1"/>
  <c r="AR141" i="1" s="1"/>
  <c r="AF142" i="1"/>
  <c r="AF141" i="1" s="1"/>
  <c r="V142" i="1"/>
  <c r="V141" i="1" s="1"/>
  <c r="ED142" i="1"/>
  <c r="ED141" i="1" s="1"/>
  <c r="DR142" i="1"/>
  <c r="DR141" i="1" s="1"/>
  <c r="DJ142" i="1"/>
  <c r="DJ141" i="1" s="1"/>
  <c r="CX142" i="1"/>
  <c r="CX141" i="1" s="1"/>
  <c r="CL142" i="1"/>
  <c r="CL141" i="1" s="1"/>
  <c r="BZ142" i="1"/>
  <c r="BZ141" i="1" s="1"/>
  <c r="BP142" i="1"/>
  <c r="BP141" i="1" s="1"/>
  <c r="BH142" i="1"/>
  <c r="BH141" i="1" s="1"/>
  <c r="AV142" i="1"/>
  <c r="AV141" i="1" s="1"/>
  <c r="AN142" i="1"/>
  <c r="AN141" i="1" s="1"/>
  <c r="AD142" i="1"/>
  <c r="AD141" i="1" s="1"/>
  <c r="R142" i="1"/>
  <c r="EF142" i="1" l="1"/>
  <c r="EF141" i="1" s="1"/>
  <c r="R141" i="1"/>
  <c r="DX144" i="1"/>
  <c r="DP144" i="1"/>
  <c r="DJ144" i="1"/>
  <c r="DB144" i="1"/>
  <c r="CT144" i="1"/>
  <c r="CJ144" i="1"/>
  <c r="D145" i="1"/>
  <c r="DZ144" i="1"/>
  <c r="DR144" i="1"/>
  <c r="DL144" i="1"/>
  <c r="DD144" i="1"/>
  <c r="CV144" i="1"/>
  <c r="CL144" i="1"/>
  <c r="CB144" i="1"/>
  <c r="BV144" i="1"/>
  <c r="BN144" i="1"/>
  <c r="BH144" i="1"/>
  <c r="AZ144" i="1"/>
  <c r="AT144" i="1"/>
  <c r="AL144" i="1"/>
  <c r="AD144" i="1"/>
  <c r="V144" i="1"/>
  <c r="DV144" i="1"/>
  <c r="DF144" i="1"/>
  <c r="CR144" i="1"/>
  <c r="BZ144" i="1"/>
  <c r="BR144" i="1"/>
  <c r="CP144" i="1"/>
  <c r="AV144" i="1"/>
  <c r="AP144" i="1"/>
  <c r="AF144" i="1"/>
  <c r="R144" i="1"/>
  <c r="DT144" i="1"/>
  <c r="CD144" i="1"/>
  <c r="CN144" i="1"/>
  <c r="DH144" i="1"/>
  <c r="BP144" i="1"/>
  <c r="BF144" i="1"/>
  <c r="AX144" i="1"/>
  <c r="AN144" i="1"/>
  <c r="AB144" i="1"/>
  <c r="P144" i="1"/>
  <c r="EB144" i="1"/>
  <c r="CZ144" i="1"/>
  <c r="CH144" i="1"/>
  <c r="BX144" i="1"/>
  <c r="BL144" i="1"/>
  <c r="BD144" i="1"/>
  <c r="T144" i="1"/>
  <c r="AJ144" i="1"/>
  <c r="Z144" i="1"/>
  <c r="N144" i="1"/>
  <c r="ED144" i="1"/>
  <c r="DN144" i="1"/>
  <c r="CX144" i="1"/>
  <c r="CF144" i="1"/>
  <c r="BT144" i="1"/>
  <c r="BJ144" i="1"/>
  <c r="BB144" i="1"/>
  <c r="AR144" i="1"/>
  <c r="AH144" i="1"/>
  <c r="X144" i="1"/>
  <c r="EF144" i="1" l="1"/>
  <c r="DX145" i="1"/>
  <c r="DP145" i="1"/>
  <c r="DJ145" i="1"/>
  <c r="DB145" i="1"/>
  <c r="CT145" i="1"/>
  <c r="CJ145" i="1"/>
  <c r="BZ145" i="1"/>
  <c r="BT145" i="1"/>
  <c r="BL145" i="1"/>
  <c r="BF145" i="1"/>
  <c r="AV145" i="1"/>
  <c r="AR145" i="1"/>
  <c r="AJ145" i="1"/>
  <c r="AB145" i="1"/>
  <c r="R145" i="1"/>
  <c r="D146" i="1"/>
  <c r="DZ145" i="1"/>
  <c r="DR145" i="1"/>
  <c r="DL145" i="1"/>
  <c r="DD145" i="1"/>
  <c r="CV145" i="1"/>
  <c r="CL145" i="1"/>
  <c r="CB145" i="1"/>
  <c r="BV145" i="1"/>
  <c r="BN145" i="1"/>
  <c r="BH145" i="1"/>
  <c r="AZ145" i="1"/>
  <c r="AT145" i="1"/>
  <c r="AL145" i="1"/>
  <c r="AD145" i="1"/>
  <c r="V145" i="1"/>
  <c r="DV145" i="1"/>
  <c r="DF145" i="1"/>
  <c r="CR145" i="1"/>
  <c r="DH145" i="1"/>
  <c r="BJ145" i="1"/>
  <c r="AX145" i="1"/>
  <c r="AH145" i="1"/>
  <c r="P145" i="1"/>
  <c r="DT145" i="1"/>
  <c r="CD145" i="1"/>
  <c r="CN145" i="1"/>
  <c r="BX145" i="1"/>
  <c r="CP145" i="1"/>
  <c r="T145" i="1"/>
  <c r="AF145" i="1"/>
  <c r="N145" i="1"/>
  <c r="EB145" i="1"/>
  <c r="CZ145" i="1"/>
  <c r="CH145" i="1"/>
  <c r="BR145" i="1"/>
  <c r="BD145" i="1"/>
  <c r="AP145" i="1"/>
  <c r="Z145" i="1"/>
  <c r="ED145" i="1"/>
  <c r="DN145" i="1"/>
  <c r="CX145" i="1"/>
  <c r="CF145" i="1"/>
  <c r="BP145" i="1"/>
  <c r="BB145" i="1"/>
  <c r="AN145" i="1"/>
  <c r="X145" i="1"/>
  <c r="EF145" i="1" l="1"/>
  <c r="DX146" i="1"/>
  <c r="DX143" i="1" s="1"/>
  <c r="DP146" i="1"/>
  <c r="DP143" i="1" s="1"/>
  <c r="DJ146" i="1"/>
  <c r="DJ143" i="1" s="1"/>
  <c r="DB146" i="1"/>
  <c r="DB143" i="1" s="1"/>
  <c r="CT146" i="1"/>
  <c r="CT143" i="1" s="1"/>
  <c r="CJ146" i="1"/>
  <c r="CJ143" i="1" s="1"/>
  <c r="BZ146" i="1"/>
  <c r="BZ143" i="1" s="1"/>
  <c r="BT146" i="1"/>
  <c r="BT143" i="1" s="1"/>
  <c r="BL146" i="1"/>
  <c r="BL143" i="1" s="1"/>
  <c r="BF146" i="1"/>
  <c r="BF143" i="1" s="1"/>
  <c r="AV146" i="1"/>
  <c r="AV143" i="1" s="1"/>
  <c r="AR146" i="1"/>
  <c r="AR143" i="1" s="1"/>
  <c r="AJ146" i="1"/>
  <c r="AJ143" i="1" s="1"/>
  <c r="AB146" i="1"/>
  <c r="AB143" i="1" s="1"/>
  <c r="R146" i="1"/>
  <c r="DV146" i="1"/>
  <c r="DV143" i="1" s="1"/>
  <c r="EB146" i="1"/>
  <c r="EB143" i="1" s="1"/>
  <c r="DF146" i="1"/>
  <c r="DF143" i="1" s="1"/>
  <c r="CZ146" i="1"/>
  <c r="CZ143" i="1" s="1"/>
  <c r="CR146" i="1"/>
  <c r="CR143" i="1" s="1"/>
  <c r="CH146" i="1"/>
  <c r="CH143" i="1" s="1"/>
  <c r="DH146" i="1"/>
  <c r="DH143" i="1" s="1"/>
  <c r="BR146" i="1"/>
  <c r="BR143" i="1" s="1"/>
  <c r="BJ146" i="1"/>
  <c r="BJ143" i="1" s="1"/>
  <c r="BD146" i="1"/>
  <c r="BD143" i="1" s="1"/>
  <c r="D147" i="1"/>
  <c r="D148" i="1" s="1"/>
  <c r="DZ146" i="1"/>
  <c r="DZ143" i="1" s="1"/>
  <c r="DR146" i="1"/>
  <c r="DR143" i="1" s="1"/>
  <c r="DL146" i="1"/>
  <c r="DL143" i="1" s="1"/>
  <c r="DD146" i="1"/>
  <c r="DD143" i="1" s="1"/>
  <c r="CV146" i="1"/>
  <c r="CV143" i="1" s="1"/>
  <c r="CL146" i="1"/>
  <c r="CL143" i="1" s="1"/>
  <c r="CB146" i="1"/>
  <c r="CB143" i="1" s="1"/>
  <c r="BV146" i="1"/>
  <c r="BV143" i="1" s="1"/>
  <c r="BN146" i="1"/>
  <c r="BN143" i="1" s="1"/>
  <c r="BH146" i="1"/>
  <c r="BH143" i="1" s="1"/>
  <c r="AZ146" i="1"/>
  <c r="AZ143" i="1" s="1"/>
  <c r="AT146" i="1"/>
  <c r="AT143" i="1" s="1"/>
  <c r="AL146" i="1"/>
  <c r="AL143" i="1" s="1"/>
  <c r="AD146" i="1"/>
  <c r="AD143" i="1" s="1"/>
  <c r="V146" i="1"/>
  <c r="V143" i="1" s="1"/>
  <c r="CD146" i="1"/>
  <c r="CD143" i="1" s="1"/>
  <c r="BX146" i="1"/>
  <c r="BX143" i="1" s="1"/>
  <c r="AX146" i="1"/>
  <c r="AX143" i="1" s="1"/>
  <c r="AH146" i="1"/>
  <c r="AH143" i="1" s="1"/>
  <c r="P146" i="1"/>
  <c r="P143" i="1" s="1"/>
  <c r="ED146" i="1"/>
  <c r="ED143" i="1" s="1"/>
  <c r="CX146" i="1"/>
  <c r="CX143" i="1" s="1"/>
  <c r="BP146" i="1"/>
  <c r="BP143" i="1" s="1"/>
  <c r="T146" i="1"/>
  <c r="T143" i="1" s="1"/>
  <c r="AF146" i="1"/>
  <c r="AF143" i="1" s="1"/>
  <c r="N146" i="1"/>
  <c r="N143" i="1" s="1"/>
  <c r="DT146" i="1"/>
  <c r="DT143" i="1" s="1"/>
  <c r="CN146" i="1"/>
  <c r="CN143" i="1" s="1"/>
  <c r="CP146" i="1"/>
  <c r="CP143" i="1" s="1"/>
  <c r="AP146" i="1"/>
  <c r="AP143" i="1" s="1"/>
  <c r="Z146" i="1"/>
  <c r="Z143" i="1" s="1"/>
  <c r="DN146" i="1"/>
  <c r="DN143" i="1" s="1"/>
  <c r="CF146" i="1"/>
  <c r="CF143" i="1" s="1"/>
  <c r="BB146" i="1"/>
  <c r="BB143" i="1" s="1"/>
  <c r="AN146" i="1"/>
  <c r="AN143" i="1" s="1"/>
  <c r="X146" i="1"/>
  <c r="X143" i="1" s="1"/>
  <c r="R143" i="1"/>
  <c r="EF146" i="1" l="1"/>
  <c r="EF143" i="1" s="1"/>
  <c r="ED148" i="1"/>
  <c r="DT148" i="1"/>
  <c r="DN148" i="1"/>
  <c r="CD148" i="1"/>
  <c r="CX148" i="1"/>
  <c r="CN148" i="1"/>
  <c r="CF148" i="1"/>
  <c r="BX148" i="1"/>
  <c r="BP148" i="1"/>
  <c r="CP148" i="1"/>
  <c r="BB148" i="1"/>
  <c r="T148" i="1"/>
  <c r="AN148" i="1"/>
  <c r="AF148" i="1"/>
  <c r="X148" i="1"/>
  <c r="N148" i="1"/>
  <c r="D149" i="1"/>
  <c r="DZ148" i="1"/>
  <c r="DR148" i="1"/>
  <c r="DL148" i="1"/>
  <c r="DD148" i="1"/>
  <c r="CV148" i="1"/>
  <c r="CL148" i="1"/>
  <c r="CB148" i="1"/>
  <c r="BV148" i="1"/>
  <c r="BN148" i="1"/>
  <c r="BH148" i="1"/>
  <c r="AZ148" i="1"/>
  <c r="AT148" i="1"/>
  <c r="AL148" i="1"/>
  <c r="AD148" i="1"/>
  <c r="V148" i="1"/>
  <c r="DX148" i="1"/>
  <c r="DP148" i="1"/>
  <c r="DJ148" i="1"/>
  <c r="DB148" i="1"/>
  <c r="CT148" i="1"/>
  <c r="CJ148" i="1"/>
  <c r="BZ148" i="1"/>
  <c r="BT148" i="1"/>
  <c r="BL148" i="1"/>
  <c r="BF148" i="1"/>
  <c r="AV148" i="1"/>
  <c r="AR148" i="1"/>
  <c r="AJ148" i="1"/>
  <c r="AB148" i="1"/>
  <c r="R148" i="1"/>
  <c r="DV148" i="1"/>
  <c r="EB148" i="1"/>
  <c r="DF148" i="1"/>
  <c r="CZ148" i="1"/>
  <c r="CR148" i="1"/>
  <c r="CH148" i="1"/>
  <c r="DH148" i="1"/>
  <c r="BR148" i="1"/>
  <c r="BJ148" i="1"/>
  <c r="BD148" i="1"/>
  <c r="AX148" i="1"/>
  <c r="AP148" i="1"/>
  <c r="AH148" i="1"/>
  <c r="Z148" i="1"/>
  <c r="P148" i="1"/>
  <c r="ED149" i="1" l="1"/>
  <c r="DT149" i="1"/>
  <c r="DN149" i="1"/>
  <c r="CD149" i="1"/>
  <c r="CX149" i="1"/>
  <c r="CN149" i="1"/>
  <c r="CF149" i="1"/>
  <c r="D150" i="1"/>
  <c r="DX149" i="1"/>
  <c r="EB149" i="1"/>
  <c r="DD149" i="1"/>
  <c r="CT149" i="1"/>
  <c r="CH149" i="1"/>
  <c r="BX149" i="1"/>
  <c r="BP149" i="1"/>
  <c r="CP149" i="1"/>
  <c r="BB149" i="1"/>
  <c r="T149" i="1"/>
  <c r="AN149" i="1"/>
  <c r="AF149" i="1"/>
  <c r="X149" i="1"/>
  <c r="N149" i="1"/>
  <c r="DV149" i="1"/>
  <c r="DL149" i="1"/>
  <c r="DB149" i="1"/>
  <c r="CR149" i="1"/>
  <c r="CB149" i="1"/>
  <c r="BV149" i="1"/>
  <c r="BN149" i="1"/>
  <c r="BH149" i="1"/>
  <c r="AZ149" i="1"/>
  <c r="AT149" i="1"/>
  <c r="AL149" i="1"/>
  <c r="AD149" i="1"/>
  <c r="V149" i="1"/>
  <c r="DR149" i="1"/>
  <c r="DJ149" i="1"/>
  <c r="CZ149" i="1"/>
  <c r="CL149" i="1"/>
  <c r="BZ149" i="1"/>
  <c r="BT149" i="1"/>
  <c r="BL149" i="1"/>
  <c r="BF149" i="1"/>
  <c r="AV149" i="1"/>
  <c r="AR149" i="1"/>
  <c r="AJ149" i="1"/>
  <c r="AB149" i="1"/>
  <c r="R149" i="1"/>
  <c r="DZ149" i="1"/>
  <c r="DP149" i="1"/>
  <c r="DF149" i="1"/>
  <c r="CV149" i="1"/>
  <c r="CJ149" i="1"/>
  <c r="DH149" i="1"/>
  <c r="BR149" i="1"/>
  <c r="BJ149" i="1"/>
  <c r="BD149" i="1"/>
  <c r="AX149" i="1"/>
  <c r="AP149" i="1"/>
  <c r="AH149" i="1"/>
  <c r="Z149" i="1"/>
  <c r="P149" i="1"/>
  <c r="EF148" i="1"/>
  <c r="EF149" i="1" l="1"/>
  <c r="ED150" i="1"/>
  <c r="DT150" i="1"/>
  <c r="DN150" i="1"/>
  <c r="CD150" i="1"/>
  <c r="CX150" i="1"/>
  <c r="CN150" i="1"/>
  <c r="CF150" i="1"/>
  <c r="BX150" i="1"/>
  <c r="BP150" i="1"/>
  <c r="CP150" i="1"/>
  <c r="BB150" i="1"/>
  <c r="T150" i="1"/>
  <c r="AN150" i="1"/>
  <c r="AF150" i="1"/>
  <c r="X150" i="1"/>
  <c r="N150" i="1"/>
  <c r="D151" i="1"/>
  <c r="DX150" i="1"/>
  <c r="EB150" i="1"/>
  <c r="DD150" i="1"/>
  <c r="CT150" i="1"/>
  <c r="CH150" i="1"/>
  <c r="BV150" i="1"/>
  <c r="BL150" i="1"/>
  <c r="BD150" i="1"/>
  <c r="AT150" i="1"/>
  <c r="AJ150" i="1"/>
  <c r="Z150" i="1"/>
  <c r="DV150" i="1"/>
  <c r="DL150" i="1"/>
  <c r="DB150" i="1"/>
  <c r="CR150" i="1"/>
  <c r="CB150" i="1"/>
  <c r="BT150" i="1"/>
  <c r="BJ150" i="1"/>
  <c r="AZ150" i="1"/>
  <c r="AR150" i="1"/>
  <c r="AH150" i="1"/>
  <c r="V150" i="1"/>
  <c r="DR150" i="1"/>
  <c r="DJ150" i="1"/>
  <c r="CZ150" i="1"/>
  <c r="CL150" i="1"/>
  <c r="BZ150" i="1"/>
  <c r="BR150" i="1"/>
  <c r="BH150" i="1"/>
  <c r="AV150" i="1"/>
  <c r="AP150" i="1"/>
  <c r="AD150" i="1"/>
  <c r="R150" i="1"/>
  <c r="DZ150" i="1"/>
  <c r="DP150" i="1"/>
  <c r="DF150" i="1"/>
  <c r="CV150" i="1"/>
  <c r="CJ150" i="1"/>
  <c r="DH150" i="1"/>
  <c r="BN150" i="1"/>
  <c r="BF150" i="1"/>
  <c r="AX150" i="1"/>
  <c r="AL150" i="1"/>
  <c r="AB150" i="1"/>
  <c r="P150" i="1"/>
  <c r="EF150" i="1" l="1"/>
  <c r="ED151" i="1"/>
  <c r="DT151" i="1"/>
  <c r="DT147" i="1" s="1"/>
  <c r="DN151" i="1"/>
  <c r="DN147" i="1" s="1"/>
  <c r="CD151" i="1"/>
  <c r="CX151" i="1"/>
  <c r="CN151" i="1"/>
  <c r="CN147" i="1" s="1"/>
  <c r="CF151" i="1"/>
  <c r="CF147" i="1" s="1"/>
  <c r="BX151" i="1"/>
  <c r="BP151" i="1"/>
  <c r="CP151" i="1"/>
  <c r="CP147" i="1" s="1"/>
  <c r="BB151" i="1"/>
  <c r="BB147" i="1" s="1"/>
  <c r="T151" i="1"/>
  <c r="AN151" i="1"/>
  <c r="AF151" i="1"/>
  <c r="AF147" i="1" s="1"/>
  <c r="X151" i="1"/>
  <c r="X147" i="1" s="1"/>
  <c r="N151" i="1"/>
  <c r="D152" i="1"/>
  <c r="DX151" i="1"/>
  <c r="DX147" i="1" s="1"/>
  <c r="EB151" i="1"/>
  <c r="EB147" i="1" s="1"/>
  <c r="DD151" i="1"/>
  <c r="DD147" i="1" s="1"/>
  <c r="CT151" i="1"/>
  <c r="CT147" i="1" s="1"/>
  <c r="CH151" i="1"/>
  <c r="CH147" i="1" s="1"/>
  <c r="BV151" i="1"/>
  <c r="BV147" i="1" s="1"/>
  <c r="BL151" i="1"/>
  <c r="BL147" i="1" s="1"/>
  <c r="BD151" i="1"/>
  <c r="BD147" i="1" s="1"/>
  <c r="AT151" i="1"/>
  <c r="AT147" i="1" s="1"/>
  <c r="AJ151" i="1"/>
  <c r="AJ147" i="1" s="1"/>
  <c r="Z151" i="1"/>
  <c r="Z147" i="1" s="1"/>
  <c r="DV151" i="1"/>
  <c r="DV147" i="1" s="1"/>
  <c r="DL151" i="1"/>
  <c r="DL147" i="1" s="1"/>
  <c r="DB151" i="1"/>
  <c r="DB147" i="1" s="1"/>
  <c r="CR151" i="1"/>
  <c r="CB151" i="1"/>
  <c r="CB147" i="1" s="1"/>
  <c r="BT151" i="1"/>
  <c r="BT147" i="1" s="1"/>
  <c r="BJ151" i="1"/>
  <c r="BJ147" i="1" s="1"/>
  <c r="AZ151" i="1"/>
  <c r="AR151" i="1"/>
  <c r="AR147" i="1" s="1"/>
  <c r="AH151" i="1"/>
  <c r="AH147" i="1" s="1"/>
  <c r="V151" i="1"/>
  <c r="V147" i="1" s="1"/>
  <c r="DR151" i="1"/>
  <c r="DJ151" i="1"/>
  <c r="DJ147" i="1" s="1"/>
  <c r="CZ151" i="1"/>
  <c r="CZ147" i="1" s="1"/>
  <c r="CL151" i="1"/>
  <c r="CL147" i="1" s="1"/>
  <c r="BZ151" i="1"/>
  <c r="BR151" i="1"/>
  <c r="BR147" i="1" s="1"/>
  <c r="BH151" i="1"/>
  <c r="BH147" i="1" s="1"/>
  <c r="AV151" i="1"/>
  <c r="AV147" i="1" s="1"/>
  <c r="AP151" i="1"/>
  <c r="AD151" i="1"/>
  <c r="AD147" i="1" s="1"/>
  <c r="R151" i="1"/>
  <c r="DZ151" i="1"/>
  <c r="DZ147" i="1" s="1"/>
  <c r="DP151" i="1"/>
  <c r="DP147" i="1" s="1"/>
  <c r="DF151" i="1"/>
  <c r="DF147" i="1" s="1"/>
  <c r="CV151" i="1"/>
  <c r="CV147" i="1" s="1"/>
  <c r="CJ151" i="1"/>
  <c r="CJ147" i="1" s="1"/>
  <c r="DH151" i="1"/>
  <c r="DH147" i="1" s="1"/>
  <c r="BN151" i="1"/>
  <c r="BN147" i="1" s="1"/>
  <c r="BF151" i="1"/>
  <c r="BF147" i="1" s="1"/>
  <c r="AX151" i="1"/>
  <c r="AX147" i="1" s="1"/>
  <c r="AL151" i="1"/>
  <c r="AL147" i="1" s="1"/>
  <c r="AB151" i="1"/>
  <c r="AB147" i="1" s="1"/>
  <c r="P151" i="1"/>
  <c r="P147" i="1" s="1"/>
  <c r="AN147" i="1"/>
  <c r="BP147" i="1"/>
  <c r="CX147" i="1"/>
  <c r="ED147" i="1"/>
  <c r="AP147" i="1"/>
  <c r="BZ147" i="1"/>
  <c r="DR147" i="1"/>
  <c r="AZ147" i="1"/>
  <c r="CR147" i="1"/>
  <c r="N147" i="1"/>
  <c r="T147" i="1"/>
  <c r="BX147" i="1"/>
  <c r="CD147" i="1"/>
  <c r="EF151" i="1" l="1"/>
  <c r="EF147" i="1" s="1"/>
  <c r="D153" i="1"/>
  <c r="D43" i="1"/>
  <c r="R147" i="1"/>
  <c r="ED43" i="1" l="1"/>
  <c r="ED42" i="1" s="1"/>
  <c r="DT43" i="1"/>
  <c r="DT42" i="1" s="1"/>
  <c r="DN43" i="1"/>
  <c r="DN42" i="1" s="1"/>
  <c r="CD43" i="1"/>
  <c r="CD42" i="1" s="1"/>
  <c r="CX43" i="1"/>
  <c r="CX42" i="1" s="1"/>
  <c r="CN43" i="1"/>
  <c r="CN42" i="1" s="1"/>
  <c r="CF43" i="1"/>
  <c r="CF42" i="1" s="1"/>
  <c r="BX43" i="1"/>
  <c r="BX42" i="1" s="1"/>
  <c r="BP43" i="1"/>
  <c r="BP42" i="1" s="1"/>
  <c r="CP43" i="1"/>
  <c r="CP42" i="1" s="1"/>
  <c r="BB43" i="1"/>
  <c r="BB42" i="1" s="1"/>
  <c r="T43" i="1"/>
  <c r="T42" i="1" s="1"/>
  <c r="AN43" i="1"/>
  <c r="AN42" i="1" s="1"/>
  <c r="DX43" i="1"/>
  <c r="DX42" i="1" s="1"/>
  <c r="DP43" i="1"/>
  <c r="DP42" i="1" s="1"/>
  <c r="DJ43" i="1"/>
  <c r="DJ42" i="1" s="1"/>
  <c r="DB43" i="1"/>
  <c r="DB42" i="1" s="1"/>
  <c r="CT43" i="1"/>
  <c r="CT42" i="1" s="1"/>
  <c r="CJ43" i="1"/>
  <c r="CJ42" i="1" s="1"/>
  <c r="BZ43" i="1"/>
  <c r="BZ42" i="1" s="1"/>
  <c r="BT43" i="1"/>
  <c r="BT42" i="1" s="1"/>
  <c r="BL43" i="1"/>
  <c r="BL42" i="1" s="1"/>
  <c r="BF43" i="1"/>
  <c r="BF42" i="1" s="1"/>
  <c r="AV43" i="1"/>
  <c r="AV42" i="1" s="1"/>
  <c r="AR43" i="1"/>
  <c r="AR42" i="1" s="1"/>
  <c r="AJ43" i="1"/>
  <c r="AJ42" i="1" s="1"/>
  <c r="AB43" i="1"/>
  <c r="AB42" i="1" s="1"/>
  <c r="R43" i="1"/>
  <c r="DZ43" i="1"/>
  <c r="DZ42" i="1" s="1"/>
  <c r="DL43" i="1"/>
  <c r="DL42" i="1" s="1"/>
  <c r="CV43" i="1"/>
  <c r="CV42" i="1" s="1"/>
  <c r="CB43" i="1"/>
  <c r="CB42" i="1" s="1"/>
  <c r="BN43" i="1"/>
  <c r="BN42" i="1" s="1"/>
  <c r="AZ43" i="1"/>
  <c r="AZ42" i="1" s="1"/>
  <c r="AL43" i="1"/>
  <c r="AL42" i="1" s="1"/>
  <c r="Z43" i="1"/>
  <c r="Z42" i="1" s="1"/>
  <c r="N43" i="1"/>
  <c r="N42" i="1" s="1"/>
  <c r="DR43" i="1"/>
  <c r="DR42" i="1" s="1"/>
  <c r="DD43" i="1"/>
  <c r="DD42" i="1" s="1"/>
  <c r="CL43" i="1"/>
  <c r="CL42" i="1" s="1"/>
  <c r="BV43" i="1"/>
  <c r="BV42" i="1" s="1"/>
  <c r="BH43" i="1"/>
  <c r="BH42" i="1" s="1"/>
  <c r="AT43" i="1"/>
  <c r="AT42" i="1" s="1"/>
  <c r="AF43" i="1"/>
  <c r="AF42" i="1" s="1"/>
  <c r="V43" i="1"/>
  <c r="V42" i="1" s="1"/>
  <c r="CZ43" i="1"/>
  <c r="CZ42" i="1" s="1"/>
  <c r="BR43" i="1"/>
  <c r="BR42" i="1" s="1"/>
  <c r="AP43" i="1"/>
  <c r="AP42" i="1" s="1"/>
  <c r="P43" i="1"/>
  <c r="P42" i="1" s="1"/>
  <c r="DV43" i="1"/>
  <c r="DV42" i="1" s="1"/>
  <c r="CR43" i="1"/>
  <c r="CR42" i="1" s="1"/>
  <c r="BJ43" i="1"/>
  <c r="BJ42" i="1" s="1"/>
  <c r="AH43" i="1"/>
  <c r="AH42" i="1" s="1"/>
  <c r="DH43" i="1"/>
  <c r="DH42" i="1" s="1"/>
  <c r="X43" i="1"/>
  <c r="X42" i="1" s="1"/>
  <c r="EB43" i="1"/>
  <c r="EB42" i="1" s="1"/>
  <c r="CH43" i="1"/>
  <c r="CH42" i="1" s="1"/>
  <c r="BD43" i="1"/>
  <c r="BD42" i="1" s="1"/>
  <c r="AD43" i="1"/>
  <c r="AD42" i="1" s="1"/>
  <c r="DF43" i="1"/>
  <c r="DF42" i="1" s="1"/>
  <c r="AX43" i="1"/>
  <c r="AX42" i="1" s="1"/>
  <c r="DV153" i="1"/>
  <c r="EB153" i="1"/>
  <c r="DF153" i="1"/>
  <c r="CZ153" i="1"/>
  <c r="CR153" i="1"/>
  <c r="CH153" i="1"/>
  <c r="DH153" i="1"/>
  <c r="BR153" i="1"/>
  <c r="BJ153" i="1"/>
  <c r="BD153" i="1"/>
  <c r="AX153" i="1"/>
  <c r="AP153" i="1"/>
  <c r="AH153" i="1"/>
  <c r="Z153" i="1"/>
  <c r="P153" i="1"/>
  <c r="ED153" i="1"/>
  <c r="DT153" i="1"/>
  <c r="DN153" i="1"/>
  <c r="CD153" i="1"/>
  <c r="CX153" i="1"/>
  <c r="CN153" i="1"/>
  <c r="CF153" i="1"/>
  <c r="BX153" i="1"/>
  <c r="BP153" i="1"/>
  <c r="CP153" i="1"/>
  <c r="BB153" i="1"/>
  <c r="T153" i="1"/>
  <c r="AN153" i="1"/>
  <c r="AF153" i="1"/>
  <c r="X153" i="1"/>
  <c r="N153" i="1"/>
  <c r="DX153" i="1"/>
  <c r="DP153" i="1"/>
  <c r="DJ153" i="1"/>
  <c r="DB153" i="1"/>
  <c r="CT153" i="1"/>
  <c r="CJ153" i="1"/>
  <c r="BZ153" i="1"/>
  <c r="BT153" i="1"/>
  <c r="BL153" i="1"/>
  <c r="BF153" i="1"/>
  <c r="AV153" i="1"/>
  <c r="AR153" i="1"/>
  <c r="AJ153" i="1"/>
  <c r="AB153" i="1"/>
  <c r="R153" i="1"/>
  <c r="D154" i="1"/>
  <c r="DL153" i="1"/>
  <c r="CB153" i="1"/>
  <c r="AZ153" i="1"/>
  <c r="V153" i="1"/>
  <c r="DD153" i="1"/>
  <c r="BV153" i="1"/>
  <c r="AT153" i="1"/>
  <c r="DZ153" i="1"/>
  <c r="CV153" i="1"/>
  <c r="BN153" i="1"/>
  <c r="AL153" i="1"/>
  <c r="DR153" i="1"/>
  <c r="CL153" i="1"/>
  <c r="BH153" i="1"/>
  <c r="AD153" i="1"/>
  <c r="DV154" i="1" l="1"/>
  <c r="EB154" i="1"/>
  <c r="DF154" i="1"/>
  <c r="CZ154" i="1"/>
  <c r="CR154" i="1"/>
  <c r="CH154" i="1"/>
  <c r="DH154" i="1"/>
  <c r="BR154" i="1"/>
  <c r="BJ154" i="1"/>
  <c r="BD154" i="1"/>
  <c r="AX154" i="1"/>
  <c r="AP154" i="1"/>
  <c r="AH154" i="1"/>
  <c r="Z154" i="1"/>
  <c r="P154" i="1"/>
  <c r="ED154" i="1"/>
  <c r="DT154" i="1"/>
  <c r="DN154" i="1"/>
  <c r="CD154" i="1"/>
  <c r="CX154" i="1"/>
  <c r="CN154" i="1"/>
  <c r="CF154" i="1"/>
  <c r="BX154" i="1"/>
  <c r="BP154" i="1"/>
  <c r="CP154" i="1"/>
  <c r="BB154" i="1"/>
  <c r="T154" i="1"/>
  <c r="AN154" i="1"/>
  <c r="AF154" i="1"/>
  <c r="X154" i="1"/>
  <c r="N154" i="1"/>
  <c r="D155" i="1"/>
  <c r="DZ154" i="1"/>
  <c r="DR154" i="1"/>
  <c r="DL154" i="1"/>
  <c r="DD154" i="1"/>
  <c r="CV154" i="1"/>
  <c r="CL154" i="1"/>
  <c r="CB154" i="1"/>
  <c r="BV154" i="1"/>
  <c r="BN154" i="1"/>
  <c r="BH154" i="1"/>
  <c r="AZ154" i="1"/>
  <c r="AT154" i="1"/>
  <c r="AL154" i="1"/>
  <c r="AD154" i="1"/>
  <c r="V154" i="1"/>
  <c r="DX154" i="1"/>
  <c r="DP154" i="1"/>
  <c r="DJ154" i="1"/>
  <c r="DB154" i="1"/>
  <c r="CT154" i="1"/>
  <c r="CJ154" i="1"/>
  <c r="BZ154" i="1"/>
  <c r="BT154" i="1"/>
  <c r="BL154" i="1"/>
  <c r="BF154" i="1"/>
  <c r="AV154" i="1"/>
  <c r="AR154" i="1"/>
  <c r="AJ154" i="1"/>
  <c r="AB154" i="1"/>
  <c r="R154" i="1"/>
  <c r="EF43" i="1"/>
  <c r="EF42" i="1" s="1"/>
  <c r="R42" i="1"/>
  <c r="EF153" i="1"/>
  <c r="EF154" i="1" l="1"/>
  <c r="DV155" i="1"/>
  <c r="EB155" i="1"/>
  <c r="DF155" i="1"/>
  <c r="CZ155" i="1"/>
  <c r="CR155" i="1"/>
  <c r="CH155" i="1"/>
  <c r="DH155" i="1"/>
  <c r="BR155" i="1"/>
  <c r="BJ155" i="1"/>
  <c r="BD155" i="1"/>
  <c r="AX155" i="1"/>
  <c r="AP155" i="1"/>
  <c r="AH155" i="1"/>
  <c r="Z155" i="1"/>
  <c r="P155" i="1"/>
  <c r="ED155" i="1"/>
  <c r="DT155" i="1"/>
  <c r="DN155" i="1"/>
  <c r="CD155" i="1"/>
  <c r="CX155" i="1"/>
  <c r="CN155" i="1"/>
  <c r="CF155" i="1"/>
  <c r="BX155" i="1"/>
  <c r="BP155" i="1"/>
  <c r="CP155" i="1"/>
  <c r="BB155" i="1"/>
  <c r="T155" i="1"/>
  <c r="AN155" i="1"/>
  <c r="AF155" i="1"/>
  <c r="X155" i="1"/>
  <c r="N155" i="1"/>
  <c r="D156" i="1"/>
  <c r="DZ155" i="1"/>
  <c r="DR155" i="1"/>
  <c r="DL155" i="1"/>
  <c r="DD155" i="1"/>
  <c r="CV155" i="1"/>
  <c r="CL155" i="1"/>
  <c r="CB155" i="1"/>
  <c r="BV155" i="1"/>
  <c r="BN155" i="1"/>
  <c r="BH155" i="1"/>
  <c r="AZ155" i="1"/>
  <c r="AT155" i="1"/>
  <c r="AL155" i="1"/>
  <c r="AD155" i="1"/>
  <c r="V155" i="1"/>
  <c r="DX155" i="1"/>
  <c r="DP155" i="1"/>
  <c r="DJ155" i="1"/>
  <c r="DB155" i="1"/>
  <c r="CT155" i="1"/>
  <c r="CJ155" i="1"/>
  <c r="BZ155" i="1"/>
  <c r="BT155" i="1"/>
  <c r="BL155" i="1"/>
  <c r="BF155" i="1"/>
  <c r="AV155" i="1"/>
  <c r="AR155" i="1"/>
  <c r="AJ155" i="1"/>
  <c r="AB155" i="1"/>
  <c r="R155" i="1"/>
  <c r="EF155" i="1" l="1"/>
  <c r="DV156" i="1"/>
  <c r="EB156" i="1"/>
  <c r="DF156" i="1"/>
  <c r="DF152" i="1" s="1"/>
  <c r="DF157" i="1" s="1"/>
  <c r="CZ156" i="1"/>
  <c r="CR156" i="1"/>
  <c r="CH156" i="1"/>
  <c r="DH156" i="1"/>
  <c r="BR156" i="1"/>
  <c r="BJ156" i="1"/>
  <c r="BD156" i="1"/>
  <c r="AX156" i="1"/>
  <c r="AX152" i="1" s="1"/>
  <c r="AX157" i="1" s="1"/>
  <c r="AP156" i="1"/>
  <c r="AH156" i="1"/>
  <c r="Z156" i="1"/>
  <c r="P156" i="1"/>
  <c r="P152" i="1" s="1"/>
  <c r="P157" i="1" s="1"/>
  <c r="ED156" i="1"/>
  <c r="DR156" i="1"/>
  <c r="DR152" i="1" s="1"/>
  <c r="DR157" i="1" s="1"/>
  <c r="DJ156" i="1"/>
  <c r="CX156" i="1"/>
  <c r="CX152" i="1" s="1"/>
  <c r="CX157" i="1" s="1"/>
  <c r="CL156" i="1"/>
  <c r="CL152" i="1" s="1"/>
  <c r="CL157" i="1" s="1"/>
  <c r="BZ156" i="1"/>
  <c r="BP156" i="1"/>
  <c r="BH156" i="1"/>
  <c r="BH152" i="1" s="1"/>
  <c r="BH157" i="1" s="1"/>
  <c r="AV156" i="1"/>
  <c r="AN156" i="1"/>
  <c r="AD156" i="1"/>
  <c r="R156" i="1"/>
  <c r="DZ156" i="1"/>
  <c r="DZ152" i="1" s="1"/>
  <c r="DZ157" i="1" s="1"/>
  <c r="DP156" i="1"/>
  <c r="CD156" i="1"/>
  <c r="CV156" i="1"/>
  <c r="CV152" i="1" s="1"/>
  <c r="CV157" i="1" s="1"/>
  <c r="CJ156" i="1"/>
  <c r="BX156" i="1"/>
  <c r="BN156" i="1"/>
  <c r="BF156" i="1"/>
  <c r="T156" i="1"/>
  <c r="AL156" i="1"/>
  <c r="AB156" i="1"/>
  <c r="N156" i="1"/>
  <c r="N152" i="1" s="1"/>
  <c r="N157" i="1" s="1"/>
  <c r="DX156" i="1"/>
  <c r="DX152" i="1" s="1"/>
  <c r="DX157" i="1" s="1"/>
  <c r="DN156" i="1"/>
  <c r="DD156" i="1"/>
  <c r="DD152" i="1" s="1"/>
  <c r="DD157" i="1" s="1"/>
  <c r="CT156" i="1"/>
  <c r="CT152" i="1" s="1"/>
  <c r="CT157" i="1" s="1"/>
  <c r="CF156" i="1"/>
  <c r="BV156" i="1"/>
  <c r="BV152" i="1" s="1"/>
  <c r="BV157" i="1" s="1"/>
  <c r="BL156" i="1"/>
  <c r="BL152" i="1" s="1"/>
  <c r="BL157" i="1" s="1"/>
  <c r="BB156" i="1"/>
  <c r="AT156" i="1"/>
  <c r="AT152" i="1" s="1"/>
  <c r="AT157" i="1" s="1"/>
  <c r="AJ156" i="1"/>
  <c r="AJ152" i="1" s="1"/>
  <c r="AJ157" i="1" s="1"/>
  <c r="X156" i="1"/>
  <c r="DT156" i="1"/>
  <c r="DT152" i="1" s="1"/>
  <c r="DT157" i="1" s="1"/>
  <c r="DL156" i="1"/>
  <c r="DL152" i="1" s="1"/>
  <c r="DL157" i="1" s="1"/>
  <c r="DB156" i="1"/>
  <c r="CN156" i="1"/>
  <c r="CB156" i="1"/>
  <c r="CB152" i="1" s="1"/>
  <c r="CB157" i="1" s="1"/>
  <c r="BT156" i="1"/>
  <c r="BT152" i="1" s="1"/>
  <c r="BT157" i="1" s="1"/>
  <c r="CP156" i="1"/>
  <c r="AZ156" i="1"/>
  <c r="AR156" i="1"/>
  <c r="AR152" i="1" s="1"/>
  <c r="AR157" i="1" s="1"/>
  <c r="AF156" i="1"/>
  <c r="V156" i="1"/>
  <c r="V152" i="1" s="1"/>
  <c r="V157" i="1" s="1"/>
  <c r="AN152" i="1"/>
  <c r="AN157" i="1" s="1"/>
  <c r="BP152" i="1"/>
  <c r="BP157" i="1" s="1"/>
  <c r="ED152" i="1"/>
  <c r="ED157" i="1" s="1"/>
  <c r="AP152" i="1"/>
  <c r="AP157" i="1" s="1"/>
  <c r="BR152" i="1"/>
  <c r="BR157" i="1" s="1"/>
  <c r="CZ152" i="1"/>
  <c r="CZ157" i="1" s="1"/>
  <c r="DB152" i="1"/>
  <c r="DB157" i="1" s="1"/>
  <c r="AZ152" i="1"/>
  <c r="AZ157" i="1" s="1"/>
  <c r="T152" i="1"/>
  <c r="T157" i="1" s="1"/>
  <c r="BX152" i="1"/>
  <c r="BX157" i="1" s="1"/>
  <c r="CD152" i="1"/>
  <c r="CD157" i="1" s="1"/>
  <c r="DH152" i="1"/>
  <c r="DH157" i="1" s="1"/>
  <c r="AV152" i="1"/>
  <c r="AV157" i="1" s="1"/>
  <c r="BZ152" i="1"/>
  <c r="BZ157" i="1" s="1"/>
  <c r="DJ152" i="1"/>
  <c r="DJ157" i="1" s="1"/>
  <c r="AD152" i="1"/>
  <c r="AD157" i="1" s="1"/>
  <c r="X152" i="1"/>
  <c r="X157" i="1" s="1"/>
  <c r="BB152" i="1"/>
  <c r="BB157" i="1" s="1"/>
  <c r="CF152" i="1"/>
  <c r="CF157" i="1" s="1"/>
  <c r="DN152" i="1"/>
  <c r="DN157" i="1" s="1"/>
  <c r="Z152" i="1"/>
  <c r="Z157" i="1" s="1"/>
  <c r="BD152" i="1"/>
  <c r="BD157" i="1" s="1"/>
  <c r="CH152" i="1"/>
  <c r="CH157" i="1" s="1"/>
  <c r="EB152" i="1"/>
  <c r="EB157" i="1" s="1"/>
  <c r="AB152" i="1"/>
  <c r="AB157" i="1" s="1"/>
  <c r="BF152" i="1"/>
  <c r="BF157" i="1" s="1"/>
  <c r="CJ152" i="1"/>
  <c r="CJ157" i="1" s="1"/>
  <c r="DP152" i="1"/>
  <c r="DP157" i="1" s="1"/>
  <c r="AL152" i="1"/>
  <c r="AL157" i="1" s="1"/>
  <c r="BN152" i="1"/>
  <c r="BN157" i="1" s="1"/>
  <c r="AF152" i="1"/>
  <c r="AF157" i="1" s="1"/>
  <c r="CP152" i="1"/>
  <c r="CP157" i="1" s="1"/>
  <c r="CN152" i="1"/>
  <c r="CN157" i="1" s="1"/>
  <c r="AH152" i="1"/>
  <c r="AH157" i="1" s="1"/>
  <c r="BJ152" i="1"/>
  <c r="BJ157" i="1" s="1"/>
  <c r="CR152" i="1"/>
  <c r="CR157" i="1" s="1"/>
  <c r="DV152" i="1"/>
  <c r="DV157" i="1" s="1"/>
  <c r="EF156" i="1" l="1"/>
  <c r="EF152" i="1" s="1"/>
  <c r="EF157" i="1" s="1"/>
  <c r="R152" i="1"/>
  <c r="R157" i="1" s="1"/>
</calcChain>
</file>

<file path=xl/sharedStrings.xml><?xml version="1.0" encoding="utf-8"?>
<sst xmlns="http://schemas.openxmlformats.org/spreadsheetml/2006/main" count="476" uniqueCount="302">
  <si>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</si>
  <si>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</si>
  <si>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</si>
  <si>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</si>
  <si>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</si>
  <si>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</si>
  <si>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</si>
  <si>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</si>
  <si>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</si>
  <si>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</si>
  <si>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имени А.К. Пиотровича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</si>
  <si>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</si>
  <si>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</si>
  <si>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</si>
  <si>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</si>
  <si>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</si>
  <si>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"Городская больница N 2" МЗ ХК</t>
  </si>
  <si>
    <t>КГБУЗ  "Городская больница N 3"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</si>
  <si>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</si>
  <si>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</si>
  <si>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</si>
  <si>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 № 3" МЗ Хабаровского края</t>
  </si>
  <si>
    <t>ФГКУ "301 военный клинический госпиталь" Министерства обороны Российской Федерации</t>
  </si>
  <si>
    <t>КГБУЗ "Детская городская больница" МЗ ХК</t>
  </si>
  <si>
    <t>КГБУЗ "Краевой клинический центр онкологии"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</si>
  <si>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</si>
  <si>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"Городская больница N 4" МЗ ХК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</si>
  <si>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</si>
  <si>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</si>
  <si>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</si>
  <si>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</si>
  <si>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</si>
  <si>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</si>
  <si>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</si>
  <si>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</si>
  <si>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</si>
  <si>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"Центр по профилактике по борьбе со СПИД и инфекционными заболеваниями" МЗ ХК</t>
  </si>
  <si>
    <t>ООО "Стоматологический госпиталь"</t>
  </si>
  <si>
    <t>Общество с ограниченной ответственностью "Медико-эстетический центр "Биарриц"</t>
  </si>
  <si>
    <t>КГБУЗ "Детская городская клиническая больница N 9" МЗ Хабаровского края</t>
  </si>
  <si>
    <t>КГБУЗ "Клинико-диагностический центр" МЗ Хабаровского края</t>
  </si>
  <si>
    <t>КГБУЗ "Амурская центральная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</si>
  <si>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</si>
  <si>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</si>
  <si>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Федеральное государственное бюджетное УЗ "Медико-санитарная часть N 99 ФМБА России"</t>
  </si>
  <si>
    <t>КГБУЗ "Детская городская клиническая больница имени В.М. Истомина" МЗ ХК</t>
  </si>
  <si>
    <t>КГБУЗ "Николаевская-на-Амуре центральная районная больница" МЗ Хабаровского края</t>
  </si>
  <si>
    <t>КГБУЗ "Троицкая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</si>
  <si>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</si>
  <si>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</si>
  <si>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</si>
  <si>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</si>
  <si>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</si>
  <si>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Хабаровская больница ФГБУЗ "Дальневосточный окружной медицинский центр ФМБА"</t>
  </si>
  <si>
    <t>ГБОУ ВПО "ДВГМУ" МЗиСР РФ</t>
  </si>
  <si>
    <t>КГБУЗ КДЦ "ВИВЕЯ"</t>
  </si>
  <si>
    <t>КГБУЗ "Советско-Гаванская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</si>
  <si>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</si>
  <si>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"Комсомольская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</si>
  <si>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</si>
  <si>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районная больница" МЗХК</t>
  </si>
  <si>
    <t>КГБУЗ ""Ульчская районная больница"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</si>
  <si>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</si>
  <si>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</si>
  <si>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"Районная больница района имени Лазо" МЗ Хабаровского края</t>
  </si>
  <si>
    <t>КГБУЗ "Городская поликлиника № 9" 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</si>
  <si>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</si>
  <si>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</si>
  <si>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"Тугуро-Чумиканская районная больница"МЗ Хабаровского края</t>
  </si>
  <si>
    <t>0352001</t>
  </si>
  <si>
    <t>0353001</t>
  </si>
  <si>
    <t>0252001</t>
  </si>
  <si>
    <t>4346001</t>
  </si>
  <si>
    <t>0252002</t>
  </si>
  <si>
    <t>2148001</t>
  </si>
  <si>
    <t>2148002</t>
  </si>
  <si>
    <t>2148004</t>
  </si>
  <si>
    <t>3141002</t>
  </si>
  <si>
    <t>3141003</t>
  </si>
  <si>
    <t>3141007</t>
  </si>
  <si>
    <t>3151001</t>
  </si>
  <si>
    <t>4346004</t>
  </si>
  <si>
    <t>3148002</t>
  </si>
  <si>
    <t>5155001</t>
  </si>
  <si>
    <t>3241001</t>
  </si>
  <si>
    <t>0351001</t>
  </si>
  <si>
    <t>2141010</t>
  </si>
  <si>
    <t>3141004</t>
  </si>
  <si>
    <t>2201001</t>
  </si>
  <si>
    <t>2201003</t>
  </si>
  <si>
    <t>2201017</t>
  </si>
  <si>
    <t>2101001</t>
  </si>
  <si>
    <t>2101003</t>
  </si>
  <si>
    <t>2141005</t>
  </si>
  <si>
    <t>2101016</t>
  </si>
  <si>
    <t>2201024</t>
  </si>
  <si>
    <t>4147001</t>
  </si>
  <si>
    <t>0352002</t>
  </si>
  <si>
    <t>2107176</t>
  </si>
  <si>
    <t>2106183</t>
  </si>
  <si>
    <t>2241009</t>
  </si>
  <si>
    <t>2101006</t>
  </si>
  <si>
    <t>1340014</t>
  </si>
  <si>
    <t>1340004</t>
  </si>
  <si>
    <t>1343005</t>
  </si>
  <si>
    <t>3131001</t>
  </si>
  <si>
    <t>2241001</t>
  </si>
  <si>
    <t>1340010</t>
  </si>
  <si>
    <t>1340011</t>
  </si>
  <si>
    <t>6349008</t>
  </si>
  <si>
    <t>2101007</t>
  </si>
  <si>
    <t>2101008</t>
  </si>
  <si>
    <t>2101015</t>
  </si>
  <si>
    <t>6341001</t>
  </si>
  <si>
    <t>2107803</t>
  </si>
  <si>
    <t>0301001</t>
  </si>
  <si>
    <t>1340007</t>
  </si>
  <si>
    <t>1340006</t>
  </si>
  <si>
    <t>1340013</t>
  </si>
  <si>
    <t>1343008</t>
  </si>
  <si>
    <t>1343004</t>
  </si>
  <si>
    <t>1343171</t>
  </si>
  <si>
    <t>1343001</t>
  </si>
  <si>
    <t>1343002</t>
  </si>
  <si>
    <t>1343303</t>
  </si>
  <si>
    <t>3101009</t>
  </si>
  <si>
    <t>1340001</t>
  </si>
  <si>
    <t>1340012</t>
  </si>
  <si>
    <t>1340003</t>
  </si>
  <si>
    <t>с 01.01.2016</t>
  </si>
  <si>
    <t>с 01.02.16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</si>
  <si>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</si>
  <si>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</si>
  <si>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</si>
  <si>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</si>
  <si>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</si>
  <si>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</si>
  <si>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</si>
  <si>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</si>
  <si>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</si>
  <si>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</si>
  <si>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</si>
  <si>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</si>
  <si>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</si>
  <si>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</si>
  <si>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</si>
  <si>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отклонение</t>
  </si>
  <si>
    <t>количество больных</t>
  </si>
  <si>
    <t>стоимость</t>
  </si>
  <si>
    <t>количество случаев</t>
  </si>
  <si>
    <t>№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</si>
  <si>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</si>
  <si>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</si>
  <si>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</si>
  <si>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</si>
  <si>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</si>
  <si>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</si>
  <si>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</si>
  <si>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</si>
  <si>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</si>
  <si>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</si>
  <si>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</si>
  <si>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</si>
  <si>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</si>
  <si>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</si>
  <si>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</si>
  <si>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</si>
  <si>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</si>
  <si>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</si>
  <si>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</si>
  <si>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</si>
  <si>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</si>
  <si>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</si>
  <si>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</si>
  <si>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</si>
  <si>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</si>
  <si>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</si>
  <si>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</si>
  <si>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</si>
  <si>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</si>
  <si>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</si>
  <si>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</si>
  <si>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</si>
  <si>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</si>
  <si>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</si>
  <si>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</si>
  <si>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</si>
  <si>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</si>
  <si>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</si>
  <si>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</si>
  <si>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</si>
  <si>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</si>
  <si>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</si>
  <si>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</si>
  <si>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</si>
  <si>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</si>
  <si>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</si>
  <si>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</si>
  <si>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</si>
  <si>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</si>
  <si>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</si>
  <si>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</si>
  <si>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</si>
  <si>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</si>
  <si>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</si>
  <si>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</si>
  <si>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</si>
  <si>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</si>
  <si>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</si>
  <si>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</si>
  <si>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</si>
  <si>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</si>
  <si>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</si>
  <si>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</si>
  <si>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</si>
  <si>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</si>
  <si>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</si>
  <si>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</si>
  <si>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</si>
  <si>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</si>
  <si>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</si>
  <si>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</si>
  <si>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</si>
  <si>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</si>
  <si>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</si>
  <si>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</si>
  <si>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</si>
  <si>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</si>
  <si>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</si>
  <si>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</si>
  <si>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</si>
  <si>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</si>
  <si>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</si>
  <si>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</si>
  <si>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</si>
  <si>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</si>
  <si>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</si>
  <si>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</si>
  <si>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</si>
  <si>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</si>
  <si>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</si>
  <si>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</si>
  <si>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</si>
  <si>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</si>
  <si>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</si>
  <si>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</si>
  <si>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</si>
  <si>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</si>
  <si>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</si>
  <si>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</si>
  <si>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</si>
  <si>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</si>
  <si>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</si>
  <si>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</si>
  <si>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</si>
  <si>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</si>
  <si>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</si>
  <si>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</si>
  <si>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</si>
  <si>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</si>
  <si>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</si>
  <si>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</si>
  <si>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</si>
  <si>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</si>
  <si>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</si>
  <si>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</si>
  <si>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</si>
  <si>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</si>
  <si>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</si>
  <si>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</si>
  <si>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</si>
  <si>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</si>
  <si>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</si>
  <si>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</si>
  <si>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</si>
  <si>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</si>
  <si>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</si>
  <si>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</si>
  <si>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</si>
  <si>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</si>
  <si>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</si>
  <si>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</si>
  <si>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</si>
  <si>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</si>
  <si>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</si>
  <si>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</si>
  <si>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</si>
  <si>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</si>
  <si>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</si>
  <si>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</si>
  <si>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</si>
  <si>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</si>
  <si>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</si>
  <si>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</si>
  <si>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</si>
  <si>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</si>
  <si>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</si>
  <si>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</si>
  <si>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</si>
  <si>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Итого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</si>
  <si>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</si>
  <si>
    <t>Приложение №4 к Решению Комиссии по разработке ТП ОМС от 10.03.2016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</si>
</sst>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_-* #,##0.00_р_._-;\-* #,##0.00_р_._-;_-* &quot;-&quot;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theme="0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1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/>
    <xf numFmtId="1" fontId="9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4" fontId="17" fillId="0" borderId="4" xfId="1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4" fontId="17" fillId="0" borderId="3" xfId="1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vertical="center" wrapText="1"/>
    </xf>
    <xf numFmtId="41" fontId="18" fillId="0" borderId="7" xfId="1" applyNumberFormat="1" applyFont="1" applyFill="1" applyBorder="1" applyAlignment="1">
      <alignment horizontal="center" vertical="center" wrapText="1"/>
    </xf>
    <xf numFmtId="3" fontId="18" fillId="0" borderId="7" xfId="1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 wrapText="1"/>
    </xf>
    <xf numFmtId="3" fontId="2" fillId="0" borderId="0" xfId="0" applyNumberFormat="1" applyFont="1" applyFill="1"/>
    <xf numFmtId="0" fontId="5" fillId="0" borderId="0" xfId="0" applyFont="1" applyFill="1"/>
    <xf numFmtId="0" fontId="16" fillId="0" borderId="0" xfId="0" applyFont="1" applyFill="1"/>
    <xf numFmtId="1" fontId="9" fillId="0" borderId="7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41" fontId="17" fillId="0" borderId="7" xfId="1" applyNumberFormat="1" applyFont="1" applyFill="1" applyBorder="1" applyAlignment="1">
      <alignment horizontal="center" vertical="center" wrapText="1"/>
    </xf>
    <xf numFmtId="3" fontId="17" fillId="0" borderId="4" xfId="1" applyNumberFormat="1" applyFont="1" applyFill="1" applyBorder="1" applyAlignment="1">
      <alignment horizontal="center" vertical="center" wrapText="1"/>
    </xf>
    <xf numFmtId="41" fontId="17" fillId="0" borderId="7" xfId="0" applyNumberFormat="1" applyFont="1" applyFill="1" applyBorder="1"/>
    <xf numFmtId="0" fontId="24" fillId="0" borderId="7" xfId="0" applyFont="1" applyFill="1" applyBorder="1"/>
    <xf numFmtId="0" fontId="24" fillId="0" borderId="0" xfId="0" applyFont="1" applyFill="1"/>
    <xf numFmtId="0" fontId="25" fillId="0" borderId="0" xfId="0" applyFont="1" applyFill="1"/>
    <xf numFmtId="41" fontId="17" fillId="0" borderId="4" xfId="1" applyNumberFormat="1" applyFont="1" applyFill="1" applyBorder="1" applyAlignment="1">
      <alignment horizontal="center" vertical="center" wrapText="1"/>
    </xf>
    <xf numFmtId="41" fontId="18" fillId="0" borderId="4" xfId="1" applyNumberFormat="1" applyFont="1" applyFill="1" applyBorder="1" applyAlignment="1">
      <alignment horizontal="center" vertical="center" wrapText="1"/>
    </xf>
    <xf numFmtId="3" fontId="18" fillId="0" borderId="4" xfId="1" applyNumberFormat="1" applyFont="1" applyFill="1" applyBorder="1" applyAlignment="1">
      <alignment horizontal="center" vertical="center" wrapText="1"/>
    </xf>
    <xf numFmtId="3" fontId="17" fillId="0" borderId="7" xfId="1" applyNumberFormat="1" applyFont="1" applyFill="1" applyBorder="1" applyAlignment="1">
      <alignment horizontal="center" vertical="center" wrapText="1"/>
    </xf>
    <xf numFmtId="41" fontId="18" fillId="0" borderId="4" xfId="1" applyNumberFormat="1" applyFont="1" applyFill="1" applyBorder="1" applyAlignment="1">
      <alignment vertical="center"/>
    </xf>
    <xf numFmtId="41" fontId="17" fillId="0" borderId="4" xfId="1" applyNumberFormat="1" applyFont="1" applyFill="1" applyBorder="1" applyAlignment="1">
      <alignment vertical="center"/>
    </xf>
    <xf numFmtId="0" fontId="24" fillId="0" borderId="4" xfId="0" applyFont="1" applyFill="1" applyBorder="1"/>
    <xf numFmtId="41" fontId="17" fillId="0" borderId="7" xfId="0" applyNumberFormat="1" applyFont="1" applyFill="1" applyBorder="1" applyAlignment="1">
      <alignment horizontal="center"/>
    </xf>
    <xf numFmtId="166" fontId="18" fillId="0" borderId="7" xfId="1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/>
    <xf numFmtId="0" fontId="17" fillId="0" borderId="0" xfId="0" applyFont="1" applyFill="1"/>
    <xf numFmtId="0" fontId="24" fillId="0" borderId="7" xfId="0" applyFont="1" applyFill="1" applyBorder="1" applyAlignment="1">
      <alignment horizontal="center"/>
    </xf>
    <xf numFmtId="0" fontId="26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164" fontId="17" fillId="0" borderId="7" xfId="1" applyNumberFormat="1" applyFont="1" applyFill="1" applyBorder="1" applyAlignment="1">
      <alignment vertical="center" wrapText="1"/>
    </xf>
    <xf numFmtId="165" fontId="27" fillId="0" borderId="2" xfId="1" applyNumberFormat="1" applyFont="1" applyFill="1" applyBorder="1" applyAlignment="1">
      <alignment horizontal="center" vertical="center" wrapText="1"/>
    </xf>
    <xf numFmtId="3" fontId="27" fillId="0" borderId="2" xfId="1" applyNumberFormat="1" applyFont="1" applyFill="1" applyBorder="1" applyAlignment="1">
      <alignment horizontal="center" vertical="center" wrapText="1"/>
    </xf>
    <xf numFmtId="1" fontId="27" fillId="0" borderId="2" xfId="1" applyNumberFormat="1" applyFont="1" applyFill="1" applyBorder="1" applyAlignment="1">
      <alignment horizontal="center" vertical="center" wrapText="1"/>
    </xf>
    <xf numFmtId="165" fontId="27" fillId="0" borderId="7" xfId="1" applyNumberFormat="1" applyFont="1" applyFill="1" applyBorder="1" applyAlignment="1">
      <alignment horizontal="center" vertical="center" wrapText="1"/>
    </xf>
    <xf numFmtId="0" fontId="17" fillId="0" borderId="7" xfId="0" applyFont="1" applyFill="1" applyBorder="1"/>
    <xf numFmtId="164" fontId="18" fillId="0" borderId="7" xfId="1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65" fontId="29" fillId="0" borderId="2" xfId="1" applyNumberFormat="1" applyFont="1" applyFill="1" applyBorder="1" applyAlignment="1">
      <alignment horizontal="center" vertical="center" wrapText="1"/>
    </xf>
    <xf numFmtId="164" fontId="26" fillId="0" borderId="7" xfId="1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0" fillId="0" borderId="0" xfId="0" applyFont="1" applyFill="1"/>
    <xf numFmtId="0" fontId="2" fillId="0" borderId="7" xfId="0" applyFont="1" applyFill="1" applyBorder="1"/>
    <xf numFmtId="164" fontId="14" fillId="0" borderId="7" xfId="1" applyNumberFormat="1" applyFont="1" applyFill="1" applyBorder="1" applyAlignment="1">
      <alignment horizontal="center" vertical="center" wrapText="1"/>
    </xf>
    <xf numFmtId="0" fontId="28" fillId="0" borderId="7" xfId="0" applyFont="1" applyFill="1" applyBorder="1"/>
    <xf numFmtId="41" fontId="18" fillId="0" borderId="7" xfId="1" applyNumberFormat="1" applyFont="1" applyFill="1" applyBorder="1" applyAlignment="1">
      <alignment vertical="center" wrapText="1"/>
    </xf>
    <xf numFmtId="41" fontId="5" fillId="0" borderId="7" xfId="1" applyNumberFormat="1" applyFont="1" applyFill="1" applyBorder="1" applyAlignment="1">
      <alignment vertical="center" wrapText="1"/>
    </xf>
    <xf numFmtId="4" fontId="17" fillId="0" borderId="7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vertical="center" wrapText="1"/>
    </xf>
    <xf numFmtId="41" fontId="15" fillId="0" borderId="7" xfId="1" applyNumberFormat="1" applyFont="1" applyFill="1" applyBorder="1" applyAlignment="1">
      <alignment vertical="center" wrapText="1"/>
    </xf>
    <xf numFmtId="4" fontId="18" fillId="0" borderId="7" xfId="1" applyNumberFormat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vertical="center" wrapText="1"/>
    </xf>
    <xf numFmtId="41" fontId="15" fillId="0" borderId="7" xfId="1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/>
    </xf>
    <xf numFmtId="41" fontId="7" fillId="0" borderId="2" xfId="1" applyNumberFormat="1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41" fontId="13" fillId="0" borderId="2" xfId="1" applyNumberFormat="1" applyFont="1" applyFill="1" applyBorder="1" applyAlignment="1">
      <alignment horizontal="center" vertical="center" wrapText="1"/>
    </xf>
    <xf numFmtId="41" fontId="13" fillId="0" borderId="4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1" fontId="7" fillId="0" borderId="7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07"/>
  <sheetViews>
    <sheetView tabSelected="1" zoomScaleNormal="100" zoomScaleSheetLayoutView="90" workbookViewId="0">
      <pane xSplit="12" ySplit="13" topLeftCell="M156" activePane="bottomRight" state="frozen"/>
      <selection pane="topRight" activeCell="M1" sqref="M1"/>
      <selection pane="bottomLeft" activeCell="A14" sqref="A14"/>
      <selection pane="bottomRight" activeCell="P157" sqref="P157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4" width="11.85546875" style="1" customWidth="1"/>
    <col min="5" max="5" width="11.85546875" style="1" hidden="1" customWidth="1"/>
    <col min="6" max="6" width="7.42578125" style="1" customWidth="1"/>
    <col min="7" max="7" width="6.5703125" style="1" customWidth="1"/>
    <col min="8" max="11" width="6.140625" style="1" customWidth="1"/>
    <col min="12" max="12" width="8.42578125" style="1" customWidth="1"/>
    <col min="13" max="13" width="9" style="1" customWidth="1"/>
    <col min="14" max="14" width="12.28515625" style="1" customWidth="1"/>
    <col min="15" max="15" width="10" style="1" customWidth="1"/>
    <col min="16" max="16" width="11.42578125" style="1" customWidth="1"/>
    <col min="17" max="17" width="9.7109375" style="15" customWidth="1"/>
    <col min="18" max="18" width="11" style="1" customWidth="1"/>
    <col min="19" max="19" width="10.42578125" style="1" customWidth="1"/>
    <col min="20" max="20" width="11.42578125" style="1" customWidth="1"/>
    <col min="21" max="21" width="8.85546875" style="1" customWidth="1"/>
    <col min="22" max="22" width="11.85546875" style="1" customWidth="1"/>
    <col min="23" max="23" width="13" style="1" customWidth="1"/>
    <col min="24" max="24" width="12" style="1" customWidth="1"/>
    <col min="25" max="25" width="9.5703125" style="1" customWidth="1"/>
    <col min="26" max="26" width="13" style="1" customWidth="1"/>
    <col min="27" max="27" width="9.7109375" style="1" customWidth="1"/>
    <col min="28" max="28" width="13" style="1" customWidth="1"/>
    <col min="29" max="29" width="10" style="1" customWidth="1"/>
    <col min="30" max="30" width="16.7109375" style="1" customWidth="1"/>
    <col min="31" max="31" width="10.28515625" style="1" customWidth="1"/>
    <col min="32" max="32" width="15" style="1" customWidth="1"/>
    <col min="33" max="33" width="10.28515625" style="1" customWidth="1"/>
    <col min="34" max="34" width="14.42578125" style="1" customWidth="1"/>
    <col min="35" max="35" width="10.140625" style="1" customWidth="1"/>
    <col min="36" max="36" width="13.85546875" style="1" customWidth="1"/>
    <col min="37" max="37" width="10.5703125" style="1" customWidth="1"/>
    <col min="38" max="38" width="13.42578125" style="1" customWidth="1"/>
    <col min="39" max="39" width="10.42578125" style="1" customWidth="1"/>
    <col min="40" max="40" width="14" style="1" customWidth="1"/>
    <col min="41" max="41" width="10" style="1" customWidth="1"/>
    <col min="42" max="42" width="14" style="1" customWidth="1"/>
    <col min="43" max="43" width="12.85546875" style="1" customWidth="1"/>
    <col min="44" max="44" width="13.85546875" style="1" customWidth="1"/>
    <col min="45" max="45" width="9.85546875" style="1" customWidth="1"/>
    <col min="46" max="46" width="15.140625" style="1" customWidth="1"/>
    <col min="47" max="47" width="10.42578125" style="1" customWidth="1"/>
    <col min="48" max="48" width="16.28515625" style="1" customWidth="1"/>
    <col min="49" max="49" width="12" style="1" customWidth="1"/>
    <col min="50" max="50" width="14.5703125" style="1" customWidth="1"/>
    <col min="51" max="52" width="14" style="1" customWidth="1"/>
    <col min="53" max="53" width="12.140625" style="1" customWidth="1"/>
    <col min="54" max="54" width="16.140625" style="1" customWidth="1"/>
    <col min="55" max="56" width="14" style="1" customWidth="1"/>
    <col min="57" max="57" width="9.7109375" style="1" customWidth="1"/>
    <col min="58" max="59" width="14" style="1" customWidth="1"/>
    <col min="60" max="60" width="15.5703125" style="1" customWidth="1"/>
    <col min="61" max="61" width="14" style="1" customWidth="1"/>
    <col min="62" max="62" width="15.28515625" style="1" customWidth="1"/>
    <col min="63" max="65" width="14" style="1" customWidth="1"/>
    <col min="66" max="66" width="14.7109375" style="1" customWidth="1"/>
    <col min="67" max="67" width="9.7109375" style="1" customWidth="1"/>
    <col min="68" max="68" width="14" style="1" customWidth="1"/>
    <col min="69" max="69" width="7.28515625" style="1" customWidth="1"/>
    <col min="70" max="70" width="11.7109375" style="1" customWidth="1"/>
    <col min="71" max="71" width="10" style="1" customWidth="1"/>
    <col min="72" max="72" width="15.7109375" style="1" customWidth="1"/>
    <col min="73" max="74" width="13" style="1" customWidth="1"/>
    <col min="75" max="75" width="12.85546875" style="1" customWidth="1"/>
    <col min="76" max="76" width="15.85546875" style="1" customWidth="1"/>
    <col min="77" max="77" width="11" style="1" customWidth="1"/>
    <col min="78" max="78" width="14.42578125" style="1" customWidth="1"/>
    <col min="79" max="79" width="10.7109375" style="1" customWidth="1"/>
    <col min="80" max="80" width="13.42578125" style="1" customWidth="1"/>
    <col min="81" max="81" width="11.5703125" style="1" customWidth="1"/>
    <col min="82" max="82" width="15.28515625" style="1" customWidth="1"/>
    <col min="83" max="83" width="10.28515625" style="1" customWidth="1"/>
    <col min="84" max="84" width="14.42578125" style="1" customWidth="1"/>
    <col min="85" max="85" width="12.5703125" style="1" customWidth="1"/>
    <col min="86" max="86" width="14" style="1" customWidth="1"/>
    <col min="87" max="87" width="11.7109375" style="1" customWidth="1"/>
    <col min="88" max="88" width="14.28515625" style="1" customWidth="1"/>
    <col min="89" max="89" width="13.28515625" style="1" customWidth="1"/>
    <col min="90" max="90" width="13.7109375" style="1" customWidth="1"/>
    <col min="91" max="91" width="10.5703125" style="1" customWidth="1"/>
    <col min="92" max="92" width="13" style="1" customWidth="1"/>
    <col min="93" max="93" width="11.140625" style="1" customWidth="1"/>
    <col min="94" max="94" width="16.5703125" style="1" customWidth="1"/>
    <col min="95" max="95" width="14" style="1" customWidth="1"/>
    <col min="96" max="96" width="15.28515625" style="1" customWidth="1"/>
    <col min="97" max="97" width="14" style="1" customWidth="1"/>
    <col min="98" max="98" width="15.42578125" style="1" customWidth="1"/>
    <col min="99" max="99" width="14" style="1" customWidth="1"/>
    <col min="100" max="100" width="15" style="1" customWidth="1"/>
    <col min="101" max="101" width="14" style="1" customWidth="1"/>
    <col min="102" max="102" width="15.28515625" style="1" customWidth="1"/>
    <col min="103" max="103" width="11.5703125" style="1" customWidth="1"/>
    <col min="104" max="104" width="14" style="1" customWidth="1"/>
    <col min="105" max="105" width="11.140625" style="1" customWidth="1"/>
    <col min="106" max="106" width="14" style="1" customWidth="1"/>
    <col min="107" max="107" width="11.7109375" style="1" customWidth="1"/>
    <col min="108" max="108" width="15.42578125" style="1" customWidth="1"/>
    <col min="109" max="109" width="12.28515625" style="1" customWidth="1"/>
    <col min="110" max="110" width="14.140625" style="1" customWidth="1"/>
    <col min="111" max="111" width="12.85546875" style="1" customWidth="1"/>
    <col min="112" max="112" width="16.85546875" style="1" customWidth="1"/>
    <col min="113" max="113" width="11" style="1" customWidth="1"/>
    <col min="114" max="114" width="14.42578125" style="1" customWidth="1"/>
    <col min="115" max="115" width="12.140625" style="1" customWidth="1"/>
    <col min="116" max="116" width="15" style="1" customWidth="1"/>
    <col min="117" max="117" width="10.5703125" style="1" customWidth="1"/>
    <col min="118" max="118" width="15" style="1" customWidth="1"/>
    <col min="119" max="120" width="14.140625" style="1" customWidth="1"/>
    <col min="121" max="122" width="13.28515625" style="1" customWidth="1"/>
    <col min="123" max="123" width="12.85546875" style="1" customWidth="1"/>
    <col min="124" max="124" width="14.42578125" style="1" customWidth="1"/>
    <col min="125" max="125" width="12.28515625" style="1" customWidth="1"/>
    <col min="126" max="126" width="14.5703125" style="1" customWidth="1"/>
    <col min="127" max="127" width="14" style="1" customWidth="1"/>
    <col min="128" max="128" width="15.7109375" style="1" customWidth="1"/>
    <col min="129" max="129" width="11.140625" style="1" customWidth="1"/>
    <col min="130" max="130" width="13" style="1" customWidth="1"/>
    <col min="131" max="131" width="12.7109375" style="1" customWidth="1"/>
    <col min="132" max="132" width="14" style="1" customWidth="1"/>
    <col min="133" max="133" width="12.28515625" style="1" customWidth="1"/>
    <col min="134" max="134" width="16.5703125" style="1" customWidth="1"/>
    <col min="135" max="135" width="11" style="16" customWidth="1"/>
    <col min="136" max="136" width="14.140625" style="16" customWidth="1"/>
    <col min="137" max="137" width="11.5703125" style="1" hidden="1" customWidth="1"/>
    <col min="138" max="138" width="13.140625" style="1" hidden="1" customWidth="1"/>
    <col min="139" max="16384" width="9.140625" style="1"/>
  </cols>
  <sheetData>
    <row r="1" spans="1:139" x14ac:dyDescent="0.25">
      <c r="W1" s="92" t="s">
        <v>301</v>
      </c>
      <c r="X1" s="92"/>
      <c r="Y1" s="92"/>
    </row>
    <row r="2" spans="1:139" ht="40.5" customHeight="1" x14ac:dyDescent="0.25">
      <c r="W2" s="92"/>
      <c r="X2" s="92"/>
      <c r="Y2" s="92"/>
    </row>
    <row r="3" spans="1:139" ht="15.75" customHeight="1" x14ac:dyDescent="0.25">
      <c r="C3" s="93" t="s">
        <v>300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</row>
    <row r="4" spans="1:139" ht="14.25" customHeight="1" x14ac:dyDescent="0.25">
      <c r="A4" s="57">
        <v>10</v>
      </c>
    </row>
    <row r="5" spans="1:139" ht="75.75" customHeight="1" x14ac:dyDescent="0.25">
      <c r="A5" s="87" t="s">
        <v>0</v>
      </c>
      <c r="B5" s="87" t="s">
        <v>1</v>
      </c>
      <c r="C5" s="90" t="s">
        <v>2</v>
      </c>
      <c r="D5" s="91" t="s">
        <v>3</v>
      </c>
      <c r="E5" s="91" t="s">
        <v>4</v>
      </c>
      <c r="F5" s="72" t="s">
        <v>5</v>
      </c>
      <c r="G5" s="72" t="s">
        <v>6</v>
      </c>
      <c r="H5" s="72" t="s">
        <v>7</v>
      </c>
      <c r="I5" s="72"/>
      <c r="J5" s="72"/>
      <c r="K5" s="72"/>
      <c r="L5" s="72"/>
      <c r="M5" s="83" t="s">
        <v>8</v>
      </c>
      <c r="N5" s="83"/>
      <c r="O5" s="94" t="s">
        <v>9</v>
      </c>
      <c r="P5" s="94"/>
      <c r="Q5" s="84" t="s">
        <v>10</v>
      </c>
      <c r="R5" s="85"/>
      <c r="S5" s="77" t="s">
        <v>24</v>
      </c>
      <c r="T5" s="78"/>
      <c r="U5" s="77" t="s">
        <v>11</v>
      </c>
      <c r="V5" s="78"/>
      <c r="W5" s="77" t="s">
        <v>12</v>
      </c>
      <c r="X5" s="78"/>
      <c r="Y5" s="77" t="s">
        <v>13</v>
      </c>
      <c r="Z5" s="78"/>
      <c r="AA5" s="77" t="s">
        <v>14</v>
      </c>
      <c r="AB5" s="78"/>
      <c r="AC5" s="77" t="s">
        <v>15</v>
      </c>
      <c r="AD5" s="78"/>
      <c r="AE5" s="77" t="s">
        <v>16</v>
      </c>
      <c r="AF5" s="78"/>
      <c r="AG5" s="77" t="s">
        <v>17</v>
      </c>
      <c r="AH5" s="78"/>
      <c r="AI5" s="77" t="s">
        <v>18</v>
      </c>
      <c r="AJ5" s="78"/>
      <c r="AK5" s="84" t="s">
        <v>19</v>
      </c>
      <c r="AL5" s="85"/>
      <c r="AM5" s="77" t="s">
        <v>20</v>
      </c>
      <c r="AN5" s="78"/>
      <c r="AO5" s="77" t="s">
        <v>21</v>
      </c>
      <c r="AP5" s="78"/>
      <c r="AQ5" s="77" t="s">
        <v>22</v>
      </c>
      <c r="AR5" s="78"/>
      <c r="AS5" s="77" t="s">
        <v>23</v>
      </c>
      <c r="AT5" s="78"/>
      <c r="AU5" s="77" t="s">
        <v>26</v>
      </c>
      <c r="AV5" s="78"/>
      <c r="AW5" s="77" t="s">
        <v>25</v>
      </c>
      <c r="AX5" s="78"/>
      <c r="AY5" s="77" t="s">
        <v>27</v>
      </c>
      <c r="AZ5" s="78"/>
      <c r="BA5" s="77" t="s">
        <v>28</v>
      </c>
      <c r="BB5" s="78"/>
      <c r="BC5" s="77" t="s">
        <v>29</v>
      </c>
      <c r="BD5" s="78"/>
      <c r="BE5" s="77" t="s">
        <v>30</v>
      </c>
      <c r="BF5" s="78"/>
      <c r="BG5" s="77" t="s">
        <v>31</v>
      </c>
      <c r="BH5" s="78"/>
      <c r="BI5" s="77" t="s">
        <v>33</v>
      </c>
      <c r="BJ5" s="78"/>
      <c r="BK5" s="77" t="s">
        <v>34</v>
      </c>
      <c r="BL5" s="78"/>
      <c r="BM5" s="77" t="s">
        <v>35</v>
      </c>
      <c r="BN5" s="78"/>
      <c r="BO5" s="77" t="s">
        <v>36</v>
      </c>
      <c r="BP5" s="78"/>
      <c r="BQ5" s="77" t="s">
        <v>37</v>
      </c>
      <c r="BR5" s="86"/>
      <c r="BS5" s="77" t="s">
        <v>38</v>
      </c>
      <c r="BT5" s="86"/>
      <c r="BU5" s="77" t="s">
        <v>39</v>
      </c>
      <c r="BV5" s="78"/>
      <c r="BW5" s="77" t="s">
        <v>40</v>
      </c>
      <c r="BX5" s="78"/>
      <c r="BY5" s="77" t="s">
        <v>42</v>
      </c>
      <c r="BZ5" s="78"/>
      <c r="CA5" s="77" t="s">
        <v>43</v>
      </c>
      <c r="CB5" s="78"/>
      <c r="CC5" s="77" t="s">
        <v>56</v>
      </c>
      <c r="CD5" s="78"/>
      <c r="CE5" s="77" t="s">
        <v>44</v>
      </c>
      <c r="CF5" s="78"/>
      <c r="CG5" s="77" t="s">
        <v>45</v>
      </c>
      <c r="CH5" s="78"/>
      <c r="CI5" s="77" t="s">
        <v>46</v>
      </c>
      <c r="CJ5" s="78"/>
      <c r="CK5" s="77" t="s">
        <v>47</v>
      </c>
      <c r="CL5" s="78"/>
      <c r="CM5" s="77" t="s">
        <v>48</v>
      </c>
      <c r="CN5" s="78"/>
      <c r="CO5" s="77" t="s">
        <v>32</v>
      </c>
      <c r="CP5" s="78"/>
      <c r="CQ5" s="77" t="s">
        <v>49</v>
      </c>
      <c r="CR5" s="78"/>
      <c r="CS5" s="77" t="s">
        <v>50</v>
      </c>
      <c r="CT5" s="78"/>
      <c r="CU5" s="77" t="s">
        <v>51</v>
      </c>
      <c r="CV5" s="78"/>
      <c r="CW5" s="77" t="s">
        <v>52</v>
      </c>
      <c r="CX5" s="78"/>
      <c r="CY5" s="77" t="s">
        <v>53</v>
      </c>
      <c r="CZ5" s="78"/>
      <c r="DA5" s="77" t="s">
        <v>54</v>
      </c>
      <c r="DB5" s="78"/>
      <c r="DC5" s="77" t="s">
        <v>55</v>
      </c>
      <c r="DD5" s="78"/>
      <c r="DE5" s="77" t="s">
        <v>57</v>
      </c>
      <c r="DF5" s="78"/>
      <c r="DG5" s="77" t="s">
        <v>41</v>
      </c>
      <c r="DH5" s="78"/>
      <c r="DI5" s="77" t="s">
        <v>58</v>
      </c>
      <c r="DJ5" s="78"/>
      <c r="DK5" s="77" t="s">
        <v>59</v>
      </c>
      <c r="DL5" s="78"/>
      <c r="DM5" s="73" t="s">
        <v>60</v>
      </c>
      <c r="DN5" s="74"/>
      <c r="DO5" s="77" t="s">
        <v>62</v>
      </c>
      <c r="DP5" s="78"/>
      <c r="DQ5" s="77" t="s">
        <v>63</v>
      </c>
      <c r="DR5" s="78"/>
      <c r="DS5" s="73" t="s">
        <v>64</v>
      </c>
      <c r="DT5" s="74"/>
      <c r="DU5" s="77" t="s">
        <v>65</v>
      </c>
      <c r="DV5" s="78"/>
      <c r="DW5" s="77" t="s">
        <v>66</v>
      </c>
      <c r="DX5" s="78"/>
      <c r="DY5" s="77" t="s">
        <v>67</v>
      </c>
      <c r="DZ5" s="78"/>
      <c r="EA5" s="73" t="s">
        <v>61</v>
      </c>
      <c r="EB5" s="74"/>
      <c r="EC5" s="77" t="s">
        <v>68</v>
      </c>
      <c r="ED5" s="78"/>
      <c r="EE5" s="69" t="s">
        <v>299</v>
      </c>
      <c r="EF5" s="69"/>
      <c r="EG5" s="19"/>
      <c r="EH5" s="20"/>
    </row>
    <row r="6" spans="1:139" ht="21" customHeight="1" x14ac:dyDescent="0.25">
      <c r="A6" s="88"/>
      <c r="B6" s="88"/>
      <c r="C6" s="90"/>
      <c r="D6" s="91"/>
      <c r="E6" s="91"/>
      <c r="F6" s="72"/>
      <c r="G6" s="72"/>
      <c r="H6" s="70" t="s">
        <v>129</v>
      </c>
      <c r="I6" s="70"/>
      <c r="J6" s="70"/>
      <c r="K6" s="70"/>
      <c r="L6" s="71" t="s">
        <v>130</v>
      </c>
      <c r="M6" s="95" t="s">
        <v>69</v>
      </c>
      <c r="N6" s="95"/>
      <c r="O6" s="95" t="s">
        <v>70</v>
      </c>
      <c r="P6" s="95"/>
      <c r="Q6" s="81" t="s">
        <v>71</v>
      </c>
      <c r="R6" s="82"/>
      <c r="S6" s="81" t="s">
        <v>85</v>
      </c>
      <c r="T6" s="82"/>
      <c r="U6" s="81" t="s">
        <v>72</v>
      </c>
      <c r="V6" s="82"/>
      <c r="W6" s="81" t="s">
        <v>73</v>
      </c>
      <c r="X6" s="82"/>
      <c r="Y6" s="81" t="s">
        <v>74</v>
      </c>
      <c r="Z6" s="82"/>
      <c r="AA6" s="81" t="s">
        <v>75</v>
      </c>
      <c r="AB6" s="82"/>
      <c r="AC6" s="81" t="s">
        <v>76</v>
      </c>
      <c r="AD6" s="82"/>
      <c r="AE6" s="81" t="s">
        <v>77</v>
      </c>
      <c r="AF6" s="82"/>
      <c r="AG6" s="81" t="s">
        <v>78</v>
      </c>
      <c r="AH6" s="82"/>
      <c r="AI6" s="81" t="s">
        <v>79</v>
      </c>
      <c r="AJ6" s="82"/>
      <c r="AK6" s="81" t="s">
        <v>80</v>
      </c>
      <c r="AL6" s="82"/>
      <c r="AM6" s="81" t="s">
        <v>81</v>
      </c>
      <c r="AN6" s="82"/>
      <c r="AO6" s="81" t="s">
        <v>82</v>
      </c>
      <c r="AP6" s="82"/>
      <c r="AQ6" s="81" t="s">
        <v>83</v>
      </c>
      <c r="AR6" s="82"/>
      <c r="AS6" s="81" t="s">
        <v>84</v>
      </c>
      <c r="AT6" s="82"/>
      <c r="AU6" s="81" t="s">
        <v>87</v>
      </c>
      <c r="AV6" s="82"/>
      <c r="AW6" s="81" t="s">
        <v>86</v>
      </c>
      <c r="AX6" s="82"/>
      <c r="AY6" s="81" t="s">
        <v>88</v>
      </c>
      <c r="AZ6" s="82"/>
      <c r="BA6" s="81" t="s">
        <v>89</v>
      </c>
      <c r="BB6" s="82"/>
      <c r="BC6" s="81" t="s">
        <v>90</v>
      </c>
      <c r="BD6" s="82"/>
      <c r="BE6" s="81" t="s">
        <v>91</v>
      </c>
      <c r="BF6" s="82"/>
      <c r="BG6" s="81" t="s">
        <v>92</v>
      </c>
      <c r="BH6" s="82"/>
      <c r="BI6" s="81" t="s">
        <v>94</v>
      </c>
      <c r="BJ6" s="82"/>
      <c r="BK6" s="81" t="s">
        <v>95</v>
      </c>
      <c r="BL6" s="82"/>
      <c r="BM6" s="81" t="s">
        <v>96</v>
      </c>
      <c r="BN6" s="82"/>
      <c r="BO6" s="81" t="s">
        <v>97</v>
      </c>
      <c r="BP6" s="82"/>
      <c r="BQ6" s="81" t="s">
        <v>98</v>
      </c>
      <c r="BR6" s="82"/>
      <c r="BS6" s="81" t="s">
        <v>99</v>
      </c>
      <c r="BT6" s="82"/>
      <c r="BU6" s="81" t="s">
        <v>100</v>
      </c>
      <c r="BV6" s="82"/>
      <c r="BW6" s="81" t="s">
        <v>101</v>
      </c>
      <c r="BX6" s="82"/>
      <c r="BY6" s="81" t="s">
        <v>103</v>
      </c>
      <c r="BZ6" s="82"/>
      <c r="CA6" s="81" t="s">
        <v>104</v>
      </c>
      <c r="CB6" s="82"/>
      <c r="CC6" s="81" t="s">
        <v>116</v>
      </c>
      <c r="CD6" s="82"/>
      <c r="CE6" s="81" t="s">
        <v>105</v>
      </c>
      <c r="CF6" s="82"/>
      <c r="CG6" s="81" t="s">
        <v>106</v>
      </c>
      <c r="CH6" s="82"/>
      <c r="CI6" s="81" t="s">
        <v>107</v>
      </c>
      <c r="CJ6" s="82"/>
      <c r="CK6" s="81" t="s">
        <v>108</v>
      </c>
      <c r="CL6" s="82"/>
      <c r="CM6" s="81" t="s">
        <v>109</v>
      </c>
      <c r="CN6" s="82"/>
      <c r="CO6" s="81" t="s">
        <v>93</v>
      </c>
      <c r="CP6" s="82"/>
      <c r="CQ6" s="81" t="s">
        <v>110</v>
      </c>
      <c r="CR6" s="82"/>
      <c r="CS6" s="81" t="s">
        <v>111</v>
      </c>
      <c r="CT6" s="82"/>
      <c r="CU6" s="81">
        <v>2101011</v>
      </c>
      <c r="CV6" s="82"/>
      <c r="CW6" s="81" t="s">
        <v>112</v>
      </c>
      <c r="CX6" s="82"/>
      <c r="CY6" s="81" t="s">
        <v>113</v>
      </c>
      <c r="CZ6" s="82"/>
      <c r="DA6" s="81" t="s">
        <v>114</v>
      </c>
      <c r="DB6" s="82"/>
      <c r="DC6" s="81" t="s">
        <v>115</v>
      </c>
      <c r="DD6" s="82"/>
      <c r="DE6" s="81" t="s">
        <v>117</v>
      </c>
      <c r="DF6" s="82"/>
      <c r="DG6" s="81" t="s">
        <v>102</v>
      </c>
      <c r="DH6" s="82"/>
      <c r="DI6" s="81" t="s">
        <v>118</v>
      </c>
      <c r="DJ6" s="82"/>
      <c r="DK6" s="81" t="s">
        <v>119</v>
      </c>
      <c r="DL6" s="82"/>
      <c r="DM6" s="81" t="s">
        <v>120</v>
      </c>
      <c r="DN6" s="82"/>
      <c r="DO6" s="81" t="s">
        <v>122</v>
      </c>
      <c r="DP6" s="82"/>
      <c r="DQ6" s="81" t="s">
        <v>123</v>
      </c>
      <c r="DR6" s="82"/>
      <c r="DS6" s="81" t="s">
        <v>124</v>
      </c>
      <c r="DT6" s="82"/>
      <c r="DU6" s="81" t="s">
        <v>125</v>
      </c>
      <c r="DV6" s="82"/>
      <c r="DW6" s="81" t="s">
        <v>126</v>
      </c>
      <c r="DX6" s="82"/>
      <c r="DY6" s="81" t="s">
        <v>127</v>
      </c>
      <c r="DZ6" s="82"/>
      <c r="EA6" s="81" t="s">
        <v>121</v>
      </c>
      <c r="EB6" s="82"/>
      <c r="EC6" s="81" t="s">
        <v>128</v>
      </c>
      <c r="ED6" s="82"/>
      <c r="EE6" s="69"/>
      <c r="EF6" s="69"/>
      <c r="EG6" s="21"/>
      <c r="EH6" s="22"/>
    </row>
    <row r="7" spans="1:139" ht="21.75" customHeight="1" x14ac:dyDescent="0.25">
      <c r="A7" s="88"/>
      <c r="B7" s="88"/>
      <c r="C7" s="90"/>
      <c r="D7" s="91"/>
      <c r="E7" s="91"/>
      <c r="F7" s="72"/>
      <c r="G7" s="72"/>
      <c r="H7" s="70"/>
      <c r="I7" s="70"/>
      <c r="J7" s="70"/>
      <c r="K7" s="70"/>
      <c r="L7" s="71"/>
      <c r="M7" s="83" t="s">
        <v>131</v>
      </c>
      <c r="N7" s="83"/>
      <c r="O7" s="83" t="s">
        <v>131</v>
      </c>
      <c r="P7" s="83"/>
      <c r="Q7" s="84" t="s">
        <v>131</v>
      </c>
      <c r="R7" s="85"/>
      <c r="S7" s="84" t="s">
        <v>132</v>
      </c>
      <c r="T7" s="85"/>
      <c r="U7" s="77" t="s">
        <v>132</v>
      </c>
      <c r="V7" s="78"/>
      <c r="W7" s="84" t="s">
        <v>133</v>
      </c>
      <c r="X7" s="85"/>
      <c r="Y7" s="77" t="s">
        <v>134</v>
      </c>
      <c r="Z7" s="78"/>
      <c r="AA7" s="77" t="s">
        <v>134</v>
      </c>
      <c r="AB7" s="78"/>
      <c r="AC7" s="77" t="s">
        <v>134</v>
      </c>
      <c r="AD7" s="78"/>
      <c r="AE7" s="77" t="s">
        <v>134</v>
      </c>
      <c r="AF7" s="78"/>
      <c r="AG7" s="77" t="s">
        <v>134</v>
      </c>
      <c r="AH7" s="78"/>
      <c r="AI7" s="77" t="s">
        <v>134</v>
      </c>
      <c r="AJ7" s="78"/>
      <c r="AK7" s="77" t="s">
        <v>134</v>
      </c>
      <c r="AL7" s="78"/>
      <c r="AM7" s="77" t="s">
        <v>134</v>
      </c>
      <c r="AN7" s="78"/>
      <c r="AO7" s="77" t="s">
        <v>134</v>
      </c>
      <c r="AP7" s="78"/>
      <c r="AQ7" s="77" t="s">
        <v>134</v>
      </c>
      <c r="AR7" s="78"/>
      <c r="AS7" s="77" t="s">
        <v>134</v>
      </c>
      <c r="AT7" s="78"/>
      <c r="AU7" s="77" t="s">
        <v>134</v>
      </c>
      <c r="AV7" s="78"/>
      <c r="AW7" s="79" t="s">
        <v>135</v>
      </c>
      <c r="AX7" s="80"/>
      <c r="AY7" s="77" t="s">
        <v>136</v>
      </c>
      <c r="AZ7" s="78"/>
      <c r="BA7" s="77" t="s">
        <v>136</v>
      </c>
      <c r="BB7" s="78"/>
      <c r="BC7" s="77" t="s">
        <v>136</v>
      </c>
      <c r="BD7" s="78"/>
      <c r="BE7" s="77" t="s">
        <v>136</v>
      </c>
      <c r="BF7" s="78"/>
      <c r="BG7" s="77" t="s">
        <v>137</v>
      </c>
      <c r="BH7" s="78"/>
      <c r="BI7" s="77" t="s">
        <v>137</v>
      </c>
      <c r="BJ7" s="78"/>
      <c r="BK7" s="77" t="s">
        <v>137</v>
      </c>
      <c r="BL7" s="78"/>
      <c r="BM7" s="77" t="s">
        <v>137</v>
      </c>
      <c r="BN7" s="78"/>
      <c r="BO7" s="77" t="s">
        <v>137</v>
      </c>
      <c r="BP7" s="78"/>
      <c r="BQ7" s="77" t="s">
        <v>137</v>
      </c>
      <c r="BR7" s="78"/>
      <c r="BS7" s="77" t="s">
        <v>137</v>
      </c>
      <c r="BT7" s="78"/>
      <c r="BU7" s="77" t="s">
        <v>137</v>
      </c>
      <c r="BV7" s="78"/>
      <c r="BW7" s="73" t="s">
        <v>137</v>
      </c>
      <c r="BX7" s="74"/>
      <c r="BY7" s="77" t="s">
        <v>137</v>
      </c>
      <c r="BZ7" s="78"/>
      <c r="CA7" s="77" t="s">
        <v>137</v>
      </c>
      <c r="CB7" s="78"/>
      <c r="CC7" s="77" t="s">
        <v>137</v>
      </c>
      <c r="CD7" s="78"/>
      <c r="CE7" s="77" t="s">
        <v>138</v>
      </c>
      <c r="CF7" s="78"/>
      <c r="CG7" s="77" t="s">
        <v>138</v>
      </c>
      <c r="CH7" s="78"/>
      <c r="CI7" s="77" t="s">
        <v>138</v>
      </c>
      <c r="CJ7" s="78"/>
      <c r="CK7" s="77" t="s">
        <v>138</v>
      </c>
      <c r="CL7" s="78"/>
      <c r="CM7" s="77" t="s">
        <v>138</v>
      </c>
      <c r="CN7" s="78"/>
      <c r="CO7" s="77" t="s">
        <v>138</v>
      </c>
      <c r="CP7" s="78"/>
      <c r="CQ7" s="77" t="s">
        <v>138</v>
      </c>
      <c r="CR7" s="78"/>
      <c r="CS7" s="77" t="s">
        <v>138</v>
      </c>
      <c r="CT7" s="78"/>
      <c r="CU7" s="77" t="s">
        <v>138</v>
      </c>
      <c r="CV7" s="78"/>
      <c r="CW7" s="77" t="s">
        <v>138</v>
      </c>
      <c r="CX7" s="78"/>
      <c r="CY7" s="77" t="s">
        <v>138</v>
      </c>
      <c r="CZ7" s="78"/>
      <c r="DA7" s="77" t="s">
        <v>138</v>
      </c>
      <c r="DB7" s="78"/>
      <c r="DC7" s="77" t="s">
        <v>138</v>
      </c>
      <c r="DD7" s="78"/>
      <c r="DE7" s="77" t="s">
        <v>139</v>
      </c>
      <c r="DF7" s="78"/>
      <c r="DG7" s="77" t="s">
        <v>139</v>
      </c>
      <c r="DH7" s="78"/>
      <c r="DI7" s="77" t="s">
        <v>139</v>
      </c>
      <c r="DJ7" s="78"/>
      <c r="DK7" s="77" t="s">
        <v>139</v>
      </c>
      <c r="DL7" s="78"/>
      <c r="DM7" s="77" t="s">
        <v>139</v>
      </c>
      <c r="DN7" s="78"/>
      <c r="DO7" s="77" t="s">
        <v>139</v>
      </c>
      <c r="DP7" s="78"/>
      <c r="DQ7" s="77" t="s">
        <v>139</v>
      </c>
      <c r="DR7" s="78"/>
      <c r="DS7" s="73" t="s">
        <v>139</v>
      </c>
      <c r="DT7" s="74"/>
      <c r="DU7" s="77" t="s">
        <v>139</v>
      </c>
      <c r="DV7" s="78"/>
      <c r="DW7" s="77" t="s">
        <v>140</v>
      </c>
      <c r="DX7" s="78"/>
      <c r="DY7" s="77" t="s">
        <v>140</v>
      </c>
      <c r="DZ7" s="78"/>
      <c r="EA7" s="77" t="s">
        <v>140</v>
      </c>
      <c r="EB7" s="78"/>
      <c r="EC7" s="77" t="s">
        <v>140</v>
      </c>
      <c r="ED7" s="78"/>
      <c r="EE7" s="69"/>
      <c r="EF7" s="69"/>
      <c r="EG7" s="21"/>
      <c r="EH7" s="22"/>
    </row>
    <row r="8" spans="1:139" ht="24" hidden="1" customHeight="1" x14ac:dyDescent="0.25">
      <c r="A8" s="88"/>
      <c r="B8" s="88"/>
      <c r="C8" s="90"/>
      <c r="D8" s="91"/>
      <c r="E8" s="91"/>
      <c r="F8" s="72"/>
      <c r="G8" s="72"/>
      <c r="H8" s="58"/>
      <c r="I8" s="58"/>
      <c r="J8" s="58"/>
      <c r="K8" s="58"/>
      <c r="L8" s="58"/>
      <c r="M8" s="75">
        <v>2016</v>
      </c>
      <c r="N8" s="75"/>
      <c r="O8" s="75">
        <v>2016</v>
      </c>
      <c r="P8" s="75"/>
      <c r="Q8" s="73">
        <v>2016</v>
      </c>
      <c r="R8" s="74"/>
      <c r="S8" s="73">
        <v>2016</v>
      </c>
      <c r="T8" s="74"/>
      <c r="U8" s="73">
        <v>2016</v>
      </c>
      <c r="V8" s="74"/>
      <c r="W8" s="73">
        <v>2016</v>
      </c>
      <c r="X8" s="74"/>
      <c r="Y8" s="73">
        <v>2016</v>
      </c>
      <c r="Z8" s="74"/>
      <c r="AA8" s="73">
        <v>2016</v>
      </c>
      <c r="AB8" s="74"/>
      <c r="AC8" s="73">
        <v>2016</v>
      </c>
      <c r="AD8" s="74"/>
      <c r="AE8" s="73">
        <v>2016</v>
      </c>
      <c r="AF8" s="74"/>
      <c r="AG8" s="73">
        <v>2016</v>
      </c>
      <c r="AH8" s="74"/>
      <c r="AI8" s="73">
        <v>2016</v>
      </c>
      <c r="AJ8" s="74"/>
      <c r="AK8" s="73">
        <v>2016</v>
      </c>
      <c r="AL8" s="74"/>
      <c r="AM8" s="73">
        <v>2016</v>
      </c>
      <c r="AN8" s="74"/>
      <c r="AO8" s="73">
        <v>2016</v>
      </c>
      <c r="AP8" s="74"/>
      <c r="AQ8" s="73">
        <v>2016</v>
      </c>
      <c r="AR8" s="74"/>
      <c r="AS8" s="73">
        <v>2016</v>
      </c>
      <c r="AT8" s="74"/>
      <c r="AU8" s="73">
        <v>2016</v>
      </c>
      <c r="AV8" s="74"/>
      <c r="AW8" s="73">
        <v>2016</v>
      </c>
      <c r="AX8" s="74"/>
      <c r="AY8" s="73">
        <v>2016</v>
      </c>
      <c r="AZ8" s="74"/>
      <c r="BA8" s="73">
        <v>2016</v>
      </c>
      <c r="BB8" s="74"/>
      <c r="BC8" s="73">
        <v>2016</v>
      </c>
      <c r="BD8" s="74"/>
      <c r="BE8" s="73">
        <v>2016</v>
      </c>
      <c r="BF8" s="74"/>
      <c r="BG8" s="73">
        <v>2016</v>
      </c>
      <c r="BH8" s="74"/>
      <c r="BI8" s="73">
        <v>2016</v>
      </c>
      <c r="BJ8" s="74"/>
      <c r="BK8" s="73">
        <v>2016</v>
      </c>
      <c r="BL8" s="74"/>
      <c r="BM8" s="73">
        <v>2016</v>
      </c>
      <c r="BN8" s="74"/>
      <c r="BO8" s="73">
        <v>2016</v>
      </c>
      <c r="BP8" s="74"/>
      <c r="BQ8" s="73">
        <v>2016</v>
      </c>
      <c r="BR8" s="74"/>
      <c r="BS8" s="73">
        <v>2016</v>
      </c>
      <c r="BT8" s="74"/>
      <c r="BU8" s="73">
        <v>2016</v>
      </c>
      <c r="BV8" s="74"/>
      <c r="BW8" s="73">
        <v>2016</v>
      </c>
      <c r="BX8" s="74"/>
      <c r="BY8" s="73">
        <v>2016</v>
      </c>
      <c r="BZ8" s="74"/>
      <c r="CA8" s="73">
        <v>2016</v>
      </c>
      <c r="CB8" s="74"/>
      <c r="CC8" s="73">
        <v>2016</v>
      </c>
      <c r="CD8" s="74"/>
      <c r="CE8" s="73">
        <v>2016</v>
      </c>
      <c r="CF8" s="74"/>
      <c r="CG8" s="73">
        <v>2016</v>
      </c>
      <c r="CH8" s="74"/>
      <c r="CI8" s="73">
        <v>2016</v>
      </c>
      <c r="CJ8" s="74"/>
      <c r="CK8" s="73">
        <v>2016</v>
      </c>
      <c r="CL8" s="74"/>
      <c r="CM8" s="73">
        <v>2016</v>
      </c>
      <c r="CN8" s="74"/>
      <c r="CO8" s="73">
        <v>2016</v>
      </c>
      <c r="CP8" s="74"/>
      <c r="CQ8" s="73">
        <v>2016</v>
      </c>
      <c r="CR8" s="74"/>
      <c r="CS8" s="73">
        <v>2016</v>
      </c>
      <c r="CT8" s="74"/>
      <c r="CU8" s="73">
        <v>2016</v>
      </c>
      <c r="CV8" s="74"/>
      <c r="CW8" s="73">
        <v>2016</v>
      </c>
      <c r="CX8" s="74"/>
      <c r="CY8" s="73">
        <v>2016</v>
      </c>
      <c r="CZ8" s="74"/>
      <c r="DA8" s="73">
        <v>2016</v>
      </c>
      <c r="DB8" s="74"/>
      <c r="DC8" s="73">
        <v>2016</v>
      </c>
      <c r="DD8" s="74"/>
      <c r="DE8" s="73">
        <v>2016</v>
      </c>
      <c r="DF8" s="74"/>
      <c r="DG8" s="73">
        <v>2016</v>
      </c>
      <c r="DH8" s="74"/>
      <c r="DI8" s="73">
        <v>2016</v>
      </c>
      <c r="DJ8" s="74"/>
      <c r="DK8" s="73">
        <v>2016</v>
      </c>
      <c r="DL8" s="74"/>
      <c r="DM8" s="73">
        <v>2016</v>
      </c>
      <c r="DN8" s="74"/>
      <c r="DO8" s="73">
        <v>2016</v>
      </c>
      <c r="DP8" s="74"/>
      <c r="DQ8" s="73">
        <v>2016</v>
      </c>
      <c r="DR8" s="74"/>
      <c r="DS8" s="73">
        <v>2016</v>
      </c>
      <c r="DT8" s="74"/>
      <c r="DU8" s="73">
        <v>2016</v>
      </c>
      <c r="DV8" s="74"/>
      <c r="DW8" s="73">
        <v>2016</v>
      </c>
      <c r="DX8" s="74"/>
      <c r="DY8" s="73">
        <v>2016</v>
      </c>
      <c r="DZ8" s="74"/>
      <c r="EA8" s="73">
        <v>2016</v>
      </c>
      <c r="EB8" s="74"/>
      <c r="EC8" s="73">
        <v>2016</v>
      </c>
      <c r="ED8" s="74"/>
      <c r="EE8" s="75">
        <v>2016</v>
      </c>
      <c r="EF8" s="75"/>
      <c r="EG8" s="75" t="s">
        <v>146</v>
      </c>
      <c r="EH8" s="75"/>
    </row>
    <row r="9" spans="1:139" ht="78.75" customHeight="1" x14ac:dyDescent="0.25">
      <c r="A9" s="89"/>
      <c r="B9" s="89"/>
      <c r="C9" s="90"/>
      <c r="D9" s="91"/>
      <c r="E9" s="91"/>
      <c r="F9" s="72"/>
      <c r="G9" s="72"/>
      <c r="H9" s="59" t="s">
        <v>141</v>
      </c>
      <c r="I9" s="59" t="s">
        <v>142</v>
      </c>
      <c r="J9" s="59" t="s">
        <v>143</v>
      </c>
      <c r="K9" s="59" t="s">
        <v>144</v>
      </c>
      <c r="L9" s="59" t="s">
        <v>145</v>
      </c>
      <c r="M9" s="18" t="s">
        <v>147</v>
      </c>
      <c r="N9" s="18" t="s">
        <v>148</v>
      </c>
      <c r="O9" s="18" t="s">
        <v>147</v>
      </c>
      <c r="P9" s="18" t="s">
        <v>148</v>
      </c>
      <c r="Q9" s="3" t="s">
        <v>147</v>
      </c>
      <c r="R9" s="2" t="s">
        <v>148</v>
      </c>
      <c r="S9" s="2" t="s">
        <v>147</v>
      </c>
      <c r="T9" s="2" t="s">
        <v>148</v>
      </c>
      <c r="U9" s="2" t="s">
        <v>147</v>
      </c>
      <c r="V9" s="2" t="s">
        <v>148</v>
      </c>
      <c r="W9" s="2" t="s">
        <v>147</v>
      </c>
      <c r="X9" s="2" t="s">
        <v>148</v>
      </c>
      <c r="Y9" s="2" t="s">
        <v>147</v>
      </c>
      <c r="Z9" s="2" t="s">
        <v>148</v>
      </c>
      <c r="AA9" s="2" t="s">
        <v>147</v>
      </c>
      <c r="AB9" s="2" t="s">
        <v>148</v>
      </c>
      <c r="AC9" s="2" t="s">
        <v>147</v>
      </c>
      <c r="AD9" s="2" t="s">
        <v>148</v>
      </c>
      <c r="AE9" s="2" t="s">
        <v>147</v>
      </c>
      <c r="AF9" s="2" t="s">
        <v>148</v>
      </c>
      <c r="AG9" s="2" t="s">
        <v>147</v>
      </c>
      <c r="AH9" s="2" t="s">
        <v>148</v>
      </c>
      <c r="AI9" s="2" t="s">
        <v>147</v>
      </c>
      <c r="AJ9" s="2" t="s">
        <v>148</v>
      </c>
      <c r="AK9" s="2" t="s">
        <v>147</v>
      </c>
      <c r="AL9" s="2" t="s">
        <v>148</v>
      </c>
      <c r="AM9" s="2" t="s">
        <v>147</v>
      </c>
      <c r="AN9" s="2" t="s">
        <v>148</v>
      </c>
      <c r="AO9" s="2" t="s">
        <v>147</v>
      </c>
      <c r="AP9" s="2" t="s">
        <v>148</v>
      </c>
      <c r="AQ9" s="2" t="s">
        <v>147</v>
      </c>
      <c r="AR9" s="2" t="s">
        <v>148</v>
      </c>
      <c r="AS9" s="2" t="s">
        <v>147</v>
      </c>
      <c r="AT9" s="2" t="s">
        <v>148</v>
      </c>
      <c r="AU9" s="2" t="s">
        <v>147</v>
      </c>
      <c r="AV9" s="2" t="s">
        <v>148</v>
      </c>
      <c r="AW9" s="2" t="s">
        <v>147</v>
      </c>
      <c r="AX9" s="2" t="s">
        <v>148</v>
      </c>
      <c r="AY9" s="2" t="s">
        <v>147</v>
      </c>
      <c r="AZ9" s="2" t="s">
        <v>148</v>
      </c>
      <c r="BA9" s="2" t="s">
        <v>147</v>
      </c>
      <c r="BB9" s="2" t="s">
        <v>148</v>
      </c>
      <c r="BC9" s="2" t="s">
        <v>147</v>
      </c>
      <c r="BD9" s="2" t="s">
        <v>148</v>
      </c>
      <c r="BE9" s="2" t="s">
        <v>147</v>
      </c>
      <c r="BF9" s="2" t="s">
        <v>148</v>
      </c>
      <c r="BG9" s="2" t="s">
        <v>147</v>
      </c>
      <c r="BH9" s="2" t="s">
        <v>148</v>
      </c>
      <c r="BI9" s="2" t="s">
        <v>147</v>
      </c>
      <c r="BJ9" s="2" t="s">
        <v>148</v>
      </c>
      <c r="BK9" s="2" t="s">
        <v>147</v>
      </c>
      <c r="BL9" s="2" t="s">
        <v>148</v>
      </c>
      <c r="BM9" s="2" t="s">
        <v>147</v>
      </c>
      <c r="BN9" s="2" t="s">
        <v>148</v>
      </c>
      <c r="BO9" s="2" t="s">
        <v>147</v>
      </c>
      <c r="BP9" s="2" t="s">
        <v>148</v>
      </c>
      <c r="BQ9" s="2" t="s">
        <v>149</v>
      </c>
      <c r="BR9" s="4" t="s">
        <v>148</v>
      </c>
      <c r="BS9" s="2" t="s">
        <v>149</v>
      </c>
      <c r="BT9" s="4" t="s">
        <v>148</v>
      </c>
      <c r="BU9" s="2" t="s">
        <v>147</v>
      </c>
      <c r="BV9" s="2" t="s">
        <v>148</v>
      </c>
      <c r="BW9" s="2" t="s">
        <v>147</v>
      </c>
      <c r="BX9" s="2" t="s">
        <v>148</v>
      </c>
      <c r="BY9" s="2" t="s">
        <v>147</v>
      </c>
      <c r="BZ9" s="2" t="s">
        <v>148</v>
      </c>
      <c r="CA9" s="2" t="s">
        <v>147</v>
      </c>
      <c r="CB9" s="2" t="s">
        <v>148</v>
      </c>
      <c r="CC9" s="2" t="s">
        <v>147</v>
      </c>
      <c r="CD9" s="2" t="s">
        <v>148</v>
      </c>
      <c r="CE9" s="2" t="s">
        <v>147</v>
      </c>
      <c r="CF9" s="2" t="s">
        <v>148</v>
      </c>
      <c r="CG9" s="2" t="s">
        <v>147</v>
      </c>
      <c r="CH9" s="2" t="s">
        <v>148</v>
      </c>
      <c r="CI9" s="2" t="s">
        <v>147</v>
      </c>
      <c r="CJ9" s="2" t="s">
        <v>148</v>
      </c>
      <c r="CK9" s="2" t="s">
        <v>147</v>
      </c>
      <c r="CL9" s="2" t="s">
        <v>148</v>
      </c>
      <c r="CM9" s="2" t="s">
        <v>147</v>
      </c>
      <c r="CN9" s="2" t="s">
        <v>148</v>
      </c>
      <c r="CO9" s="2" t="s">
        <v>147</v>
      </c>
      <c r="CP9" s="2" t="s">
        <v>148</v>
      </c>
      <c r="CQ9" s="2" t="s">
        <v>147</v>
      </c>
      <c r="CR9" s="2" t="s">
        <v>148</v>
      </c>
      <c r="CS9" s="2" t="s">
        <v>147</v>
      </c>
      <c r="CT9" s="2" t="s">
        <v>148</v>
      </c>
      <c r="CU9" s="2" t="s">
        <v>147</v>
      </c>
      <c r="CV9" s="2" t="s">
        <v>148</v>
      </c>
      <c r="CW9" s="2" t="s">
        <v>147</v>
      </c>
      <c r="CX9" s="2" t="s">
        <v>148</v>
      </c>
      <c r="CY9" s="2" t="s">
        <v>147</v>
      </c>
      <c r="CZ9" s="2" t="s">
        <v>148</v>
      </c>
      <c r="DA9" s="2" t="s">
        <v>147</v>
      </c>
      <c r="DB9" s="2" t="s">
        <v>148</v>
      </c>
      <c r="DC9" s="2" t="s">
        <v>147</v>
      </c>
      <c r="DD9" s="2" t="s">
        <v>148</v>
      </c>
      <c r="DE9" s="2" t="s">
        <v>147</v>
      </c>
      <c r="DF9" s="2" t="s">
        <v>148</v>
      </c>
      <c r="DG9" s="2" t="s">
        <v>147</v>
      </c>
      <c r="DH9" s="2" t="s">
        <v>148</v>
      </c>
      <c r="DI9" s="2" t="s">
        <v>147</v>
      </c>
      <c r="DJ9" s="2" t="s">
        <v>148</v>
      </c>
      <c r="DK9" s="2" t="s">
        <v>147</v>
      </c>
      <c r="DL9" s="2" t="s">
        <v>148</v>
      </c>
      <c r="DM9" s="2" t="s">
        <v>147</v>
      </c>
      <c r="DN9" s="2" t="s">
        <v>148</v>
      </c>
      <c r="DO9" s="2" t="s">
        <v>147</v>
      </c>
      <c r="DP9" s="2" t="s">
        <v>148</v>
      </c>
      <c r="DQ9" s="2" t="s">
        <v>147</v>
      </c>
      <c r="DR9" s="2" t="s">
        <v>148</v>
      </c>
      <c r="DS9" s="2" t="s">
        <v>147</v>
      </c>
      <c r="DT9" s="2" t="s">
        <v>148</v>
      </c>
      <c r="DU9" s="2" t="s">
        <v>147</v>
      </c>
      <c r="DV9" s="2" t="s">
        <v>148</v>
      </c>
      <c r="DW9" s="2" t="s">
        <v>147</v>
      </c>
      <c r="DX9" s="2" t="s">
        <v>148</v>
      </c>
      <c r="DY9" s="2" t="s">
        <v>147</v>
      </c>
      <c r="DZ9" s="2" t="s">
        <v>148</v>
      </c>
      <c r="EA9" s="2" t="s">
        <v>147</v>
      </c>
      <c r="EB9" s="2" t="s">
        <v>148</v>
      </c>
      <c r="EC9" s="2" t="s">
        <v>147</v>
      </c>
      <c r="ED9" s="2" t="s">
        <v>148</v>
      </c>
      <c r="EE9" s="4" t="s">
        <v>147</v>
      </c>
      <c r="EF9" s="4" t="s">
        <v>148</v>
      </c>
      <c r="EG9" s="4" t="s">
        <v>147</v>
      </c>
      <c r="EH9" s="4" t="s">
        <v>148</v>
      </c>
    </row>
    <row r="10" spans="1:139" s="27" customFormat="1" ht="12.75" x14ac:dyDescent="0.2">
      <c r="A10" s="26"/>
      <c r="B10" s="40" t="s">
        <v>150</v>
      </c>
      <c r="C10" s="42" t="s">
        <v>151</v>
      </c>
      <c r="D10" s="41">
        <v>10127</v>
      </c>
      <c r="E10" s="42"/>
      <c r="F10" s="43"/>
      <c r="G10" s="43"/>
      <c r="H10" s="43"/>
      <c r="I10" s="43"/>
      <c r="J10" s="43"/>
      <c r="K10" s="43"/>
      <c r="L10" s="43"/>
      <c r="M10" s="47"/>
      <c r="N10" s="47">
        <v>1.02</v>
      </c>
      <c r="O10" s="47"/>
      <c r="P10" s="47">
        <v>1.2</v>
      </c>
      <c r="Q10" s="45"/>
      <c r="R10" s="44">
        <v>1.2</v>
      </c>
      <c r="S10" s="44"/>
      <c r="T10" s="44">
        <v>1.02</v>
      </c>
      <c r="U10" s="44"/>
      <c r="V10" s="44">
        <v>1.02</v>
      </c>
      <c r="W10" s="44"/>
      <c r="X10" s="44">
        <v>1.2</v>
      </c>
      <c r="Y10" s="44"/>
      <c r="Z10" s="44">
        <v>1.01</v>
      </c>
      <c r="AA10" s="44"/>
      <c r="AB10" s="44">
        <v>1.01</v>
      </c>
      <c r="AC10" s="44"/>
      <c r="AD10" s="44">
        <v>1.01</v>
      </c>
      <c r="AE10" s="44"/>
      <c r="AF10" s="44">
        <v>1.01</v>
      </c>
      <c r="AG10" s="44"/>
      <c r="AH10" s="44">
        <v>1.01</v>
      </c>
      <c r="AI10" s="44"/>
      <c r="AJ10" s="44">
        <v>1.01</v>
      </c>
      <c r="AK10" s="44"/>
      <c r="AL10" s="44">
        <v>1.01</v>
      </c>
      <c r="AM10" s="46"/>
      <c r="AN10" s="44">
        <v>1.01</v>
      </c>
      <c r="AO10" s="44"/>
      <c r="AP10" s="44">
        <v>1.01</v>
      </c>
      <c r="AQ10" s="44"/>
      <c r="AR10" s="44">
        <v>1.01</v>
      </c>
      <c r="AS10" s="44"/>
      <c r="AT10" s="44">
        <v>1.01</v>
      </c>
      <c r="AU10" s="44"/>
      <c r="AV10" s="44">
        <v>1.01</v>
      </c>
      <c r="AW10" s="44"/>
      <c r="AX10" s="44">
        <v>1.02</v>
      </c>
      <c r="AY10" s="44"/>
      <c r="AZ10" s="44">
        <v>1</v>
      </c>
      <c r="BA10" s="44"/>
      <c r="BB10" s="44">
        <v>1</v>
      </c>
      <c r="BC10" s="44"/>
      <c r="BD10" s="44">
        <v>1</v>
      </c>
      <c r="BE10" s="44"/>
      <c r="BF10" s="44">
        <v>1</v>
      </c>
      <c r="BG10" s="44"/>
      <c r="BH10" s="44">
        <v>1</v>
      </c>
      <c r="BI10" s="44"/>
      <c r="BJ10" s="44">
        <v>1</v>
      </c>
      <c r="BK10" s="44"/>
      <c r="BL10" s="44">
        <v>1</v>
      </c>
      <c r="BM10" s="44"/>
      <c r="BN10" s="47">
        <v>1</v>
      </c>
      <c r="BO10" s="44"/>
      <c r="BP10" s="44">
        <v>1</v>
      </c>
      <c r="BQ10" s="44"/>
      <c r="BR10" s="47">
        <v>1</v>
      </c>
      <c r="BS10" s="44"/>
      <c r="BT10" s="47">
        <v>1</v>
      </c>
      <c r="BU10" s="44"/>
      <c r="BV10" s="44">
        <v>1</v>
      </c>
      <c r="BW10" s="44"/>
      <c r="BX10" s="44">
        <v>1</v>
      </c>
      <c r="BY10" s="44"/>
      <c r="BZ10" s="44">
        <v>1</v>
      </c>
      <c r="CA10" s="44"/>
      <c r="CB10" s="44">
        <v>1</v>
      </c>
      <c r="CC10" s="44"/>
      <c r="CD10" s="44">
        <v>1</v>
      </c>
      <c r="CE10" s="44"/>
      <c r="CF10" s="47">
        <v>1</v>
      </c>
      <c r="CG10" s="44"/>
      <c r="CH10" s="44">
        <v>1</v>
      </c>
      <c r="CI10" s="44"/>
      <c r="CJ10" s="44">
        <v>1</v>
      </c>
      <c r="CK10" s="44"/>
      <c r="CL10" s="44">
        <v>1.036</v>
      </c>
      <c r="CM10" s="44"/>
      <c r="CN10" s="44">
        <v>1.036</v>
      </c>
      <c r="CO10" s="44"/>
      <c r="CP10" s="44">
        <v>1</v>
      </c>
      <c r="CQ10" s="44"/>
      <c r="CR10" s="44">
        <v>1</v>
      </c>
      <c r="CS10" s="44"/>
      <c r="CT10" s="44">
        <v>1</v>
      </c>
      <c r="CU10" s="44"/>
      <c r="CV10" s="44">
        <v>1.01</v>
      </c>
      <c r="CW10" s="44"/>
      <c r="CX10" s="44">
        <v>1</v>
      </c>
      <c r="CY10" s="44"/>
      <c r="CZ10" s="44">
        <v>1</v>
      </c>
      <c r="DA10" s="44"/>
      <c r="DB10" s="44">
        <v>1</v>
      </c>
      <c r="DC10" s="44"/>
      <c r="DD10" s="44">
        <v>1</v>
      </c>
      <c r="DE10" s="44"/>
      <c r="DF10" s="44">
        <v>1.036</v>
      </c>
      <c r="DG10" s="44"/>
      <c r="DH10" s="44">
        <v>1</v>
      </c>
      <c r="DI10" s="44"/>
      <c r="DJ10" s="44">
        <v>1.036</v>
      </c>
      <c r="DK10" s="44"/>
      <c r="DL10" s="44">
        <v>1.036</v>
      </c>
      <c r="DM10" s="44"/>
      <c r="DN10" s="44">
        <v>1.036</v>
      </c>
      <c r="DO10" s="44"/>
      <c r="DP10" s="44">
        <v>1.01</v>
      </c>
      <c r="DQ10" s="44"/>
      <c r="DR10" s="44">
        <v>1.01</v>
      </c>
      <c r="DS10" s="44"/>
      <c r="DT10" s="44">
        <v>1.01</v>
      </c>
      <c r="DU10" s="44"/>
      <c r="DV10" s="44">
        <v>1</v>
      </c>
      <c r="DW10" s="44"/>
      <c r="DX10" s="44">
        <v>1.3</v>
      </c>
      <c r="DY10" s="44"/>
      <c r="DZ10" s="47">
        <v>1.1000000000000001</v>
      </c>
      <c r="EA10" s="44"/>
      <c r="EB10" s="44">
        <v>1.1000000000000001</v>
      </c>
      <c r="EC10" s="44"/>
      <c r="ED10" s="44">
        <v>1.3</v>
      </c>
      <c r="EE10" s="48"/>
      <c r="EF10" s="48"/>
      <c r="EG10" s="26"/>
      <c r="EH10" s="26"/>
    </row>
    <row r="11" spans="1:139" s="27" customFormat="1" ht="13.5" x14ac:dyDescent="0.2">
      <c r="A11" s="26"/>
      <c r="B11" s="40"/>
      <c r="C11" s="42" t="s">
        <v>152</v>
      </c>
      <c r="D11" s="60">
        <v>9620</v>
      </c>
      <c r="E11" s="26"/>
      <c r="F11" s="49"/>
      <c r="G11" s="49"/>
      <c r="H11" s="49"/>
      <c r="I11" s="50"/>
      <c r="J11" s="50"/>
      <c r="K11" s="50"/>
      <c r="L11" s="50"/>
      <c r="M11" s="47"/>
      <c r="N11" s="47">
        <v>1</v>
      </c>
      <c r="O11" s="47"/>
      <c r="P11" s="47">
        <v>1</v>
      </c>
      <c r="Q11" s="45"/>
      <c r="R11" s="44">
        <v>1</v>
      </c>
      <c r="S11" s="44"/>
      <c r="T11" s="44">
        <v>1.1000000000000001</v>
      </c>
      <c r="U11" s="44"/>
      <c r="V11" s="44">
        <v>1.1000000000000001</v>
      </c>
      <c r="W11" s="44"/>
      <c r="X11" s="44">
        <v>1.2</v>
      </c>
      <c r="Y11" s="44"/>
      <c r="Z11" s="44">
        <v>1.01</v>
      </c>
      <c r="AA11" s="44"/>
      <c r="AB11" s="44">
        <v>1.01</v>
      </c>
      <c r="AC11" s="44"/>
      <c r="AD11" s="44">
        <v>1.01</v>
      </c>
      <c r="AE11" s="44"/>
      <c r="AF11" s="44">
        <v>1.01</v>
      </c>
      <c r="AG11" s="44"/>
      <c r="AH11" s="44">
        <v>1.01</v>
      </c>
      <c r="AI11" s="44"/>
      <c r="AJ11" s="44">
        <v>1.01</v>
      </c>
      <c r="AK11" s="44"/>
      <c r="AL11" s="44">
        <v>1.01</v>
      </c>
      <c r="AM11" s="46"/>
      <c r="AN11" s="44">
        <v>1.01</v>
      </c>
      <c r="AO11" s="44"/>
      <c r="AP11" s="44">
        <v>1.01</v>
      </c>
      <c r="AQ11" s="44"/>
      <c r="AR11" s="44">
        <v>1.01</v>
      </c>
      <c r="AS11" s="44"/>
      <c r="AT11" s="44">
        <v>1.01</v>
      </c>
      <c r="AU11" s="44"/>
      <c r="AV11" s="44">
        <v>1.01</v>
      </c>
      <c r="AW11" s="44"/>
      <c r="AX11" s="44">
        <v>1.2</v>
      </c>
      <c r="AY11" s="44"/>
      <c r="AZ11" s="44">
        <v>0.8</v>
      </c>
      <c r="BA11" s="44"/>
      <c r="BB11" s="44">
        <v>0.8</v>
      </c>
      <c r="BC11" s="44"/>
      <c r="BD11" s="44">
        <v>0.8</v>
      </c>
      <c r="BE11" s="44"/>
      <c r="BF11" s="44">
        <v>0.8</v>
      </c>
      <c r="BG11" s="44"/>
      <c r="BH11" s="44">
        <v>0.9</v>
      </c>
      <c r="BI11" s="44"/>
      <c r="BJ11" s="44">
        <v>0.9</v>
      </c>
      <c r="BK11" s="44"/>
      <c r="BL11" s="44">
        <v>0.9</v>
      </c>
      <c r="BM11" s="44"/>
      <c r="BN11" s="47">
        <v>0.9</v>
      </c>
      <c r="BO11" s="44"/>
      <c r="BP11" s="44">
        <v>0.9</v>
      </c>
      <c r="BQ11" s="44"/>
      <c r="BR11" s="47">
        <v>0.9</v>
      </c>
      <c r="BS11" s="44"/>
      <c r="BT11" s="47">
        <v>0.9</v>
      </c>
      <c r="BU11" s="44"/>
      <c r="BV11" s="44">
        <v>0.9</v>
      </c>
      <c r="BW11" s="44"/>
      <c r="BX11" s="44">
        <v>0.9</v>
      </c>
      <c r="BY11" s="44"/>
      <c r="BZ11" s="44">
        <v>0.9</v>
      </c>
      <c r="CA11" s="44"/>
      <c r="CB11" s="44">
        <v>0.9</v>
      </c>
      <c r="CC11" s="44"/>
      <c r="CD11" s="44">
        <v>0.9</v>
      </c>
      <c r="CE11" s="44"/>
      <c r="CF11" s="47">
        <v>1</v>
      </c>
      <c r="CG11" s="44"/>
      <c r="CH11" s="44">
        <v>1</v>
      </c>
      <c r="CI11" s="44"/>
      <c r="CJ11" s="44">
        <v>1</v>
      </c>
      <c r="CK11" s="44"/>
      <c r="CL11" s="44">
        <v>1</v>
      </c>
      <c r="CM11" s="44"/>
      <c r="CN11" s="44">
        <v>1</v>
      </c>
      <c r="CO11" s="44"/>
      <c r="CP11" s="44">
        <v>1</v>
      </c>
      <c r="CQ11" s="44"/>
      <c r="CR11" s="44">
        <v>1</v>
      </c>
      <c r="CS11" s="44"/>
      <c r="CT11" s="44">
        <v>1</v>
      </c>
      <c r="CU11" s="44"/>
      <c r="CV11" s="44">
        <v>1</v>
      </c>
      <c r="CW11" s="44"/>
      <c r="CX11" s="44">
        <v>1</v>
      </c>
      <c r="CY11" s="44"/>
      <c r="CZ11" s="44">
        <v>1</v>
      </c>
      <c r="DA11" s="44"/>
      <c r="DB11" s="44">
        <v>1</v>
      </c>
      <c r="DC11" s="44"/>
      <c r="DD11" s="44">
        <v>1</v>
      </c>
      <c r="DE11" s="44"/>
      <c r="DF11" s="44">
        <v>1.1000000000000001</v>
      </c>
      <c r="DG11" s="44"/>
      <c r="DH11" s="51">
        <v>1.1000000000000001</v>
      </c>
      <c r="DI11" s="44"/>
      <c r="DJ11" s="44">
        <v>1.1000000000000001</v>
      </c>
      <c r="DK11" s="44"/>
      <c r="DL11" s="44">
        <v>1.1000000000000001</v>
      </c>
      <c r="DM11" s="44"/>
      <c r="DN11" s="44">
        <v>1.1000000000000001</v>
      </c>
      <c r="DO11" s="44"/>
      <c r="DP11" s="44">
        <v>1.1000000000000001</v>
      </c>
      <c r="DQ11" s="44"/>
      <c r="DR11" s="44">
        <v>1.1000000000000001</v>
      </c>
      <c r="DS11" s="44"/>
      <c r="DT11" s="44">
        <v>1.1000000000000001</v>
      </c>
      <c r="DU11" s="44"/>
      <c r="DV11" s="44">
        <v>1.1000000000000001</v>
      </c>
      <c r="DW11" s="44"/>
      <c r="DX11" s="44">
        <v>1.5</v>
      </c>
      <c r="DY11" s="44"/>
      <c r="DZ11" s="47">
        <v>1.5</v>
      </c>
      <c r="EA11" s="44"/>
      <c r="EB11" s="44">
        <v>1.5</v>
      </c>
      <c r="EC11" s="44"/>
      <c r="ED11" s="44">
        <v>1.5</v>
      </c>
      <c r="EE11" s="48"/>
      <c r="EF11" s="48"/>
      <c r="EG11" s="26"/>
      <c r="EH11" s="26"/>
    </row>
    <row r="12" spans="1:139" s="27" customFormat="1" x14ac:dyDescent="0.25">
      <c r="A12" s="53">
        <v>1</v>
      </c>
      <c r="B12" s="54"/>
      <c r="C12" s="61" t="s">
        <v>153</v>
      </c>
      <c r="D12" s="42"/>
      <c r="E12" s="42"/>
      <c r="F12" s="52">
        <v>0.5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11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10"/>
      <c r="EG12" s="49"/>
      <c r="EH12" s="49"/>
    </row>
    <row r="13" spans="1:139" s="27" customFormat="1" x14ac:dyDescent="0.25">
      <c r="A13" s="53">
        <v>2</v>
      </c>
      <c r="B13" s="54"/>
      <c r="C13" s="61" t="s">
        <v>154</v>
      </c>
      <c r="D13" s="42"/>
      <c r="E13" s="42"/>
      <c r="F13" s="52">
        <v>0.8</v>
      </c>
      <c r="G13" s="49"/>
      <c r="H13" s="49"/>
      <c r="I13" s="49"/>
      <c r="J13" s="49"/>
      <c r="K13" s="49"/>
      <c r="L13" s="49"/>
      <c r="M13" s="11">
        <f t="shared" ref="M13:N13" si="0">SUM(M14:M19)</f>
        <v>0</v>
      </c>
      <c r="N13" s="11">
        <f t="shared" si="0"/>
        <v>0</v>
      </c>
      <c r="O13" s="11">
        <f t="shared" ref="O13:T13" si="1">SUM(O14:O19)</f>
        <v>0</v>
      </c>
      <c r="P13" s="11">
        <f t="shared" si="1"/>
        <v>0</v>
      </c>
      <c r="Q13" s="11">
        <f t="shared" si="1"/>
        <v>0</v>
      </c>
      <c r="R13" s="11">
        <f t="shared" si="1"/>
        <v>0</v>
      </c>
      <c r="S13" s="11">
        <f t="shared" si="1"/>
        <v>0</v>
      </c>
      <c r="T13" s="11">
        <f t="shared" si="1"/>
        <v>0</v>
      </c>
      <c r="U13" s="11">
        <f t="shared" ref="U13:CL13" si="2">SUM(U14:U19)</f>
        <v>0</v>
      </c>
      <c r="V13" s="11">
        <f t="shared" si="2"/>
        <v>0</v>
      </c>
      <c r="W13" s="11">
        <f t="shared" si="2"/>
        <v>797</v>
      </c>
      <c r="X13" s="11">
        <f t="shared" si="2"/>
        <v>10893824.541599998</v>
      </c>
      <c r="Y13" s="11">
        <f t="shared" si="2"/>
        <v>390</v>
      </c>
      <c r="Z13" s="11">
        <f t="shared" si="2"/>
        <v>4575964.3456799993</v>
      </c>
      <c r="AA13" s="11">
        <f t="shared" si="2"/>
        <v>480</v>
      </c>
      <c r="AB13" s="11">
        <f t="shared" si="2"/>
        <v>5583203.462199999</v>
      </c>
      <c r="AC13" s="11">
        <f t="shared" si="2"/>
        <v>438</v>
      </c>
      <c r="AD13" s="11">
        <f t="shared" si="2"/>
        <v>5049942.3774800003</v>
      </c>
      <c r="AE13" s="11">
        <f t="shared" si="2"/>
        <v>0</v>
      </c>
      <c r="AF13" s="11">
        <f t="shared" si="2"/>
        <v>0</v>
      </c>
      <c r="AG13" s="11">
        <f t="shared" si="2"/>
        <v>0</v>
      </c>
      <c r="AH13" s="11">
        <f t="shared" si="2"/>
        <v>0</v>
      </c>
      <c r="AI13" s="11">
        <f t="shared" si="2"/>
        <v>0</v>
      </c>
      <c r="AJ13" s="11">
        <f t="shared" si="2"/>
        <v>0</v>
      </c>
      <c r="AK13" s="11">
        <f t="shared" si="2"/>
        <v>0</v>
      </c>
      <c r="AL13" s="11">
        <f t="shared" si="2"/>
        <v>0</v>
      </c>
      <c r="AM13" s="11">
        <f t="shared" si="2"/>
        <v>0</v>
      </c>
      <c r="AN13" s="11">
        <f t="shared" si="2"/>
        <v>0</v>
      </c>
      <c r="AO13" s="11">
        <f t="shared" si="2"/>
        <v>360</v>
      </c>
      <c r="AP13" s="11">
        <f t="shared" si="2"/>
        <v>5134427.8876799997</v>
      </c>
      <c r="AQ13" s="11">
        <f t="shared" si="2"/>
        <v>0</v>
      </c>
      <c r="AR13" s="11">
        <f t="shared" si="2"/>
        <v>0</v>
      </c>
      <c r="AS13" s="11">
        <f t="shared" si="2"/>
        <v>0</v>
      </c>
      <c r="AT13" s="11">
        <f t="shared" si="2"/>
        <v>0</v>
      </c>
      <c r="AU13" s="11">
        <f>SUM(AU14:AU19)</f>
        <v>0</v>
      </c>
      <c r="AV13" s="11">
        <f>SUM(AV14:AV19)</f>
        <v>0</v>
      </c>
      <c r="AW13" s="11">
        <f t="shared" si="2"/>
        <v>0</v>
      </c>
      <c r="AX13" s="11">
        <f t="shared" si="2"/>
        <v>0</v>
      </c>
      <c r="AY13" s="11">
        <f t="shared" si="2"/>
        <v>0</v>
      </c>
      <c r="AZ13" s="11">
        <f t="shared" si="2"/>
        <v>0</v>
      </c>
      <c r="BA13" s="11">
        <f t="shared" si="2"/>
        <v>0</v>
      </c>
      <c r="BB13" s="11">
        <f t="shared" si="2"/>
        <v>0</v>
      </c>
      <c r="BC13" s="11">
        <f t="shared" si="2"/>
        <v>0</v>
      </c>
      <c r="BD13" s="11">
        <f t="shared" si="2"/>
        <v>0</v>
      </c>
      <c r="BE13" s="11">
        <f t="shared" si="2"/>
        <v>0</v>
      </c>
      <c r="BF13" s="11">
        <f t="shared" si="2"/>
        <v>0</v>
      </c>
      <c r="BG13" s="11">
        <f t="shared" si="2"/>
        <v>0</v>
      </c>
      <c r="BH13" s="11">
        <f t="shared" si="2"/>
        <v>0</v>
      </c>
      <c r="BI13" s="11">
        <f t="shared" si="2"/>
        <v>0</v>
      </c>
      <c r="BJ13" s="11">
        <f t="shared" si="2"/>
        <v>0</v>
      </c>
      <c r="BK13" s="11">
        <f t="shared" si="2"/>
        <v>0</v>
      </c>
      <c r="BL13" s="11">
        <f t="shared" si="2"/>
        <v>0</v>
      </c>
      <c r="BM13" s="11">
        <f t="shared" si="2"/>
        <v>0</v>
      </c>
      <c r="BN13" s="11">
        <f t="shared" si="2"/>
        <v>0</v>
      </c>
      <c r="BO13" s="11">
        <f t="shared" si="2"/>
        <v>0</v>
      </c>
      <c r="BP13" s="11">
        <f t="shared" si="2"/>
        <v>0</v>
      </c>
      <c r="BQ13" s="11">
        <f t="shared" si="2"/>
        <v>0</v>
      </c>
      <c r="BR13" s="11">
        <f t="shared" si="2"/>
        <v>0</v>
      </c>
      <c r="BS13" s="11">
        <f t="shared" si="2"/>
        <v>0</v>
      </c>
      <c r="BT13" s="11">
        <f t="shared" si="2"/>
        <v>0</v>
      </c>
      <c r="BU13" s="11">
        <f t="shared" si="2"/>
        <v>0</v>
      </c>
      <c r="BV13" s="11">
        <f t="shared" si="2"/>
        <v>0</v>
      </c>
      <c r="BW13" s="11">
        <f t="shared" si="2"/>
        <v>25</v>
      </c>
      <c r="BX13" s="11">
        <f t="shared" si="2"/>
        <v>228587.48791666664</v>
      </c>
      <c r="BY13" s="11">
        <f t="shared" si="2"/>
        <v>2</v>
      </c>
      <c r="BZ13" s="11">
        <f t="shared" si="2"/>
        <v>16999.182199999996</v>
      </c>
      <c r="CA13" s="11">
        <f t="shared" si="2"/>
        <v>0</v>
      </c>
      <c r="CB13" s="11">
        <f t="shared" si="2"/>
        <v>0</v>
      </c>
      <c r="CC13" s="11">
        <f t="shared" ref="CC13:CH13" si="3">SUM(CC14:CC19)</f>
        <v>79</v>
      </c>
      <c r="CD13" s="11">
        <f t="shared" si="3"/>
        <v>1013305.7971399997</v>
      </c>
      <c r="CE13" s="11">
        <f t="shared" si="3"/>
        <v>0</v>
      </c>
      <c r="CF13" s="11">
        <f t="shared" si="3"/>
        <v>0</v>
      </c>
      <c r="CG13" s="11">
        <f t="shared" si="3"/>
        <v>0</v>
      </c>
      <c r="CH13" s="11">
        <f t="shared" si="3"/>
        <v>0</v>
      </c>
      <c r="CI13" s="11">
        <f t="shared" si="2"/>
        <v>0</v>
      </c>
      <c r="CJ13" s="11">
        <f t="shared" si="2"/>
        <v>0</v>
      </c>
      <c r="CK13" s="11">
        <f t="shared" si="2"/>
        <v>8</v>
      </c>
      <c r="CL13" s="11">
        <f t="shared" si="2"/>
        <v>94423.013775999978</v>
      </c>
      <c r="CM13" s="11">
        <f t="shared" ref="CM13:EH13" si="4">SUM(CM14:CM19)</f>
        <v>0</v>
      </c>
      <c r="CN13" s="11">
        <f t="shared" si="4"/>
        <v>0</v>
      </c>
      <c r="CO13" s="11">
        <f>SUM(CO14:CO19)</f>
        <v>0</v>
      </c>
      <c r="CP13" s="11">
        <f>SUM(CP14:CP19)</f>
        <v>0</v>
      </c>
      <c r="CQ13" s="11">
        <f t="shared" si="4"/>
        <v>28</v>
      </c>
      <c r="CR13" s="11">
        <f t="shared" si="4"/>
        <v>329492.07199999999</v>
      </c>
      <c r="CS13" s="11">
        <f t="shared" si="4"/>
        <v>57</v>
      </c>
      <c r="CT13" s="11">
        <f t="shared" si="4"/>
        <v>637008.554</v>
      </c>
      <c r="CU13" s="11">
        <f t="shared" si="4"/>
        <v>891</v>
      </c>
      <c r="CV13" s="11">
        <f t="shared" si="4"/>
        <v>9837518.0678016674</v>
      </c>
      <c r="CW13" s="11">
        <f t="shared" si="4"/>
        <v>0</v>
      </c>
      <c r="CX13" s="11">
        <f t="shared" si="4"/>
        <v>0</v>
      </c>
      <c r="CY13" s="11">
        <f t="shared" si="4"/>
        <v>0</v>
      </c>
      <c r="CZ13" s="11">
        <f t="shared" si="4"/>
        <v>0</v>
      </c>
      <c r="DA13" s="11">
        <f t="shared" si="4"/>
        <v>0</v>
      </c>
      <c r="DB13" s="11">
        <f t="shared" si="4"/>
        <v>0</v>
      </c>
      <c r="DC13" s="11">
        <f t="shared" si="4"/>
        <v>274</v>
      </c>
      <c r="DD13" s="11">
        <f t="shared" si="4"/>
        <v>3502483.7119999998</v>
      </c>
      <c r="DE13" s="11">
        <f t="shared" si="4"/>
        <v>0</v>
      </c>
      <c r="DF13" s="11">
        <f t="shared" si="4"/>
        <v>0</v>
      </c>
      <c r="DG13" s="11">
        <f>SUM(DG14:DG19)</f>
        <v>0</v>
      </c>
      <c r="DH13" s="11">
        <f>SUM(DH14:DH19)</f>
        <v>0</v>
      </c>
      <c r="DI13" s="11">
        <f t="shared" si="4"/>
        <v>0</v>
      </c>
      <c r="DJ13" s="11">
        <f t="shared" si="4"/>
        <v>0</v>
      </c>
      <c r="DK13" s="11">
        <f t="shared" si="4"/>
        <v>20</v>
      </c>
      <c r="DL13" s="11">
        <f t="shared" si="4"/>
        <v>309157.70412800007</v>
      </c>
      <c r="DM13" s="11">
        <f t="shared" si="4"/>
        <v>0</v>
      </c>
      <c r="DN13" s="11">
        <f t="shared" si="4"/>
        <v>0</v>
      </c>
      <c r="DO13" s="11">
        <f t="shared" si="4"/>
        <v>0</v>
      </c>
      <c r="DP13" s="11">
        <f t="shared" si="4"/>
        <v>0</v>
      </c>
      <c r="DQ13" s="11">
        <f t="shared" si="4"/>
        <v>0</v>
      </c>
      <c r="DR13" s="11">
        <f t="shared" si="4"/>
        <v>0</v>
      </c>
      <c r="DS13" s="11">
        <f t="shared" si="4"/>
        <v>64</v>
      </c>
      <c r="DT13" s="11">
        <f t="shared" si="4"/>
        <v>662010.39541000011</v>
      </c>
      <c r="DU13" s="11">
        <f t="shared" si="4"/>
        <v>0</v>
      </c>
      <c r="DV13" s="11">
        <f t="shared" si="4"/>
        <v>0</v>
      </c>
      <c r="DW13" s="11">
        <f t="shared" si="4"/>
        <v>0</v>
      </c>
      <c r="DX13" s="11">
        <f t="shared" si="4"/>
        <v>0</v>
      </c>
      <c r="DY13" s="11">
        <f t="shared" si="4"/>
        <v>0</v>
      </c>
      <c r="DZ13" s="11">
        <f t="shared" si="4"/>
        <v>0</v>
      </c>
      <c r="EA13" s="11">
        <f>SUM(EA14:EA19)</f>
        <v>0</v>
      </c>
      <c r="EB13" s="11">
        <f>SUM(EB14:EB19)</f>
        <v>0</v>
      </c>
      <c r="EC13" s="11">
        <f t="shared" si="4"/>
        <v>1</v>
      </c>
      <c r="ED13" s="11">
        <f t="shared" si="4"/>
        <v>16656.079439999998</v>
      </c>
      <c r="EE13" s="11">
        <f t="shared" si="4"/>
        <v>3914</v>
      </c>
      <c r="EF13" s="10">
        <f t="shared" si="4"/>
        <v>47885004.680452324</v>
      </c>
      <c r="EG13" s="49">
        <f t="shared" si="4"/>
        <v>0</v>
      </c>
      <c r="EH13" s="49">
        <f t="shared" si="4"/>
        <v>0</v>
      </c>
    </row>
    <row r="14" spans="1:139" ht="42" customHeight="1" x14ac:dyDescent="0.25">
      <c r="A14" s="55"/>
      <c r="B14" s="53">
        <v>1</v>
      </c>
      <c r="C14" s="62" t="s">
        <v>155</v>
      </c>
      <c r="D14" s="63">
        <v>10127</v>
      </c>
      <c r="E14" s="63">
        <v>10127</v>
      </c>
      <c r="F14" s="6">
        <v>0.83</v>
      </c>
      <c r="G14" s="8">
        <v>1</v>
      </c>
      <c r="H14" s="63">
        <v>1.4</v>
      </c>
      <c r="I14" s="63">
        <v>1.68</v>
      </c>
      <c r="J14" s="63">
        <v>2.23</v>
      </c>
      <c r="K14" s="63">
        <v>2.39</v>
      </c>
      <c r="L14" s="63">
        <v>2.57</v>
      </c>
      <c r="M14" s="23"/>
      <c r="N14" s="23">
        <f>(M14/12*1*$D14*$F14*$G14*$H14*N$10)+(M14/12*11*$E14*$F14*$G14*$H14*N$11)</f>
        <v>0</v>
      </c>
      <c r="O14" s="23"/>
      <c r="P14" s="23">
        <f>(O14/12*1*$D14*$F14*$G14*$H14*P$10)+(O14/12*11*$E14*$F14*$G14*$H14*P$11)</f>
        <v>0</v>
      </c>
      <c r="Q14" s="24"/>
      <c r="R14" s="23">
        <f>(Q14/12*1*$D14*$F14*$G14*$H14*R$10)+(Q14/12*11*$E14*$F14*$G14*$H14*R$11)</f>
        <v>0</v>
      </c>
      <c r="S14" s="23"/>
      <c r="T14" s="23">
        <f t="shared" ref="T14:T19" si="5">(S14/12*1*$D14*$F14*$G14*$H14*T$10)+(S14/12*11*$E14*$F14*$G14*$H14*T$11)</f>
        <v>0</v>
      </c>
      <c r="U14" s="23"/>
      <c r="V14" s="23">
        <f>(U14/12*1*$D14*$F14*$G14*$H14*V$10)+(U14/12*11*$E14*$F14*$G14*$H14*V$11)</f>
        <v>0</v>
      </c>
      <c r="W14" s="23">
        <v>677</v>
      </c>
      <c r="X14" s="23">
        <f>(W14/12*1*$D14*$F14*$G14*$H14*X$10)+(W14/12*11*$E14*$F14*$G14*$H14*X$11)</f>
        <v>9559977.1175999995</v>
      </c>
      <c r="Y14" s="23">
        <v>358</v>
      </c>
      <c r="Z14" s="23">
        <f>(Y14/12*1*$D14*$F14*$G14*$H14*Z$10)+(Y14/12*11*$E14*$F14*$G14*$H14*Z$11)</f>
        <v>4254919.406919999</v>
      </c>
      <c r="AA14" s="23">
        <v>430</v>
      </c>
      <c r="AB14" s="23">
        <f>(AA14/12*1*$D14*$F14*$G14*$H14*AB$10)+(AA14/12*11*$E14*$F14*$G14*$H14*AB$11)</f>
        <v>5110657.388199999</v>
      </c>
      <c r="AC14" s="23">
        <v>374</v>
      </c>
      <c r="AD14" s="23">
        <f>(AC14/12*1*$D14*$F14*$G14*$H14*AD$10)+(AC14/12*11*$E14*$F14*$G14*$H14*AD$11)</f>
        <v>4445083.40276</v>
      </c>
      <c r="AE14" s="23"/>
      <c r="AF14" s="23">
        <f>(AE14/12*1*$D14*$F14*$G14*$I14*AF$10)+(AE14/12*11*$E14*$F14*$G14*$I14*AF$11)</f>
        <v>0</v>
      </c>
      <c r="AG14" s="23"/>
      <c r="AH14" s="23">
        <f>(AG14/12*1*$D14*$F14*$G14*$I14*AH$10)+(AG14/12*11*$E14*$F14*$G14*$I14*AH$11)</f>
        <v>0</v>
      </c>
      <c r="AI14" s="23"/>
      <c r="AJ14" s="23">
        <f>(AI14/12*1*$D14*$F14*$G14*$I14*AJ$10)+(AI14/12*11*$E14*$F14*$G14*$I14*AJ$11)</f>
        <v>0</v>
      </c>
      <c r="AK14" s="23"/>
      <c r="AL14" s="23">
        <f>(AK14/12*1*$D14*$F14*$G14*$I14*AL$10)+(AK14/12*11*$E14*$F14*$G14*$I14*AL$11)</f>
        <v>0</v>
      </c>
      <c r="AM14" s="23"/>
      <c r="AN14" s="23">
        <f>(AM14/12*1*$D14*$F14*$G14*$I14*AN$10)+(AM14/12*11*$E14*$F14*$G14*$I14*AN$11)</f>
        <v>0</v>
      </c>
      <c r="AO14" s="23">
        <v>360</v>
      </c>
      <c r="AP14" s="23">
        <f>(AO14/12*1*$D14*$F14*$G14*$I14*AP$10)+(AO14/12*11*$E14*$F14*$G14*$I14*AP$11)</f>
        <v>5134427.8876799997</v>
      </c>
      <c r="AQ14" s="23"/>
      <c r="AR14" s="23">
        <f>(AQ14/12*1*$D14*$F14*$G14*$H14*AR$10)+(AQ14/12*11*$E14*$F14*$G14*$H14*AR$11)</f>
        <v>0</v>
      </c>
      <c r="AS14" s="23"/>
      <c r="AT14" s="23">
        <f>(AS14/12*1*$D14*$F14*$G14*$I14*AT$10)+(AS14/12*11*$E14*$F14*$G14*$I14*AT$11)</f>
        <v>0</v>
      </c>
      <c r="AU14" s="23"/>
      <c r="AV14" s="23">
        <f t="shared" ref="AV14:AV19" si="6">(AU14/12*1*$D14*$F14*$G14*$I14*AV$10)+(AU14/12*11*$E14*$F14*$G14*$I14*AV$11)</f>
        <v>0</v>
      </c>
      <c r="AW14" s="23"/>
      <c r="AX14" s="23">
        <f>(AW14/12*1*$D14*$F14*$G14*$H14*AX$10)+(AW14/12*11*$E14*$F14*$G14*$H14*AX$11)</f>
        <v>0</v>
      </c>
      <c r="AY14" s="23"/>
      <c r="AZ14" s="23">
        <f>(AY14/12*1*$D14*$F14*$G14*$H14*AZ$10)+(AY14/12*11*$E14*$F14*$G14*$H14*AZ$11)</f>
        <v>0</v>
      </c>
      <c r="BA14" s="23"/>
      <c r="BB14" s="23">
        <f>(BA14/12*1*$D14*$F14*$G14*$H14*BB$10)+(BA14/12*11*$E14*$F14*$G14*$H14*BB$11)</f>
        <v>0</v>
      </c>
      <c r="BC14" s="23"/>
      <c r="BD14" s="23">
        <f>(BC14/12*1*$D14*$F14*$G14*$H14*BD$10)+(BC14/12*11*$E14*$F14*$G14*$H14*BD$11)</f>
        <v>0</v>
      </c>
      <c r="BE14" s="23"/>
      <c r="BF14" s="23">
        <f>(BE14/12*1*$D14*$F14*$G14*$H14*BF$10)+(BE14/12*11*$E14*$F14*$G14*$H14*BF$11)</f>
        <v>0</v>
      </c>
      <c r="BG14" s="23"/>
      <c r="BH14" s="23">
        <f>(BG14/12*1*$D14*$F14*$G14*$H14*BH$10)+(BG14/12*11*$E14*$F14*$G14*$H14*BH$11)</f>
        <v>0</v>
      </c>
      <c r="BI14" s="23"/>
      <c r="BJ14" s="23">
        <f>(BI14/12*1*$D14*$F14*$G14*$H14*BJ$10)+(BI14/12*11*$E14*$F14*$G14*$H14*BJ$11)</f>
        <v>0</v>
      </c>
      <c r="BK14" s="23"/>
      <c r="BL14" s="23">
        <f>(BK14/12*1*$D14*$F14*$G14*$H14*BL$10)+(BK14/12*11*$E14*$F14*$G14*$H14*BL$11)</f>
        <v>0</v>
      </c>
      <c r="BM14" s="23"/>
      <c r="BN14" s="23">
        <f>(BM14/12*1*$D14*$F14*$G14*$H14*BN$10)+(BM14/12*11*$E14*$F14*$G14*$H14*BN$11)</f>
        <v>0</v>
      </c>
      <c r="BO14" s="23"/>
      <c r="BP14" s="23">
        <f>(BO14/12*1*$D14*$F14*$G14*$H14*BP$10)+(BO14/12*11*$E14*$F14*$G14*$H14*BP$11)</f>
        <v>0</v>
      </c>
      <c r="BQ14" s="23"/>
      <c r="BR14" s="23">
        <f>(BQ14/12*1*$D14*$F14*$G14*$H14*BR$10)+(BQ14/12*11*$E14*$F14*$G14*$H14*BR$11)</f>
        <v>0</v>
      </c>
      <c r="BS14" s="23"/>
      <c r="BT14" s="23">
        <f>(BS14/12*1*$D14*$F14*$G14*$H14*BT$10)+(BS14/12*11*$E14*$F14*$G14*$H14*BT$11)</f>
        <v>0</v>
      </c>
      <c r="BU14" s="23"/>
      <c r="BV14" s="23">
        <f>(BU14/12*1*$D14*$F14*$G14*$H14*BV$10)+(BU14/12*11*$E14*$F14*$G14*$H14*BV$11)</f>
        <v>0</v>
      </c>
      <c r="BW14" s="23"/>
      <c r="BX14" s="23">
        <f>(BW14/12*1*$D14*$F14*$G14*$H14*BX$10)+(BW14/12*11*$E14*$F14*$G14*$H14*BX$11)</f>
        <v>0</v>
      </c>
      <c r="BY14" s="23"/>
      <c r="BZ14" s="23">
        <f>(BY14/12*1*$D14*$F14*$G14*$H14*BZ$10)+(BY14/12*11*$E14*$F14*$G14*$H14*BZ$11)</f>
        <v>0</v>
      </c>
      <c r="CA14" s="23"/>
      <c r="CB14" s="23">
        <f>(CA14/12*1*$D14*$F14*$G14*$H14*CB$10)+(CA14/12*11*$E14*$F14*$G14*$H14*CB$11)</f>
        <v>0</v>
      </c>
      <c r="CC14" s="23">
        <v>79</v>
      </c>
      <c r="CD14" s="23">
        <f t="shared" ref="CD14:CD19" si="7">(CC14/12*1*$D14*$F14*$G14*$I14*CD$10)+(CC14/12*11*$E14*$F14*$G14*$I14*CD$11)</f>
        <v>1013305.7971399997</v>
      </c>
      <c r="CE14" s="23"/>
      <c r="CF14" s="23">
        <f>(CE14/12*1*$D14*$F14*$G14*$I14*CF$10)+(CE14/12*11*$E14*$F14*$G14*$I14*CF$11)</f>
        <v>0</v>
      </c>
      <c r="CG14" s="23"/>
      <c r="CH14" s="23">
        <f>(CG14/12*1*$D14*$F14*$G14*$H14*CH$10)+(CG14/12*11*$E14*$F14*$G14*$H14*CH$11)</f>
        <v>0</v>
      </c>
      <c r="CI14" s="23"/>
      <c r="CJ14" s="23">
        <f>(CI14/12*1*$D14*$F14*$G14*$I14*CJ$10)+(CI14/12*11*$E14*$F14*$G14*$I14*CJ$11)</f>
        <v>0</v>
      </c>
      <c r="CK14" s="23">
        <v>8</v>
      </c>
      <c r="CL14" s="23">
        <f>(CK14/12*1*$D14*$F14*$G14*$H14*CL$10)+(CK14/12*11*$E14*$F14*$G14*$H14*CL$11)</f>
        <v>94423.013775999978</v>
      </c>
      <c r="CM14" s="23"/>
      <c r="CN14" s="23">
        <f>(CM14/12*1*$D14*$F14*$G14*$I14*CN$10)+(CM14/12*11*$E14*$F14*$G14*$I14*CN$11)</f>
        <v>0</v>
      </c>
      <c r="CO14" s="23"/>
      <c r="CP14" s="23">
        <f t="shared" ref="CP14:CP19" si="8">(CO14/12*1*$D14*$F14*$G14*$H14*CP$10)+(CO14/12*11*$E14*$F14*$G14*$H14*CP$11)</f>
        <v>0</v>
      </c>
      <c r="CQ14" s="23">
        <v>28</v>
      </c>
      <c r="CR14" s="23">
        <f>(CQ14/12*1*$D14*$F14*$G14*$H14*CR$10)+(CQ14/12*11*$E14*$F14*$G14*$H14*CR$11)</f>
        <v>329492.07199999999</v>
      </c>
      <c r="CS14" s="23">
        <v>43</v>
      </c>
      <c r="CT14" s="23">
        <f>(CS14/12*1*$D14*$F14*$G14*$H14*CT$10)+(CS14/12*11*$E14*$F14*$G14*$H14*CT$11)</f>
        <v>506005.68199999997</v>
      </c>
      <c r="CU14" s="23">
        <v>619</v>
      </c>
      <c r="CV14" s="23">
        <f>(CU14/12*1*$D14*$F14*$G14*$H14*CV$10)+(CU14/12*11*$E14*$F14*$G14*$H14*CV$11)</f>
        <v>7290198.4129216671</v>
      </c>
      <c r="CW14" s="23"/>
      <c r="CX14" s="23">
        <f>(CW14/12*1*$D14*$F14*$G14*$H14*CX$10)+(CW14/12*11*$E14*$F14*$G14*$H14*CX$11)</f>
        <v>0</v>
      </c>
      <c r="CY14" s="23"/>
      <c r="CZ14" s="23">
        <f>(CY14/12*1*$D14*$F14*$G14*$H14*CZ$10)+(CY14/12*11*$E14*$F14*$G14*$H14*CZ$11)</f>
        <v>0</v>
      </c>
      <c r="DA14" s="23"/>
      <c r="DB14" s="23">
        <f>(DA14/12*1*$D14*$F14*$G14*$H14*DB$10)+(DA14/12*11*$E14*$F14*$G14*$H14*DB$11)</f>
        <v>0</v>
      </c>
      <c r="DC14" s="23"/>
      <c r="DD14" s="23">
        <f>(DC14/12*1*$D14*$F14*$G14*$H14*DD$10)+(DC14/12*11*$E14*$F14*$G14*$H14*DD$11)</f>
        <v>0</v>
      </c>
      <c r="DE14" s="23"/>
      <c r="DF14" s="23">
        <f>(DE14/12*1*$D14*$F14*$G14*$I14*DF$10)+(DE14/12*11*$E14*$F14*$G14*$I14*DF$11)</f>
        <v>0</v>
      </c>
      <c r="DG14" s="23"/>
      <c r="DH14" s="23">
        <f t="shared" ref="DH14:DH19" si="9">(DG14/12*1*$D14*$F14*$G14*$I14*DH$10)+(DG14/12*11*$E14*$F14*$G14*$I14*DH$11)</f>
        <v>0</v>
      </c>
      <c r="DI14" s="23"/>
      <c r="DJ14" s="23">
        <f>(DI14/12*1*$D14*$F14*$G14*$I14*DJ$10)+(DI14/12*11*$E14*$F14*$G14*$I14*DJ$11)</f>
        <v>0</v>
      </c>
      <c r="DK14" s="23">
        <v>20</v>
      </c>
      <c r="DL14" s="23">
        <f>(DK14/12*1*$D14*$F14*$G14*$I14*DL$10)+(DK14/12*11*$E14*$F14*$G14*$I14*DL$11)</f>
        <v>309157.70412800007</v>
      </c>
      <c r="DM14" s="23"/>
      <c r="DN14" s="23">
        <f>(DM14/12*1*$D14*$F14*$G14*$I14*DN$10)+(DM14/12*11*$E14*$F14*$G14*$I14*DN$11)</f>
        <v>0</v>
      </c>
      <c r="DO14" s="23"/>
      <c r="DP14" s="23">
        <f>(DO14/12*1*$D14*$F14*$G14*$H14*DP$10)+(DO14/12*11*$E14*$F14*$G14*$H14*DP$11)</f>
        <v>0</v>
      </c>
      <c r="DQ14" s="23"/>
      <c r="DR14" s="23">
        <f>(DQ14/12*1*$D14*$F14*$G14*$H14*DR$10)+(DQ14/12*11*$E14*$F14*$G14*$H14*DR$11)</f>
        <v>0</v>
      </c>
      <c r="DS14" s="23"/>
      <c r="DT14" s="23">
        <f>(DS14/12*1*$D14*$F14*$G14*$H14*DT$10)+(DS14/12*11*$E14*$F14*$G14*$H14*DT$11)</f>
        <v>0</v>
      </c>
      <c r="DU14" s="23"/>
      <c r="DV14" s="23">
        <f>(DU14/12*1*$D14*$F14*$G14*$I14*DV$10)+(DU14/12*11*$E14*$F14*$G14*$I14*DV$11)</f>
        <v>0</v>
      </c>
      <c r="DW14" s="23"/>
      <c r="DX14" s="23">
        <f>(DW14/12*1*$D14*$F14*$G14*$J14*DX$10)+(DW14/12*11*$E14*$F14*$G14*$J14*DX$11)</f>
        <v>0</v>
      </c>
      <c r="DY14" s="23"/>
      <c r="DZ14" s="23">
        <f>(DY14/12*1*$D14*$F14*$G14*$K14*DZ$10)+(DY14/12*11*$E14*$F14*$G14*$L14*DZ$11)</f>
        <v>0</v>
      </c>
      <c r="EA14" s="23"/>
      <c r="EB14" s="23">
        <f t="shared" ref="EB14:EB19" si="10">(EA14/12*1*$D14*$F14*$G14*$I14*EB$10)+(EA14/12*11*$E14*$F14*$G14*$I14*EB$11)</f>
        <v>0</v>
      </c>
      <c r="EC14" s="23"/>
      <c r="ED14" s="23">
        <f>(EC14/12*1*$D14*$F14*$G14*$I14*ED$10)+(EC14/12*11*$E14*$F14*$G14*$I14*ED$11)</f>
        <v>0</v>
      </c>
      <c r="EE14" s="25">
        <f t="shared" ref="EE14:EF19" si="11">SUM(Q14,W14,S14,M14,O14,BY14,CK14,DO14,DQ14,CA14,DS14,BW14,AW14,Y14,AA14,AC14,BU14,CG14,U14,EC14,DE14,CC14,EA14,CI14,DI14,DG14,DM14,AE14,AG14,AU14,AI14,AS14,AK14,AM14,CM14,DW14,DY14,AO14,DU14,BG14,AY14,BA14,CO14,CQ14,CS14,CU14,CW14,BI14,BC14,BK14,BE14,BM14,CY14,DA14,DC14,AQ14,BO14,CE14,,BS14,DK14,BQ14)</f>
        <v>2996</v>
      </c>
      <c r="EF14" s="36">
        <f t="shared" si="11"/>
        <v>38047647.885125659</v>
      </c>
      <c r="EG14" s="26"/>
      <c r="EH14" s="26"/>
      <c r="EI14" s="27"/>
    </row>
    <row r="15" spans="1:139" ht="25.5" customHeight="1" x14ac:dyDescent="0.25">
      <c r="A15" s="55"/>
      <c r="B15" s="53">
        <v>2</v>
      </c>
      <c r="C15" s="62" t="s">
        <v>156</v>
      </c>
      <c r="D15" s="63">
        <f>D14</f>
        <v>10127</v>
      </c>
      <c r="E15" s="63">
        <v>10127</v>
      </c>
      <c r="F15" s="6">
        <v>0.66</v>
      </c>
      <c r="G15" s="8">
        <v>1</v>
      </c>
      <c r="H15" s="63">
        <v>1.4</v>
      </c>
      <c r="I15" s="63">
        <v>1.68</v>
      </c>
      <c r="J15" s="63">
        <v>2.23</v>
      </c>
      <c r="K15" s="63">
        <v>2.39</v>
      </c>
      <c r="L15" s="63">
        <v>2.57</v>
      </c>
      <c r="M15" s="23"/>
      <c r="N15" s="23">
        <f t="shared" ref="N15:N19" si="12">(M15/12*1*$D15*$F15*$G15*$H15*N$10)+(M15/12*11*$E15*$F15*$G15*$H15*N$11)</f>
        <v>0</v>
      </c>
      <c r="O15" s="23"/>
      <c r="P15" s="23">
        <f t="shared" ref="P15:P19" si="13">(O15/12*1*$D15*$F15*$G15*$H15*P$10)+(O15/12*11*$E15*$F15*$G15*$H15*P$11)</f>
        <v>0</v>
      </c>
      <c r="Q15" s="24"/>
      <c r="R15" s="23">
        <f t="shared" ref="R15:R19" si="14">(Q15/12*1*$D15*$F15*$G15*$H15*R$10)+(Q15/12*11*$E15*$F15*$G15*$H15*R$11)</f>
        <v>0</v>
      </c>
      <c r="S15" s="23"/>
      <c r="T15" s="23">
        <f t="shared" si="5"/>
        <v>0</v>
      </c>
      <c r="U15" s="23"/>
      <c r="V15" s="23">
        <f t="shared" ref="V15:V19" si="15">(U15/12*1*$D15*$F15*$G15*$H15*V$10)+(U15/12*11*$E15*$F15*$G15*$H15*V$11)</f>
        <v>0</v>
      </c>
      <c r="W15" s="23">
        <v>60</v>
      </c>
      <c r="X15" s="23">
        <f t="shared" ref="X15:X19" si="16">(W15/12*1*$D15*$F15*$G15*$H15*X$10)+(W15/12*11*$E15*$F15*$G15*$H15*X$11)</f>
        <v>673729.05599999998</v>
      </c>
      <c r="Y15" s="23">
        <v>6</v>
      </c>
      <c r="Z15" s="23">
        <f t="shared" ref="Z15:Z19" si="17">(Y15/12*1*$D15*$F15*$G15*$H15*Z$10)+(Y15/12*11*$E15*$F15*$G15*$H15*Z$11)</f>
        <v>56705.528879999998</v>
      </c>
      <c r="AA15" s="23">
        <v>50</v>
      </c>
      <c r="AB15" s="23">
        <f t="shared" ref="AB15:AB19" si="18">(AA15/12*1*$D15*$F15*$G15*$H15*AB$10)+(AA15/12*11*$E15*$F15*$G15*$H15*AB$11)</f>
        <v>472546.07399999996</v>
      </c>
      <c r="AC15" s="23">
        <v>64</v>
      </c>
      <c r="AD15" s="23">
        <f t="shared" ref="AD15:AD19" si="19">(AC15/12*1*$D15*$F15*$G15*$H15*AD$10)+(AC15/12*11*$E15*$F15*$G15*$H15*AD$11)</f>
        <v>604858.97471999982</v>
      </c>
      <c r="AE15" s="23"/>
      <c r="AF15" s="23">
        <f t="shared" ref="AF15:AF19" si="20">(AE15/12*1*$D15*$F15*$G15*$I15*AF$10)+(AE15/12*11*$E15*$F15*$G15*$I15*AF$11)</f>
        <v>0</v>
      </c>
      <c r="AG15" s="23"/>
      <c r="AH15" s="23">
        <f t="shared" ref="AH15:AH19" si="21">(AG15/12*1*$D15*$F15*$G15*$I15*AH$10)+(AG15/12*11*$E15*$F15*$G15*$I15*AH$11)</f>
        <v>0</v>
      </c>
      <c r="AI15" s="23"/>
      <c r="AJ15" s="23">
        <f t="shared" ref="AJ15:AJ19" si="22">(AI15/12*1*$D15*$F15*$G15*$I15*AJ$10)+(AI15/12*11*$E15*$F15*$G15*$I15*AJ$11)</f>
        <v>0</v>
      </c>
      <c r="AK15" s="23"/>
      <c r="AL15" s="23">
        <f t="shared" ref="AL15:AL19" si="23">(AK15/12*1*$D15*$F15*$G15*$I15*AL$10)+(AK15/12*11*$E15*$F15*$G15*$I15*AL$11)</f>
        <v>0</v>
      </c>
      <c r="AM15" s="23"/>
      <c r="AN15" s="23">
        <f t="shared" ref="AN15:AN19" si="24">(AM15/12*1*$D15*$F15*$G15*$I15*AN$10)+(AM15/12*11*$E15*$F15*$G15*$I15*AN$11)</f>
        <v>0</v>
      </c>
      <c r="AO15" s="23"/>
      <c r="AP15" s="23">
        <f t="shared" ref="AP15:AP19" si="25">(AO15/12*1*$D15*$F15*$G15*$I15*AP$10)+(AO15/12*11*$E15*$F15*$G15*$I15*AP$11)</f>
        <v>0</v>
      </c>
      <c r="AQ15" s="23"/>
      <c r="AR15" s="23">
        <f t="shared" ref="AR15:AR19" si="26">(AQ15/12*1*$D15*$F15*$G15*$H15*AR$10)+(AQ15/12*11*$E15*$F15*$G15*$H15*AR$11)</f>
        <v>0</v>
      </c>
      <c r="AS15" s="23"/>
      <c r="AT15" s="23">
        <f t="shared" ref="AT15:AT19" si="27">(AS15/12*1*$D15*$F15*$G15*$I15*AT$10)+(AS15/12*11*$E15*$F15*$G15*$I15*AT$11)</f>
        <v>0</v>
      </c>
      <c r="AU15" s="23"/>
      <c r="AV15" s="23">
        <f t="shared" si="6"/>
        <v>0</v>
      </c>
      <c r="AW15" s="23"/>
      <c r="AX15" s="23">
        <f t="shared" ref="AX15:AX19" si="28">(AW15/12*1*$D15*$F15*$G15*$H15*AX$10)+(AW15/12*11*$E15*$F15*$G15*$H15*AX$11)</f>
        <v>0</v>
      </c>
      <c r="AY15" s="23"/>
      <c r="AZ15" s="23">
        <f t="shared" ref="AZ15:AZ19" si="29">(AY15/12*1*$D15*$F15*$G15*$H15*AZ$10)+(AY15/12*11*$E15*$F15*$G15*$H15*AZ$11)</f>
        <v>0</v>
      </c>
      <c r="BA15" s="23"/>
      <c r="BB15" s="23">
        <f t="shared" ref="BB15:BB19" si="30">(BA15/12*1*$D15*$F15*$G15*$H15*BB$10)+(BA15/12*11*$E15*$F15*$G15*$H15*BB$11)</f>
        <v>0</v>
      </c>
      <c r="BC15" s="23"/>
      <c r="BD15" s="23">
        <f t="shared" ref="BD15:BD19" si="31">(BC15/12*1*$D15*$F15*$G15*$H15*BD$10)+(BC15/12*11*$E15*$F15*$G15*$H15*BD$11)</f>
        <v>0</v>
      </c>
      <c r="BE15" s="23"/>
      <c r="BF15" s="23">
        <f t="shared" ref="BF15:BF19" si="32">(BE15/12*1*$D15*$F15*$G15*$H15*BF$10)+(BE15/12*11*$E15*$F15*$G15*$H15*BF$11)</f>
        <v>0</v>
      </c>
      <c r="BG15" s="23"/>
      <c r="BH15" s="23">
        <f t="shared" ref="BH15:BH19" si="33">(BG15/12*1*$D15*$F15*$G15*$H15*BH$10)+(BG15/12*11*$E15*$F15*$G15*$H15*BH$11)</f>
        <v>0</v>
      </c>
      <c r="BI15" s="23"/>
      <c r="BJ15" s="23">
        <f t="shared" ref="BJ15:BJ19" si="34">(BI15/12*1*$D15*$F15*$G15*$H15*BJ$10)+(BI15/12*11*$E15*$F15*$G15*$H15*BJ$11)</f>
        <v>0</v>
      </c>
      <c r="BK15" s="23"/>
      <c r="BL15" s="23">
        <f t="shared" ref="BL15:BL19" si="35">(BK15/12*1*$D15*$F15*$G15*$H15*BL$10)+(BK15/12*11*$E15*$F15*$G15*$H15*BL$11)</f>
        <v>0</v>
      </c>
      <c r="BM15" s="23"/>
      <c r="BN15" s="23">
        <f t="shared" ref="BN15:BN19" si="36">(BM15/12*1*$D15*$F15*$G15*$H15*BN$10)+(BM15/12*11*$E15*$F15*$G15*$H15*BN$11)</f>
        <v>0</v>
      </c>
      <c r="BO15" s="23"/>
      <c r="BP15" s="23">
        <f t="shared" ref="BP15:BP19" si="37">(BO15/12*1*$D15*$F15*$G15*$H15*BP$10)+(BO15/12*11*$E15*$F15*$G15*$H15*BP$11)</f>
        <v>0</v>
      </c>
      <c r="BQ15" s="23"/>
      <c r="BR15" s="23">
        <f t="shared" ref="BR15:BR19" si="38">(BQ15/12*1*$D15*$F15*$G15*$H15*BR$10)+(BQ15/12*11*$E15*$F15*$G15*$H15*BR$11)</f>
        <v>0</v>
      </c>
      <c r="BS15" s="23"/>
      <c r="BT15" s="23">
        <f t="shared" ref="BT15:BT19" si="39">(BS15/12*1*$D15*$F15*$G15*$H15*BT$10)+(BS15/12*11*$E15*$F15*$G15*$H15*BT$11)</f>
        <v>0</v>
      </c>
      <c r="BU15" s="23"/>
      <c r="BV15" s="23">
        <f t="shared" ref="BV15:BV19" si="40">(BU15/12*1*$D15*$F15*$G15*$H15*BV$10)+(BU15/12*11*$E15*$F15*$G15*$H15*BV$11)</f>
        <v>0</v>
      </c>
      <c r="BW15" s="23"/>
      <c r="BX15" s="23">
        <f t="shared" ref="BX15:BX19" si="41">(BW15/12*1*$D15*$F15*$G15*$H15*BX$10)+(BW15/12*11*$E15*$F15*$G15*$H15*BX$11)</f>
        <v>0</v>
      </c>
      <c r="BY15" s="23">
        <v>2</v>
      </c>
      <c r="BZ15" s="23">
        <f t="shared" ref="BZ15:BZ19" si="42">(BY15/12*1*$D15*$F15*$G15*$H15*BZ$10)+(BY15/12*11*$E15*$F15*$G15*$H15*BZ$11)</f>
        <v>16999.182199999996</v>
      </c>
      <c r="CA15" s="23"/>
      <c r="CB15" s="23">
        <f t="shared" ref="CB15:CB19" si="43">(CA15/12*1*$D15*$F15*$G15*$H15*CB$10)+(CA15/12*11*$E15*$F15*$G15*$H15*CB$11)</f>
        <v>0</v>
      </c>
      <c r="CC15" s="23"/>
      <c r="CD15" s="23">
        <f t="shared" si="7"/>
        <v>0</v>
      </c>
      <c r="CE15" s="23"/>
      <c r="CF15" s="23">
        <f t="shared" ref="CF15:CF19" si="44">(CE15/12*1*$D15*$F15*$G15*$I15*CF$10)+(CE15/12*11*$E15*$F15*$G15*$I15*CF$11)</f>
        <v>0</v>
      </c>
      <c r="CG15" s="23"/>
      <c r="CH15" s="23">
        <f t="shared" ref="CH15:CH19" si="45">(CG15/12*1*$D15*$F15*$G15*$H15*CH$10)+(CG15/12*11*$E15*$F15*$G15*$H15*CH$11)</f>
        <v>0</v>
      </c>
      <c r="CI15" s="23"/>
      <c r="CJ15" s="23">
        <f t="shared" ref="CJ15:CJ19" si="46">(CI15/12*1*$D15*$F15*$G15*$I15*CJ$10)+(CI15/12*11*$E15*$F15*$G15*$I15*CJ$11)</f>
        <v>0</v>
      </c>
      <c r="CK15" s="23"/>
      <c r="CL15" s="23">
        <f t="shared" ref="CL15:CL19" si="47">(CK15/12*1*$D15*$F15*$G15*$H15*CL$10)+(CK15/12*11*$E15*$F15*$G15*$H15*CL$11)</f>
        <v>0</v>
      </c>
      <c r="CM15" s="23"/>
      <c r="CN15" s="23">
        <f t="shared" ref="CN15:CN19" si="48">(CM15/12*1*$D15*$F15*$G15*$I15*CN$10)+(CM15/12*11*$E15*$F15*$G15*$I15*CN$11)</f>
        <v>0</v>
      </c>
      <c r="CO15" s="23"/>
      <c r="CP15" s="23">
        <f t="shared" si="8"/>
        <v>0</v>
      </c>
      <c r="CQ15" s="23"/>
      <c r="CR15" s="23">
        <f t="shared" ref="CR15:CR19" si="49">(CQ15/12*1*$D15*$F15*$G15*$H15*CR$10)+(CQ15/12*11*$E15*$F15*$G15*$H15*CR$11)</f>
        <v>0</v>
      </c>
      <c r="CS15" s="23">
        <v>14</v>
      </c>
      <c r="CT15" s="23">
        <f t="shared" ref="CT15:CT19" si="50">(CS15/12*1*$D15*$F15*$G15*$H15*CT$10)+(CS15/12*11*$E15*$F15*$G15*$H15*CT$11)</f>
        <v>131002.872</v>
      </c>
      <c r="CU15" s="23">
        <v>272</v>
      </c>
      <c r="CV15" s="23">
        <f t="shared" ref="CV15:CV19" si="51">(CU15/12*1*$D15*$F15*$G15*$H15*CV$10)+(CU15/12*11*$E15*$F15*$G15*$H15*CV$11)</f>
        <v>2547319.6548800003</v>
      </c>
      <c r="CW15" s="23"/>
      <c r="CX15" s="23">
        <f t="shared" ref="CX15:CX19" si="52">(CW15/12*1*$D15*$F15*$G15*$H15*CX$10)+(CW15/12*11*$E15*$F15*$G15*$H15*CX$11)</f>
        <v>0</v>
      </c>
      <c r="CY15" s="23"/>
      <c r="CZ15" s="23">
        <f t="shared" ref="CZ15:CZ19" si="53">(CY15/12*1*$D15*$F15*$G15*$H15*CZ$10)+(CY15/12*11*$E15*$F15*$G15*$H15*CZ$11)</f>
        <v>0</v>
      </c>
      <c r="DA15" s="23"/>
      <c r="DB15" s="23">
        <f t="shared" ref="DB15:DB19" si="54">(DA15/12*1*$D15*$F15*$G15*$H15*DB$10)+(DA15/12*11*$E15*$F15*$G15*$H15*DB$11)</f>
        <v>0</v>
      </c>
      <c r="DC15" s="23"/>
      <c r="DD15" s="23">
        <f t="shared" ref="DD15:DD19" si="55">(DC15/12*1*$D15*$F15*$G15*$H15*DD$10)+(DC15/12*11*$E15*$F15*$G15*$H15*DD$11)</f>
        <v>0</v>
      </c>
      <c r="DE15" s="23"/>
      <c r="DF15" s="23">
        <f t="shared" ref="DF15:DF19" si="56">(DE15/12*1*$D15*$F15*$G15*$I15*DF$10)+(DE15/12*11*$E15*$F15*$G15*$I15*DF$11)</f>
        <v>0</v>
      </c>
      <c r="DG15" s="23"/>
      <c r="DH15" s="23">
        <f t="shared" si="9"/>
        <v>0</v>
      </c>
      <c r="DI15" s="23"/>
      <c r="DJ15" s="23">
        <f t="shared" ref="DJ15:DJ19" si="57">(DI15/12*1*$D15*$F15*$G15*$I15*DJ$10)+(DI15/12*11*$E15*$F15*$G15*$I15*DJ$11)</f>
        <v>0</v>
      </c>
      <c r="DK15" s="23"/>
      <c r="DL15" s="23">
        <f t="shared" ref="DL15:DL19" si="58">(DK15/12*1*$D15*$F15*$G15*$I15*DL$10)+(DK15/12*11*$E15*$F15*$G15*$I15*DL$11)</f>
        <v>0</v>
      </c>
      <c r="DM15" s="23"/>
      <c r="DN15" s="23">
        <f t="shared" ref="DN15:DN19" si="59">(DM15/12*1*$D15*$F15*$G15*$I15*DN$10)+(DM15/12*11*$E15*$F15*$G15*$I15*DN$11)</f>
        <v>0</v>
      </c>
      <c r="DO15" s="23"/>
      <c r="DP15" s="23">
        <f t="shared" ref="DP15:DP19" si="60">(DO15/12*1*$D15*$F15*$G15*$H15*DP$10)+(DO15/12*11*$E15*$F15*$G15*$H15*DP$11)</f>
        <v>0</v>
      </c>
      <c r="DQ15" s="23"/>
      <c r="DR15" s="23">
        <f t="shared" ref="DR15:DR19" si="61">(DQ15/12*1*$D15*$F15*$G15*$H15*DR$10)+(DQ15/12*11*$E15*$F15*$G15*$H15*DR$11)</f>
        <v>0</v>
      </c>
      <c r="DS15" s="23">
        <v>54</v>
      </c>
      <c r="DT15" s="23">
        <f t="shared" ref="DT15:DT19" si="62">(DS15/12*1*$D15*$F15*$G15*$H15*DT$10)+(DS15/12*11*$E15*$F15*$G15*$H15*DT$11)</f>
        <v>552036.74526000011</v>
      </c>
      <c r="DU15" s="23"/>
      <c r="DV15" s="23">
        <f t="shared" ref="DV15:DV19" si="63">(DU15/12*1*$D15*$F15*$G15*$I15*DV$10)+(DU15/12*11*$E15*$F15*$G15*$I15*DV$11)</f>
        <v>0</v>
      </c>
      <c r="DW15" s="23"/>
      <c r="DX15" s="23">
        <f t="shared" ref="DX15:DX19" si="64">(DW15/12*1*$D15*$F15*$G15*$J15*DX$10)+(DW15/12*11*$E15*$F15*$G15*$J15*DX$11)</f>
        <v>0</v>
      </c>
      <c r="DY15" s="23"/>
      <c r="DZ15" s="23">
        <f>(DY15/12*1*$D15*$F15*$G15*$K15*DZ$10)+(DY15/12*11*$E15*$F15*$G15*$L15*DZ$11)</f>
        <v>0</v>
      </c>
      <c r="EA15" s="23"/>
      <c r="EB15" s="23">
        <f t="shared" si="10"/>
        <v>0</v>
      </c>
      <c r="EC15" s="23">
        <v>1</v>
      </c>
      <c r="ED15" s="23">
        <f t="shared" ref="ED15:ED19" si="65">(EC15/12*1*$D15*$F15*$G15*$I15*ED$10)+(EC15/12*11*$E15*$F15*$G15*$I15*ED$11)</f>
        <v>16656.079439999998</v>
      </c>
      <c r="EE15" s="25">
        <f t="shared" si="11"/>
        <v>523</v>
      </c>
      <c r="EF15" s="36">
        <f t="shared" si="11"/>
        <v>5071854.1673800005</v>
      </c>
      <c r="EG15" s="26"/>
      <c r="EH15" s="26"/>
      <c r="EI15" s="27"/>
    </row>
    <row r="16" spans="1:139" ht="30" x14ac:dyDescent="0.25">
      <c r="A16" s="55"/>
      <c r="B16" s="53">
        <v>3</v>
      </c>
      <c r="C16" s="62" t="s">
        <v>157</v>
      </c>
      <c r="D16" s="63">
        <f t="shared" ref="D16:D79" si="66">D15</f>
        <v>10127</v>
      </c>
      <c r="E16" s="63">
        <v>10127</v>
      </c>
      <c r="F16" s="6">
        <v>0.71</v>
      </c>
      <c r="G16" s="8">
        <v>1</v>
      </c>
      <c r="H16" s="63">
        <v>1.4</v>
      </c>
      <c r="I16" s="63">
        <v>1.68</v>
      </c>
      <c r="J16" s="63">
        <v>2.23</v>
      </c>
      <c r="K16" s="63">
        <v>2.39</v>
      </c>
      <c r="L16" s="63">
        <v>2.57</v>
      </c>
      <c r="M16" s="23"/>
      <c r="N16" s="23">
        <f t="shared" si="12"/>
        <v>0</v>
      </c>
      <c r="O16" s="23"/>
      <c r="P16" s="23">
        <f t="shared" si="13"/>
        <v>0</v>
      </c>
      <c r="Q16" s="24"/>
      <c r="R16" s="23">
        <f t="shared" si="14"/>
        <v>0</v>
      </c>
      <c r="S16" s="23"/>
      <c r="T16" s="23">
        <f t="shared" si="5"/>
        <v>0</v>
      </c>
      <c r="U16" s="23"/>
      <c r="V16" s="23">
        <f t="shared" si="15"/>
        <v>0</v>
      </c>
      <c r="W16" s="23">
        <v>50</v>
      </c>
      <c r="X16" s="23">
        <f t="shared" si="16"/>
        <v>603974.2799999998</v>
      </c>
      <c r="Y16" s="23">
        <v>26</v>
      </c>
      <c r="Z16" s="23">
        <f t="shared" si="17"/>
        <v>264339.40987999999</v>
      </c>
      <c r="AA16" s="23"/>
      <c r="AB16" s="23">
        <f t="shared" si="18"/>
        <v>0</v>
      </c>
      <c r="AC16" s="23"/>
      <c r="AD16" s="23">
        <f t="shared" si="19"/>
        <v>0</v>
      </c>
      <c r="AE16" s="23"/>
      <c r="AF16" s="23">
        <f t="shared" si="20"/>
        <v>0</v>
      </c>
      <c r="AG16" s="23"/>
      <c r="AH16" s="23">
        <f t="shared" si="21"/>
        <v>0</v>
      </c>
      <c r="AI16" s="23"/>
      <c r="AJ16" s="23">
        <f t="shared" si="22"/>
        <v>0</v>
      </c>
      <c r="AK16" s="23"/>
      <c r="AL16" s="23">
        <f t="shared" si="23"/>
        <v>0</v>
      </c>
      <c r="AM16" s="23"/>
      <c r="AN16" s="23">
        <f t="shared" si="24"/>
        <v>0</v>
      </c>
      <c r="AO16" s="23"/>
      <c r="AP16" s="23">
        <f t="shared" si="25"/>
        <v>0</v>
      </c>
      <c r="AQ16" s="23"/>
      <c r="AR16" s="23">
        <f t="shared" si="26"/>
        <v>0</v>
      </c>
      <c r="AS16" s="23"/>
      <c r="AT16" s="23">
        <f t="shared" si="27"/>
        <v>0</v>
      </c>
      <c r="AU16" s="23"/>
      <c r="AV16" s="23">
        <f t="shared" si="6"/>
        <v>0</v>
      </c>
      <c r="AW16" s="23"/>
      <c r="AX16" s="23">
        <f t="shared" si="28"/>
        <v>0</v>
      </c>
      <c r="AY16" s="23"/>
      <c r="AZ16" s="23">
        <f t="shared" si="29"/>
        <v>0</v>
      </c>
      <c r="BA16" s="23"/>
      <c r="BB16" s="23">
        <f t="shared" si="30"/>
        <v>0</v>
      </c>
      <c r="BC16" s="23"/>
      <c r="BD16" s="23">
        <f t="shared" si="31"/>
        <v>0</v>
      </c>
      <c r="BE16" s="23"/>
      <c r="BF16" s="23">
        <f t="shared" si="32"/>
        <v>0</v>
      </c>
      <c r="BG16" s="23"/>
      <c r="BH16" s="23">
        <f t="shared" si="33"/>
        <v>0</v>
      </c>
      <c r="BI16" s="23"/>
      <c r="BJ16" s="23">
        <f t="shared" si="34"/>
        <v>0</v>
      </c>
      <c r="BK16" s="23"/>
      <c r="BL16" s="23">
        <f t="shared" si="35"/>
        <v>0</v>
      </c>
      <c r="BM16" s="23"/>
      <c r="BN16" s="23">
        <f t="shared" si="36"/>
        <v>0</v>
      </c>
      <c r="BO16" s="23"/>
      <c r="BP16" s="23">
        <f t="shared" si="37"/>
        <v>0</v>
      </c>
      <c r="BQ16" s="23"/>
      <c r="BR16" s="23">
        <f t="shared" si="38"/>
        <v>0</v>
      </c>
      <c r="BS16" s="23"/>
      <c r="BT16" s="23">
        <f t="shared" si="39"/>
        <v>0</v>
      </c>
      <c r="BU16" s="23"/>
      <c r="BV16" s="23">
        <f t="shared" si="40"/>
        <v>0</v>
      </c>
      <c r="BW16" s="23">
        <v>25</v>
      </c>
      <c r="BX16" s="23">
        <f t="shared" si="41"/>
        <v>228587.48791666664</v>
      </c>
      <c r="BY16" s="23"/>
      <c r="BZ16" s="23">
        <f t="shared" si="42"/>
        <v>0</v>
      </c>
      <c r="CA16" s="23"/>
      <c r="CB16" s="23">
        <f t="shared" si="43"/>
        <v>0</v>
      </c>
      <c r="CC16" s="23"/>
      <c r="CD16" s="23">
        <f t="shared" si="7"/>
        <v>0</v>
      </c>
      <c r="CE16" s="23"/>
      <c r="CF16" s="23">
        <f t="shared" si="44"/>
        <v>0</v>
      </c>
      <c r="CG16" s="23"/>
      <c r="CH16" s="23">
        <f t="shared" si="45"/>
        <v>0</v>
      </c>
      <c r="CI16" s="23"/>
      <c r="CJ16" s="23">
        <f t="shared" si="46"/>
        <v>0</v>
      </c>
      <c r="CK16" s="23"/>
      <c r="CL16" s="23">
        <f t="shared" si="47"/>
        <v>0</v>
      </c>
      <c r="CM16" s="23"/>
      <c r="CN16" s="23">
        <f t="shared" si="48"/>
        <v>0</v>
      </c>
      <c r="CO16" s="23"/>
      <c r="CP16" s="23">
        <f t="shared" si="8"/>
        <v>0</v>
      </c>
      <c r="CQ16" s="23"/>
      <c r="CR16" s="23">
        <f t="shared" si="49"/>
        <v>0</v>
      </c>
      <c r="CS16" s="23"/>
      <c r="CT16" s="23">
        <f t="shared" si="50"/>
        <v>0</v>
      </c>
      <c r="CU16" s="23"/>
      <c r="CV16" s="23">
        <f t="shared" si="51"/>
        <v>0</v>
      </c>
      <c r="CW16" s="23"/>
      <c r="CX16" s="23">
        <f t="shared" si="52"/>
        <v>0</v>
      </c>
      <c r="CY16" s="23"/>
      <c r="CZ16" s="23">
        <f t="shared" si="53"/>
        <v>0</v>
      </c>
      <c r="DA16" s="23"/>
      <c r="DB16" s="23">
        <f t="shared" si="54"/>
        <v>0</v>
      </c>
      <c r="DC16" s="23">
        <v>124</v>
      </c>
      <c r="DD16" s="23">
        <f t="shared" si="55"/>
        <v>1248213.5120000001</v>
      </c>
      <c r="DE16" s="23"/>
      <c r="DF16" s="23">
        <f t="shared" si="56"/>
        <v>0</v>
      </c>
      <c r="DG16" s="23"/>
      <c r="DH16" s="23">
        <f t="shared" si="9"/>
        <v>0</v>
      </c>
      <c r="DI16" s="23"/>
      <c r="DJ16" s="23">
        <f t="shared" si="57"/>
        <v>0</v>
      </c>
      <c r="DK16" s="23"/>
      <c r="DL16" s="23">
        <f t="shared" si="58"/>
        <v>0</v>
      </c>
      <c r="DM16" s="23"/>
      <c r="DN16" s="23">
        <f t="shared" si="59"/>
        <v>0</v>
      </c>
      <c r="DO16" s="23"/>
      <c r="DP16" s="23">
        <f t="shared" si="60"/>
        <v>0</v>
      </c>
      <c r="DQ16" s="23"/>
      <c r="DR16" s="23">
        <f t="shared" si="61"/>
        <v>0</v>
      </c>
      <c r="DS16" s="23">
        <v>10</v>
      </c>
      <c r="DT16" s="23">
        <f t="shared" si="62"/>
        <v>109973.65015000002</v>
      </c>
      <c r="DU16" s="23"/>
      <c r="DV16" s="23">
        <f t="shared" si="63"/>
        <v>0</v>
      </c>
      <c r="DW16" s="23"/>
      <c r="DX16" s="23">
        <f t="shared" si="64"/>
        <v>0</v>
      </c>
      <c r="DY16" s="23"/>
      <c r="DZ16" s="23">
        <f t="shared" ref="DZ16:DZ19" si="67">(DY16/12*1*$D16*$F16*$G16*$K16*DZ$10)+(DY16/12*11*$E16*$F16*$G16*$L16*DZ$11)</f>
        <v>0</v>
      </c>
      <c r="EA16" s="23"/>
      <c r="EB16" s="23">
        <f t="shared" si="10"/>
        <v>0</v>
      </c>
      <c r="EC16" s="23"/>
      <c r="ED16" s="23">
        <f t="shared" si="65"/>
        <v>0</v>
      </c>
      <c r="EE16" s="25">
        <f t="shared" si="11"/>
        <v>235</v>
      </c>
      <c r="EF16" s="36">
        <f t="shared" si="11"/>
        <v>2455088.3399466667</v>
      </c>
      <c r="EG16" s="26"/>
      <c r="EH16" s="26"/>
      <c r="EI16" s="27"/>
    </row>
    <row r="17" spans="1:139" ht="30" x14ac:dyDescent="0.25">
      <c r="A17" s="55"/>
      <c r="B17" s="53">
        <v>4</v>
      </c>
      <c r="C17" s="62" t="s">
        <v>158</v>
      </c>
      <c r="D17" s="63">
        <f t="shared" si="66"/>
        <v>10127</v>
      </c>
      <c r="E17" s="63">
        <v>10127</v>
      </c>
      <c r="F17" s="6">
        <v>1.06</v>
      </c>
      <c r="G17" s="8">
        <v>1</v>
      </c>
      <c r="H17" s="63">
        <v>1.4</v>
      </c>
      <c r="I17" s="63">
        <v>1.68</v>
      </c>
      <c r="J17" s="63">
        <v>2.23</v>
      </c>
      <c r="K17" s="63">
        <v>2.39</v>
      </c>
      <c r="L17" s="63">
        <v>2.57</v>
      </c>
      <c r="M17" s="23"/>
      <c r="N17" s="23">
        <f t="shared" si="12"/>
        <v>0</v>
      </c>
      <c r="O17" s="23"/>
      <c r="P17" s="23">
        <f t="shared" si="13"/>
        <v>0</v>
      </c>
      <c r="Q17" s="24"/>
      <c r="R17" s="23">
        <f t="shared" si="14"/>
        <v>0</v>
      </c>
      <c r="S17" s="23"/>
      <c r="T17" s="23">
        <f t="shared" si="5"/>
        <v>0</v>
      </c>
      <c r="U17" s="23"/>
      <c r="V17" s="23">
        <f t="shared" si="15"/>
        <v>0</v>
      </c>
      <c r="W17" s="23"/>
      <c r="X17" s="23">
        <f t="shared" si="16"/>
        <v>0</v>
      </c>
      <c r="Y17" s="23"/>
      <c r="Z17" s="23">
        <f t="shared" si="17"/>
        <v>0</v>
      </c>
      <c r="AA17" s="23"/>
      <c r="AB17" s="23">
        <f t="shared" si="18"/>
        <v>0</v>
      </c>
      <c r="AC17" s="23"/>
      <c r="AD17" s="23">
        <f t="shared" si="19"/>
        <v>0</v>
      </c>
      <c r="AE17" s="23"/>
      <c r="AF17" s="23">
        <f t="shared" si="20"/>
        <v>0</v>
      </c>
      <c r="AG17" s="23"/>
      <c r="AH17" s="23">
        <f t="shared" si="21"/>
        <v>0</v>
      </c>
      <c r="AI17" s="23"/>
      <c r="AJ17" s="23">
        <f t="shared" si="22"/>
        <v>0</v>
      </c>
      <c r="AK17" s="23"/>
      <c r="AL17" s="23">
        <f t="shared" si="23"/>
        <v>0</v>
      </c>
      <c r="AM17" s="23"/>
      <c r="AN17" s="23">
        <f t="shared" si="24"/>
        <v>0</v>
      </c>
      <c r="AO17" s="23"/>
      <c r="AP17" s="23">
        <f t="shared" si="25"/>
        <v>0</v>
      </c>
      <c r="AQ17" s="23"/>
      <c r="AR17" s="23">
        <f t="shared" si="26"/>
        <v>0</v>
      </c>
      <c r="AS17" s="23"/>
      <c r="AT17" s="23">
        <f t="shared" si="27"/>
        <v>0</v>
      </c>
      <c r="AU17" s="23"/>
      <c r="AV17" s="23">
        <f t="shared" si="6"/>
        <v>0</v>
      </c>
      <c r="AW17" s="23"/>
      <c r="AX17" s="23">
        <f t="shared" si="28"/>
        <v>0</v>
      </c>
      <c r="AY17" s="23"/>
      <c r="AZ17" s="23">
        <f t="shared" si="29"/>
        <v>0</v>
      </c>
      <c r="BA17" s="23"/>
      <c r="BB17" s="23">
        <f t="shared" si="30"/>
        <v>0</v>
      </c>
      <c r="BC17" s="23"/>
      <c r="BD17" s="23">
        <f t="shared" si="31"/>
        <v>0</v>
      </c>
      <c r="BE17" s="23"/>
      <c r="BF17" s="23">
        <f t="shared" si="32"/>
        <v>0</v>
      </c>
      <c r="BG17" s="23"/>
      <c r="BH17" s="23">
        <f t="shared" si="33"/>
        <v>0</v>
      </c>
      <c r="BI17" s="23"/>
      <c r="BJ17" s="23">
        <f t="shared" si="34"/>
        <v>0</v>
      </c>
      <c r="BK17" s="23"/>
      <c r="BL17" s="23">
        <f t="shared" si="35"/>
        <v>0</v>
      </c>
      <c r="BM17" s="23"/>
      <c r="BN17" s="23">
        <f t="shared" si="36"/>
        <v>0</v>
      </c>
      <c r="BO17" s="23"/>
      <c r="BP17" s="23">
        <f t="shared" si="37"/>
        <v>0</v>
      </c>
      <c r="BQ17" s="23"/>
      <c r="BR17" s="23">
        <f t="shared" si="38"/>
        <v>0</v>
      </c>
      <c r="BS17" s="23"/>
      <c r="BT17" s="23">
        <f t="shared" si="39"/>
        <v>0</v>
      </c>
      <c r="BU17" s="23"/>
      <c r="BV17" s="23">
        <f t="shared" si="40"/>
        <v>0</v>
      </c>
      <c r="BW17" s="23"/>
      <c r="BX17" s="23">
        <f t="shared" si="41"/>
        <v>0</v>
      </c>
      <c r="BY17" s="23"/>
      <c r="BZ17" s="23">
        <f t="shared" si="42"/>
        <v>0</v>
      </c>
      <c r="CA17" s="23"/>
      <c r="CB17" s="23">
        <f t="shared" si="43"/>
        <v>0</v>
      </c>
      <c r="CC17" s="23"/>
      <c r="CD17" s="23">
        <f t="shared" si="7"/>
        <v>0</v>
      </c>
      <c r="CE17" s="23"/>
      <c r="CF17" s="23">
        <f t="shared" si="44"/>
        <v>0</v>
      </c>
      <c r="CG17" s="23"/>
      <c r="CH17" s="23">
        <f t="shared" si="45"/>
        <v>0</v>
      </c>
      <c r="CI17" s="23"/>
      <c r="CJ17" s="23">
        <f t="shared" si="46"/>
        <v>0</v>
      </c>
      <c r="CK17" s="23"/>
      <c r="CL17" s="23">
        <f t="shared" si="47"/>
        <v>0</v>
      </c>
      <c r="CM17" s="23"/>
      <c r="CN17" s="23">
        <f t="shared" si="48"/>
        <v>0</v>
      </c>
      <c r="CO17" s="23"/>
      <c r="CP17" s="23">
        <f t="shared" si="8"/>
        <v>0</v>
      </c>
      <c r="CQ17" s="23"/>
      <c r="CR17" s="23">
        <f t="shared" si="49"/>
        <v>0</v>
      </c>
      <c r="CS17" s="23"/>
      <c r="CT17" s="23">
        <f t="shared" si="50"/>
        <v>0</v>
      </c>
      <c r="CU17" s="23"/>
      <c r="CV17" s="23">
        <f t="shared" si="51"/>
        <v>0</v>
      </c>
      <c r="CW17" s="23"/>
      <c r="CX17" s="23">
        <f t="shared" si="52"/>
        <v>0</v>
      </c>
      <c r="CY17" s="23"/>
      <c r="CZ17" s="23">
        <f t="shared" si="53"/>
        <v>0</v>
      </c>
      <c r="DA17" s="23"/>
      <c r="DB17" s="23">
        <f t="shared" si="54"/>
        <v>0</v>
      </c>
      <c r="DC17" s="23">
        <v>150</v>
      </c>
      <c r="DD17" s="23">
        <f t="shared" si="55"/>
        <v>2254270.1999999997</v>
      </c>
      <c r="DE17" s="23"/>
      <c r="DF17" s="23">
        <f t="shared" si="56"/>
        <v>0</v>
      </c>
      <c r="DG17" s="23"/>
      <c r="DH17" s="23">
        <f t="shared" si="9"/>
        <v>0</v>
      </c>
      <c r="DI17" s="23"/>
      <c r="DJ17" s="23">
        <f t="shared" si="57"/>
        <v>0</v>
      </c>
      <c r="DK17" s="23"/>
      <c r="DL17" s="23">
        <f t="shared" si="58"/>
        <v>0</v>
      </c>
      <c r="DM17" s="23"/>
      <c r="DN17" s="23">
        <f t="shared" si="59"/>
        <v>0</v>
      </c>
      <c r="DO17" s="23"/>
      <c r="DP17" s="23">
        <f t="shared" si="60"/>
        <v>0</v>
      </c>
      <c r="DQ17" s="23"/>
      <c r="DR17" s="23">
        <f t="shared" si="61"/>
        <v>0</v>
      </c>
      <c r="DS17" s="23"/>
      <c r="DT17" s="23">
        <f t="shared" si="62"/>
        <v>0</v>
      </c>
      <c r="DU17" s="23"/>
      <c r="DV17" s="23">
        <f t="shared" si="63"/>
        <v>0</v>
      </c>
      <c r="DW17" s="23"/>
      <c r="DX17" s="23">
        <f t="shared" si="64"/>
        <v>0</v>
      </c>
      <c r="DY17" s="23"/>
      <c r="DZ17" s="23">
        <f>(DY17/12*1*$D17*$F17*$G17*$K17*DZ$10)+(DY17/12*11*$E17*$F17*$G17*$L17*DZ$11)</f>
        <v>0</v>
      </c>
      <c r="EA17" s="23"/>
      <c r="EB17" s="23">
        <f t="shared" si="10"/>
        <v>0</v>
      </c>
      <c r="EC17" s="23"/>
      <c r="ED17" s="23">
        <f t="shared" si="65"/>
        <v>0</v>
      </c>
      <c r="EE17" s="25">
        <f t="shared" si="11"/>
        <v>150</v>
      </c>
      <c r="EF17" s="36">
        <f t="shared" si="11"/>
        <v>2254270.1999999997</v>
      </c>
      <c r="EG17" s="26"/>
      <c r="EH17" s="26"/>
      <c r="EI17" s="27"/>
    </row>
    <row r="18" spans="1:139" ht="30" x14ac:dyDescent="0.25">
      <c r="A18" s="55"/>
      <c r="B18" s="53">
        <v>6</v>
      </c>
      <c r="C18" s="64" t="s">
        <v>159</v>
      </c>
      <c r="D18" s="63">
        <f t="shared" si="66"/>
        <v>10127</v>
      </c>
      <c r="E18" s="63">
        <v>10127</v>
      </c>
      <c r="F18" s="6">
        <v>0.33</v>
      </c>
      <c r="G18" s="8">
        <v>1</v>
      </c>
      <c r="H18" s="63">
        <v>1.4</v>
      </c>
      <c r="I18" s="63">
        <v>1.68</v>
      </c>
      <c r="J18" s="63">
        <v>2.23</v>
      </c>
      <c r="K18" s="63">
        <v>2.39</v>
      </c>
      <c r="L18" s="63">
        <v>2.57</v>
      </c>
      <c r="M18" s="23"/>
      <c r="N18" s="23">
        <f t="shared" si="12"/>
        <v>0</v>
      </c>
      <c r="O18" s="23"/>
      <c r="P18" s="23">
        <f t="shared" si="13"/>
        <v>0</v>
      </c>
      <c r="Q18" s="24"/>
      <c r="R18" s="23">
        <f t="shared" si="14"/>
        <v>0</v>
      </c>
      <c r="S18" s="23"/>
      <c r="T18" s="23">
        <f t="shared" si="5"/>
        <v>0</v>
      </c>
      <c r="U18" s="23"/>
      <c r="V18" s="23">
        <f t="shared" si="15"/>
        <v>0</v>
      </c>
      <c r="W18" s="23">
        <v>10</v>
      </c>
      <c r="X18" s="23">
        <f t="shared" si="16"/>
        <v>56144.087999999996</v>
      </c>
      <c r="Y18" s="23"/>
      <c r="Z18" s="23">
        <f t="shared" si="17"/>
        <v>0</v>
      </c>
      <c r="AA18" s="23"/>
      <c r="AB18" s="23">
        <f t="shared" si="18"/>
        <v>0</v>
      </c>
      <c r="AC18" s="23"/>
      <c r="AD18" s="23">
        <f t="shared" si="19"/>
        <v>0</v>
      </c>
      <c r="AE18" s="23"/>
      <c r="AF18" s="23">
        <f t="shared" si="20"/>
        <v>0</v>
      </c>
      <c r="AG18" s="23"/>
      <c r="AH18" s="23">
        <f t="shared" si="21"/>
        <v>0</v>
      </c>
      <c r="AI18" s="23"/>
      <c r="AJ18" s="23">
        <f t="shared" si="22"/>
        <v>0</v>
      </c>
      <c r="AK18" s="23"/>
      <c r="AL18" s="23">
        <f t="shared" si="23"/>
        <v>0</v>
      </c>
      <c r="AM18" s="23"/>
      <c r="AN18" s="23">
        <f t="shared" si="24"/>
        <v>0</v>
      </c>
      <c r="AO18" s="23"/>
      <c r="AP18" s="23">
        <f t="shared" si="25"/>
        <v>0</v>
      </c>
      <c r="AQ18" s="23"/>
      <c r="AR18" s="23">
        <f t="shared" si="26"/>
        <v>0</v>
      </c>
      <c r="AS18" s="23"/>
      <c r="AT18" s="23">
        <f t="shared" si="27"/>
        <v>0</v>
      </c>
      <c r="AU18" s="23"/>
      <c r="AV18" s="23">
        <f t="shared" si="6"/>
        <v>0</v>
      </c>
      <c r="AW18" s="23"/>
      <c r="AX18" s="23">
        <f t="shared" si="28"/>
        <v>0</v>
      </c>
      <c r="AY18" s="23"/>
      <c r="AZ18" s="23">
        <f t="shared" si="29"/>
        <v>0</v>
      </c>
      <c r="BA18" s="23"/>
      <c r="BB18" s="23">
        <f t="shared" si="30"/>
        <v>0</v>
      </c>
      <c r="BC18" s="23"/>
      <c r="BD18" s="23">
        <f t="shared" si="31"/>
        <v>0</v>
      </c>
      <c r="BE18" s="23"/>
      <c r="BF18" s="23">
        <f t="shared" si="32"/>
        <v>0</v>
      </c>
      <c r="BG18" s="23"/>
      <c r="BH18" s="23">
        <f t="shared" si="33"/>
        <v>0</v>
      </c>
      <c r="BI18" s="23"/>
      <c r="BJ18" s="23">
        <f t="shared" si="34"/>
        <v>0</v>
      </c>
      <c r="BK18" s="23"/>
      <c r="BL18" s="23">
        <f t="shared" si="35"/>
        <v>0</v>
      </c>
      <c r="BM18" s="23"/>
      <c r="BN18" s="23">
        <f t="shared" si="36"/>
        <v>0</v>
      </c>
      <c r="BO18" s="23"/>
      <c r="BP18" s="23">
        <f t="shared" si="37"/>
        <v>0</v>
      </c>
      <c r="BQ18" s="23"/>
      <c r="BR18" s="23">
        <f t="shared" si="38"/>
        <v>0</v>
      </c>
      <c r="BS18" s="23"/>
      <c r="BT18" s="23">
        <f t="shared" si="39"/>
        <v>0</v>
      </c>
      <c r="BU18" s="23"/>
      <c r="BV18" s="23">
        <f t="shared" si="40"/>
        <v>0</v>
      </c>
      <c r="BW18" s="23"/>
      <c r="BX18" s="23">
        <f t="shared" si="41"/>
        <v>0</v>
      </c>
      <c r="BY18" s="23"/>
      <c r="BZ18" s="23">
        <f t="shared" si="42"/>
        <v>0</v>
      </c>
      <c r="CA18" s="23"/>
      <c r="CB18" s="23">
        <f t="shared" si="43"/>
        <v>0</v>
      </c>
      <c r="CC18" s="23"/>
      <c r="CD18" s="23">
        <f t="shared" si="7"/>
        <v>0</v>
      </c>
      <c r="CE18" s="23"/>
      <c r="CF18" s="23">
        <f t="shared" si="44"/>
        <v>0</v>
      </c>
      <c r="CG18" s="23"/>
      <c r="CH18" s="23">
        <f t="shared" si="45"/>
        <v>0</v>
      </c>
      <c r="CI18" s="23"/>
      <c r="CJ18" s="23">
        <f t="shared" si="46"/>
        <v>0</v>
      </c>
      <c r="CK18" s="23"/>
      <c r="CL18" s="23">
        <f t="shared" si="47"/>
        <v>0</v>
      </c>
      <c r="CM18" s="23"/>
      <c r="CN18" s="23">
        <f t="shared" si="48"/>
        <v>0</v>
      </c>
      <c r="CO18" s="23"/>
      <c r="CP18" s="23">
        <f t="shared" si="8"/>
        <v>0</v>
      </c>
      <c r="CQ18" s="23"/>
      <c r="CR18" s="23">
        <f t="shared" si="49"/>
        <v>0</v>
      </c>
      <c r="CS18" s="23"/>
      <c r="CT18" s="23">
        <f t="shared" si="50"/>
        <v>0</v>
      </c>
      <c r="CU18" s="23"/>
      <c r="CV18" s="23">
        <f t="shared" si="51"/>
        <v>0</v>
      </c>
      <c r="CW18" s="23"/>
      <c r="CX18" s="23">
        <f t="shared" si="52"/>
        <v>0</v>
      </c>
      <c r="CY18" s="23"/>
      <c r="CZ18" s="23">
        <f t="shared" si="53"/>
        <v>0</v>
      </c>
      <c r="DA18" s="23"/>
      <c r="DB18" s="23">
        <f t="shared" si="54"/>
        <v>0</v>
      </c>
      <c r="DC18" s="23"/>
      <c r="DD18" s="23">
        <f t="shared" si="55"/>
        <v>0</v>
      </c>
      <c r="DE18" s="23"/>
      <c r="DF18" s="23">
        <f t="shared" si="56"/>
        <v>0</v>
      </c>
      <c r="DG18" s="23"/>
      <c r="DH18" s="23">
        <f t="shared" si="9"/>
        <v>0</v>
      </c>
      <c r="DI18" s="23"/>
      <c r="DJ18" s="23">
        <f t="shared" si="57"/>
        <v>0</v>
      </c>
      <c r="DK18" s="23"/>
      <c r="DL18" s="23">
        <f t="shared" si="58"/>
        <v>0</v>
      </c>
      <c r="DM18" s="23"/>
      <c r="DN18" s="23">
        <f t="shared" si="59"/>
        <v>0</v>
      </c>
      <c r="DO18" s="23"/>
      <c r="DP18" s="23">
        <f t="shared" si="60"/>
        <v>0</v>
      </c>
      <c r="DQ18" s="23"/>
      <c r="DR18" s="23">
        <f t="shared" si="61"/>
        <v>0</v>
      </c>
      <c r="DS18" s="23"/>
      <c r="DT18" s="23">
        <f t="shared" si="62"/>
        <v>0</v>
      </c>
      <c r="DU18" s="23"/>
      <c r="DV18" s="23">
        <f t="shared" si="63"/>
        <v>0</v>
      </c>
      <c r="DW18" s="23"/>
      <c r="DX18" s="23">
        <f t="shared" si="64"/>
        <v>0</v>
      </c>
      <c r="DY18" s="23"/>
      <c r="DZ18" s="23">
        <f t="shared" si="67"/>
        <v>0</v>
      </c>
      <c r="EA18" s="23"/>
      <c r="EB18" s="23">
        <f t="shared" si="10"/>
        <v>0</v>
      </c>
      <c r="EC18" s="23"/>
      <c r="ED18" s="23">
        <f t="shared" si="65"/>
        <v>0</v>
      </c>
      <c r="EE18" s="25">
        <f t="shared" si="11"/>
        <v>10</v>
      </c>
      <c r="EF18" s="36">
        <f t="shared" si="11"/>
        <v>56144.087999999996</v>
      </c>
      <c r="EG18" s="26"/>
      <c r="EH18" s="26"/>
      <c r="EI18" s="27"/>
    </row>
    <row r="19" spans="1:139" x14ac:dyDescent="0.25">
      <c r="A19" s="55"/>
      <c r="B19" s="53">
        <v>7</v>
      </c>
      <c r="C19" s="62" t="s">
        <v>160</v>
      </c>
      <c r="D19" s="63">
        <f t="shared" si="66"/>
        <v>10127</v>
      </c>
      <c r="E19" s="63">
        <v>10127</v>
      </c>
      <c r="F19" s="63">
        <v>1.04</v>
      </c>
      <c r="G19" s="8">
        <v>1</v>
      </c>
      <c r="H19" s="63">
        <v>1.4</v>
      </c>
      <c r="I19" s="63">
        <v>1.68</v>
      </c>
      <c r="J19" s="63">
        <v>2.23</v>
      </c>
      <c r="K19" s="63">
        <v>2.39</v>
      </c>
      <c r="L19" s="63">
        <v>2.57</v>
      </c>
      <c r="M19" s="23"/>
      <c r="N19" s="23">
        <f t="shared" si="12"/>
        <v>0</v>
      </c>
      <c r="O19" s="23"/>
      <c r="P19" s="23">
        <f t="shared" si="13"/>
        <v>0</v>
      </c>
      <c r="Q19" s="24"/>
      <c r="R19" s="23">
        <f t="shared" si="14"/>
        <v>0</v>
      </c>
      <c r="S19" s="23"/>
      <c r="T19" s="23">
        <f t="shared" si="5"/>
        <v>0</v>
      </c>
      <c r="U19" s="23"/>
      <c r="V19" s="23">
        <f t="shared" si="15"/>
        <v>0</v>
      </c>
      <c r="W19" s="23"/>
      <c r="X19" s="23">
        <f t="shared" si="16"/>
        <v>0</v>
      </c>
      <c r="Y19" s="23"/>
      <c r="Z19" s="23">
        <f t="shared" si="17"/>
        <v>0</v>
      </c>
      <c r="AA19" s="23"/>
      <c r="AB19" s="23">
        <f t="shared" si="18"/>
        <v>0</v>
      </c>
      <c r="AC19" s="23"/>
      <c r="AD19" s="23">
        <f t="shared" si="19"/>
        <v>0</v>
      </c>
      <c r="AE19" s="23"/>
      <c r="AF19" s="23">
        <f t="shared" si="20"/>
        <v>0</v>
      </c>
      <c r="AG19" s="23"/>
      <c r="AH19" s="23">
        <f t="shared" si="21"/>
        <v>0</v>
      </c>
      <c r="AI19" s="23"/>
      <c r="AJ19" s="23">
        <f t="shared" si="22"/>
        <v>0</v>
      </c>
      <c r="AK19" s="23"/>
      <c r="AL19" s="23">
        <f t="shared" si="23"/>
        <v>0</v>
      </c>
      <c r="AM19" s="23"/>
      <c r="AN19" s="23">
        <f t="shared" si="24"/>
        <v>0</v>
      </c>
      <c r="AO19" s="23"/>
      <c r="AP19" s="23">
        <f t="shared" si="25"/>
        <v>0</v>
      </c>
      <c r="AQ19" s="23"/>
      <c r="AR19" s="23">
        <f t="shared" si="26"/>
        <v>0</v>
      </c>
      <c r="AS19" s="23"/>
      <c r="AT19" s="23">
        <f t="shared" si="27"/>
        <v>0</v>
      </c>
      <c r="AU19" s="23"/>
      <c r="AV19" s="23">
        <f t="shared" si="6"/>
        <v>0</v>
      </c>
      <c r="AW19" s="23"/>
      <c r="AX19" s="23">
        <f t="shared" si="28"/>
        <v>0</v>
      </c>
      <c r="AY19" s="23"/>
      <c r="AZ19" s="23">
        <f t="shared" si="29"/>
        <v>0</v>
      </c>
      <c r="BA19" s="23"/>
      <c r="BB19" s="23">
        <f t="shared" si="30"/>
        <v>0</v>
      </c>
      <c r="BC19" s="23"/>
      <c r="BD19" s="23">
        <f t="shared" si="31"/>
        <v>0</v>
      </c>
      <c r="BE19" s="23"/>
      <c r="BF19" s="23">
        <f t="shared" si="32"/>
        <v>0</v>
      </c>
      <c r="BG19" s="23"/>
      <c r="BH19" s="23">
        <f t="shared" si="33"/>
        <v>0</v>
      </c>
      <c r="BI19" s="23"/>
      <c r="BJ19" s="23">
        <f t="shared" si="34"/>
        <v>0</v>
      </c>
      <c r="BK19" s="23"/>
      <c r="BL19" s="23">
        <f t="shared" si="35"/>
        <v>0</v>
      </c>
      <c r="BM19" s="23"/>
      <c r="BN19" s="23">
        <f t="shared" si="36"/>
        <v>0</v>
      </c>
      <c r="BO19" s="23"/>
      <c r="BP19" s="23">
        <f t="shared" si="37"/>
        <v>0</v>
      </c>
      <c r="BQ19" s="23"/>
      <c r="BR19" s="23">
        <f t="shared" si="38"/>
        <v>0</v>
      </c>
      <c r="BS19" s="23"/>
      <c r="BT19" s="23">
        <f t="shared" si="39"/>
        <v>0</v>
      </c>
      <c r="BU19" s="23"/>
      <c r="BV19" s="23">
        <f t="shared" si="40"/>
        <v>0</v>
      </c>
      <c r="BW19" s="23"/>
      <c r="BX19" s="23">
        <f t="shared" si="41"/>
        <v>0</v>
      </c>
      <c r="BY19" s="23"/>
      <c r="BZ19" s="23">
        <f t="shared" si="42"/>
        <v>0</v>
      </c>
      <c r="CA19" s="23"/>
      <c r="CB19" s="23">
        <f t="shared" si="43"/>
        <v>0</v>
      </c>
      <c r="CC19" s="23"/>
      <c r="CD19" s="23">
        <f t="shared" si="7"/>
        <v>0</v>
      </c>
      <c r="CE19" s="23"/>
      <c r="CF19" s="23">
        <f t="shared" si="44"/>
        <v>0</v>
      </c>
      <c r="CG19" s="23"/>
      <c r="CH19" s="23">
        <f t="shared" si="45"/>
        <v>0</v>
      </c>
      <c r="CI19" s="23"/>
      <c r="CJ19" s="23">
        <f t="shared" si="46"/>
        <v>0</v>
      </c>
      <c r="CK19" s="23"/>
      <c r="CL19" s="23">
        <f t="shared" si="47"/>
        <v>0</v>
      </c>
      <c r="CM19" s="23"/>
      <c r="CN19" s="23">
        <f t="shared" si="48"/>
        <v>0</v>
      </c>
      <c r="CO19" s="23"/>
      <c r="CP19" s="23">
        <f t="shared" si="8"/>
        <v>0</v>
      </c>
      <c r="CQ19" s="23"/>
      <c r="CR19" s="23">
        <f t="shared" si="49"/>
        <v>0</v>
      </c>
      <c r="CS19" s="23"/>
      <c r="CT19" s="23">
        <f t="shared" si="50"/>
        <v>0</v>
      </c>
      <c r="CU19" s="23"/>
      <c r="CV19" s="23">
        <f t="shared" si="51"/>
        <v>0</v>
      </c>
      <c r="CW19" s="23"/>
      <c r="CX19" s="23">
        <f t="shared" si="52"/>
        <v>0</v>
      </c>
      <c r="CY19" s="23"/>
      <c r="CZ19" s="23">
        <f t="shared" si="53"/>
        <v>0</v>
      </c>
      <c r="DA19" s="23"/>
      <c r="DB19" s="23">
        <f t="shared" si="54"/>
        <v>0</v>
      </c>
      <c r="DC19" s="23"/>
      <c r="DD19" s="23">
        <f t="shared" si="55"/>
        <v>0</v>
      </c>
      <c r="DE19" s="23"/>
      <c r="DF19" s="23">
        <f t="shared" si="56"/>
        <v>0</v>
      </c>
      <c r="DG19" s="23"/>
      <c r="DH19" s="23">
        <f t="shared" si="9"/>
        <v>0</v>
      </c>
      <c r="DI19" s="23"/>
      <c r="DJ19" s="23">
        <f t="shared" si="57"/>
        <v>0</v>
      </c>
      <c r="DK19" s="23"/>
      <c r="DL19" s="23">
        <f t="shared" si="58"/>
        <v>0</v>
      </c>
      <c r="DM19" s="23"/>
      <c r="DN19" s="23">
        <f t="shared" si="59"/>
        <v>0</v>
      </c>
      <c r="DO19" s="23"/>
      <c r="DP19" s="23">
        <f t="shared" si="60"/>
        <v>0</v>
      </c>
      <c r="DQ19" s="23"/>
      <c r="DR19" s="23">
        <f t="shared" si="61"/>
        <v>0</v>
      </c>
      <c r="DS19" s="23"/>
      <c r="DT19" s="23">
        <f t="shared" si="62"/>
        <v>0</v>
      </c>
      <c r="DU19" s="23"/>
      <c r="DV19" s="23">
        <f t="shared" si="63"/>
        <v>0</v>
      </c>
      <c r="DW19" s="23"/>
      <c r="DX19" s="23">
        <f t="shared" si="64"/>
        <v>0</v>
      </c>
      <c r="DY19" s="23"/>
      <c r="DZ19" s="23">
        <f t="shared" si="67"/>
        <v>0</v>
      </c>
      <c r="EA19" s="23"/>
      <c r="EB19" s="23">
        <f t="shared" si="10"/>
        <v>0</v>
      </c>
      <c r="EC19" s="23"/>
      <c r="ED19" s="23">
        <f t="shared" si="65"/>
        <v>0</v>
      </c>
      <c r="EE19" s="25">
        <f t="shared" si="11"/>
        <v>0</v>
      </c>
      <c r="EF19" s="36">
        <f t="shared" si="11"/>
        <v>0</v>
      </c>
      <c r="EG19" s="26"/>
      <c r="EH19" s="26"/>
      <c r="EI19" s="27"/>
    </row>
    <row r="20" spans="1:139" s="17" customFormat="1" x14ac:dyDescent="0.25">
      <c r="A20" s="54">
        <v>3</v>
      </c>
      <c r="B20" s="54"/>
      <c r="C20" s="65" t="s">
        <v>161</v>
      </c>
      <c r="D20" s="63">
        <f t="shared" si="66"/>
        <v>10127</v>
      </c>
      <c r="E20" s="63">
        <v>10127</v>
      </c>
      <c r="F20" s="13"/>
      <c r="G20" s="12"/>
      <c r="H20" s="66"/>
      <c r="I20" s="66"/>
      <c r="J20" s="66"/>
      <c r="K20" s="66"/>
      <c r="L20" s="63">
        <v>2.57</v>
      </c>
      <c r="M20" s="10">
        <v>0</v>
      </c>
      <c r="N20" s="10">
        <f t="shared" ref="N20:CJ20" si="68">N21</f>
        <v>0</v>
      </c>
      <c r="O20" s="10">
        <v>0</v>
      </c>
      <c r="P20" s="10">
        <f>P21</f>
        <v>0</v>
      </c>
      <c r="Q20" s="11">
        <v>0</v>
      </c>
      <c r="R20" s="10">
        <f>R21</f>
        <v>0</v>
      </c>
      <c r="S20" s="10">
        <v>0</v>
      </c>
      <c r="T20" s="10">
        <f>T21</f>
        <v>0</v>
      </c>
      <c r="U20" s="10">
        <v>0</v>
      </c>
      <c r="V20" s="10">
        <f t="shared" si="68"/>
        <v>0</v>
      </c>
      <c r="W20" s="10">
        <v>0</v>
      </c>
      <c r="X20" s="10">
        <f t="shared" si="68"/>
        <v>0</v>
      </c>
      <c r="Y20" s="10">
        <v>0</v>
      </c>
      <c r="Z20" s="10">
        <f t="shared" si="68"/>
        <v>0</v>
      </c>
      <c r="AA20" s="10">
        <v>0</v>
      </c>
      <c r="AB20" s="10">
        <f t="shared" si="68"/>
        <v>0</v>
      </c>
      <c r="AC20" s="10">
        <v>0</v>
      </c>
      <c r="AD20" s="10">
        <f t="shared" si="68"/>
        <v>0</v>
      </c>
      <c r="AE20" s="10">
        <v>0</v>
      </c>
      <c r="AF20" s="10">
        <f t="shared" si="68"/>
        <v>0</v>
      </c>
      <c r="AG20" s="10">
        <v>4</v>
      </c>
      <c r="AH20" s="10">
        <f t="shared" si="68"/>
        <v>67359.294911999983</v>
      </c>
      <c r="AI20" s="10">
        <v>0</v>
      </c>
      <c r="AJ20" s="10">
        <f t="shared" si="68"/>
        <v>0</v>
      </c>
      <c r="AK20" s="10">
        <v>0</v>
      </c>
      <c r="AL20" s="10">
        <f t="shared" si="68"/>
        <v>0</v>
      </c>
      <c r="AM20" s="10">
        <v>0</v>
      </c>
      <c r="AN20" s="10">
        <f t="shared" si="68"/>
        <v>0</v>
      </c>
      <c r="AO20" s="10">
        <v>0</v>
      </c>
      <c r="AP20" s="10">
        <f t="shared" si="68"/>
        <v>0</v>
      </c>
      <c r="AQ20" s="10">
        <v>0</v>
      </c>
      <c r="AR20" s="10">
        <f t="shared" si="68"/>
        <v>0</v>
      </c>
      <c r="AS20" s="10">
        <v>0</v>
      </c>
      <c r="AT20" s="10">
        <f t="shared" si="68"/>
        <v>0</v>
      </c>
      <c r="AU20" s="10">
        <v>0</v>
      </c>
      <c r="AV20" s="10">
        <f>AV21</f>
        <v>0</v>
      </c>
      <c r="AW20" s="10">
        <v>0</v>
      </c>
      <c r="AX20" s="10">
        <f>AX21</f>
        <v>0</v>
      </c>
      <c r="AY20" s="10">
        <v>0</v>
      </c>
      <c r="AZ20" s="10">
        <f>AZ21</f>
        <v>0</v>
      </c>
      <c r="BA20" s="10">
        <v>3</v>
      </c>
      <c r="BB20" s="10">
        <f>BB21</f>
        <v>34040.897799999999</v>
      </c>
      <c r="BC20" s="10">
        <v>0</v>
      </c>
      <c r="BD20" s="10">
        <f>BD21</f>
        <v>0</v>
      </c>
      <c r="BE20" s="10">
        <v>0</v>
      </c>
      <c r="BF20" s="10">
        <f>BF21</f>
        <v>0</v>
      </c>
      <c r="BG20" s="10">
        <v>0</v>
      </c>
      <c r="BH20" s="10">
        <f>BH21</f>
        <v>0</v>
      </c>
      <c r="BI20" s="10">
        <v>0</v>
      </c>
      <c r="BJ20" s="10">
        <f>BJ21</f>
        <v>0</v>
      </c>
      <c r="BK20" s="10">
        <v>0</v>
      </c>
      <c r="BL20" s="10">
        <f>BL21</f>
        <v>0</v>
      </c>
      <c r="BM20" s="10">
        <v>0</v>
      </c>
      <c r="BN20" s="10">
        <f>BN21</f>
        <v>0</v>
      </c>
      <c r="BO20" s="10">
        <v>0</v>
      </c>
      <c r="BP20" s="10">
        <f>BP21</f>
        <v>0</v>
      </c>
      <c r="BQ20" s="10">
        <v>0</v>
      </c>
      <c r="BR20" s="10">
        <f>BR21</f>
        <v>0</v>
      </c>
      <c r="BS20" s="10">
        <v>0</v>
      </c>
      <c r="BT20" s="10">
        <f t="shared" si="68"/>
        <v>0</v>
      </c>
      <c r="BU20" s="10">
        <v>0</v>
      </c>
      <c r="BV20" s="10">
        <f t="shared" si="68"/>
        <v>0</v>
      </c>
      <c r="BW20" s="10">
        <v>0</v>
      </c>
      <c r="BX20" s="10">
        <f t="shared" si="68"/>
        <v>0</v>
      </c>
      <c r="BY20" s="10">
        <v>0</v>
      </c>
      <c r="BZ20" s="10">
        <f t="shared" si="68"/>
        <v>0</v>
      </c>
      <c r="CA20" s="10">
        <v>4</v>
      </c>
      <c r="CB20" s="10">
        <f t="shared" si="68"/>
        <v>50482.419866666656</v>
      </c>
      <c r="CC20" s="10">
        <v>0</v>
      </c>
      <c r="CD20" s="10">
        <f>CD21</f>
        <v>0</v>
      </c>
      <c r="CE20" s="10">
        <v>0</v>
      </c>
      <c r="CF20" s="10">
        <f>CF21</f>
        <v>0</v>
      </c>
      <c r="CG20" s="10">
        <v>0</v>
      </c>
      <c r="CH20" s="10">
        <f>CH21</f>
        <v>0</v>
      </c>
      <c r="CI20" s="10">
        <v>0</v>
      </c>
      <c r="CJ20" s="10">
        <f t="shared" si="68"/>
        <v>0</v>
      </c>
      <c r="CK20" s="10">
        <v>0</v>
      </c>
      <c r="CL20" s="10">
        <f t="shared" ref="CL20:EH20" si="69">CL21</f>
        <v>0</v>
      </c>
      <c r="CM20" s="10">
        <v>0</v>
      </c>
      <c r="CN20" s="10">
        <f t="shared" si="69"/>
        <v>0</v>
      </c>
      <c r="CO20" s="10">
        <v>0</v>
      </c>
      <c r="CP20" s="10">
        <f>CP21</f>
        <v>0</v>
      </c>
      <c r="CQ20" s="10">
        <v>0</v>
      </c>
      <c r="CR20" s="10">
        <f>CR21</f>
        <v>0</v>
      </c>
      <c r="CS20" s="10">
        <v>0</v>
      </c>
      <c r="CT20" s="10">
        <f>CT21</f>
        <v>0</v>
      </c>
      <c r="CU20" s="10">
        <v>0</v>
      </c>
      <c r="CV20" s="10">
        <f>CV21</f>
        <v>0</v>
      </c>
      <c r="CW20" s="10">
        <v>0</v>
      </c>
      <c r="CX20" s="10">
        <f>CX21</f>
        <v>0</v>
      </c>
      <c r="CY20" s="10">
        <v>0</v>
      </c>
      <c r="CZ20" s="10">
        <f>CZ21</f>
        <v>0</v>
      </c>
      <c r="DA20" s="10">
        <v>0</v>
      </c>
      <c r="DB20" s="10">
        <f>DB21</f>
        <v>0</v>
      </c>
      <c r="DC20" s="10">
        <v>0</v>
      </c>
      <c r="DD20" s="10">
        <f>DD21</f>
        <v>0</v>
      </c>
      <c r="DE20" s="10">
        <v>0</v>
      </c>
      <c r="DF20" s="10">
        <f>DF21</f>
        <v>0</v>
      </c>
      <c r="DG20" s="10">
        <v>0</v>
      </c>
      <c r="DH20" s="10">
        <f>DH21</f>
        <v>0</v>
      </c>
      <c r="DI20" s="10">
        <v>1</v>
      </c>
      <c r="DJ20" s="10">
        <f>DJ21</f>
        <v>18251.478918399996</v>
      </c>
      <c r="DK20" s="10">
        <v>1</v>
      </c>
      <c r="DL20" s="10">
        <f>DL21</f>
        <v>18251.478918399996</v>
      </c>
      <c r="DM20" s="10">
        <v>0</v>
      </c>
      <c r="DN20" s="10">
        <f>DN21</f>
        <v>0</v>
      </c>
      <c r="DO20" s="10">
        <v>0</v>
      </c>
      <c r="DP20" s="10">
        <f t="shared" si="69"/>
        <v>0</v>
      </c>
      <c r="DQ20" s="10">
        <v>0</v>
      </c>
      <c r="DR20" s="10">
        <f t="shared" si="69"/>
        <v>0</v>
      </c>
      <c r="DS20" s="10">
        <v>0</v>
      </c>
      <c r="DT20" s="10">
        <f t="shared" si="69"/>
        <v>0</v>
      </c>
      <c r="DU20" s="10">
        <v>0</v>
      </c>
      <c r="DV20" s="10">
        <f t="shared" si="69"/>
        <v>0</v>
      </c>
      <c r="DW20" s="10">
        <v>0</v>
      </c>
      <c r="DX20" s="10">
        <f>DX21</f>
        <v>0</v>
      </c>
      <c r="DY20" s="10">
        <v>0</v>
      </c>
      <c r="DZ20" s="10">
        <f>DZ21</f>
        <v>0</v>
      </c>
      <c r="EA20" s="10">
        <v>0</v>
      </c>
      <c r="EB20" s="10">
        <f>EB21</f>
        <v>0</v>
      </c>
      <c r="EC20" s="10">
        <v>0</v>
      </c>
      <c r="ED20" s="10">
        <f>ED21</f>
        <v>0</v>
      </c>
      <c r="EE20" s="10">
        <f t="shared" si="69"/>
        <v>13</v>
      </c>
      <c r="EF20" s="10">
        <f t="shared" si="69"/>
        <v>188385.57041546662</v>
      </c>
      <c r="EG20" s="10">
        <f t="shared" si="69"/>
        <v>0</v>
      </c>
      <c r="EH20" s="10">
        <f t="shared" si="69"/>
        <v>0</v>
      </c>
      <c r="EI20" s="28"/>
    </row>
    <row r="21" spans="1:139" ht="30" x14ac:dyDescent="0.25">
      <c r="A21" s="55"/>
      <c r="B21" s="53">
        <v>8</v>
      </c>
      <c r="C21" s="64" t="s">
        <v>162</v>
      </c>
      <c r="D21" s="63">
        <f t="shared" si="66"/>
        <v>10127</v>
      </c>
      <c r="E21" s="63">
        <v>10127</v>
      </c>
      <c r="F21" s="6">
        <v>0.98</v>
      </c>
      <c r="G21" s="8">
        <v>1</v>
      </c>
      <c r="H21" s="63">
        <v>1.4</v>
      </c>
      <c r="I21" s="63">
        <v>1.68</v>
      </c>
      <c r="J21" s="63">
        <v>2.23</v>
      </c>
      <c r="K21" s="63">
        <v>2.39</v>
      </c>
      <c r="L21" s="63">
        <v>2.57</v>
      </c>
      <c r="M21" s="23"/>
      <c r="N21" s="23">
        <f>(M21/12*1*$D21*$F21*$G21*$H21*N$10)+(M21/12*11*$E21*$F21*$G21*$H21*N$11)</f>
        <v>0</v>
      </c>
      <c r="O21" s="23"/>
      <c r="P21" s="23">
        <f>(O21/12*1*$D21*$F21*$G21*$H21*P$10)+(O21/12*11*$E21*$F21*$G21*$H21*P$11)</f>
        <v>0</v>
      </c>
      <c r="Q21" s="24"/>
      <c r="R21" s="23">
        <f>(Q21/12*1*$D21*$F21*$G21*$H21*R$10)+(Q21/12*11*$E21*$F21*$G21*$H21*R$11)</f>
        <v>0</v>
      </c>
      <c r="S21" s="29"/>
      <c r="T21" s="23">
        <f>(S21/12*1*$D21*$F21*$G21*$H21*T$10)+(S21/12*11*$E21*$F21*$G21*$H21*T$11)</f>
        <v>0</v>
      </c>
      <c r="U21" s="29"/>
      <c r="V21" s="23">
        <f>(U21/12*1*$D21*$F21*$G21*$H21*V$10)+(U21/12*11*$E21*$F21*$G21*$H21*V$11)</f>
        <v>0</v>
      </c>
      <c r="W21" s="29"/>
      <c r="X21" s="23">
        <f>(W21/12*1*$D21*$F21*$G21*$H21*X$10)+(W21/12*11*$E21*$F21*$G21*$H21*X$11)</f>
        <v>0</v>
      </c>
      <c r="Y21" s="29"/>
      <c r="Z21" s="23">
        <f>(Y21/12*1*$D21*$F21*$G21*$H21*Z$10)+(Y21/12*11*$E21*$F21*$G21*$H21*Z$11)</f>
        <v>0</v>
      </c>
      <c r="AA21" s="29"/>
      <c r="AB21" s="23">
        <f>(AA21/12*1*$D21*$F21*$G21*$H21*AB$10)+(AA21/12*11*$E21*$F21*$G21*$H21*AB$11)</f>
        <v>0</v>
      </c>
      <c r="AC21" s="29"/>
      <c r="AD21" s="23">
        <f>(AC21/12*1*$D21*$F21*$G21*$H21*AD$10)+(AC21/12*11*$E21*$F21*$G21*$H21*AD$11)</f>
        <v>0</v>
      </c>
      <c r="AE21" s="29"/>
      <c r="AF21" s="23">
        <f>(AE21/12*1*$D21*$F21*$G21*$I21*AF$10)+(AE21/12*11*$E21*$F21*$G21*$I21*AF$11)</f>
        <v>0</v>
      </c>
      <c r="AG21" s="29">
        <v>4</v>
      </c>
      <c r="AH21" s="23">
        <f>(AG21/12*1*$D21*$F21*$G21*$I21*AH$10)+(AG21/12*11*$E21*$F21*$G21*$I21*AH$11)</f>
        <v>67359.294911999983</v>
      </c>
      <c r="AI21" s="29"/>
      <c r="AJ21" s="23">
        <f>(AI21/12*1*$D21*$F21*$G21*$I21*AJ$10)+(AI21/12*11*$E21*$F21*$G21*$I21*AJ$11)</f>
        <v>0</v>
      </c>
      <c r="AK21" s="29"/>
      <c r="AL21" s="23">
        <f>(AK21/12*1*$D21*$F21*$G21*$I21*AL$10)+(AK21/12*11*$E21*$F21*$G21*$I21*AL$11)</f>
        <v>0</v>
      </c>
      <c r="AM21" s="29"/>
      <c r="AN21" s="23">
        <f>(AM21/12*1*$D21*$F21*$G21*$I21*AN$10)+(AM21/12*11*$E21*$F21*$G21*$I21*AN$11)</f>
        <v>0</v>
      </c>
      <c r="AO21" s="29"/>
      <c r="AP21" s="23">
        <f>(AO21/12*1*$D21*$F21*$G21*$I21*AP$10)+(AO21/12*11*$E21*$F21*$G21*$I21*AP$11)</f>
        <v>0</v>
      </c>
      <c r="AQ21" s="29"/>
      <c r="AR21" s="23">
        <f>(AQ21/12*1*$D21*$F21*$G21*$H21*AR$10)+(AQ21/12*11*$E21*$F21*$G21*$H21*AR$11)</f>
        <v>0</v>
      </c>
      <c r="AS21" s="29"/>
      <c r="AT21" s="23">
        <f>(AS21/12*1*$D21*$F21*$G21*$I21*AT$10)+(AS21/12*11*$E21*$F21*$G21*$I21*AT$11)</f>
        <v>0</v>
      </c>
      <c r="AU21" s="29"/>
      <c r="AV21" s="23">
        <f>(AU21/12*1*$D21*$F21*$G21*$I21*AV$10)+(AU21/12*11*$E21*$F21*$G21*$I21*AV$11)</f>
        <v>0</v>
      </c>
      <c r="AW21" s="29"/>
      <c r="AX21" s="23">
        <f>(AW21/12*1*$D21*$F21*$G21*$H21*AX$10)+(AW21/12*11*$E21*$F21*$G21*$H21*AX$11)</f>
        <v>0</v>
      </c>
      <c r="AY21" s="29"/>
      <c r="AZ21" s="23">
        <f>(AY21/12*1*$D21*$F21*$G21*$H21*AZ$10)+(AY21/12*11*$E21*$F21*$G21*$H21*AZ$11)</f>
        <v>0</v>
      </c>
      <c r="BA21" s="29">
        <v>3</v>
      </c>
      <c r="BB21" s="23">
        <f>(BA21/12*1*$D21*$F21*$G21*$H21*BB$10)+(BA21/12*11*$E21*$F21*$G21*$H21*BB$11)</f>
        <v>34040.897799999999</v>
      </c>
      <c r="BC21" s="29"/>
      <c r="BD21" s="23">
        <f>(BC21/12*1*$D21*$F21*$G21*$H21*BD$10)+(BC21/12*11*$E21*$F21*$G21*$H21*BD$11)</f>
        <v>0</v>
      </c>
      <c r="BE21" s="29"/>
      <c r="BF21" s="23">
        <f>(BE21/12*1*$D21*$F21*$G21*$H21*BF$10)+(BE21/12*11*$E21*$F21*$G21*$H21*BF$11)</f>
        <v>0</v>
      </c>
      <c r="BG21" s="29"/>
      <c r="BH21" s="23">
        <f>(BG21/12*1*$D21*$F21*$G21*$H21*BH$10)+(BG21/12*11*$E21*$F21*$G21*$H21*BH$11)</f>
        <v>0</v>
      </c>
      <c r="BI21" s="29"/>
      <c r="BJ21" s="23">
        <f>(BI21/12*1*$D21*$F21*$G21*$H21*BJ$10)+(BI21/12*11*$E21*$F21*$G21*$H21*BJ$11)</f>
        <v>0</v>
      </c>
      <c r="BK21" s="29"/>
      <c r="BL21" s="23">
        <f>(BK21/12*1*$D21*$F21*$G21*$H21*BL$10)+(BK21/12*11*$E21*$F21*$G21*$H21*BL$11)</f>
        <v>0</v>
      </c>
      <c r="BM21" s="29"/>
      <c r="BN21" s="23">
        <f>(BM21/12*1*$D21*$F21*$G21*$H21*BN$10)+(BM21/12*11*$E21*$F21*$G21*$H21*BN$11)</f>
        <v>0</v>
      </c>
      <c r="BO21" s="29"/>
      <c r="BP21" s="23">
        <f>(BO21/12*1*$D21*$F21*$G21*$H21*BP$10)+(BO21/12*11*$E21*$F21*$G21*$H21*BP$11)</f>
        <v>0</v>
      </c>
      <c r="BQ21" s="23"/>
      <c r="BR21" s="23">
        <f>(BQ21/12*1*$D21*$F21*$G21*$H21*BR$10)+(BQ21/12*11*$E21*$F21*$G21*$H21*BR$11)</f>
        <v>0</v>
      </c>
      <c r="BS21" s="29"/>
      <c r="BT21" s="23">
        <f>(BS21/12*1*$D21*$F21*$G21*$H21*BT$10)+(BS21/12*11*$E21*$F21*$G21*$H21*BT$11)</f>
        <v>0</v>
      </c>
      <c r="BU21" s="29"/>
      <c r="BV21" s="23">
        <f>(BU21/12*1*$D21*$F21*$G21*$H21*BV$10)+(BU21/12*11*$E21*$F21*$G21*$H21*BV$11)</f>
        <v>0</v>
      </c>
      <c r="BW21" s="29"/>
      <c r="BX21" s="23">
        <f>(BW21/12*1*$D21*$F21*$G21*$H21*BX$10)+(BW21/12*11*$E21*$F21*$G21*$H21*BX$11)</f>
        <v>0</v>
      </c>
      <c r="BY21" s="29"/>
      <c r="BZ21" s="23">
        <f>(BY21/12*1*$D21*$F21*$G21*$H21*BZ$10)+(BY21/12*11*$E21*$F21*$G21*$H21*BZ$11)</f>
        <v>0</v>
      </c>
      <c r="CA21" s="29">
        <v>4</v>
      </c>
      <c r="CB21" s="23">
        <f>(CA21/12*1*$D21*$F21*$G21*$H21*CB$10)+(CA21/12*11*$E21*$F21*$G21*$H21*CB$11)</f>
        <v>50482.419866666656</v>
      </c>
      <c r="CC21" s="29"/>
      <c r="CD21" s="23">
        <f>(CC21/12*1*$D21*$F21*$G21*$I21*CD$10)+(CC21/12*11*$E21*$F21*$G21*$I21*CD$11)</f>
        <v>0</v>
      </c>
      <c r="CE21" s="29"/>
      <c r="CF21" s="23">
        <f>(CE21/12*1*$D21*$F21*$G21*$I21*CF$10)+(CE21/12*11*$E21*$F21*$G21*$I21*CF$11)</f>
        <v>0</v>
      </c>
      <c r="CG21" s="29"/>
      <c r="CH21" s="23">
        <f>(CG21/12*1*$D21*$F21*$G21*$H21*CH$10)+(CG21/12*11*$E21*$F21*$G21*$H21*CH$11)</f>
        <v>0</v>
      </c>
      <c r="CI21" s="29"/>
      <c r="CJ21" s="23">
        <f>(CI21/12*1*$D21*$F21*$G21*$I21*CJ$10)+(CI21/12*11*$E21*$F21*$G21*$I21*CJ$11)</f>
        <v>0</v>
      </c>
      <c r="CK21" s="29"/>
      <c r="CL21" s="23">
        <f>(CK21/12*1*$D21*$F21*$G21*$H21*CL$10)+(CK21/12*11*$E21*$F21*$G21*$H21*CL$11)</f>
        <v>0</v>
      </c>
      <c r="CM21" s="29"/>
      <c r="CN21" s="23">
        <f>(CM21/12*1*$D21*$F21*$G21*$I21*CN$10)+(CM21/12*11*$E21*$F21*$G21*$I21*CN$11)</f>
        <v>0</v>
      </c>
      <c r="CO21" s="29"/>
      <c r="CP21" s="23">
        <f>(CO21/12*1*$D21*$F21*$G21*$H21*CP$10)+(CO21/12*11*$E21*$F21*$G21*$H21*CP$11)</f>
        <v>0</v>
      </c>
      <c r="CQ21" s="29"/>
      <c r="CR21" s="23">
        <f>(CQ21/12*1*$D21*$F21*$G21*$H21*CR$10)+(CQ21/12*11*$E21*$F21*$G21*$H21*CR$11)</f>
        <v>0</v>
      </c>
      <c r="CS21" s="29"/>
      <c r="CT21" s="23">
        <f>(CS21/12*1*$D21*$F21*$G21*$H21*CT$10)+(CS21/12*11*$E21*$F21*$G21*$H21*CT$11)</f>
        <v>0</v>
      </c>
      <c r="CU21" s="29"/>
      <c r="CV21" s="23">
        <f>(CU21/12*1*$D21*$F21*$G21*$H21*CV$10)+(CU21/12*11*$E21*$F21*$G21*$H21*CV$11)</f>
        <v>0</v>
      </c>
      <c r="CW21" s="29"/>
      <c r="CX21" s="23">
        <f>(CW21/12*1*$D21*$F21*$G21*$H21*CX$10)+(CW21/12*11*$E21*$F21*$G21*$H21*CX$11)</f>
        <v>0</v>
      </c>
      <c r="CY21" s="29"/>
      <c r="CZ21" s="23">
        <f>(CY21/12*1*$D21*$F21*$G21*$H21*CZ$10)+(CY21/12*11*$E21*$F21*$G21*$H21*CZ$11)</f>
        <v>0</v>
      </c>
      <c r="DA21" s="29"/>
      <c r="DB21" s="23">
        <f>(DA21/12*1*$D21*$F21*$G21*$H21*DB$10)+(DA21/12*11*$E21*$F21*$G21*$H21*DB$11)</f>
        <v>0</v>
      </c>
      <c r="DC21" s="29"/>
      <c r="DD21" s="23">
        <f>(DC21/12*1*$D21*$F21*$G21*$H21*DD$10)+(DC21/12*11*$E21*$F21*$G21*$H21*DD$11)</f>
        <v>0</v>
      </c>
      <c r="DE21" s="29"/>
      <c r="DF21" s="23">
        <f>(DE21/12*1*$D21*$F21*$G21*$I21*DF$10)+(DE21/12*11*$E21*$F21*$G21*$I21*DF$11)</f>
        <v>0</v>
      </c>
      <c r="DG21" s="29"/>
      <c r="DH21" s="23">
        <f>(DG21/12*1*$D21*$F21*$G21*$I21*DH$10)+(DG21/12*11*$E21*$F21*$G21*$I21*DH$11)</f>
        <v>0</v>
      </c>
      <c r="DI21" s="29">
        <v>1</v>
      </c>
      <c r="DJ21" s="23">
        <f>(DI21/12*1*$D21*$F21*$G21*$I21*DJ$10)+(DI21/12*11*$E21*$F21*$G21*$I21*DJ$11)</f>
        <v>18251.478918399996</v>
      </c>
      <c r="DK21" s="29">
        <v>1</v>
      </c>
      <c r="DL21" s="23">
        <f>(DK21/12*1*$D21*$F21*$G21*$I21*DL$10)+(DK21/12*11*$E21*$F21*$G21*$I21*DL$11)</f>
        <v>18251.478918399996</v>
      </c>
      <c r="DM21" s="23"/>
      <c r="DN21" s="23">
        <f>(DM21/12*1*$D21*$F21*$G21*$I21*DN$10)+(DM21/12*11*$E21*$F21*$G21*$I21*DN$11)</f>
        <v>0</v>
      </c>
      <c r="DO21" s="29"/>
      <c r="DP21" s="23">
        <f>(DO21/12*1*$D21*$F21*$G21*$H21*DP$10)+(DO21/12*11*$E21*$F21*$G21*$H21*DP$11)</f>
        <v>0</v>
      </c>
      <c r="DQ21" s="29"/>
      <c r="DR21" s="23">
        <f>(DQ21/12*1*$D21*$F21*$G21*$H21*DR$10)+(DQ21/12*11*$E21*$F21*$G21*$H21*DR$11)</f>
        <v>0</v>
      </c>
      <c r="DS21" s="23"/>
      <c r="DT21" s="23">
        <f>(DS21/12*1*$D21*$F21*$G21*$H21*DT$10)+(DS21/12*11*$E21*$F21*$G21*$H21*DT$11)</f>
        <v>0</v>
      </c>
      <c r="DU21" s="29"/>
      <c r="DV21" s="23">
        <f>(DU21/12*1*$D21*$F21*$G21*$I21*DV$10)+(DU21/12*11*$E21*$F21*$G21*$I21*DV$11)</f>
        <v>0</v>
      </c>
      <c r="DW21" s="29"/>
      <c r="DX21" s="23">
        <f>(DW21/12*1*$D21*$F21*$G21*$J21*DX$10)+(DW21/12*11*$E21*$F21*$G21*$J21*DX$11)</f>
        <v>0</v>
      </c>
      <c r="DY21" s="29"/>
      <c r="DZ21" s="23">
        <f>(DY21/12*1*$D21*$F21*$G21*$K21*DZ$10)+(DY21/12*11*$E21*$F21*$G21*$L21*DZ$11)</f>
        <v>0</v>
      </c>
      <c r="EA21" s="29"/>
      <c r="EB21" s="23">
        <f>(EA21/12*1*$D21*$F21*$G21*$I21*EB$10)+(EA21/12*11*$E21*$F21*$G21*$I21*EB$11)</f>
        <v>0</v>
      </c>
      <c r="EC21" s="29"/>
      <c r="ED21" s="23">
        <f>(EC21/12*1*$D21*$F21*$G21*$I21*ED$10)+(EC21/12*11*$E21*$F21*$G21*$I21*ED$11)</f>
        <v>0</v>
      </c>
      <c r="EE21" s="25">
        <f>SUM(Q21,W21,S21,M21,O21,BY21,CK21,DO21,DQ21,CA21,DS21,BW21,AW21,Y21,AA21,AC21,BU21,CG21,U21,EC21,DE21,CC21,EA21,CI21,DI21,DG21,DM21,AE21,AG21,AU21,AI21,AS21,AK21,AM21,CM21,DW21,DY21,AO21,DU21,BG21,AY21,BA21,CO21,CQ21,CS21,CU21,CW21,BI21,BC21,BK21,BE21,BM21,CY21,DA21,DC21,AQ21,BO21,CE21,,BS21,DK21,BQ21)</f>
        <v>13</v>
      </c>
      <c r="EF21" s="36">
        <f>SUM(R21,X21,T21,N21,P21,BZ21,CL21,DP21,DR21,CB21,DT21,BX21,AX21,Z21,AB21,AD21,BV21,CH21,V21,ED21,DF21,CD21,EB21,CJ21,DJ21,DH21,DN21,AF21,AH21,AV21,AJ21,AT21,AL21,AN21,CN21,DX21,DZ21,AP21,DV21,BH21,AZ21,BB21,CP21,CR21,CT21,CV21,CX21,BJ21,BD21,BL21,BF21,BN21,CZ21,DB21,DD21,AR21,BP21,CF21,,BT21,DL21,BR21)</f>
        <v>188385.57041546662</v>
      </c>
      <c r="EG21" s="26"/>
      <c r="EH21" s="26"/>
      <c r="EI21" s="27"/>
    </row>
    <row r="22" spans="1:139" x14ac:dyDescent="0.25">
      <c r="A22" s="53">
        <v>4</v>
      </c>
      <c r="B22" s="54"/>
      <c r="C22" s="65" t="s">
        <v>163</v>
      </c>
      <c r="D22" s="63">
        <f t="shared" si="66"/>
        <v>10127</v>
      </c>
      <c r="E22" s="63">
        <v>10127</v>
      </c>
      <c r="F22" s="66"/>
      <c r="G22" s="8"/>
      <c r="H22" s="66"/>
      <c r="I22" s="66"/>
      <c r="J22" s="66"/>
      <c r="K22" s="66"/>
      <c r="L22" s="63">
        <v>2.57</v>
      </c>
      <c r="M22" s="10">
        <v>18</v>
      </c>
      <c r="N22" s="10">
        <f t="shared" ref="N22:CJ22" si="70">N23</f>
        <v>227506.90325999999</v>
      </c>
      <c r="O22" s="10">
        <v>0</v>
      </c>
      <c r="P22" s="10">
        <f>P23</f>
        <v>0</v>
      </c>
      <c r="Q22" s="11">
        <v>0</v>
      </c>
      <c r="R22" s="10">
        <f>R23</f>
        <v>0</v>
      </c>
      <c r="S22" s="10">
        <v>0</v>
      </c>
      <c r="T22" s="10">
        <f>T23</f>
        <v>0</v>
      </c>
      <c r="U22" s="10">
        <v>3</v>
      </c>
      <c r="V22" s="10">
        <f t="shared" si="70"/>
        <v>41387.833759999994</v>
      </c>
      <c r="W22" s="10">
        <v>0</v>
      </c>
      <c r="X22" s="10">
        <f t="shared" si="70"/>
        <v>0</v>
      </c>
      <c r="Y22" s="10">
        <v>0</v>
      </c>
      <c r="Z22" s="10">
        <f t="shared" si="70"/>
        <v>0</v>
      </c>
      <c r="AA22" s="10">
        <v>0</v>
      </c>
      <c r="AB22" s="10">
        <f t="shared" si="70"/>
        <v>0</v>
      </c>
      <c r="AC22" s="10">
        <v>0</v>
      </c>
      <c r="AD22" s="10">
        <f t="shared" si="70"/>
        <v>0</v>
      </c>
      <c r="AE22" s="10">
        <v>30</v>
      </c>
      <c r="AF22" s="10">
        <f t="shared" si="70"/>
        <v>458799.27911999996</v>
      </c>
      <c r="AG22" s="10">
        <v>23</v>
      </c>
      <c r="AH22" s="10">
        <f t="shared" si="70"/>
        <v>351746.11399200006</v>
      </c>
      <c r="AI22" s="10">
        <v>6</v>
      </c>
      <c r="AJ22" s="10">
        <f t="shared" si="70"/>
        <v>91759.855823999984</v>
      </c>
      <c r="AK22" s="10">
        <v>0</v>
      </c>
      <c r="AL22" s="10">
        <f t="shared" si="70"/>
        <v>0</v>
      </c>
      <c r="AM22" s="10">
        <v>4</v>
      </c>
      <c r="AN22" s="10">
        <f t="shared" si="70"/>
        <v>61173.237215999994</v>
      </c>
      <c r="AO22" s="10">
        <v>0</v>
      </c>
      <c r="AP22" s="10">
        <f t="shared" si="70"/>
        <v>0</v>
      </c>
      <c r="AQ22" s="10">
        <v>4</v>
      </c>
      <c r="AR22" s="10">
        <f t="shared" si="70"/>
        <v>50977.697679999997</v>
      </c>
      <c r="AS22" s="10">
        <v>0</v>
      </c>
      <c r="AT22" s="10">
        <f t="shared" si="70"/>
        <v>0</v>
      </c>
      <c r="AU22" s="10">
        <v>4</v>
      </c>
      <c r="AV22" s="10">
        <f>AV23</f>
        <v>61173.237215999994</v>
      </c>
      <c r="AW22" s="10">
        <v>10</v>
      </c>
      <c r="AX22" s="10">
        <f>AX23</f>
        <v>149526.16770000002</v>
      </c>
      <c r="AY22" s="10">
        <v>0</v>
      </c>
      <c r="AZ22" s="10">
        <f>AZ23</f>
        <v>0</v>
      </c>
      <c r="BA22" s="10">
        <v>0</v>
      </c>
      <c r="BB22" s="10">
        <f>BB23</f>
        <v>0</v>
      </c>
      <c r="BC22" s="10">
        <v>0</v>
      </c>
      <c r="BD22" s="10">
        <f>BD23</f>
        <v>0</v>
      </c>
      <c r="BE22" s="10">
        <v>0</v>
      </c>
      <c r="BF22" s="10">
        <f>BF23</f>
        <v>0</v>
      </c>
      <c r="BG22" s="10">
        <v>125</v>
      </c>
      <c r="BH22" s="10">
        <f>BH23</f>
        <v>1432696.2270833331</v>
      </c>
      <c r="BI22" s="10">
        <v>86</v>
      </c>
      <c r="BJ22" s="10">
        <f>BJ23</f>
        <v>985695.00423333328</v>
      </c>
      <c r="BK22" s="10">
        <v>0</v>
      </c>
      <c r="BL22" s="10">
        <f>BL23</f>
        <v>0</v>
      </c>
      <c r="BM22" s="10">
        <v>16</v>
      </c>
      <c r="BN22" s="10">
        <f>BN23</f>
        <v>183385.11706666666</v>
      </c>
      <c r="BO22" s="10">
        <v>0</v>
      </c>
      <c r="BP22" s="10">
        <f>BP23</f>
        <v>0</v>
      </c>
      <c r="BQ22" s="10">
        <v>0</v>
      </c>
      <c r="BR22" s="10">
        <f>BR23</f>
        <v>0</v>
      </c>
      <c r="BS22" s="10">
        <v>30</v>
      </c>
      <c r="BT22" s="10">
        <f t="shared" si="70"/>
        <v>343847.09449999995</v>
      </c>
      <c r="BU22" s="10">
        <v>0</v>
      </c>
      <c r="BV22" s="10">
        <f t="shared" si="70"/>
        <v>0</v>
      </c>
      <c r="BW22" s="10">
        <v>35</v>
      </c>
      <c r="BX22" s="10">
        <f t="shared" si="70"/>
        <v>401154.94358333322</v>
      </c>
      <c r="BY22" s="10">
        <v>50</v>
      </c>
      <c r="BZ22" s="10">
        <f t="shared" si="70"/>
        <v>573078.49083333334</v>
      </c>
      <c r="CA22" s="10">
        <v>16</v>
      </c>
      <c r="CB22" s="10">
        <f t="shared" si="70"/>
        <v>183385.11706666666</v>
      </c>
      <c r="CC22" s="10">
        <v>37</v>
      </c>
      <c r="CD22" s="10">
        <f>CD23</f>
        <v>508893.69986000005</v>
      </c>
      <c r="CE22" s="10">
        <v>20</v>
      </c>
      <c r="CF22" s="10">
        <f>CF23</f>
        <v>302837.80800000002</v>
      </c>
      <c r="CG22" s="10">
        <v>0</v>
      </c>
      <c r="CH22" s="10">
        <f>CH23</f>
        <v>0</v>
      </c>
      <c r="CI22" s="10">
        <v>54</v>
      </c>
      <c r="CJ22" s="10">
        <f t="shared" si="70"/>
        <v>817662.08159999992</v>
      </c>
      <c r="CK22" s="10">
        <v>66</v>
      </c>
      <c r="CL22" s="10">
        <f t="shared" ref="CL22:EH22" si="71">CL23</f>
        <v>835302.38391600002</v>
      </c>
      <c r="CM22" s="10">
        <v>0</v>
      </c>
      <c r="CN22" s="10">
        <f t="shared" si="71"/>
        <v>0</v>
      </c>
      <c r="CO22" s="10">
        <v>24</v>
      </c>
      <c r="CP22" s="10">
        <f>CP23</f>
        <v>302837.80799999996</v>
      </c>
      <c r="CQ22" s="10">
        <v>78</v>
      </c>
      <c r="CR22" s="10">
        <f>CR23</f>
        <v>984222.87599999993</v>
      </c>
      <c r="CS22" s="10">
        <v>8</v>
      </c>
      <c r="CT22" s="10">
        <f>CT23</f>
        <v>100945.93599999999</v>
      </c>
      <c r="CU22" s="10">
        <v>72</v>
      </c>
      <c r="CV22" s="10">
        <f>CV23</f>
        <v>909270.51851999993</v>
      </c>
      <c r="CW22" s="10">
        <v>47</v>
      </c>
      <c r="CX22" s="10">
        <f>CX23</f>
        <v>593057.37399999984</v>
      </c>
      <c r="CY22" s="10">
        <v>3</v>
      </c>
      <c r="CZ22" s="10">
        <f>CZ23</f>
        <v>37854.725999999995</v>
      </c>
      <c r="DA22" s="10">
        <v>10</v>
      </c>
      <c r="DB22" s="10">
        <f>DB23</f>
        <v>126182.42000000001</v>
      </c>
      <c r="DC22" s="10">
        <v>17</v>
      </c>
      <c r="DD22" s="10">
        <f>DD23</f>
        <v>214510.114</v>
      </c>
      <c r="DE22" s="10">
        <v>10</v>
      </c>
      <c r="DF22" s="10">
        <f>DF23</f>
        <v>165753.22691200001</v>
      </c>
      <c r="DG22" s="10">
        <v>28</v>
      </c>
      <c r="DH22" s="10">
        <f>DH23</f>
        <v>462837.11655999999</v>
      </c>
      <c r="DI22" s="10">
        <v>30</v>
      </c>
      <c r="DJ22" s="10">
        <f>DJ23</f>
        <v>497259.68073600007</v>
      </c>
      <c r="DK22" s="10">
        <v>15</v>
      </c>
      <c r="DL22" s="10">
        <f>DL23</f>
        <v>248629.84036800003</v>
      </c>
      <c r="DM22" s="10">
        <v>11</v>
      </c>
      <c r="DN22" s="10">
        <f>DN23</f>
        <v>182328.54960319999</v>
      </c>
      <c r="DO22" s="10">
        <v>4</v>
      </c>
      <c r="DP22" s="10">
        <f t="shared" si="71"/>
        <v>55141.717539999998</v>
      </c>
      <c r="DQ22" s="10">
        <v>12</v>
      </c>
      <c r="DR22" s="10">
        <f t="shared" si="71"/>
        <v>165425.15261999998</v>
      </c>
      <c r="DS22" s="10">
        <v>49</v>
      </c>
      <c r="DT22" s="10">
        <f t="shared" si="71"/>
        <v>675486.03986500006</v>
      </c>
      <c r="DU22" s="10">
        <v>0</v>
      </c>
      <c r="DV22" s="10">
        <f t="shared" si="71"/>
        <v>0</v>
      </c>
      <c r="DW22" s="10">
        <v>0</v>
      </c>
      <c r="DX22" s="10">
        <f>DX23</f>
        <v>0</v>
      </c>
      <c r="DY22" s="10">
        <v>0</v>
      </c>
      <c r="DZ22" s="10">
        <f>DZ23</f>
        <v>0</v>
      </c>
      <c r="EA22" s="10">
        <v>17</v>
      </c>
      <c r="EB22" s="10">
        <f>EB23</f>
        <v>377537.80064000003</v>
      </c>
      <c r="EC22" s="10">
        <v>6</v>
      </c>
      <c r="ED22" s="10">
        <f>ED23</f>
        <v>134762.82455999998</v>
      </c>
      <c r="EE22" s="10">
        <f t="shared" si="71"/>
        <v>1078</v>
      </c>
      <c r="EF22" s="10">
        <f t="shared" si="71"/>
        <v>14296032.015434869</v>
      </c>
      <c r="EG22" s="10">
        <f t="shared" si="71"/>
        <v>0</v>
      </c>
      <c r="EH22" s="10">
        <f t="shared" si="71"/>
        <v>0</v>
      </c>
      <c r="EI22" s="27"/>
    </row>
    <row r="23" spans="1:139" ht="30" x14ac:dyDescent="0.25">
      <c r="A23" s="55"/>
      <c r="B23" s="53">
        <v>9</v>
      </c>
      <c r="C23" s="62" t="s">
        <v>164</v>
      </c>
      <c r="D23" s="63">
        <f t="shared" si="66"/>
        <v>10127</v>
      </c>
      <c r="E23" s="63">
        <v>10127</v>
      </c>
      <c r="F23" s="63">
        <v>0.89</v>
      </c>
      <c r="G23" s="8">
        <v>1</v>
      </c>
      <c r="H23" s="63">
        <v>1.4</v>
      </c>
      <c r="I23" s="63">
        <v>1.68</v>
      </c>
      <c r="J23" s="63">
        <v>2.23</v>
      </c>
      <c r="K23" s="63">
        <v>2.39</v>
      </c>
      <c r="L23" s="63">
        <v>2.57</v>
      </c>
      <c r="M23" s="23">
        <v>18</v>
      </c>
      <c r="N23" s="23">
        <f>(M23/12*1*$D23*$F23*$G23*$H23*N$10)+(M23/12*11*$E23*$F23*$G23*$H23*N$11)</f>
        <v>227506.90325999999</v>
      </c>
      <c r="O23" s="23"/>
      <c r="P23" s="23">
        <f>(O23/12*1*$D23*$F23*$G23*$H23*P$10)+(O23/12*11*$E23*$F23*$G23*$H23*P$11)</f>
        <v>0</v>
      </c>
      <c r="Q23" s="24"/>
      <c r="R23" s="23">
        <f>(Q23/12*1*$D23*$F23*$G23*$H23*R$10)+(Q23/12*11*$E23*$F23*$G23*$H23*R$11)</f>
        <v>0</v>
      </c>
      <c r="S23" s="23"/>
      <c r="T23" s="23">
        <f>(S23/12*1*$D23*$F23*$G23*$H23*T$10)+(S23/12*11*$E23*$F23*$G23*$H23*T$11)</f>
        <v>0</v>
      </c>
      <c r="U23" s="23">
        <v>3</v>
      </c>
      <c r="V23" s="23">
        <f>(U23/12*1*$D23*$F23*$G23*$H23*V$10)+(U23/12*11*$E23*$F23*$G23*$H23*V$11)</f>
        <v>41387.833759999994</v>
      </c>
      <c r="W23" s="23"/>
      <c r="X23" s="23">
        <f>(W23/12*1*$D23*$F23*$G23*$H23*X$10)+(W23/12*11*$E23*$F23*$G23*$H23*X$11)</f>
        <v>0</v>
      </c>
      <c r="Y23" s="23"/>
      <c r="Z23" s="23">
        <f>(Y23/12*1*$D23*$F23*$G23*$H23*Z$10)+(Y23/12*11*$E23*$F23*$G23*$H23*Z$11)</f>
        <v>0</v>
      </c>
      <c r="AA23" s="23"/>
      <c r="AB23" s="23">
        <f>(AA23/12*1*$D23*$F23*$G23*$H23*AB$10)+(AA23/12*11*$E23*$F23*$G23*$H23*AB$11)</f>
        <v>0</v>
      </c>
      <c r="AC23" s="23"/>
      <c r="AD23" s="23">
        <f>(AC23/12*1*$D23*$F23*$G23*$H23*AD$10)+(AC23/12*11*$E23*$F23*$G23*$H23*AD$11)</f>
        <v>0</v>
      </c>
      <c r="AE23" s="23">
        <v>30</v>
      </c>
      <c r="AF23" s="23">
        <f>(AE23/12*1*$D23*$F23*$G23*$I23*AF$10)+(AE23/12*11*$E23*$F23*$G23*$I23*AF$11)</f>
        <v>458799.27911999996</v>
      </c>
      <c r="AG23" s="23">
        <v>23</v>
      </c>
      <c r="AH23" s="23">
        <f>(AG23/12*1*$D23*$F23*$G23*$I23*AH$10)+(AG23/12*11*$E23*$F23*$G23*$I23*AH$11)</f>
        <v>351746.11399200006</v>
      </c>
      <c r="AI23" s="23">
        <v>6</v>
      </c>
      <c r="AJ23" s="23">
        <f>(AI23/12*1*$D23*$F23*$G23*$I23*AJ$10)+(AI23/12*11*$E23*$F23*$G23*$I23*AJ$11)</f>
        <v>91759.855823999984</v>
      </c>
      <c r="AK23" s="23"/>
      <c r="AL23" s="23">
        <f>(AK23/12*1*$D23*$F23*$G23*$I23*AL$10)+(AK23/12*11*$E23*$F23*$G23*$I23*AL$11)</f>
        <v>0</v>
      </c>
      <c r="AM23" s="23">
        <v>4</v>
      </c>
      <c r="AN23" s="23">
        <f>(AM23/12*1*$D23*$F23*$G23*$I23*AN$10)+(AM23/12*11*$E23*$F23*$G23*$I23*AN$11)</f>
        <v>61173.237215999994</v>
      </c>
      <c r="AO23" s="23"/>
      <c r="AP23" s="23">
        <f>(AO23/12*1*$D23*$F23*$G23*$I23*AP$10)+(AO23/12*11*$E23*$F23*$G23*$I23*AP$11)</f>
        <v>0</v>
      </c>
      <c r="AQ23" s="23">
        <v>4</v>
      </c>
      <c r="AR23" s="23">
        <f>(AQ23/12*1*$D23*$F23*$G23*$H23*AR$10)+(AQ23/12*11*$E23*$F23*$G23*$H23*AR$11)</f>
        <v>50977.697679999997</v>
      </c>
      <c r="AS23" s="23"/>
      <c r="AT23" s="23">
        <f>(AS23/12*1*$D23*$F23*$G23*$I23*AT$10)+(AS23/12*11*$E23*$F23*$G23*$I23*AT$11)</f>
        <v>0</v>
      </c>
      <c r="AU23" s="23">
        <v>4</v>
      </c>
      <c r="AV23" s="23">
        <f>(AU23/12*1*$D23*$F23*$G23*$I23*AV$10)+(AU23/12*11*$E23*$F23*$G23*$I23*AV$11)</f>
        <v>61173.237215999994</v>
      </c>
      <c r="AW23" s="23">
        <v>10</v>
      </c>
      <c r="AX23" s="23">
        <f>(AW23/12*1*$D23*$F23*$G23*$H23*AX$10)+(AW23/12*11*$E23*$F23*$G23*$H23*AX$11)</f>
        <v>149526.16770000002</v>
      </c>
      <c r="AY23" s="23"/>
      <c r="AZ23" s="23">
        <f>(AY23/12*1*$D23*$F23*$G23*$H23*AZ$10)+(AY23/12*11*$E23*$F23*$G23*$H23*AZ$11)</f>
        <v>0</v>
      </c>
      <c r="BA23" s="23"/>
      <c r="BB23" s="23">
        <f>(BA23/12*1*$D23*$F23*$G23*$H23*BB$10)+(BA23/12*11*$E23*$F23*$G23*$H23*BB$11)</f>
        <v>0</v>
      </c>
      <c r="BC23" s="23"/>
      <c r="BD23" s="23">
        <f>(BC23/12*1*$D23*$F23*$G23*$H23*BD$10)+(BC23/12*11*$E23*$F23*$G23*$H23*BD$11)</f>
        <v>0</v>
      </c>
      <c r="BE23" s="23"/>
      <c r="BF23" s="23">
        <f>(BE23/12*1*$D23*$F23*$G23*$H23*BF$10)+(BE23/12*11*$E23*$F23*$G23*$H23*BF$11)</f>
        <v>0</v>
      </c>
      <c r="BG23" s="23">
        <v>125</v>
      </c>
      <c r="BH23" s="23">
        <f>(BG23/12*1*$D23*$F23*$G23*$H23*BH$10)+(BG23/12*11*$E23*$F23*$G23*$H23*BH$11)</f>
        <v>1432696.2270833331</v>
      </c>
      <c r="BI23" s="23">
        <v>86</v>
      </c>
      <c r="BJ23" s="23">
        <f>(BI23/12*1*$D23*$F23*$G23*$H23*BJ$10)+(BI23/12*11*$E23*$F23*$G23*$H23*BJ$11)</f>
        <v>985695.00423333328</v>
      </c>
      <c r="BK23" s="23"/>
      <c r="BL23" s="23">
        <f>(BK23/12*1*$D23*$F23*$G23*$H23*BL$10)+(BK23/12*11*$E23*$F23*$G23*$H23*BL$11)</f>
        <v>0</v>
      </c>
      <c r="BM23" s="23">
        <v>16</v>
      </c>
      <c r="BN23" s="23">
        <f>(BM23/12*1*$D23*$F23*$G23*$H23*BN$10)+(BM23/12*11*$E23*$F23*$G23*$H23*BN$11)</f>
        <v>183385.11706666666</v>
      </c>
      <c r="BO23" s="23"/>
      <c r="BP23" s="23">
        <f>(BO23/12*1*$D23*$F23*$G23*$H23*BP$10)+(BO23/12*11*$E23*$F23*$G23*$H23*BP$11)</f>
        <v>0</v>
      </c>
      <c r="BQ23" s="23"/>
      <c r="BR23" s="23">
        <f>(BQ23/12*1*$D23*$F23*$G23*$H23*BR$10)+(BQ23/12*11*$E23*$F23*$G23*$H23*BR$11)</f>
        <v>0</v>
      </c>
      <c r="BS23" s="23">
        <v>30</v>
      </c>
      <c r="BT23" s="23">
        <f>(BS23/12*1*$D23*$F23*$G23*$H23*BT$10)+(BS23/12*11*$E23*$F23*$G23*$H23*BT$11)</f>
        <v>343847.09449999995</v>
      </c>
      <c r="BU23" s="23"/>
      <c r="BV23" s="23">
        <f>(BU23/12*1*$D23*$F23*$G23*$H23*BV$10)+(BU23/12*11*$E23*$F23*$G23*$H23*BV$11)</f>
        <v>0</v>
      </c>
      <c r="BW23" s="23">
        <v>35</v>
      </c>
      <c r="BX23" s="23">
        <f>(BW23/12*1*$D23*$F23*$G23*$H23*BX$10)+(BW23/12*11*$E23*$F23*$G23*$H23*BX$11)</f>
        <v>401154.94358333322</v>
      </c>
      <c r="BY23" s="23">
        <v>50</v>
      </c>
      <c r="BZ23" s="23">
        <f>(BY23/12*1*$D23*$F23*$G23*$H23*BZ$10)+(BY23/12*11*$E23*$F23*$G23*$H23*BZ$11)</f>
        <v>573078.49083333334</v>
      </c>
      <c r="CA23" s="23">
        <v>16</v>
      </c>
      <c r="CB23" s="23">
        <f>(CA23/12*1*$D23*$F23*$G23*$H23*CB$10)+(CA23/12*11*$E23*$F23*$G23*$H23*CB$11)</f>
        <v>183385.11706666666</v>
      </c>
      <c r="CC23" s="23">
        <v>37</v>
      </c>
      <c r="CD23" s="23">
        <f>(CC23/12*1*$D23*$F23*$G23*$I23*CD$10)+(CC23/12*11*$E23*$F23*$G23*$I23*CD$11)</f>
        <v>508893.69986000005</v>
      </c>
      <c r="CE23" s="23">
        <v>20</v>
      </c>
      <c r="CF23" s="23">
        <f>(CE23/12*1*$D23*$F23*$G23*$I23*CF$10)+(CE23/12*11*$E23*$F23*$G23*$I23*CF$11)</f>
        <v>302837.80800000002</v>
      </c>
      <c r="CG23" s="23"/>
      <c r="CH23" s="23">
        <f>(CG23/12*1*$D23*$F23*$G23*$H23*CH$10)+(CG23/12*11*$E23*$F23*$G23*$H23*CH$11)</f>
        <v>0</v>
      </c>
      <c r="CI23" s="23">
        <v>54</v>
      </c>
      <c r="CJ23" s="23">
        <f>(CI23/12*1*$D23*$F23*$G23*$I23*CJ$10)+(CI23/12*11*$E23*$F23*$G23*$I23*CJ$11)</f>
        <v>817662.08159999992</v>
      </c>
      <c r="CK23" s="23">
        <v>66</v>
      </c>
      <c r="CL23" s="23">
        <f>(CK23/12*1*$D23*$F23*$G23*$H23*CL$10)+(CK23/12*11*$E23*$F23*$G23*$H23*CL$11)</f>
        <v>835302.38391600002</v>
      </c>
      <c r="CM23" s="23"/>
      <c r="CN23" s="23">
        <f>(CM23/12*1*$D23*$F23*$G23*$I23*CN$10)+(CM23/12*11*$E23*$F23*$G23*$I23*CN$11)</f>
        <v>0</v>
      </c>
      <c r="CO23" s="23">
        <v>24</v>
      </c>
      <c r="CP23" s="23">
        <f>(CO23/12*1*$D23*$F23*$G23*$H23*CP$10)+(CO23/12*11*$E23*$F23*$G23*$H23*CP$11)</f>
        <v>302837.80799999996</v>
      </c>
      <c r="CQ23" s="23">
        <v>78</v>
      </c>
      <c r="CR23" s="23">
        <f>(CQ23/12*1*$D23*$F23*$G23*$H23*CR$10)+(CQ23/12*11*$E23*$F23*$G23*$H23*CR$11)</f>
        <v>984222.87599999993</v>
      </c>
      <c r="CS23" s="23">
        <v>8</v>
      </c>
      <c r="CT23" s="23">
        <f>(CS23/12*1*$D23*$F23*$G23*$H23*CT$10)+(CS23/12*11*$E23*$F23*$G23*$H23*CT$11)</f>
        <v>100945.93599999999</v>
      </c>
      <c r="CU23" s="23">
        <v>72</v>
      </c>
      <c r="CV23" s="23">
        <f>(CU23/12*1*$D23*$F23*$G23*$H23*CV$10)+(CU23/12*11*$E23*$F23*$G23*$H23*CV$11)</f>
        <v>909270.51851999993</v>
      </c>
      <c r="CW23" s="23">
        <v>47</v>
      </c>
      <c r="CX23" s="23">
        <f>(CW23/12*1*$D23*$F23*$G23*$H23*CX$10)+(CW23/12*11*$E23*$F23*$G23*$H23*CX$11)</f>
        <v>593057.37399999984</v>
      </c>
      <c r="CY23" s="23">
        <v>3</v>
      </c>
      <c r="CZ23" s="23">
        <f>(CY23/12*1*$D23*$F23*$G23*$H23*CZ$10)+(CY23/12*11*$E23*$F23*$G23*$H23*CZ$11)</f>
        <v>37854.725999999995</v>
      </c>
      <c r="DA23" s="23">
        <v>10</v>
      </c>
      <c r="DB23" s="23">
        <f>(DA23/12*1*$D23*$F23*$G23*$H23*DB$10)+(DA23/12*11*$E23*$F23*$G23*$H23*DB$11)</f>
        <v>126182.42000000001</v>
      </c>
      <c r="DC23" s="23">
        <v>17</v>
      </c>
      <c r="DD23" s="23">
        <f>(DC23/12*1*$D23*$F23*$G23*$H23*DD$10)+(DC23/12*11*$E23*$F23*$G23*$H23*DD$11)</f>
        <v>214510.114</v>
      </c>
      <c r="DE23" s="23">
        <v>10</v>
      </c>
      <c r="DF23" s="23">
        <f>(DE23/12*1*$D23*$F23*$G23*$I23*DF$10)+(DE23/12*11*$E23*$F23*$G23*$I23*DF$11)</f>
        <v>165753.22691200001</v>
      </c>
      <c r="DG23" s="23">
        <v>28</v>
      </c>
      <c r="DH23" s="23">
        <f>(DG23/12*1*$D23*$F23*$G23*$I23*DH$10)+(DG23/12*11*$E23*$F23*$G23*$I23*DH$11)</f>
        <v>462837.11655999999</v>
      </c>
      <c r="DI23" s="23">
        <v>30</v>
      </c>
      <c r="DJ23" s="23">
        <f>(DI23/12*1*$D23*$F23*$G23*$I23*DJ$10)+(DI23/12*11*$E23*$F23*$G23*$I23*DJ$11)</f>
        <v>497259.68073600007</v>
      </c>
      <c r="DK23" s="23">
        <v>15</v>
      </c>
      <c r="DL23" s="23">
        <f>(DK23/12*1*$D23*$F23*$G23*$I23*DL$10)+(DK23/12*11*$E23*$F23*$G23*$I23*DL$11)</f>
        <v>248629.84036800003</v>
      </c>
      <c r="DM23" s="23">
        <v>11</v>
      </c>
      <c r="DN23" s="23">
        <f>(DM23/12*1*$D23*$F23*$G23*$I23*DN$10)+(DM23/12*11*$E23*$F23*$G23*$I23*DN$11)</f>
        <v>182328.54960319999</v>
      </c>
      <c r="DO23" s="23">
        <v>4</v>
      </c>
      <c r="DP23" s="23">
        <f>(DO23/12*1*$D23*$F23*$G23*$H23*DP$10)+(DO23/12*11*$E23*$F23*$G23*$H23*DP$11)</f>
        <v>55141.717539999998</v>
      </c>
      <c r="DQ23" s="23">
        <v>12</v>
      </c>
      <c r="DR23" s="23">
        <f>(DQ23/12*1*$D23*$F23*$G23*$H23*DR$10)+(DQ23/12*11*$E23*$F23*$G23*$H23*DR$11)</f>
        <v>165425.15261999998</v>
      </c>
      <c r="DS23" s="23">
        <v>49</v>
      </c>
      <c r="DT23" s="23">
        <f>(DS23/12*1*$D23*$F23*$G23*$H23*DT$10)+(DS23/12*11*$E23*$F23*$G23*$H23*DT$11)</f>
        <v>675486.03986500006</v>
      </c>
      <c r="DU23" s="23"/>
      <c r="DV23" s="23">
        <f>(DU23/12*1*$D23*$F23*$G23*$I23*DV$10)+(DU23/12*11*$E23*$F23*$G23*$I23*DV$11)</f>
        <v>0</v>
      </c>
      <c r="DW23" s="23"/>
      <c r="DX23" s="23">
        <f>(DW23/12*1*$D23*$F23*$G23*$J23*DX$10)+(DW23/12*11*$E23*$F23*$G23*$J23*DX$11)</f>
        <v>0</v>
      </c>
      <c r="DY23" s="23"/>
      <c r="DZ23" s="23">
        <f>(DY23/12*1*$D23*$F23*$G23*$K23*DZ$10)+(DY23/12*11*$E23*$F23*$G23*$L23*DZ$11)</f>
        <v>0</v>
      </c>
      <c r="EA23" s="23">
        <v>17</v>
      </c>
      <c r="EB23" s="23">
        <f>(EA23/12*1*$D23*$F23*$G23*$I23*EB$10)+(EA23/12*11*$E23*$F23*$G23*$I23*EB$11)</f>
        <v>377537.80064000003</v>
      </c>
      <c r="EC23" s="23">
        <v>6</v>
      </c>
      <c r="ED23" s="23">
        <f>(EC23/12*1*$D23*$F23*$G23*$I23*ED$10)+(EC23/12*11*$E23*$F23*$G23*$I23*ED$11)</f>
        <v>134762.82455999998</v>
      </c>
      <c r="EE23" s="25">
        <f>SUM(Q23,W23,S23,M23,O23,BY23,CK23,DO23,DQ23,CA23,DS23,BW23,AW23,Y23,AA23,AC23,BU23,CG23,U23,EC23,DE23,CC23,EA23,CI23,DI23,DG23,DM23,AE23,AG23,AU23,AI23,AS23,AK23,AM23,CM23,DW23,DY23,AO23,DU23,BG23,AY23,BA23,CO23,CQ23,CS23,CU23,CW23,BI23,BC23,BK23,BE23,BM23,CY23,DA23,DC23,AQ23,BO23,CE23,,BS23,DK23,BQ23)</f>
        <v>1078</v>
      </c>
      <c r="EF23" s="36">
        <f>SUM(R23,X23,T23,N23,P23,BZ23,CL23,DP23,DR23,CB23,DT23,BX23,AX23,Z23,AB23,AD23,BV23,CH23,V23,ED23,DF23,CD23,EB23,CJ23,DJ23,DH23,DN23,AF23,AH23,AV23,AJ23,AT23,AL23,AN23,CN23,DX23,DZ23,AP23,DV23,BH23,AZ23,BB23,CP23,CR23,CT23,CV23,CX23,BJ23,BD23,BL23,BF23,BN23,CZ23,DB23,DD23,AR23,BP23,CF23,,BT23,DL23,BR23)</f>
        <v>14296032.015434869</v>
      </c>
      <c r="EG23" s="26"/>
      <c r="EH23" s="26"/>
      <c r="EI23" s="27"/>
    </row>
    <row r="24" spans="1:139" s="17" customFormat="1" x14ac:dyDescent="0.25">
      <c r="A24" s="54">
        <v>5</v>
      </c>
      <c r="B24" s="54"/>
      <c r="C24" s="65" t="s">
        <v>165</v>
      </c>
      <c r="D24" s="63">
        <f t="shared" si="66"/>
        <v>10127</v>
      </c>
      <c r="E24" s="63">
        <v>10127</v>
      </c>
      <c r="F24" s="13">
        <v>1.37</v>
      </c>
      <c r="G24" s="12">
        <v>1</v>
      </c>
      <c r="H24" s="66">
        <v>1.4</v>
      </c>
      <c r="I24" s="66">
        <v>1.68</v>
      </c>
      <c r="J24" s="66">
        <v>2.23</v>
      </c>
      <c r="K24" s="66">
        <v>2.39</v>
      </c>
      <c r="L24" s="63">
        <v>2.57</v>
      </c>
      <c r="M24" s="10">
        <v>87</v>
      </c>
      <c r="N24" s="10">
        <f t="shared" ref="N24:CJ24" si="72">N25</f>
        <v>1445563.5257699999</v>
      </c>
      <c r="O24" s="10">
        <v>0</v>
      </c>
      <c r="P24" s="10">
        <f>P25</f>
        <v>0</v>
      </c>
      <c r="Q24" s="11">
        <v>0</v>
      </c>
      <c r="R24" s="10">
        <f>R25</f>
        <v>0</v>
      </c>
      <c r="S24" s="10">
        <v>0</v>
      </c>
      <c r="T24" s="10">
        <f>T25</f>
        <v>0</v>
      </c>
      <c r="U24" s="10">
        <v>0</v>
      </c>
      <c r="V24" s="10">
        <f t="shared" si="72"/>
        <v>0</v>
      </c>
      <c r="W24" s="10">
        <v>0</v>
      </c>
      <c r="X24" s="10">
        <f t="shared" si="72"/>
        <v>0</v>
      </c>
      <c r="Y24" s="10">
        <v>0</v>
      </c>
      <c r="Z24" s="10">
        <f t="shared" si="72"/>
        <v>0</v>
      </c>
      <c r="AA24" s="10">
        <v>0</v>
      </c>
      <c r="AB24" s="10">
        <f t="shared" si="72"/>
        <v>0</v>
      </c>
      <c r="AC24" s="10">
        <v>0</v>
      </c>
      <c r="AD24" s="10">
        <f t="shared" si="72"/>
        <v>0</v>
      </c>
      <c r="AE24" s="10">
        <v>0</v>
      </c>
      <c r="AF24" s="10">
        <f t="shared" si="72"/>
        <v>0</v>
      </c>
      <c r="AG24" s="10">
        <v>1</v>
      </c>
      <c r="AH24" s="10">
        <f t="shared" si="72"/>
        <v>20104.687511999997</v>
      </c>
      <c r="AI24" s="10">
        <v>3</v>
      </c>
      <c r="AJ24" s="10">
        <f t="shared" si="72"/>
        <v>60314.062535999998</v>
      </c>
      <c r="AK24" s="10">
        <v>0</v>
      </c>
      <c r="AL24" s="10">
        <f t="shared" si="72"/>
        <v>0</v>
      </c>
      <c r="AM24" s="10">
        <v>0</v>
      </c>
      <c r="AN24" s="10">
        <f t="shared" si="72"/>
        <v>0</v>
      </c>
      <c r="AO24" s="10">
        <v>0</v>
      </c>
      <c r="AP24" s="10">
        <f t="shared" si="72"/>
        <v>0</v>
      </c>
      <c r="AQ24" s="10">
        <v>0</v>
      </c>
      <c r="AR24" s="10">
        <f t="shared" si="72"/>
        <v>0</v>
      </c>
      <c r="AS24" s="10">
        <v>0</v>
      </c>
      <c r="AT24" s="10">
        <f t="shared" si="72"/>
        <v>0</v>
      </c>
      <c r="AU24" s="10">
        <v>0</v>
      </c>
      <c r="AV24" s="10">
        <f>AV25</f>
        <v>0</v>
      </c>
      <c r="AW24" s="10">
        <v>0</v>
      </c>
      <c r="AX24" s="10">
        <f>AX25</f>
        <v>0</v>
      </c>
      <c r="AY24" s="10">
        <v>0</v>
      </c>
      <c r="AZ24" s="10">
        <f>AZ25</f>
        <v>0</v>
      </c>
      <c r="BA24" s="10">
        <v>8</v>
      </c>
      <c r="BB24" s="10">
        <f>BB25</f>
        <v>108375.10319999998</v>
      </c>
      <c r="BC24" s="10">
        <v>0</v>
      </c>
      <c r="BD24" s="10">
        <f>BD25</f>
        <v>0</v>
      </c>
      <c r="BE24" s="10">
        <v>0</v>
      </c>
      <c r="BF24" s="10">
        <f>BF25</f>
        <v>0</v>
      </c>
      <c r="BG24" s="10">
        <v>8</v>
      </c>
      <c r="BH24" s="10">
        <f>BH25</f>
        <v>120539.65559999997</v>
      </c>
      <c r="BI24" s="10">
        <v>2</v>
      </c>
      <c r="BJ24" s="10">
        <f>BJ25</f>
        <v>30134.913899999992</v>
      </c>
      <c r="BK24" s="10">
        <v>0</v>
      </c>
      <c r="BL24" s="10">
        <f>BL25</f>
        <v>0</v>
      </c>
      <c r="BM24" s="10">
        <v>0</v>
      </c>
      <c r="BN24" s="10">
        <f>BN25</f>
        <v>0</v>
      </c>
      <c r="BO24" s="10">
        <v>0</v>
      </c>
      <c r="BP24" s="10">
        <f>BP25</f>
        <v>0</v>
      </c>
      <c r="BQ24" s="10">
        <v>0</v>
      </c>
      <c r="BR24" s="10">
        <f>BR25</f>
        <v>0</v>
      </c>
      <c r="BS24" s="10">
        <v>0</v>
      </c>
      <c r="BT24" s="10">
        <f t="shared" si="72"/>
        <v>0</v>
      </c>
      <c r="BU24" s="10">
        <v>0</v>
      </c>
      <c r="BV24" s="10">
        <f t="shared" si="72"/>
        <v>0</v>
      </c>
      <c r="BW24" s="10">
        <v>0</v>
      </c>
      <c r="BX24" s="10">
        <f t="shared" si="72"/>
        <v>0</v>
      </c>
      <c r="BY24" s="10">
        <v>0</v>
      </c>
      <c r="BZ24" s="10">
        <f t="shared" si="72"/>
        <v>0</v>
      </c>
      <c r="CA24" s="10">
        <v>0</v>
      </c>
      <c r="CB24" s="10">
        <f t="shared" si="72"/>
        <v>0</v>
      </c>
      <c r="CC24" s="10">
        <v>0</v>
      </c>
      <c r="CD24" s="10">
        <f>CD25</f>
        <v>0</v>
      </c>
      <c r="CE24" s="10">
        <v>0</v>
      </c>
      <c r="CF24" s="10">
        <f>CF25</f>
        <v>0</v>
      </c>
      <c r="CG24" s="10">
        <v>0</v>
      </c>
      <c r="CH24" s="10">
        <f>CH25</f>
        <v>0</v>
      </c>
      <c r="CI24" s="10">
        <v>2</v>
      </c>
      <c r="CJ24" s="10">
        <f t="shared" si="72"/>
        <v>39811.262399999992</v>
      </c>
      <c r="CK24" s="10">
        <v>4</v>
      </c>
      <c r="CL24" s="10">
        <f t="shared" ref="CL24:EH24" si="73">CL25</f>
        <v>66551.160311999993</v>
      </c>
      <c r="CM24" s="10">
        <v>0</v>
      </c>
      <c r="CN24" s="10">
        <f t="shared" si="73"/>
        <v>0</v>
      </c>
      <c r="CO24" s="10">
        <v>2</v>
      </c>
      <c r="CP24" s="10">
        <f>CP25</f>
        <v>33176.051999999996</v>
      </c>
      <c r="CQ24" s="10">
        <v>10</v>
      </c>
      <c r="CR24" s="10">
        <f>CR25</f>
        <v>165880.26</v>
      </c>
      <c r="CS24" s="10">
        <v>2</v>
      </c>
      <c r="CT24" s="10">
        <f>CT25</f>
        <v>33176.051999999996</v>
      </c>
      <c r="CU24" s="10">
        <v>3</v>
      </c>
      <c r="CV24" s="10">
        <f>CV25</f>
        <v>49805.548064999988</v>
      </c>
      <c r="CW24" s="10">
        <v>0</v>
      </c>
      <c r="CX24" s="10">
        <f>CX25</f>
        <v>0</v>
      </c>
      <c r="CY24" s="10">
        <v>0</v>
      </c>
      <c r="CZ24" s="10">
        <f>CZ25</f>
        <v>0</v>
      </c>
      <c r="DA24" s="10">
        <v>0</v>
      </c>
      <c r="DB24" s="10">
        <f>DB25</f>
        <v>0</v>
      </c>
      <c r="DC24" s="10">
        <v>0</v>
      </c>
      <c r="DD24" s="10">
        <f>DD25</f>
        <v>0</v>
      </c>
      <c r="DE24" s="10">
        <v>0</v>
      </c>
      <c r="DF24" s="10">
        <f>DF25</f>
        <v>0</v>
      </c>
      <c r="DG24" s="10">
        <v>34</v>
      </c>
      <c r="DH24" s="10">
        <f>DH25</f>
        <v>738830.67804000003</v>
      </c>
      <c r="DI24" s="10">
        <v>2</v>
      </c>
      <c r="DJ24" s="10">
        <f>DJ25</f>
        <v>43580.061907199997</v>
      </c>
      <c r="DK24" s="10">
        <v>1</v>
      </c>
      <c r="DL24" s="10">
        <f>DL25</f>
        <v>21790.030953599999</v>
      </c>
      <c r="DM24" s="10">
        <v>0</v>
      </c>
      <c r="DN24" s="10">
        <f>DN25</f>
        <v>0</v>
      </c>
      <c r="DO24" s="10">
        <v>4</v>
      </c>
      <c r="DP24" s="10">
        <f t="shared" si="73"/>
        <v>72489.673620000001</v>
      </c>
      <c r="DQ24" s="10">
        <v>0</v>
      </c>
      <c r="DR24" s="10">
        <f t="shared" si="73"/>
        <v>0</v>
      </c>
      <c r="DS24" s="10">
        <v>1</v>
      </c>
      <c r="DT24" s="10">
        <f t="shared" si="73"/>
        <v>18122.418405</v>
      </c>
      <c r="DU24" s="10">
        <v>0</v>
      </c>
      <c r="DV24" s="10">
        <f t="shared" si="73"/>
        <v>0</v>
      </c>
      <c r="DW24" s="10">
        <v>0</v>
      </c>
      <c r="DX24" s="10">
        <f>DX25</f>
        <v>0</v>
      </c>
      <c r="DY24" s="10">
        <v>0</v>
      </c>
      <c r="DZ24" s="10">
        <f>DZ25</f>
        <v>0</v>
      </c>
      <c r="EA24" s="10">
        <v>1</v>
      </c>
      <c r="EB24" s="10">
        <f>EB25</f>
        <v>29194.925759999998</v>
      </c>
      <c r="EC24" s="10">
        <v>1</v>
      </c>
      <c r="ED24" s="10">
        <f>ED25</f>
        <v>29526.686279999998</v>
      </c>
      <c r="EE24" s="10">
        <f t="shared" si="73"/>
        <v>176</v>
      </c>
      <c r="EF24" s="10">
        <f t="shared" si="73"/>
        <v>3126966.7582608005</v>
      </c>
      <c r="EG24" s="10">
        <f t="shared" si="73"/>
        <v>0</v>
      </c>
      <c r="EH24" s="10">
        <f t="shared" si="73"/>
        <v>0</v>
      </c>
      <c r="EI24" s="28"/>
    </row>
    <row r="25" spans="1:139" x14ac:dyDescent="0.25">
      <c r="A25" s="55"/>
      <c r="B25" s="53">
        <v>10</v>
      </c>
      <c r="C25" s="64" t="s">
        <v>166</v>
      </c>
      <c r="D25" s="63">
        <f t="shared" si="66"/>
        <v>10127</v>
      </c>
      <c r="E25" s="63">
        <v>10127</v>
      </c>
      <c r="F25" s="6">
        <v>1.17</v>
      </c>
      <c r="G25" s="8">
        <v>1</v>
      </c>
      <c r="H25" s="63">
        <v>1.4</v>
      </c>
      <c r="I25" s="63">
        <v>1.68</v>
      </c>
      <c r="J25" s="63">
        <v>2.23</v>
      </c>
      <c r="K25" s="63">
        <v>2.39</v>
      </c>
      <c r="L25" s="63">
        <v>2.57</v>
      </c>
      <c r="M25" s="23">
        <v>87</v>
      </c>
      <c r="N25" s="23">
        <f>(M25/12*1*$D25*$F25*$G25*$H25*N$10)+(M25/12*11*$E25*$F25*$G25*$H25*N$11)</f>
        <v>1445563.5257699999</v>
      </c>
      <c r="O25" s="23"/>
      <c r="P25" s="23">
        <f>(O25/12*1*$D25*$F25*$G25*$H25*P$10)+(O25/12*11*$E25*$F25*$G25*$H25*P$11)</f>
        <v>0</v>
      </c>
      <c r="Q25" s="24"/>
      <c r="R25" s="23">
        <f>(Q25/12*1*$D25*$F25*$G25*$H25*R$10)+(Q25/12*11*$E25*$F25*$G25*$H25*R$11)</f>
        <v>0</v>
      </c>
      <c r="S25" s="23">
        <v>0</v>
      </c>
      <c r="T25" s="23">
        <f>(S25/12*1*$D25*$F25*$G25*$H25*T$10)+(S25/12*11*$E25*$F25*$G25*$H25*T$11)</f>
        <v>0</v>
      </c>
      <c r="U25" s="23">
        <v>0</v>
      </c>
      <c r="V25" s="23">
        <f>(U25/12*1*$D25*$F25*$G25*$H25*V$10)+(U25/12*11*$E25*$F25*$G25*$H25*V$11)</f>
        <v>0</v>
      </c>
      <c r="W25" s="23">
        <v>0</v>
      </c>
      <c r="X25" s="23">
        <f>(W25/12*1*$D25*$F25*$G25*$H25*X$10)+(W25/12*11*$E25*$F25*$G25*$H25*X$11)</f>
        <v>0</v>
      </c>
      <c r="Y25" s="23">
        <v>0</v>
      </c>
      <c r="Z25" s="23">
        <f>(Y25/12*1*$D25*$F25*$G25*$H25*Z$10)+(Y25/12*11*$E25*$F25*$G25*$H25*Z$11)</f>
        <v>0</v>
      </c>
      <c r="AA25" s="23"/>
      <c r="AB25" s="23">
        <f>(AA25/12*1*$D25*$F25*$G25*$H25*AB$10)+(AA25/12*11*$E25*$F25*$G25*$H25*AB$11)</f>
        <v>0</v>
      </c>
      <c r="AC25" s="23"/>
      <c r="AD25" s="23">
        <f>(AC25/12*1*$D25*$F25*$G25*$H25*AD$10)+(AC25/12*11*$E25*$F25*$G25*$H25*AD$11)</f>
        <v>0</v>
      </c>
      <c r="AE25" s="23">
        <v>0</v>
      </c>
      <c r="AF25" s="23">
        <f>(AE25/12*1*$D25*$F25*$G25*$I25*AF$10)+(AE25/12*11*$E25*$F25*$G25*$I25*AF$11)</f>
        <v>0</v>
      </c>
      <c r="AG25" s="23">
        <v>1</v>
      </c>
      <c r="AH25" s="23">
        <f>(AG25/12*1*$D25*$F25*$G25*$I25*AH$10)+(AG25/12*11*$E25*$F25*$G25*$I25*AH$11)</f>
        <v>20104.687511999997</v>
      </c>
      <c r="AI25" s="23">
        <v>3</v>
      </c>
      <c r="AJ25" s="23">
        <f>(AI25/12*1*$D25*$F25*$G25*$I25*AJ$10)+(AI25/12*11*$E25*$F25*$G25*$I25*AJ$11)</f>
        <v>60314.062535999998</v>
      </c>
      <c r="AK25" s="23"/>
      <c r="AL25" s="23">
        <f>(AK25/12*1*$D25*$F25*$G25*$I25*AL$10)+(AK25/12*11*$E25*$F25*$G25*$I25*AL$11)</f>
        <v>0</v>
      </c>
      <c r="AM25" s="23">
        <v>0</v>
      </c>
      <c r="AN25" s="23">
        <f>(AM25/12*1*$D25*$F25*$G25*$I25*AN$10)+(AM25/12*11*$E25*$F25*$G25*$I25*AN$11)</f>
        <v>0</v>
      </c>
      <c r="AO25" s="23"/>
      <c r="AP25" s="23">
        <f>(AO25/12*1*$D25*$F25*$G25*$I25*AP$10)+(AO25/12*11*$E25*$F25*$G25*$I25*AP$11)</f>
        <v>0</v>
      </c>
      <c r="AQ25" s="23"/>
      <c r="AR25" s="23">
        <f>(AQ25/12*1*$D25*$F25*$G25*$H25*AR$10)+(AQ25/12*11*$E25*$F25*$G25*$H25*AR$11)</f>
        <v>0</v>
      </c>
      <c r="AS25" s="23">
        <v>0</v>
      </c>
      <c r="AT25" s="23">
        <f>(AS25/12*1*$D25*$F25*$G25*$I25*AT$10)+(AS25/12*11*$E25*$F25*$G25*$I25*AT$11)</f>
        <v>0</v>
      </c>
      <c r="AU25" s="23">
        <v>0</v>
      </c>
      <c r="AV25" s="23">
        <f>(AU25/12*1*$D25*$F25*$G25*$I25*AV$10)+(AU25/12*11*$E25*$F25*$G25*$I25*AV$11)</f>
        <v>0</v>
      </c>
      <c r="AW25" s="23">
        <v>0</v>
      </c>
      <c r="AX25" s="23">
        <f>(AW25/12*1*$D25*$F25*$G25*$H25*AX$10)+(AW25/12*11*$E25*$F25*$G25*$H25*AX$11)</f>
        <v>0</v>
      </c>
      <c r="AY25" s="23"/>
      <c r="AZ25" s="23">
        <f>(AY25/12*1*$D25*$F25*$G25*$H25*AZ$10)+(AY25/12*11*$E25*$F25*$G25*$H25*AZ$11)</f>
        <v>0</v>
      </c>
      <c r="BA25" s="23">
        <v>8</v>
      </c>
      <c r="BB25" s="23">
        <f>(BA25/12*1*$D25*$F25*$G25*$H25*BB$10)+(BA25/12*11*$E25*$F25*$G25*$H25*BB$11)</f>
        <v>108375.10319999998</v>
      </c>
      <c r="BC25" s="23"/>
      <c r="BD25" s="23">
        <f>(BC25/12*1*$D25*$F25*$G25*$H25*BD$10)+(BC25/12*11*$E25*$F25*$G25*$H25*BD$11)</f>
        <v>0</v>
      </c>
      <c r="BE25" s="23"/>
      <c r="BF25" s="23">
        <f>(BE25/12*1*$D25*$F25*$G25*$H25*BF$10)+(BE25/12*11*$E25*$F25*$G25*$H25*BF$11)</f>
        <v>0</v>
      </c>
      <c r="BG25" s="23">
        <v>8</v>
      </c>
      <c r="BH25" s="23">
        <f>(BG25/12*1*$D25*$F25*$G25*$H25*BH$10)+(BG25/12*11*$E25*$F25*$G25*$H25*BH$11)</f>
        <v>120539.65559999997</v>
      </c>
      <c r="BI25" s="23">
        <v>2</v>
      </c>
      <c r="BJ25" s="23">
        <f>(BI25/12*1*$D25*$F25*$G25*$H25*BJ$10)+(BI25/12*11*$E25*$F25*$G25*$H25*BJ$11)</f>
        <v>30134.913899999992</v>
      </c>
      <c r="BK25" s="23"/>
      <c r="BL25" s="23">
        <f>(BK25/12*1*$D25*$F25*$G25*$H25*BL$10)+(BK25/12*11*$E25*$F25*$G25*$H25*BL$11)</f>
        <v>0</v>
      </c>
      <c r="BM25" s="23"/>
      <c r="BN25" s="23">
        <f>(BM25/12*1*$D25*$F25*$G25*$H25*BN$10)+(BM25/12*11*$E25*$F25*$G25*$H25*BN$11)</f>
        <v>0</v>
      </c>
      <c r="BO25" s="23"/>
      <c r="BP25" s="23">
        <f>(BO25/12*1*$D25*$F25*$G25*$H25*BP$10)+(BO25/12*11*$E25*$F25*$G25*$H25*BP$11)</f>
        <v>0</v>
      </c>
      <c r="BQ25" s="23"/>
      <c r="BR25" s="23">
        <f>(BQ25/12*1*$D25*$F25*$G25*$H25*BR$10)+(BQ25/12*11*$E25*$F25*$G25*$H25*BR$11)</f>
        <v>0</v>
      </c>
      <c r="BS25" s="23"/>
      <c r="BT25" s="23">
        <f>(BS25/12*1*$D25*$F25*$G25*$H25*BT$10)+(BS25/12*11*$E25*$F25*$G25*$H25*BT$11)</f>
        <v>0</v>
      </c>
      <c r="BU25" s="23"/>
      <c r="BV25" s="23">
        <f>(BU25/12*1*$D25*$F25*$G25*$H25*BV$10)+(BU25/12*11*$E25*$F25*$G25*$H25*BV$11)</f>
        <v>0</v>
      </c>
      <c r="BW25" s="23">
        <v>0</v>
      </c>
      <c r="BX25" s="23">
        <f>(BW25/12*1*$D25*$F25*$G25*$H25*BX$10)+(BW25/12*11*$E25*$F25*$G25*$H25*BX$11)</f>
        <v>0</v>
      </c>
      <c r="BY25" s="23">
        <v>0</v>
      </c>
      <c r="BZ25" s="23">
        <f>(BY25/12*1*$D25*$F25*$G25*$H25*BZ$10)+(BY25/12*11*$E25*$F25*$G25*$H25*BZ$11)</f>
        <v>0</v>
      </c>
      <c r="CA25" s="23">
        <v>0</v>
      </c>
      <c r="CB25" s="23">
        <f>(CA25/12*1*$D25*$F25*$G25*$H25*CB$10)+(CA25/12*11*$E25*$F25*$G25*$H25*CB$11)</f>
        <v>0</v>
      </c>
      <c r="CC25" s="23"/>
      <c r="CD25" s="23">
        <f>(CC25/12*1*$D25*$F25*$G25*$I25*CD$10)+(CC25/12*11*$E25*$F25*$G25*$I25*CD$11)</f>
        <v>0</v>
      </c>
      <c r="CE25" s="23"/>
      <c r="CF25" s="23">
        <f>(CE25/12*1*$D25*$F25*$G25*$I25*CF$10)+(CE25/12*11*$E25*$F25*$G25*$I25*CF$11)</f>
        <v>0</v>
      </c>
      <c r="CG25" s="23">
        <v>0</v>
      </c>
      <c r="CH25" s="23">
        <f>(CG25/12*1*$D25*$F25*$G25*$H25*CH$10)+(CG25/12*11*$E25*$F25*$G25*$H25*CH$11)</f>
        <v>0</v>
      </c>
      <c r="CI25" s="23">
        <v>2</v>
      </c>
      <c r="CJ25" s="23">
        <f>(CI25/12*1*$D25*$F25*$G25*$I25*CJ$10)+(CI25/12*11*$E25*$F25*$G25*$I25*CJ$11)</f>
        <v>39811.262399999992</v>
      </c>
      <c r="CK25" s="23">
        <v>4</v>
      </c>
      <c r="CL25" s="23">
        <f>(CK25/12*1*$D25*$F25*$G25*$H25*CL$10)+(CK25/12*11*$E25*$F25*$G25*$H25*CL$11)</f>
        <v>66551.160311999993</v>
      </c>
      <c r="CM25" s="23"/>
      <c r="CN25" s="23">
        <f>(CM25/12*1*$D25*$F25*$G25*$I25*CN$10)+(CM25/12*11*$E25*$F25*$G25*$I25*CN$11)</f>
        <v>0</v>
      </c>
      <c r="CO25" s="23">
        <v>2</v>
      </c>
      <c r="CP25" s="23">
        <f>(CO25/12*1*$D25*$F25*$G25*$H25*CP$10)+(CO25/12*11*$E25*$F25*$G25*$H25*CP$11)</f>
        <v>33176.051999999996</v>
      </c>
      <c r="CQ25" s="23">
        <v>10</v>
      </c>
      <c r="CR25" s="23">
        <f>(CQ25/12*1*$D25*$F25*$G25*$H25*CR$10)+(CQ25/12*11*$E25*$F25*$G25*$H25*CR$11)</f>
        <v>165880.26</v>
      </c>
      <c r="CS25" s="23">
        <v>2</v>
      </c>
      <c r="CT25" s="23">
        <f>(CS25/12*1*$D25*$F25*$G25*$H25*CT$10)+(CS25/12*11*$E25*$F25*$G25*$H25*CT$11)</f>
        <v>33176.051999999996</v>
      </c>
      <c r="CU25" s="23">
        <v>3</v>
      </c>
      <c r="CV25" s="23">
        <f>(CU25/12*1*$D25*$F25*$G25*$H25*CV$10)+(CU25/12*11*$E25*$F25*$G25*$H25*CV$11)</f>
        <v>49805.548064999988</v>
      </c>
      <c r="CW25" s="23"/>
      <c r="CX25" s="23">
        <f>(CW25/12*1*$D25*$F25*$G25*$H25*CX$10)+(CW25/12*11*$E25*$F25*$G25*$H25*CX$11)</f>
        <v>0</v>
      </c>
      <c r="CY25" s="23"/>
      <c r="CZ25" s="23">
        <f>(CY25/12*1*$D25*$F25*$G25*$H25*CZ$10)+(CY25/12*11*$E25*$F25*$G25*$H25*CZ$11)</f>
        <v>0</v>
      </c>
      <c r="DA25" s="23"/>
      <c r="DB25" s="23">
        <f>(DA25/12*1*$D25*$F25*$G25*$H25*DB$10)+(DA25/12*11*$E25*$F25*$G25*$H25*DB$11)</f>
        <v>0</v>
      </c>
      <c r="DC25" s="23"/>
      <c r="DD25" s="23">
        <f>(DC25/12*1*$D25*$F25*$G25*$H25*DD$10)+(DC25/12*11*$E25*$F25*$G25*$H25*DD$11)</f>
        <v>0</v>
      </c>
      <c r="DE25" s="23"/>
      <c r="DF25" s="23">
        <f>(DE25/12*1*$D25*$F25*$G25*$I25*DF$10)+(DE25/12*11*$E25*$F25*$G25*$I25*DF$11)</f>
        <v>0</v>
      </c>
      <c r="DG25" s="23">
        <v>34</v>
      </c>
      <c r="DH25" s="23">
        <f>(DG25/12*1*$D25*$F25*$G25*$I25*DH$10)+(DG25/12*11*$E25*$F25*$G25*$I25*DH$11)</f>
        <v>738830.67804000003</v>
      </c>
      <c r="DI25" s="23">
        <v>2</v>
      </c>
      <c r="DJ25" s="23">
        <f>(DI25/12*1*$D25*$F25*$G25*$I25*DJ$10)+(DI25/12*11*$E25*$F25*$G25*$I25*DJ$11)</f>
        <v>43580.061907199997</v>
      </c>
      <c r="DK25" s="23">
        <v>1</v>
      </c>
      <c r="DL25" s="23">
        <f>(DK25/12*1*$D25*$F25*$G25*$I25*DL$10)+(DK25/12*11*$E25*$F25*$G25*$I25*DL$11)</f>
        <v>21790.030953599999</v>
      </c>
      <c r="DM25" s="23"/>
      <c r="DN25" s="23">
        <f>(DM25/12*1*$D25*$F25*$G25*$I25*DN$10)+(DM25/12*11*$E25*$F25*$G25*$I25*DN$11)</f>
        <v>0</v>
      </c>
      <c r="DO25" s="23">
        <v>4</v>
      </c>
      <c r="DP25" s="23">
        <f>(DO25/12*1*$D25*$F25*$G25*$H25*DP$10)+(DO25/12*11*$E25*$F25*$G25*$H25*DP$11)</f>
        <v>72489.673620000001</v>
      </c>
      <c r="DQ25" s="23">
        <v>0</v>
      </c>
      <c r="DR25" s="23">
        <f>(DQ25/12*1*$D25*$F25*$G25*$H25*DR$10)+(DQ25/12*11*$E25*$F25*$G25*$H25*DR$11)</f>
        <v>0</v>
      </c>
      <c r="DS25" s="23">
        <v>1</v>
      </c>
      <c r="DT25" s="23">
        <f>(DS25/12*1*$D25*$F25*$G25*$H25*DT$10)+(DS25/12*11*$E25*$F25*$G25*$H25*DT$11)</f>
        <v>18122.418405</v>
      </c>
      <c r="DU25" s="23"/>
      <c r="DV25" s="23">
        <f>(DU25/12*1*$D25*$F25*$G25*$I25*DV$10)+(DU25/12*11*$E25*$F25*$G25*$I25*DV$11)</f>
        <v>0</v>
      </c>
      <c r="DW25" s="23">
        <v>0</v>
      </c>
      <c r="DX25" s="23">
        <f>(DW25/12*1*$D25*$F25*$G25*$J25*DX$10)+(DW25/12*11*$E25*$F25*$G25*$J25*DX$11)</f>
        <v>0</v>
      </c>
      <c r="DY25" s="23"/>
      <c r="DZ25" s="23">
        <f>(DY25/12*1*$D25*$F25*$G25*$K25*DZ$10)+(DY25/12*11*$E25*$F25*$G25*$L25*DZ$11)</f>
        <v>0</v>
      </c>
      <c r="EA25" s="23">
        <v>1</v>
      </c>
      <c r="EB25" s="23">
        <f>(EA25/12*1*$D25*$F25*$G25*$I25*EB$10)+(EA25/12*11*$E25*$F25*$G25*$I25*EB$11)</f>
        <v>29194.925759999998</v>
      </c>
      <c r="EC25" s="23">
        <v>1</v>
      </c>
      <c r="ED25" s="23">
        <f>(EC25/12*1*$D25*$F25*$G25*$I25*ED$10)+(EC25/12*11*$E25*$F25*$G25*$I25*ED$11)</f>
        <v>29526.686279999998</v>
      </c>
      <c r="EE25" s="25">
        <f>SUM(Q25,W25,S25,M25,O25,BY25,CK25,DO25,DQ25,CA25,DS25,BW25,AW25,Y25,AA25,AC25,BU25,CG25,U25,EC25,DE25,CC25,EA25,CI25,DI25,DG25,DM25,AE25,AG25,AU25,AI25,AS25,AK25,AM25,CM25,DW25,DY25,AO25,DU25,BG25,AY25,BA25,CO25,CQ25,CS25,CU25,CW25,BI25,BC25,BK25,BE25,BM25,CY25,DA25,DC25,AQ25,BO25,CE25,,BS25,DK25,BQ25)</f>
        <v>176</v>
      </c>
      <c r="EF25" s="36">
        <f>SUM(R25,X25,T25,N25,P25,BZ25,CL25,DP25,DR25,CB25,DT25,BX25,AX25,Z25,AB25,AD25,BV25,CH25,V25,ED25,DF25,CD25,EB25,CJ25,DJ25,DH25,DN25,AF25,AH25,AV25,AJ25,AT25,AL25,AN25,CN25,DX25,DZ25,AP25,DV25,BH25,AZ25,BB25,CP25,CR25,CT25,CV25,CX25,BJ25,BD25,BL25,BF25,BN25,CZ25,DB25,DD25,AR25,BP25,CF25,,BT25,DL25,BR25)</f>
        <v>3126966.7582608005</v>
      </c>
      <c r="EG25" s="26"/>
      <c r="EH25" s="26"/>
      <c r="EI25" s="27"/>
    </row>
    <row r="26" spans="1:139" s="17" customFormat="1" x14ac:dyDescent="0.25">
      <c r="A26" s="54">
        <v>6</v>
      </c>
      <c r="B26" s="54"/>
      <c r="C26" s="65" t="s">
        <v>167</v>
      </c>
      <c r="D26" s="63">
        <f t="shared" si="66"/>
        <v>10127</v>
      </c>
      <c r="E26" s="63">
        <v>10127</v>
      </c>
      <c r="F26" s="13"/>
      <c r="G26" s="12"/>
      <c r="H26" s="66"/>
      <c r="I26" s="66"/>
      <c r="J26" s="66"/>
      <c r="K26" s="66"/>
      <c r="L26" s="63">
        <v>2.57</v>
      </c>
      <c r="M26" s="10">
        <v>0</v>
      </c>
      <c r="N26" s="10">
        <f t="shared" ref="N26:CJ26" si="74">N27</f>
        <v>0</v>
      </c>
      <c r="O26" s="10">
        <v>0</v>
      </c>
      <c r="P26" s="10">
        <f>P27</f>
        <v>0</v>
      </c>
      <c r="Q26" s="11">
        <v>0</v>
      </c>
      <c r="R26" s="10">
        <f>R27</f>
        <v>0</v>
      </c>
      <c r="S26" s="10">
        <v>0</v>
      </c>
      <c r="T26" s="10">
        <f>T27</f>
        <v>0</v>
      </c>
      <c r="U26" s="10">
        <v>5</v>
      </c>
      <c r="V26" s="10">
        <f t="shared" si="74"/>
        <v>119358.17226666668</v>
      </c>
      <c r="W26" s="10">
        <v>0</v>
      </c>
      <c r="X26" s="10">
        <f t="shared" si="74"/>
        <v>0</v>
      </c>
      <c r="Y26" s="10">
        <v>0</v>
      </c>
      <c r="Z26" s="10">
        <f t="shared" si="74"/>
        <v>0</v>
      </c>
      <c r="AA26" s="10">
        <v>0</v>
      </c>
      <c r="AB26" s="10">
        <f t="shared" si="74"/>
        <v>0</v>
      </c>
      <c r="AC26" s="10">
        <v>0</v>
      </c>
      <c r="AD26" s="10">
        <f t="shared" si="74"/>
        <v>0</v>
      </c>
      <c r="AE26" s="10">
        <v>0</v>
      </c>
      <c r="AF26" s="10">
        <f t="shared" si="74"/>
        <v>0</v>
      </c>
      <c r="AG26" s="10">
        <v>0</v>
      </c>
      <c r="AH26" s="10">
        <f t="shared" si="74"/>
        <v>0</v>
      </c>
      <c r="AI26" s="10">
        <v>1</v>
      </c>
      <c r="AJ26" s="10">
        <f t="shared" si="74"/>
        <v>26462.580144</v>
      </c>
      <c r="AK26" s="10">
        <v>0</v>
      </c>
      <c r="AL26" s="10">
        <f t="shared" si="74"/>
        <v>0</v>
      </c>
      <c r="AM26" s="10">
        <v>2</v>
      </c>
      <c r="AN26" s="10">
        <f t="shared" si="74"/>
        <v>52925.160287999999</v>
      </c>
      <c r="AO26" s="10">
        <v>0</v>
      </c>
      <c r="AP26" s="10">
        <f t="shared" si="74"/>
        <v>0</v>
      </c>
      <c r="AQ26" s="10">
        <v>0</v>
      </c>
      <c r="AR26" s="10">
        <f t="shared" si="74"/>
        <v>0</v>
      </c>
      <c r="AS26" s="10">
        <v>0</v>
      </c>
      <c r="AT26" s="10">
        <f t="shared" si="74"/>
        <v>0</v>
      </c>
      <c r="AU26" s="10">
        <v>0</v>
      </c>
      <c r="AV26" s="10">
        <f>AV27</f>
        <v>0</v>
      </c>
      <c r="AW26" s="10">
        <v>0</v>
      </c>
      <c r="AX26" s="10">
        <f>AX27</f>
        <v>0</v>
      </c>
      <c r="AY26" s="10">
        <v>0</v>
      </c>
      <c r="AZ26" s="10">
        <f>AZ27</f>
        <v>0</v>
      </c>
      <c r="BA26" s="10">
        <v>3</v>
      </c>
      <c r="BB26" s="10">
        <f>BB27</f>
        <v>53492.839400000004</v>
      </c>
      <c r="BC26" s="10">
        <v>0</v>
      </c>
      <c r="BD26" s="10">
        <f>BD27</f>
        <v>0</v>
      </c>
      <c r="BE26" s="10">
        <v>0</v>
      </c>
      <c r="BF26" s="10">
        <f>BF27</f>
        <v>0</v>
      </c>
      <c r="BG26" s="10">
        <v>116</v>
      </c>
      <c r="BH26" s="10">
        <f>BH27</f>
        <v>2300555.9910666659</v>
      </c>
      <c r="BI26" s="10">
        <v>1</v>
      </c>
      <c r="BJ26" s="10">
        <f>BJ27</f>
        <v>19832.379233333333</v>
      </c>
      <c r="BK26" s="10">
        <v>0</v>
      </c>
      <c r="BL26" s="10">
        <f>BL27</f>
        <v>0</v>
      </c>
      <c r="BM26" s="10">
        <v>0</v>
      </c>
      <c r="BN26" s="10">
        <f>BN27</f>
        <v>0</v>
      </c>
      <c r="BO26" s="10">
        <v>0</v>
      </c>
      <c r="BP26" s="10">
        <f>BP27</f>
        <v>0</v>
      </c>
      <c r="BQ26" s="10">
        <v>0</v>
      </c>
      <c r="BR26" s="10">
        <f>BR27</f>
        <v>0</v>
      </c>
      <c r="BS26" s="10">
        <v>0</v>
      </c>
      <c r="BT26" s="10">
        <f t="shared" si="74"/>
        <v>0</v>
      </c>
      <c r="BU26" s="10">
        <v>0</v>
      </c>
      <c r="BV26" s="10">
        <f t="shared" si="74"/>
        <v>0</v>
      </c>
      <c r="BW26" s="10">
        <v>285</v>
      </c>
      <c r="BX26" s="10">
        <f t="shared" si="74"/>
        <v>5652228.0815000003</v>
      </c>
      <c r="BY26" s="10">
        <v>2</v>
      </c>
      <c r="BZ26" s="10">
        <f t="shared" si="74"/>
        <v>39664.758466666666</v>
      </c>
      <c r="CA26" s="10">
        <v>0</v>
      </c>
      <c r="CB26" s="10">
        <f t="shared" si="74"/>
        <v>0</v>
      </c>
      <c r="CC26" s="10">
        <v>0</v>
      </c>
      <c r="CD26" s="10">
        <f>CD27</f>
        <v>0</v>
      </c>
      <c r="CE26" s="10">
        <v>0</v>
      </c>
      <c r="CF26" s="10">
        <f>CF27</f>
        <v>0</v>
      </c>
      <c r="CG26" s="10">
        <v>0</v>
      </c>
      <c r="CH26" s="10">
        <f>CH27</f>
        <v>0</v>
      </c>
      <c r="CI26" s="10">
        <v>2</v>
      </c>
      <c r="CJ26" s="10">
        <f t="shared" si="74"/>
        <v>52401.148799999995</v>
      </c>
      <c r="CK26" s="10">
        <v>6</v>
      </c>
      <c r="CL26" s="10">
        <f t="shared" ref="CL26:EH26" si="75">CL27</f>
        <v>131395.88061600001</v>
      </c>
      <c r="CM26" s="10">
        <v>0</v>
      </c>
      <c r="CN26" s="10">
        <f t="shared" si="75"/>
        <v>0</v>
      </c>
      <c r="CO26" s="10">
        <v>4</v>
      </c>
      <c r="CP26" s="10">
        <f>CP27</f>
        <v>87335.247999999992</v>
      </c>
      <c r="CQ26" s="10">
        <v>0</v>
      </c>
      <c r="CR26" s="10">
        <f>CR27</f>
        <v>0</v>
      </c>
      <c r="CS26" s="10">
        <v>0</v>
      </c>
      <c r="CT26" s="10">
        <f>CT27</f>
        <v>0</v>
      </c>
      <c r="CU26" s="10">
        <v>4</v>
      </c>
      <c r="CV26" s="10">
        <f>CV27</f>
        <v>87408.027373333316</v>
      </c>
      <c r="CW26" s="10">
        <v>0</v>
      </c>
      <c r="CX26" s="10">
        <f>CX27</f>
        <v>0</v>
      </c>
      <c r="CY26" s="10">
        <v>0</v>
      </c>
      <c r="CZ26" s="10">
        <f>CZ27</f>
        <v>0</v>
      </c>
      <c r="DA26" s="10">
        <v>0</v>
      </c>
      <c r="DB26" s="10">
        <f>DB27</f>
        <v>0</v>
      </c>
      <c r="DC26" s="10">
        <v>57</v>
      </c>
      <c r="DD26" s="10">
        <f>DD27</f>
        <v>1244527.284</v>
      </c>
      <c r="DE26" s="10">
        <v>20</v>
      </c>
      <c r="DF26" s="10">
        <f>DF27</f>
        <v>573617.908864</v>
      </c>
      <c r="DG26" s="10">
        <v>36</v>
      </c>
      <c r="DH26" s="10">
        <f>DH27</f>
        <v>1029682.57392</v>
      </c>
      <c r="DI26" s="10">
        <v>0</v>
      </c>
      <c r="DJ26" s="10">
        <f>DJ27</f>
        <v>0</v>
      </c>
      <c r="DK26" s="10">
        <v>20</v>
      </c>
      <c r="DL26" s="10">
        <f>DL27</f>
        <v>573617.908864</v>
      </c>
      <c r="DM26" s="10">
        <v>4</v>
      </c>
      <c r="DN26" s="10">
        <f>DN27</f>
        <v>114723.5817728</v>
      </c>
      <c r="DO26" s="10">
        <v>6</v>
      </c>
      <c r="DP26" s="10">
        <f t="shared" si="75"/>
        <v>143120.63766000001</v>
      </c>
      <c r="DQ26" s="10">
        <v>4</v>
      </c>
      <c r="DR26" s="10">
        <f t="shared" si="75"/>
        <v>95413.758440000005</v>
      </c>
      <c r="DS26" s="10">
        <v>50</v>
      </c>
      <c r="DT26" s="10">
        <f t="shared" si="75"/>
        <v>1192671.9805000003</v>
      </c>
      <c r="DU26" s="10">
        <v>0</v>
      </c>
      <c r="DV26" s="10">
        <f t="shared" si="75"/>
        <v>0</v>
      </c>
      <c r="DW26" s="10">
        <v>0</v>
      </c>
      <c r="DX26" s="10">
        <f>DX27</f>
        <v>0</v>
      </c>
      <c r="DY26" s="10">
        <v>1</v>
      </c>
      <c r="DZ26" s="10">
        <f>DZ27</f>
        <v>58527.612476666654</v>
      </c>
      <c r="EA26" s="10">
        <v>0</v>
      </c>
      <c r="EB26" s="10">
        <f>EB27</f>
        <v>0</v>
      </c>
      <c r="EC26" s="10">
        <v>0</v>
      </c>
      <c r="ED26" s="10">
        <f>ED27</f>
        <v>0</v>
      </c>
      <c r="EE26" s="10">
        <f t="shared" si="75"/>
        <v>629</v>
      </c>
      <c r="EF26" s="10">
        <f t="shared" si="75"/>
        <v>13648963.513652135</v>
      </c>
      <c r="EG26" s="10">
        <f t="shared" si="75"/>
        <v>0</v>
      </c>
      <c r="EH26" s="10">
        <f t="shared" si="75"/>
        <v>0</v>
      </c>
      <c r="EI26" s="28"/>
    </row>
    <row r="27" spans="1:139" x14ac:dyDescent="0.25">
      <c r="A27" s="55"/>
      <c r="B27" s="53">
        <v>11</v>
      </c>
      <c r="C27" s="64" t="s">
        <v>168</v>
      </c>
      <c r="D27" s="63">
        <f t="shared" si="66"/>
        <v>10127</v>
      </c>
      <c r="E27" s="63">
        <v>10127</v>
      </c>
      <c r="F27" s="6">
        <v>1.54</v>
      </c>
      <c r="G27" s="8">
        <v>1</v>
      </c>
      <c r="H27" s="63">
        <v>1.4</v>
      </c>
      <c r="I27" s="63">
        <v>1.68</v>
      </c>
      <c r="J27" s="63">
        <v>2.23</v>
      </c>
      <c r="K27" s="63">
        <v>2.39</v>
      </c>
      <c r="L27" s="63">
        <v>2.57</v>
      </c>
      <c r="M27" s="23"/>
      <c r="N27" s="23">
        <f>(M27/12*1*$D27*$F27*$G27*$H27*N$10)+(M27/12*11*$E27*$F27*$G27*$H27*N$11)</f>
        <v>0</v>
      </c>
      <c r="O27" s="23"/>
      <c r="P27" s="23">
        <f>(O27/12*1*$D27*$F27*$G27*$H27*P$10)+(O27/12*11*$E27*$F27*$G27*$H27*P$11)</f>
        <v>0</v>
      </c>
      <c r="Q27" s="24"/>
      <c r="R27" s="23">
        <f>(Q27/12*1*$D27*$F27*$G27*$H27*R$10)+(Q27/12*11*$E27*$F27*$G27*$H27*R$11)</f>
        <v>0</v>
      </c>
      <c r="S27" s="29"/>
      <c r="T27" s="23">
        <f>(S27/12*1*$D27*$F27*$G27*$H27*T$10)+(S27/12*11*$E27*$F27*$G27*$H27*T$11)</f>
        <v>0</v>
      </c>
      <c r="U27" s="29">
        <v>5</v>
      </c>
      <c r="V27" s="23">
        <f>(U27/12*1*$D27*$F27*$G27*$H27*V$10)+(U27/12*11*$E27*$F27*$G27*$H27*V$11)</f>
        <v>119358.17226666668</v>
      </c>
      <c r="W27" s="29"/>
      <c r="X27" s="23">
        <f>(W27/12*1*$D27*$F27*$G27*$H27*X$10)+(W27/12*11*$E27*$F27*$G27*$H27*X$11)</f>
        <v>0</v>
      </c>
      <c r="Y27" s="29"/>
      <c r="Z27" s="23">
        <f>(Y27/12*1*$D27*$F27*$G27*$H27*Z$10)+(Y27/12*11*$E27*$F27*$G27*$H27*Z$11)</f>
        <v>0</v>
      </c>
      <c r="AA27" s="29"/>
      <c r="AB27" s="23">
        <f>(AA27/12*1*$D27*$F27*$G27*$H27*AB$10)+(AA27/12*11*$E27*$F27*$G27*$H27*AB$11)</f>
        <v>0</v>
      </c>
      <c r="AC27" s="29"/>
      <c r="AD27" s="23">
        <f>(AC27/12*1*$D27*$F27*$G27*$H27*AD$10)+(AC27/12*11*$E27*$F27*$G27*$H27*AD$11)</f>
        <v>0</v>
      </c>
      <c r="AE27" s="29"/>
      <c r="AF27" s="23">
        <f>(AE27/12*1*$D27*$F27*$G27*$I27*AF$10)+(AE27/12*11*$E27*$F27*$G27*$I27*AF$11)</f>
        <v>0</v>
      </c>
      <c r="AG27" s="29"/>
      <c r="AH27" s="23">
        <f>(AG27/12*1*$D27*$F27*$G27*$I27*AH$10)+(AG27/12*11*$E27*$F27*$G27*$I27*AH$11)</f>
        <v>0</v>
      </c>
      <c r="AI27" s="29">
        <v>1</v>
      </c>
      <c r="AJ27" s="23">
        <f>(AI27/12*1*$D27*$F27*$G27*$I27*AJ$10)+(AI27/12*11*$E27*$F27*$G27*$I27*AJ$11)</f>
        <v>26462.580144</v>
      </c>
      <c r="AK27" s="29"/>
      <c r="AL27" s="23">
        <f>(AK27/12*1*$D27*$F27*$G27*$I27*AL$10)+(AK27/12*11*$E27*$F27*$G27*$I27*AL$11)</f>
        <v>0</v>
      </c>
      <c r="AM27" s="29">
        <v>2</v>
      </c>
      <c r="AN27" s="23">
        <f>(AM27/12*1*$D27*$F27*$G27*$I27*AN$10)+(AM27/12*11*$E27*$F27*$G27*$I27*AN$11)</f>
        <v>52925.160287999999</v>
      </c>
      <c r="AO27" s="29"/>
      <c r="AP27" s="23">
        <f>(AO27/12*1*$D27*$F27*$G27*$I27*AP$10)+(AO27/12*11*$E27*$F27*$G27*$I27*AP$11)</f>
        <v>0</v>
      </c>
      <c r="AQ27" s="29"/>
      <c r="AR27" s="23">
        <f>(AQ27/12*1*$D27*$F27*$G27*$H27*AR$10)+(AQ27/12*11*$E27*$F27*$G27*$H27*AR$11)</f>
        <v>0</v>
      </c>
      <c r="AS27" s="29"/>
      <c r="AT27" s="23">
        <f>(AS27/12*1*$D27*$F27*$G27*$I27*AT$10)+(AS27/12*11*$E27*$F27*$G27*$I27*AT$11)</f>
        <v>0</v>
      </c>
      <c r="AU27" s="29"/>
      <c r="AV27" s="23">
        <f>(AU27/12*1*$D27*$F27*$G27*$I27*AV$10)+(AU27/12*11*$E27*$F27*$G27*$I27*AV$11)</f>
        <v>0</v>
      </c>
      <c r="AW27" s="29"/>
      <c r="AX27" s="23">
        <f>(AW27/12*1*$D27*$F27*$G27*$H27*AX$10)+(AW27/12*11*$E27*$F27*$G27*$H27*AX$11)</f>
        <v>0</v>
      </c>
      <c r="AY27" s="29"/>
      <c r="AZ27" s="23">
        <f>(AY27/12*1*$D27*$F27*$G27*$H27*AZ$10)+(AY27/12*11*$E27*$F27*$G27*$H27*AZ$11)</f>
        <v>0</v>
      </c>
      <c r="BA27" s="29">
        <v>3</v>
      </c>
      <c r="BB27" s="23">
        <f>(BA27/12*1*$D27*$F27*$G27*$H27*BB$10)+(BA27/12*11*$E27*$F27*$G27*$H27*BB$11)</f>
        <v>53492.839400000004</v>
      </c>
      <c r="BC27" s="29"/>
      <c r="BD27" s="23">
        <f>(BC27/12*1*$D27*$F27*$G27*$H27*BD$10)+(BC27/12*11*$E27*$F27*$G27*$H27*BD$11)</f>
        <v>0</v>
      </c>
      <c r="BE27" s="29"/>
      <c r="BF27" s="23">
        <f>(BE27/12*1*$D27*$F27*$G27*$H27*BF$10)+(BE27/12*11*$E27*$F27*$G27*$H27*BF$11)</f>
        <v>0</v>
      </c>
      <c r="BG27" s="29">
        <v>116</v>
      </c>
      <c r="BH27" s="23">
        <f>(BG27/12*1*$D27*$F27*$G27*$H27*BH$10)+(BG27/12*11*$E27*$F27*$G27*$H27*BH$11)</f>
        <v>2300555.9910666659</v>
      </c>
      <c r="BI27" s="29">
        <v>1</v>
      </c>
      <c r="BJ27" s="23">
        <f>(BI27/12*1*$D27*$F27*$G27*$H27*BJ$10)+(BI27/12*11*$E27*$F27*$G27*$H27*BJ$11)</f>
        <v>19832.379233333333</v>
      </c>
      <c r="BK27" s="29"/>
      <c r="BL27" s="23">
        <f>(BK27/12*1*$D27*$F27*$G27*$H27*BL$10)+(BK27/12*11*$E27*$F27*$G27*$H27*BL$11)</f>
        <v>0</v>
      </c>
      <c r="BM27" s="29"/>
      <c r="BN27" s="23">
        <f>(BM27/12*1*$D27*$F27*$G27*$H27*BN$10)+(BM27/12*11*$E27*$F27*$G27*$H27*BN$11)</f>
        <v>0</v>
      </c>
      <c r="BO27" s="29"/>
      <c r="BP27" s="23">
        <f>(BO27/12*1*$D27*$F27*$G27*$H27*BP$10)+(BO27/12*11*$E27*$F27*$G27*$H27*BP$11)</f>
        <v>0</v>
      </c>
      <c r="BQ27" s="29"/>
      <c r="BR27" s="23">
        <f>(BQ27/12*1*$D27*$F27*$G27*$H27*BR$10)+(BQ27/12*11*$E27*$F27*$G27*$H27*BR$11)</f>
        <v>0</v>
      </c>
      <c r="BS27" s="29"/>
      <c r="BT27" s="23">
        <f>(BS27/12*1*$D27*$F27*$G27*$H27*BT$10)+(BS27/12*11*$E27*$F27*$G27*$H27*BT$11)</f>
        <v>0</v>
      </c>
      <c r="BU27" s="29"/>
      <c r="BV27" s="23">
        <f>(BU27/12*1*$D27*$F27*$G27*$H27*BV$10)+(BU27/12*11*$E27*$F27*$G27*$H27*BV$11)</f>
        <v>0</v>
      </c>
      <c r="BW27" s="29">
        <v>285</v>
      </c>
      <c r="BX27" s="23">
        <f>(BW27/12*1*$D27*$F27*$G27*$H27*BX$10)+(BW27/12*11*$E27*$F27*$G27*$H27*BX$11)</f>
        <v>5652228.0815000003</v>
      </c>
      <c r="BY27" s="29">
        <v>2</v>
      </c>
      <c r="BZ27" s="23">
        <f>(BY27/12*1*$D27*$F27*$G27*$H27*BZ$10)+(BY27/12*11*$E27*$F27*$G27*$H27*BZ$11)</f>
        <v>39664.758466666666</v>
      </c>
      <c r="CA27" s="29"/>
      <c r="CB27" s="23">
        <f>(CA27/12*1*$D27*$F27*$G27*$H27*CB$10)+(CA27/12*11*$E27*$F27*$G27*$H27*CB$11)</f>
        <v>0</v>
      </c>
      <c r="CC27" s="29"/>
      <c r="CD27" s="23">
        <f>(CC27/12*1*$D27*$F27*$G27*$I27*CD$10)+(CC27/12*11*$E27*$F27*$G27*$I27*CD$11)</f>
        <v>0</v>
      </c>
      <c r="CE27" s="29"/>
      <c r="CF27" s="23">
        <f>(CE27/12*1*$D27*$F27*$G27*$I27*CF$10)+(CE27/12*11*$E27*$F27*$G27*$I27*CF$11)</f>
        <v>0</v>
      </c>
      <c r="CG27" s="29"/>
      <c r="CH27" s="23">
        <f>(CG27/12*1*$D27*$F27*$G27*$H27*CH$10)+(CG27/12*11*$E27*$F27*$G27*$H27*CH$11)</f>
        <v>0</v>
      </c>
      <c r="CI27" s="29">
        <v>2</v>
      </c>
      <c r="CJ27" s="23">
        <f>(CI27/12*1*$D27*$F27*$G27*$I27*CJ$10)+(CI27/12*11*$E27*$F27*$G27*$I27*CJ$11)</f>
        <v>52401.148799999995</v>
      </c>
      <c r="CK27" s="29">
        <v>6</v>
      </c>
      <c r="CL27" s="23">
        <f>(CK27/12*1*$D27*$F27*$G27*$H27*CL$10)+(CK27/12*11*$E27*$F27*$G27*$H27*CL$11)</f>
        <v>131395.88061600001</v>
      </c>
      <c r="CM27" s="29"/>
      <c r="CN27" s="23">
        <f>(CM27/12*1*$D27*$F27*$G27*$I27*CN$10)+(CM27/12*11*$E27*$F27*$G27*$I27*CN$11)</f>
        <v>0</v>
      </c>
      <c r="CO27" s="29">
        <v>4</v>
      </c>
      <c r="CP27" s="23">
        <f>(CO27/12*1*$D27*$F27*$G27*$H27*CP$10)+(CO27/12*11*$E27*$F27*$G27*$H27*CP$11)</f>
        <v>87335.247999999992</v>
      </c>
      <c r="CQ27" s="29"/>
      <c r="CR27" s="23">
        <f>(CQ27/12*1*$D27*$F27*$G27*$H27*CR$10)+(CQ27/12*11*$E27*$F27*$G27*$H27*CR$11)</f>
        <v>0</v>
      </c>
      <c r="CS27" s="29"/>
      <c r="CT27" s="23">
        <f>(CS27/12*1*$D27*$F27*$G27*$H27*CT$10)+(CS27/12*11*$E27*$F27*$G27*$H27*CT$11)</f>
        <v>0</v>
      </c>
      <c r="CU27" s="29">
        <v>4</v>
      </c>
      <c r="CV27" s="23">
        <f>(CU27/12*1*$D27*$F27*$G27*$H27*CV$10)+(CU27/12*11*$E27*$F27*$G27*$H27*CV$11)</f>
        <v>87408.027373333316</v>
      </c>
      <c r="CW27" s="29"/>
      <c r="CX27" s="23">
        <f>(CW27/12*1*$D27*$F27*$G27*$H27*CX$10)+(CW27/12*11*$E27*$F27*$G27*$H27*CX$11)</f>
        <v>0</v>
      </c>
      <c r="CY27" s="29"/>
      <c r="CZ27" s="23">
        <f>(CY27/12*1*$D27*$F27*$G27*$H27*CZ$10)+(CY27/12*11*$E27*$F27*$G27*$H27*CZ$11)</f>
        <v>0</v>
      </c>
      <c r="DA27" s="29"/>
      <c r="DB27" s="23">
        <f>(DA27/12*1*$D27*$F27*$G27*$H27*DB$10)+(DA27/12*11*$E27*$F27*$G27*$H27*DB$11)</f>
        <v>0</v>
      </c>
      <c r="DC27" s="29">
        <v>57</v>
      </c>
      <c r="DD27" s="23">
        <f>(DC27/12*1*$D27*$F27*$G27*$H27*DD$10)+(DC27/12*11*$E27*$F27*$G27*$H27*DD$11)</f>
        <v>1244527.284</v>
      </c>
      <c r="DE27" s="29">
        <v>20</v>
      </c>
      <c r="DF27" s="23">
        <f>(DE27/12*1*$D27*$F27*$G27*$I27*DF$10)+(DE27/12*11*$E27*$F27*$G27*$I27*DF$11)</f>
        <v>573617.908864</v>
      </c>
      <c r="DG27" s="29">
        <v>36</v>
      </c>
      <c r="DH27" s="23">
        <f>(DG27/12*1*$D27*$F27*$G27*$I27*DH$10)+(DG27/12*11*$E27*$F27*$G27*$I27*DH$11)</f>
        <v>1029682.57392</v>
      </c>
      <c r="DI27" s="29"/>
      <c r="DJ27" s="23">
        <f>(DI27/12*1*$D27*$F27*$G27*$I27*DJ$10)+(DI27/12*11*$E27*$F27*$G27*$I27*DJ$11)</f>
        <v>0</v>
      </c>
      <c r="DK27" s="29">
        <v>20</v>
      </c>
      <c r="DL27" s="23">
        <f>(DK27/12*1*$D27*$F27*$G27*$I27*DL$10)+(DK27/12*11*$E27*$F27*$G27*$I27*DL$11)</f>
        <v>573617.908864</v>
      </c>
      <c r="DM27" s="29">
        <v>4</v>
      </c>
      <c r="DN27" s="23">
        <f>(DM27/12*1*$D27*$F27*$G27*$I27*DN$10)+(DM27/12*11*$E27*$F27*$G27*$I27*DN$11)</f>
        <v>114723.5817728</v>
      </c>
      <c r="DO27" s="29">
        <v>6</v>
      </c>
      <c r="DP27" s="23">
        <f>(DO27/12*1*$D27*$F27*$G27*$H27*DP$10)+(DO27/12*11*$E27*$F27*$G27*$H27*DP$11)</f>
        <v>143120.63766000001</v>
      </c>
      <c r="DQ27" s="29">
        <v>4</v>
      </c>
      <c r="DR27" s="23">
        <f>(DQ27/12*1*$D27*$F27*$G27*$H27*DR$10)+(DQ27/12*11*$E27*$F27*$G27*$H27*DR$11)</f>
        <v>95413.758440000005</v>
      </c>
      <c r="DS27" s="29">
        <v>50</v>
      </c>
      <c r="DT27" s="23">
        <f>(DS27/12*1*$D27*$F27*$G27*$H27*DT$10)+(DS27/12*11*$E27*$F27*$G27*$H27*DT$11)</f>
        <v>1192671.9805000003</v>
      </c>
      <c r="DU27" s="29"/>
      <c r="DV27" s="23">
        <f>(DU27/12*1*$D27*$F27*$G27*$I27*DV$10)+(DU27/12*11*$E27*$F27*$G27*$I27*DV$11)</f>
        <v>0</v>
      </c>
      <c r="DW27" s="29"/>
      <c r="DX27" s="23">
        <f>(DW27/12*1*$D27*$F27*$G27*$J27*DX$10)+(DW27/12*11*$E27*$F27*$G27*$J27*DX$11)</f>
        <v>0</v>
      </c>
      <c r="DY27" s="29">
        <v>1</v>
      </c>
      <c r="DZ27" s="23">
        <f>(DY27/12*1*$D27*$F27*$G27*$K27*DZ$10)+(DY27/12*11*$E27*$F27*$G27*$L27*DZ$11)</f>
        <v>58527.612476666654</v>
      </c>
      <c r="EA27" s="29"/>
      <c r="EB27" s="23">
        <f>(EA27/12*1*$D27*$F27*$G27*$I27*EB$10)+(EA27/12*11*$E27*$F27*$G27*$I27*EB$11)</f>
        <v>0</v>
      </c>
      <c r="EC27" s="29"/>
      <c r="ED27" s="23">
        <f>(EC27/12*1*$D27*$F27*$G27*$I27*ED$10)+(EC27/12*11*$E27*$F27*$G27*$I27*ED$11)</f>
        <v>0</v>
      </c>
      <c r="EE27" s="25">
        <f>SUM(Q27,W27,S27,M27,O27,BY27,CK27,DO27,DQ27,CA27,DS27,BW27,AW27,Y27,AA27,AC27,BU27,CG27,U27,EC27,DE27,CC27,EA27,CI27,DI27,DG27,DM27,AE27,AG27,AU27,AI27,AS27,AK27,AM27,CM27,DW27,DY27,AO27,DU27,BG27,AY27,BA27,CO27,CQ27,CS27,CU27,CW27,BI27,BC27,BK27,BE27,BM27,CY27,DA27,DC27,AQ27,BO27,CE27,,BS27,DK27,BQ27)</f>
        <v>629</v>
      </c>
      <c r="EF27" s="36">
        <f>SUM(R27,X27,T27,N27,P27,BZ27,CL27,DP27,DR27,CB27,DT27,BX27,AX27,Z27,AB27,AD27,BV27,CH27,V27,ED27,DF27,CD27,EB27,CJ27,DJ27,DH27,DN27,AF27,AH27,AV27,AJ27,AT27,AL27,AN27,CN27,DX27,DZ27,AP27,DV27,BH27,AZ27,BB27,CP27,CR27,CT27,CV27,CX27,BJ27,BD27,BL27,BF27,BN27,CZ27,DB27,DD27,AR27,BP27,CF27,,BT27,DL27,BR27)</f>
        <v>13648963.513652135</v>
      </c>
      <c r="EG27" s="26"/>
      <c r="EH27" s="26"/>
      <c r="EI27" s="27"/>
    </row>
    <row r="28" spans="1:139" s="17" customFormat="1" x14ac:dyDescent="0.25">
      <c r="A28" s="54">
        <v>7</v>
      </c>
      <c r="B28" s="54"/>
      <c r="C28" s="65" t="s">
        <v>169</v>
      </c>
      <c r="D28" s="63">
        <f t="shared" si="66"/>
        <v>10127</v>
      </c>
      <c r="E28" s="63">
        <v>10127</v>
      </c>
      <c r="F28" s="13"/>
      <c r="G28" s="12"/>
      <c r="H28" s="66"/>
      <c r="I28" s="66"/>
      <c r="J28" s="66"/>
      <c r="K28" s="66"/>
      <c r="L28" s="63">
        <v>2.57</v>
      </c>
      <c r="M28" s="10">
        <v>0</v>
      </c>
      <c r="N28" s="10">
        <f t="shared" ref="N28:CJ28" si="76">N29</f>
        <v>0</v>
      </c>
      <c r="O28" s="10">
        <v>0</v>
      </c>
      <c r="P28" s="10">
        <f>P29</f>
        <v>0</v>
      </c>
      <c r="Q28" s="11">
        <v>0</v>
      </c>
      <c r="R28" s="10">
        <f>R29</f>
        <v>0</v>
      </c>
      <c r="S28" s="10">
        <v>0</v>
      </c>
      <c r="T28" s="10">
        <f>T29</f>
        <v>0</v>
      </c>
      <c r="U28" s="10">
        <v>0</v>
      </c>
      <c r="V28" s="10">
        <f t="shared" si="76"/>
        <v>0</v>
      </c>
      <c r="W28" s="10">
        <v>0</v>
      </c>
      <c r="X28" s="10">
        <f t="shared" si="76"/>
        <v>0</v>
      </c>
      <c r="Y28" s="10">
        <v>0</v>
      </c>
      <c r="Z28" s="10">
        <f t="shared" si="76"/>
        <v>0</v>
      </c>
      <c r="AA28" s="10">
        <v>0</v>
      </c>
      <c r="AB28" s="10">
        <f t="shared" si="76"/>
        <v>0</v>
      </c>
      <c r="AC28" s="10">
        <v>0</v>
      </c>
      <c r="AD28" s="10">
        <f t="shared" si="76"/>
        <v>0</v>
      </c>
      <c r="AE28" s="10">
        <v>0</v>
      </c>
      <c r="AF28" s="10">
        <f t="shared" si="76"/>
        <v>0</v>
      </c>
      <c r="AG28" s="10">
        <v>0</v>
      </c>
      <c r="AH28" s="10">
        <f t="shared" si="76"/>
        <v>0</v>
      </c>
      <c r="AI28" s="10">
        <v>0</v>
      </c>
      <c r="AJ28" s="10">
        <f t="shared" si="76"/>
        <v>0</v>
      </c>
      <c r="AK28" s="10">
        <v>0</v>
      </c>
      <c r="AL28" s="10">
        <f t="shared" si="76"/>
        <v>0</v>
      </c>
      <c r="AM28" s="10">
        <v>0</v>
      </c>
      <c r="AN28" s="10">
        <f t="shared" si="76"/>
        <v>0</v>
      </c>
      <c r="AO28" s="10">
        <v>0</v>
      </c>
      <c r="AP28" s="10">
        <f t="shared" si="76"/>
        <v>0</v>
      </c>
      <c r="AQ28" s="10">
        <v>0</v>
      </c>
      <c r="AR28" s="10">
        <f t="shared" si="76"/>
        <v>0</v>
      </c>
      <c r="AS28" s="10">
        <v>8</v>
      </c>
      <c r="AT28" s="10">
        <f t="shared" si="76"/>
        <v>134718.58982399997</v>
      </c>
      <c r="AU28" s="10">
        <v>0</v>
      </c>
      <c r="AV28" s="10">
        <f>AV29</f>
        <v>0</v>
      </c>
      <c r="AW28" s="10">
        <v>0</v>
      </c>
      <c r="AX28" s="10">
        <f>AX29</f>
        <v>0</v>
      </c>
      <c r="AY28" s="10">
        <v>0</v>
      </c>
      <c r="AZ28" s="10">
        <f>AZ29</f>
        <v>0</v>
      </c>
      <c r="BA28" s="10">
        <v>0</v>
      </c>
      <c r="BB28" s="10">
        <f>BB29</f>
        <v>0</v>
      </c>
      <c r="BC28" s="10">
        <v>0</v>
      </c>
      <c r="BD28" s="10">
        <f>BD29</f>
        <v>0</v>
      </c>
      <c r="BE28" s="10">
        <v>0</v>
      </c>
      <c r="BF28" s="10">
        <f>BF29</f>
        <v>0</v>
      </c>
      <c r="BG28" s="10">
        <v>0</v>
      </c>
      <c r="BH28" s="10">
        <f>BH29</f>
        <v>0</v>
      </c>
      <c r="BI28" s="10">
        <v>0</v>
      </c>
      <c r="BJ28" s="10">
        <f>BJ29</f>
        <v>0</v>
      </c>
      <c r="BK28" s="10">
        <v>0</v>
      </c>
      <c r="BL28" s="10">
        <f>BL29</f>
        <v>0</v>
      </c>
      <c r="BM28" s="10">
        <v>0</v>
      </c>
      <c r="BN28" s="10">
        <f>BN29</f>
        <v>0</v>
      </c>
      <c r="BO28" s="10">
        <v>0</v>
      </c>
      <c r="BP28" s="10">
        <f>BP29</f>
        <v>0</v>
      </c>
      <c r="BQ28" s="10">
        <v>0</v>
      </c>
      <c r="BR28" s="10">
        <f>BR29</f>
        <v>0</v>
      </c>
      <c r="BS28" s="10">
        <v>0</v>
      </c>
      <c r="BT28" s="10">
        <f t="shared" si="76"/>
        <v>0</v>
      </c>
      <c r="BU28" s="10">
        <v>0</v>
      </c>
      <c r="BV28" s="10">
        <f t="shared" si="76"/>
        <v>0</v>
      </c>
      <c r="BW28" s="10">
        <v>0</v>
      </c>
      <c r="BX28" s="10">
        <f t="shared" si="76"/>
        <v>0</v>
      </c>
      <c r="BY28" s="10">
        <v>0</v>
      </c>
      <c r="BZ28" s="10">
        <f t="shared" si="76"/>
        <v>0</v>
      </c>
      <c r="CA28" s="10">
        <v>0</v>
      </c>
      <c r="CB28" s="10">
        <f t="shared" si="76"/>
        <v>0</v>
      </c>
      <c r="CC28" s="10">
        <v>0</v>
      </c>
      <c r="CD28" s="10">
        <f>CD29</f>
        <v>0</v>
      </c>
      <c r="CE28" s="10">
        <v>0</v>
      </c>
      <c r="CF28" s="10">
        <f>CF29</f>
        <v>0</v>
      </c>
      <c r="CG28" s="10">
        <f>CG29</f>
        <v>118</v>
      </c>
      <c r="CH28" s="10">
        <f>CH29</f>
        <v>1639520.7920000001</v>
      </c>
      <c r="CI28" s="10">
        <v>0</v>
      </c>
      <c r="CJ28" s="10">
        <f t="shared" si="76"/>
        <v>0</v>
      </c>
      <c r="CK28" s="10">
        <v>0</v>
      </c>
      <c r="CL28" s="10">
        <f t="shared" ref="CL28:EH28" si="77">CL29</f>
        <v>0</v>
      </c>
      <c r="CM28" s="10">
        <v>0</v>
      </c>
      <c r="CN28" s="10">
        <f t="shared" si="77"/>
        <v>0</v>
      </c>
      <c r="CO28" s="10">
        <v>0</v>
      </c>
      <c r="CP28" s="10">
        <f>CP29</f>
        <v>0</v>
      </c>
      <c r="CQ28" s="10">
        <v>0</v>
      </c>
      <c r="CR28" s="10">
        <f>CR29</f>
        <v>0</v>
      </c>
      <c r="CS28" s="10">
        <v>0</v>
      </c>
      <c r="CT28" s="10">
        <f>CT29</f>
        <v>0</v>
      </c>
      <c r="CU28" s="10">
        <v>0</v>
      </c>
      <c r="CV28" s="10">
        <f>CV29</f>
        <v>0</v>
      </c>
      <c r="CW28" s="10">
        <v>0</v>
      </c>
      <c r="CX28" s="10">
        <f>CX29</f>
        <v>0</v>
      </c>
      <c r="CY28" s="10">
        <v>0</v>
      </c>
      <c r="CZ28" s="10">
        <f>CZ29</f>
        <v>0</v>
      </c>
      <c r="DA28" s="10">
        <v>0</v>
      </c>
      <c r="DB28" s="10">
        <f>DB29</f>
        <v>0</v>
      </c>
      <c r="DC28" s="10">
        <v>0</v>
      </c>
      <c r="DD28" s="10">
        <f>DD29</f>
        <v>0</v>
      </c>
      <c r="DE28" s="10">
        <v>0</v>
      </c>
      <c r="DF28" s="10">
        <f>DF29</f>
        <v>0</v>
      </c>
      <c r="DG28" s="10">
        <v>4</v>
      </c>
      <c r="DH28" s="10">
        <f>DH29</f>
        <v>72805.838559999989</v>
      </c>
      <c r="DI28" s="10">
        <v>0</v>
      </c>
      <c r="DJ28" s="10">
        <f>DJ29</f>
        <v>0</v>
      </c>
      <c r="DK28" s="10">
        <v>0</v>
      </c>
      <c r="DL28" s="10">
        <f>DL29</f>
        <v>0</v>
      </c>
      <c r="DM28" s="10">
        <v>0</v>
      </c>
      <c r="DN28" s="10">
        <f>DN29</f>
        <v>0</v>
      </c>
      <c r="DO28" s="10">
        <v>0</v>
      </c>
      <c r="DP28" s="10">
        <f t="shared" si="77"/>
        <v>0</v>
      </c>
      <c r="DQ28" s="10">
        <v>0</v>
      </c>
      <c r="DR28" s="10">
        <f t="shared" si="77"/>
        <v>0</v>
      </c>
      <c r="DS28" s="10">
        <v>0</v>
      </c>
      <c r="DT28" s="10">
        <f t="shared" si="77"/>
        <v>0</v>
      </c>
      <c r="DU28" s="10">
        <v>0</v>
      </c>
      <c r="DV28" s="10">
        <f t="shared" si="77"/>
        <v>0</v>
      </c>
      <c r="DW28" s="10">
        <v>0</v>
      </c>
      <c r="DX28" s="10">
        <f>DX29</f>
        <v>0</v>
      </c>
      <c r="DY28" s="10">
        <v>0</v>
      </c>
      <c r="DZ28" s="10">
        <f>DZ29</f>
        <v>0</v>
      </c>
      <c r="EA28" s="10">
        <v>0</v>
      </c>
      <c r="EB28" s="10">
        <f>EB29</f>
        <v>0</v>
      </c>
      <c r="EC28" s="10">
        <v>0</v>
      </c>
      <c r="ED28" s="10">
        <f>ED29</f>
        <v>0</v>
      </c>
      <c r="EE28" s="10">
        <f t="shared" si="77"/>
        <v>130</v>
      </c>
      <c r="EF28" s="10">
        <f t="shared" si="77"/>
        <v>1847045.2203840001</v>
      </c>
      <c r="EG28" s="10">
        <f t="shared" si="77"/>
        <v>0</v>
      </c>
      <c r="EH28" s="10">
        <f t="shared" si="77"/>
        <v>0</v>
      </c>
      <c r="EI28" s="28"/>
    </row>
    <row r="29" spans="1:139" ht="16.5" customHeight="1" x14ac:dyDescent="0.25">
      <c r="A29" s="55"/>
      <c r="B29" s="53">
        <v>12</v>
      </c>
      <c r="C29" s="64" t="s">
        <v>170</v>
      </c>
      <c r="D29" s="63">
        <f t="shared" si="66"/>
        <v>10127</v>
      </c>
      <c r="E29" s="63">
        <v>10127</v>
      </c>
      <c r="F29" s="6">
        <v>0.98</v>
      </c>
      <c r="G29" s="8">
        <v>1</v>
      </c>
      <c r="H29" s="63">
        <v>1.4</v>
      </c>
      <c r="I29" s="63">
        <v>1.68</v>
      </c>
      <c r="J29" s="63">
        <v>2.23</v>
      </c>
      <c r="K29" s="63">
        <v>2.39</v>
      </c>
      <c r="L29" s="63">
        <v>2.57</v>
      </c>
      <c r="M29" s="23"/>
      <c r="N29" s="23">
        <f>(M29/12*1*$D29*$F29*$G29*$H29*N$10)+(M29/12*11*$E29*$F29*$G29*$H29*N$11)</f>
        <v>0</v>
      </c>
      <c r="O29" s="23"/>
      <c r="P29" s="23">
        <f>(O29/12*1*$D29*$F29*$G29*$H29*P$10)+(O29/12*11*$E29*$F29*$G29*$H29*P$11)</f>
        <v>0</v>
      </c>
      <c r="Q29" s="24"/>
      <c r="R29" s="23">
        <f>(Q29/12*1*$D29*$F29*$G29*$H29*R$10)+(Q29/12*11*$E29*$F29*$G29*$H29*R$11)</f>
        <v>0</v>
      </c>
      <c r="S29" s="23"/>
      <c r="T29" s="23">
        <f>(S29/12*1*$D29*$F29*$G29*$H29*T$10)+(S29/12*11*$E29*$F29*$G29*$H29*T$11)</f>
        <v>0</v>
      </c>
      <c r="U29" s="23"/>
      <c r="V29" s="23">
        <f>(U29/12*1*$D29*$F29*$G29*$H29*V$10)+(U29/12*11*$E29*$F29*$G29*$H29*V$11)</f>
        <v>0</v>
      </c>
      <c r="W29" s="23"/>
      <c r="X29" s="23">
        <f>(W29/12*1*$D29*$F29*$G29*$H29*X$10)+(W29/12*11*$E29*$F29*$G29*$H29*X$11)</f>
        <v>0</v>
      </c>
      <c r="Y29" s="23"/>
      <c r="Z29" s="23">
        <f>(Y29/12*1*$D29*$F29*$G29*$H29*Z$10)+(Y29/12*11*$E29*$F29*$G29*$H29*Z$11)</f>
        <v>0</v>
      </c>
      <c r="AA29" s="23"/>
      <c r="AB29" s="23">
        <f>(AA29/12*1*$D29*$F29*$G29*$H29*AB$10)+(AA29/12*11*$E29*$F29*$G29*$H29*AB$11)</f>
        <v>0</v>
      </c>
      <c r="AC29" s="23"/>
      <c r="AD29" s="23">
        <f>(AC29/12*1*$D29*$F29*$G29*$H29*AD$10)+(AC29/12*11*$E29*$F29*$G29*$H29*AD$11)</f>
        <v>0</v>
      </c>
      <c r="AE29" s="23"/>
      <c r="AF29" s="23">
        <f>(AE29/12*1*$D29*$F29*$G29*$I29*AF$10)+(AE29/12*11*$E29*$F29*$G29*$I29*AF$11)</f>
        <v>0</v>
      </c>
      <c r="AG29" s="23"/>
      <c r="AH29" s="23">
        <f>(AG29/12*1*$D29*$F29*$G29*$I29*AH$10)+(AG29/12*11*$E29*$F29*$G29*$I29*AH$11)</f>
        <v>0</v>
      </c>
      <c r="AI29" s="23"/>
      <c r="AJ29" s="23">
        <f>(AI29/12*1*$D29*$F29*$G29*$I29*AJ$10)+(AI29/12*11*$E29*$F29*$G29*$I29*AJ$11)</f>
        <v>0</v>
      </c>
      <c r="AK29" s="23"/>
      <c r="AL29" s="23">
        <f>(AK29/12*1*$D29*$F29*$G29*$I29*AL$10)+(AK29/12*11*$E29*$F29*$G29*$I29*AL$11)</f>
        <v>0</v>
      </c>
      <c r="AM29" s="23"/>
      <c r="AN29" s="23">
        <f>(AM29/12*1*$D29*$F29*$G29*$I29*AN$10)+(AM29/12*11*$E29*$F29*$G29*$I29*AN$11)</f>
        <v>0</v>
      </c>
      <c r="AO29" s="23"/>
      <c r="AP29" s="23">
        <f>(AO29/12*1*$D29*$F29*$G29*$I29*AP$10)+(AO29/12*11*$E29*$F29*$G29*$I29*AP$11)</f>
        <v>0</v>
      </c>
      <c r="AQ29" s="23"/>
      <c r="AR29" s="23">
        <f>(AQ29/12*1*$D29*$F29*$G29*$H29*AR$10)+(AQ29/12*11*$E29*$F29*$G29*$H29*AR$11)</f>
        <v>0</v>
      </c>
      <c r="AS29" s="23">
        <v>8</v>
      </c>
      <c r="AT29" s="23">
        <f>(AS29/12*1*$D29*$F29*$G29*$I29*AT$10)+(AS29/12*11*$E29*$F29*$G29*$I29*AT$11)</f>
        <v>134718.58982399997</v>
      </c>
      <c r="AU29" s="23"/>
      <c r="AV29" s="23">
        <f>(AU29/12*1*$D29*$F29*$G29*$I29*AV$10)+(AU29/12*11*$E29*$F29*$G29*$I29*AV$11)</f>
        <v>0</v>
      </c>
      <c r="AW29" s="23"/>
      <c r="AX29" s="23">
        <f>(AW29/12*1*$D29*$F29*$G29*$H29*AX$10)+(AW29/12*11*$E29*$F29*$G29*$H29*AX$11)</f>
        <v>0</v>
      </c>
      <c r="AY29" s="23"/>
      <c r="AZ29" s="23">
        <f>(AY29/12*1*$D29*$F29*$G29*$H29*AZ$10)+(AY29/12*11*$E29*$F29*$G29*$H29*AZ$11)</f>
        <v>0</v>
      </c>
      <c r="BA29" s="23"/>
      <c r="BB29" s="23">
        <f>(BA29/12*1*$D29*$F29*$G29*$H29*BB$10)+(BA29/12*11*$E29*$F29*$G29*$H29*BB$11)</f>
        <v>0</v>
      </c>
      <c r="BC29" s="23"/>
      <c r="BD29" s="23">
        <f>(BC29/12*1*$D29*$F29*$G29*$H29*BD$10)+(BC29/12*11*$E29*$F29*$G29*$H29*BD$11)</f>
        <v>0</v>
      </c>
      <c r="BE29" s="23"/>
      <c r="BF29" s="23">
        <f>(BE29/12*1*$D29*$F29*$G29*$H29*BF$10)+(BE29/12*11*$E29*$F29*$G29*$H29*BF$11)</f>
        <v>0</v>
      </c>
      <c r="BG29" s="23"/>
      <c r="BH29" s="23">
        <f>(BG29/12*1*$D29*$F29*$G29*$H29*BH$10)+(BG29/12*11*$E29*$F29*$G29*$H29*BH$11)</f>
        <v>0</v>
      </c>
      <c r="BI29" s="23"/>
      <c r="BJ29" s="23">
        <f>(BI29/12*1*$D29*$F29*$G29*$H29*BJ$10)+(BI29/12*11*$E29*$F29*$G29*$H29*BJ$11)</f>
        <v>0</v>
      </c>
      <c r="BK29" s="23"/>
      <c r="BL29" s="23">
        <f>(BK29/12*1*$D29*$F29*$G29*$H29*BL$10)+(BK29/12*11*$E29*$F29*$G29*$H29*BL$11)</f>
        <v>0</v>
      </c>
      <c r="BM29" s="23"/>
      <c r="BN29" s="23">
        <f>(BM29/12*1*$D29*$F29*$G29*$H29*BN$10)+(BM29/12*11*$E29*$F29*$G29*$H29*BN$11)</f>
        <v>0</v>
      </c>
      <c r="BO29" s="23"/>
      <c r="BP29" s="23">
        <f>(BO29/12*1*$D29*$F29*$G29*$H29*BP$10)+(BO29/12*11*$E29*$F29*$G29*$H29*BP$11)</f>
        <v>0</v>
      </c>
      <c r="BQ29" s="23"/>
      <c r="BR29" s="23">
        <f>(BQ29/12*1*$D29*$F29*$G29*$H29*BR$10)+(BQ29/12*11*$E29*$F29*$G29*$H29*BR$11)</f>
        <v>0</v>
      </c>
      <c r="BS29" s="23"/>
      <c r="BT29" s="23">
        <f>(BS29/12*1*$D29*$F29*$G29*$H29*BT$10)+(BS29/12*11*$E29*$F29*$G29*$H29*BT$11)</f>
        <v>0</v>
      </c>
      <c r="BU29" s="23"/>
      <c r="BV29" s="23">
        <f>(BU29/12*1*$D29*$F29*$G29*$H29*BV$10)+(BU29/12*11*$E29*$F29*$G29*$H29*BV$11)</f>
        <v>0</v>
      </c>
      <c r="BW29" s="23"/>
      <c r="BX29" s="23">
        <f>(BW29/12*1*$D29*$F29*$G29*$H29*BX$10)+(BW29/12*11*$E29*$F29*$G29*$H29*BX$11)</f>
        <v>0</v>
      </c>
      <c r="BY29" s="23"/>
      <c r="BZ29" s="23">
        <f>(BY29/12*1*$D29*$F29*$G29*$H29*BZ$10)+(BY29/12*11*$E29*$F29*$G29*$H29*BZ$11)</f>
        <v>0</v>
      </c>
      <c r="CA29" s="23"/>
      <c r="CB29" s="23">
        <f>(CA29/12*1*$D29*$F29*$G29*$H29*CB$10)+(CA29/12*11*$E29*$F29*$G29*$H29*CB$11)</f>
        <v>0</v>
      </c>
      <c r="CC29" s="23"/>
      <c r="CD29" s="23">
        <f>(CC29/12*1*$D29*$F29*$G29*$I29*CD$10)+(CC29/12*11*$E29*$F29*$G29*$I29*CD$11)</f>
        <v>0</v>
      </c>
      <c r="CE29" s="23"/>
      <c r="CF29" s="23">
        <f>(CE29/12*1*$D29*$F29*$G29*$I29*CF$10)+(CE29/12*11*$E29*$F29*$G29*$I29*CF$11)</f>
        <v>0</v>
      </c>
      <c r="CG29" s="23">
        <v>118</v>
      </c>
      <c r="CH29" s="23">
        <f>(CG29/12*1*$D29*$F29*$G29*$H29*CH$10)+(CG29/12*11*$E29*$F29*$G29*$H29*CH$11)</f>
        <v>1639520.7920000001</v>
      </c>
      <c r="CI29" s="23"/>
      <c r="CJ29" s="23">
        <f>(CI29/12*1*$D29*$F29*$G29*$I29*CJ$10)+(CI29/12*11*$E29*$F29*$G29*$I29*CJ$11)</f>
        <v>0</v>
      </c>
      <c r="CK29" s="23"/>
      <c r="CL29" s="23">
        <f>(CK29/12*1*$D29*$F29*$G29*$H29*CL$10)+(CK29/12*11*$E29*$F29*$G29*$H29*CL$11)</f>
        <v>0</v>
      </c>
      <c r="CM29" s="23"/>
      <c r="CN29" s="23">
        <f>(CM29/12*1*$D29*$F29*$G29*$I29*CN$10)+(CM29/12*11*$E29*$F29*$G29*$I29*CN$11)</f>
        <v>0</v>
      </c>
      <c r="CO29" s="23"/>
      <c r="CP29" s="23">
        <f>(CO29/12*1*$D29*$F29*$G29*$H29*CP$10)+(CO29/12*11*$E29*$F29*$G29*$H29*CP$11)</f>
        <v>0</v>
      </c>
      <c r="CQ29" s="23"/>
      <c r="CR29" s="23">
        <f>(CQ29/12*1*$D29*$F29*$G29*$H29*CR$10)+(CQ29/12*11*$E29*$F29*$G29*$H29*CR$11)</f>
        <v>0</v>
      </c>
      <c r="CS29" s="23"/>
      <c r="CT29" s="23">
        <f>(CS29/12*1*$D29*$F29*$G29*$H29*CT$10)+(CS29/12*11*$E29*$F29*$G29*$H29*CT$11)</f>
        <v>0</v>
      </c>
      <c r="CU29" s="23"/>
      <c r="CV29" s="23">
        <f>(CU29/12*1*$D29*$F29*$G29*$H29*CV$10)+(CU29/12*11*$E29*$F29*$G29*$H29*CV$11)</f>
        <v>0</v>
      </c>
      <c r="CW29" s="23"/>
      <c r="CX29" s="23">
        <f>(CW29/12*1*$D29*$F29*$G29*$H29*CX$10)+(CW29/12*11*$E29*$F29*$G29*$H29*CX$11)</f>
        <v>0</v>
      </c>
      <c r="CY29" s="23"/>
      <c r="CZ29" s="23">
        <f>(CY29/12*1*$D29*$F29*$G29*$H29*CZ$10)+(CY29/12*11*$E29*$F29*$G29*$H29*CZ$11)</f>
        <v>0</v>
      </c>
      <c r="DA29" s="23"/>
      <c r="DB29" s="23">
        <f>(DA29/12*1*$D29*$F29*$G29*$H29*DB$10)+(DA29/12*11*$E29*$F29*$G29*$H29*DB$11)</f>
        <v>0</v>
      </c>
      <c r="DC29" s="23"/>
      <c r="DD29" s="23">
        <f>(DC29/12*1*$D29*$F29*$G29*$H29*DD$10)+(DC29/12*11*$E29*$F29*$G29*$H29*DD$11)</f>
        <v>0</v>
      </c>
      <c r="DE29" s="23"/>
      <c r="DF29" s="23">
        <f>(DE29/12*1*$D29*$F29*$G29*$I29*DF$10)+(DE29/12*11*$E29*$F29*$G29*$I29*DF$11)</f>
        <v>0</v>
      </c>
      <c r="DG29" s="23">
        <v>4</v>
      </c>
      <c r="DH29" s="23">
        <f>(DG29/12*1*$D29*$F29*$G29*$I29*DH$10)+(DG29/12*11*$E29*$F29*$G29*$I29*DH$11)</f>
        <v>72805.838559999989</v>
      </c>
      <c r="DI29" s="23"/>
      <c r="DJ29" s="23">
        <f>(DI29/12*1*$D29*$F29*$G29*$I29*DJ$10)+(DI29/12*11*$E29*$F29*$G29*$I29*DJ$11)</f>
        <v>0</v>
      </c>
      <c r="DK29" s="23"/>
      <c r="DL29" s="23">
        <f>(DK29/12*1*$D29*$F29*$G29*$I29*DL$10)+(DK29/12*11*$E29*$F29*$G29*$I29*DL$11)</f>
        <v>0</v>
      </c>
      <c r="DM29" s="23"/>
      <c r="DN29" s="23">
        <f>(DM29/12*1*$D29*$F29*$G29*$I29*DN$10)+(DM29/12*11*$E29*$F29*$G29*$I29*DN$11)</f>
        <v>0</v>
      </c>
      <c r="DO29" s="23"/>
      <c r="DP29" s="23">
        <f>(DO29/12*1*$D29*$F29*$G29*$H29*DP$10)+(DO29/12*11*$E29*$F29*$G29*$H29*DP$11)</f>
        <v>0</v>
      </c>
      <c r="DQ29" s="23"/>
      <c r="DR29" s="23">
        <f>(DQ29/12*1*$D29*$F29*$G29*$H29*DR$10)+(DQ29/12*11*$E29*$F29*$G29*$H29*DR$11)</f>
        <v>0</v>
      </c>
      <c r="DS29" s="23"/>
      <c r="DT29" s="23">
        <f>(DS29/12*1*$D29*$F29*$G29*$H29*DT$10)+(DS29/12*11*$E29*$F29*$G29*$H29*DT$11)</f>
        <v>0</v>
      </c>
      <c r="DU29" s="23"/>
      <c r="DV29" s="23">
        <f>(DU29/12*1*$D29*$F29*$G29*$I29*DV$10)+(DU29/12*11*$E29*$F29*$G29*$I29*DV$11)</f>
        <v>0</v>
      </c>
      <c r="DW29" s="23"/>
      <c r="DX29" s="23">
        <f>(DW29/12*1*$D29*$F29*$G29*$J29*DX$10)+(DW29/12*11*$E29*$F29*$G29*$J29*DX$11)</f>
        <v>0</v>
      </c>
      <c r="DY29" s="23"/>
      <c r="DZ29" s="23">
        <f>(DY29/12*1*$D29*$F29*$G29*$K29*DZ$10)+(DY29/12*11*$E29*$F29*$G29*$L29*DZ$11)</f>
        <v>0</v>
      </c>
      <c r="EA29" s="23"/>
      <c r="EB29" s="23">
        <f>(EA29/12*1*$D29*$F29*$G29*$I29*EB$10)+(EA29/12*11*$E29*$F29*$G29*$I29*EB$11)</f>
        <v>0</v>
      </c>
      <c r="EC29" s="23"/>
      <c r="ED29" s="23">
        <f>(EC29/12*1*$D29*$F29*$G29*$I29*ED$10)+(EC29/12*11*$E29*$F29*$G29*$I29*ED$11)</f>
        <v>0</v>
      </c>
      <c r="EE29" s="25">
        <f>SUM(Q29,W29,S29,M29,O29,BY29,CK29,DO29,DQ29,CA29,DS29,BW29,AW29,Y29,AA29,AC29,BU29,CG29,U29,EC29,DE29,CC29,EA29,CI29,DI29,DG29,DM29,AE29,AG29,AU29,AI29,AS29,AK29,AM29,CM29,DW29,DY29,AO29,DU29,BG29,AY29,BA29,CO29,CQ29,CS29,CU29,CW29,BI29,BC29,BK29,BE29,BM29,CY29,DA29,DC29,AQ29,BO29,CE29,,BS29,DK29,BQ29)</f>
        <v>130</v>
      </c>
      <c r="EF29" s="36">
        <f>SUM(R29,X29,T29,N29,P29,BZ29,CL29,DP29,DR29,CB29,DT29,BX29,AX29,Z29,AB29,AD29,BV29,CH29,V29,ED29,DF29,CD29,EB29,CJ29,DJ29,DH29,DN29,AF29,AH29,AV29,AJ29,AT29,AL29,AN29,CN29,DX29,DZ29,AP29,DV29,BH29,AZ29,BB29,CP29,CR29,CT29,CV29,CX29,BJ29,BD29,BL29,BF29,BN29,CZ29,DB29,DD29,AR29,BP29,CF29,,BT29,DL29,BR29)</f>
        <v>1847045.2203840001</v>
      </c>
      <c r="EG29" s="26"/>
      <c r="EH29" s="26"/>
      <c r="EI29" s="27"/>
    </row>
    <row r="30" spans="1:139" s="17" customFormat="1" x14ac:dyDescent="0.25">
      <c r="A30" s="54">
        <v>8</v>
      </c>
      <c r="B30" s="54"/>
      <c r="C30" s="65" t="s">
        <v>171</v>
      </c>
      <c r="D30" s="63">
        <f t="shared" si="66"/>
        <v>10127</v>
      </c>
      <c r="E30" s="63">
        <v>10127</v>
      </c>
      <c r="F30" s="13"/>
      <c r="G30" s="12"/>
      <c r="H30" s="66"/>
      <c r="I30" s="66"/>
      <c r="J30" s="66"/>
      <c r="K30" s="66"/>
      <c r="L30" s="63">
        <v>2.57</v>
      </c>
      <c r="M30" s="10">
        <v>0</v>
      </c>
      <c r="N30" s="10">
        <f t="shared" ref="N30:CJ30" si="78">SUM(N31:N33)</f>
        <v>0</v>
      </c>
      <c r="O30" s="10">
        <v>0</v>
      </c>
      <c r="P30" s="10">
        <f>SUM(P31:P33)</f>
        <v>0</v>
      </c>
      <c r="Q30" s="11">
        <v>0</v>
      </c>
      <c r="R30" s="10">
        <f>SUM(R31:R33)</f>
        <v>0</v>
      </c>
      <c r="S30" s="10">
        <v>0</v>
      </c>
      <c r="T30" s="10">
        <f>SUM(T31:T33)</f>
        <v>0</v>
      </c>
      <c r="U30" s="10">
        <v>0</v>
      </c>
      <c r="V30" s="10">
        <f t="shared" si="78"/>
        <v>0</v>
      </c>
      <c r="W30" s="10">
        <v>0</v>
      </c>
      <c r="X30" s="10">
        <f t="shared" si="78"/>
        <v>0</v>
      </c>
      <c r="Y30" s="10">
        <v>0</v>
      </c>
      <c r="Z30" s="10">
        <f t="shared" si="78"/>
        <v>0</v>
      </c>
      <c r="AA30" s="10">
        <v>0</v>
      </c>
      <c r="AB30" s="10">
        <f t="shared" si="78"/>
        <v>0</v>
      </c>
      <c r="AC30" s="10">
        <v>0</v>
      </c>
      <c r="AD30" s="10">
        <f t="shared" si="78"/>
        <v>0</v>
      </c>
      <c r="AE30" s="10">
        <v>0</v>
      </c>
      <c r="AF30" s="10">
        <f t="shared" si="78"/>
        <v>0</v>
      </c>
      <c r="AG30" s="10">
        <v>0</v>
      </c>
      <c r="AH30" s="10">
        <f t="shared" si="78"/>
        <v>0</v>
      </c>
      <c r="AI30" s="10">
        <v>0</v>
      </c>
      <c r="AJ30" s="10">
        <f t="shared" si="78"/>
        <v>0</v>
      </c>
      <c r="AK30" s="10">
        <v>0</v>
      </c>
      <c r="AL30" s="10">
        <f t="shared" si="78"/>
        <v>0</v>
      </c>
      <c r="AM30" s="10">
        <v>0</v>
      </c>
      <c r="AN30" s="10">
        <f t="shared" si="78"/>
        <v>0</v>
      </c>
      <c r="AO30" s="10">
        <v>0</v>
      </c>
      <c r="AP30" s="10">
        <f t="shared" si="78"/>
        <v>0</v>
      </c>
      <c r="AQ30" s="10">
        <v>0</v>
      </c>
      <c r="AR30" s="10">
        <f t="shared" si="78"/>
        <v>0</v>
      </c>
      <c r="AS30" s="10">
        <v>0</v>
      </c>
      <c r="AT30" s="10">
        <f t="shared" si="78"/>
        <v>0</v>
      </c>
      <c r="AU30" s="10">
        <v>0</v>
      </c>
      <c r="AV30" s="10">
        <f>SUM(AV31:AV33)</f>
        <v>0</v>
      </c>
      <c r="AW30" s="10">
        <v>0</v>
      </c>
      <c r="AX30" s="10">
        <f>SUM(AX31:AX33)</f>
        <v>0</v>
      </c>
      <c r="AY30" s="10">
        <v>0</v>
      </c>
      <c r="AZ30" s="10">
        <f>SUM(AZ31:AZ33)</f>
        <v>0</v>
      </c>
      <c r="BA30" s="10">
        <v>0</v>
      </c>
      <c r="BB30" s="10">
        <f>SUM(BB31:BB33)</f>
        <v>0</v>
      </c>
      <c r="BC30" s="10">
        <v>0</v>
      </c>
      <c r="BD30" s="10">
        <f>SUM(BD31:BD33)</f>
        <v>0</v>
      </c>
      <c r="BE30" s="10">
        <v>0</v>
      </c>
      <c r="BF30" s="10">
        <f>SUM(BF31:BF33)</f>
        <v>0</v>
      </c>
      <c r="BG30" s="10">
        <v>0</v>
      </c>
      <c r="BH30" s="10">
        <f>SUM(BH31:BH33)</f>
        <v>0</v>
      </c>
      <c r="BI30" s="10">
        <v>0</v>
      </c>
      <c r="BJ30" s="10">
        <f>SUM(BJ31:BJ33)</f>
        <v>0</v>
      </c>
      <c r="BK30" s="10">
        <v>0</v>
      </c>
      <c r="BL30" s="10">
        <f>SUM(BL31:BL33)</f>
        <v>0</v>
      </c>
      <c r="BM30" s="10">
        <v>0</v>
      </c>
      <c r="BN30" s="10">
        <f>SUM(BN31:BN33)</f>
        <v>0</v>
      </c>
      <c r="BO30" s="10">
        <v>0</v>
      </c>
      <c r="BP30" s="10">
        <f>SUM(BP31:BP33)</f>
        <v>0</v>
      </c>
      <c r="BQ30" s="10">
        <v>0</v>
      </c>
      <c r="BR30" s="10">
        <f>SUM(BR31:BR33)</f>
        <v>0</v>
      </c>
      <c r="BS30" s="10">
        <v>0</v>
      </c>
      <c r="BT30" s="10">
        <f t="shared" si="78"/>
        <v>0</v>
      </c>
      <c r="BU30" s="10">
        <v>0</v>
      </c>
      <c r="BV30" s="10">
        <f t="shared" si="78"/>
        <v>0</v>
      </c>
      <c r="BW30" s="10">
        <v>0</v>
      </c>
      <c r="BX30" s="10">
        <f t="shared" si="78"/>
        <v>0</v>
      </c>
      <c r="BY30" s="10">
        <v>0</v>
      </c>
      <c r="BZ30" s="10">
        <f t="shared" si="78"/>
        <v>0</v>
      </c>
      <c r="CA30" s="10">
        <v>0</v>
      </c>
      <c r="CB30" s="10">
        <f t="shared" si="78"/>
        <v>0</v>
      </c>
      <c r="CC30" s="10">
        <v>0</v>
      </c>
      <c r="CD30" s="10">
        <f>SUM(CD31:CD33)</f>
        <v>0</v>
      </c>
      <c r="CE30" s="10">
        <v>0</v>
      </c>
      <c r="CF30" s="10">
        <f>SUM(CF31:CF33)</f>
        <v>0</v>
      </c>
      <c r="CG30" s="10">
        <v>0</v>
      </c>
      <c r="CH30" s="10">
        <f>SUM(CH31:CH33)</f>
        <v>0</v>
      </c>
      <c r="CI30" s="10">
        <v>0</v>
      </c>
      <c r="CJ30" s="10">
        <f t="shared" si="78"/>
        <v>0</v>
      </c>
      <c r="CK30" s="10">
        <v>0</v>
      </c>
      <c r="CL30" s="10">
        <f t="shared" ref="CL30:EH30" si="79">SUM(CL31:CL33)</f>
        <v>0</v>
      </c>
      <c r="CM30" s="10">
        <v>0</v>
      </c>
      <c r="CN30" s="10">
        <f t="shared" si="79"/>
        <v>0</v>
      </c>
      <c r="CO30" s="10">
        <v>0</v>
      </c>
      <c r="CP30" s="10">
        <f>SUM(CP31:CP33)</f>
        <v>0</v>
      </c>
      <c r="CQ30" s="10">
        <v>0</v>
      </c>
      <c r="CR30" s="10">
        <f>SUM(CR31:CR33)</f>
        <v>0</v>
      </c>
      <c r="CS30" s="10">
        <v>0</v>
      </c>
      <c r="CT30" s="10">
        <f>SUM(CT31:CT33)</f>
        <v>0</v>
      </c>
      <c r="CU30" s="10">
        <v>0</v>
      </c>
      <c r="CV30" s="10">
        <f>SUM(CV31:CV33)</f>
        <v>0</v>
      </c>
      <c r="CW30" s="10">
        <v>0</v>
      </c>
      <c r="CX30" s="10">
        <f>SUM(CX31:CX33)</f>
        <v>0</v>
      </c>
      <c r="CY30" s="10">
        <v>0</v>
      </c>
      <c r="CZ30" s="10">
        <f>SUM(CZ31:CZ33)</f>
        <v>0</v>
      </c>
      <c r="DA30" s="10">
        <v>0</v>
      </c>
      <c r="DB30" s="10">
        <f>SUM(DB31:DB33)</f>
        <v>0</v>
      </c>
      <c r="DC30" s="10">
        <v>0</v>
      </c>
      <c r="DD30" s="10">
        <f>SUM(DD31:DD33)</f>
        <v>0</v>
      </c>
      <c r="DE30" s="10">
        <v>0</v>
      </c>
      <c r="DF30" s="10">
        <f>SUM(DF31:DF33)</f>
        <v>0</v>
      </c>
      <c r="DG30" s="10">
        <v>0</v>
      </c>
      <c r="DH30" s="10">
        <f>SUM(DH31:DH33)</f>
        <v>0</v>
      </c>
      <c r="DI30" s="10">
        <v>0</v>
      </c>
      <c r="DJ30" s="10">
        <f>SUM(DJ31:DJ33)</f>
        <v>0</v>
      </c>
      <c r="DK30" s="10">
        <v>0</v>
      </c>
      <c r="DL30" s="10">
        <f>SUM(DL31:DL33)</f>
        <v>0</v>
      </c>
      <c r="DM30" s="10">
        <v>0</v>
      </c>
      <c r="DN30" s="10">
        <f>SUM(DN31:DN33)</f>
        <v>0</v>
      </c>
      <c r="DO30" s="10">
        <v>0</v>
      </c>
      <c r="DP30" s="10">
        <f t="shared" si="79"/>
        <v>0</v>
      </c>
      <c r="DQ30" s="10">
        <v>0</v>
      </c>
      <c r="DR30" s="10">
        <f t="shared" si="79"/>
        <v>0</v>
      </c>
      <c r="DS30" s="10">
        <v>0</v>
      </c>
      <c r="DT30" s="10">
        <f t="shared" si="79"/>
        <v>0</v>
      </c>
      <c r="DU30" s="10">
        <v>0</v>
      </c>
      <c r="DV30" s="10">
        <f t="shared" si="79"/>
        <v>0</v>
      </c>
      <c r="DW30" s="10">
        <v>0</v>
      </c>
      <c r="DX30" s="10">
        <f>SUM(DX31:DX33)</f>
        <v>0</v>
      </c>
      <c r="DY30" s="10">
        <v>0</v>
      </c>
      <c r="DZ30" s="10">
        <f>SUM(DZ31:DZ33)</f>
        <v>0</v>
      </c>
      <c r="EA30" s="10">
        <v>0</v>
      </c>
      <c r="EB30" s="10">
        <f>SUM(EB31:EB33)</f>
        <v>0</v>
      </c>
      <c r="EC30" s="10">
        <v>0</v>
      </c>
      <c r="ED30" s="10">
        <f>SUM(ED31:ED33)</f>
        <v>0</v>
      </c>
      <c r="EE30" s="10">
        <f t="shared" si="79"/>
        <v>0</v>
      </c>
      <c r="EF30" s="10">
        <f t="shared" si="79"/>
        <v>0</v>
      </c>
      <c r="EG30" s="10">
        <f t="shared" si="79"/>
        <v>0</v>
      </c>
      <c r="EH30" s="10">
        <f t="shared" si="79"/>
        <v>0</v>
      </c>
      <c r="EI30" s="28"/>
    </row>
    <row r="31" spans="1:139" ht="30" x14ac:dyDescent="0.25">
      <c r="A31" s="55"/>
      <c r="B31" s="53">
        <v>13</v>
      </c>
      <c r="C31" s="62" t="s">
        <v>172</v>
      </c>
      <c r="D31" s="63">
        <f t="shared" si="66"/>
        <v>10127</v>
      </c>
      <c r="E31" s="63">
        <v>10127</v>
      </c>
      <c r="F31" s="6">
        <v>14.23</v>
      </c>
      <c r="G31" s="8">
        <v>1</v>
      </c>
      <c r="H31" s="63">
        <v>1.4</v>
      </c>
      <c r="I31" s="63">
        <v>1.68</v>
      </c>
      <c r="J31" s="63">
        <v>2.23</v>
      </c>
      <c r="K31" s="63">
        <v>2.39</v>
      </c>
      <c r="L31" s="63">
        <v>2.57</v>
      </c>
      <c r="M31" s="23">
        <v>0</v>
      </c>
      <c r="N31" s="23">
        <f t="shared" ref="N31:N33" si="80">(M31/12*1*$D31*$F31*$G31*$H31*N$10)+(M31/12*11*$E31*$F31*$G31*$H31*N$11)</f>
        <v>0</v>
      </c>
      <c r="O31" s="23"/>
      <c r="P31" s="23">
        <f t="shared" ref="P31:P33" si="81">(O31/12*1*$D31*$F31*$G31*$H31*P$10)+(O31/12*11*$E31*$F31*$G31*$H31*P$11)</f>
        <v>0</v>
      </c>
      <c r="Q31" s="24"/>
      <c r="R31" s="23">
        <f t="shared" ref="R31:R33" si="82">(Q31/12*1*$D31*$F31*$G31*$H31*R$10)+(Q31/12*11*$E31*$F31*$G31*$H31*R$11)</f>
        <v>0</v>
      </c>
      <c r="S31" s="23">
        <v>0</v>
      </c>
      <c r="T31" s="23">
        <f>(S31/12*1*$D31*$F31*$G31*$H31*T$10)+(S31/12*11*$E31*$F31*$G31*$H31*T$11)</f>
        <v>0</v>
      </c>
      <c r="U31" s="23">
        <v>0</v>
      </c>
      <c r="V31" s="23">
        <f t="shared" ref="V31:V33" si="83">(U31/12*1*$D31*$F31*$G31*$H31*V$10)+(U31/12*11*$E31*$F31*$G31*$H31*V$11)</f>
        <v>0</v>
      </c>
      <c r="W31" s="23">
        <v>0</v>
      </c>
      <c r="X31" s="23">
        <f t="shared" ref="X31:X33" si="84">(W31/12*1*$D31*$F31*$G31*$H31*X$10)+(W31/12*11*$E31*$F31*$G31*$H31*X$11)</f>
        <v>0</v>
      </c>
      <c r="Y31" s="23">
        <v>0</v>
      </c>
      <c r="Z31" s="23">
        <f t="shared" ref="Z31:Z33" si="85">(Y31/12*1*$D31*$F31*$G31*$H31*Z$10)+(Y31/12*11*$E31*$F31*$G31*$H31*Z$11)</f>
        <v>0</v>
      </c>
      <c r="AA31" s="23"/>
      <c r="AB31" s="23">
        <f t="shared" ref="AB31:AB33" si="86">(AA31/12*1*$D31*$F31*$G31*$H31*AB$10)+(AA31/12*11*$E31*$F31*$G31*$H31*AB$11)</f>
        <v>0</v>
      </c>
      <c r="AC31" s="23"/>
      <c r="AD31" s="23">
        <f t="shared" ref="AD31:AD33" si="87">(AC31/12*1*$D31*$F31*$G31*$H31*AD$10)+(AC31/12*11*$E31*$F31*$G31*$H31*AD$11)</f>
        <v>0</v>
      </c>
      <c r="AE31" s="23">
        <v>0</v>
      </c>
      <c r="AF31" s="23">
        <f t="shared" ref="AF31:AF33" si="88">(AE31/12*1*$D31*$F31*$G31*$I31*AF$10)+(AE31/12*11*$E31*$F31*$G31*$I31*AF$11)</f>
        <v>0</v>
      </c>
      <c r="AG31" s="23">
        <v>0</v>
      </c>
      <c r="AH31" s="23">
        <f t="shared" ref="AH31:AH33" si="89">(AG31/12*1*$D31*$F31*$G31*$I31*AH$10)+(AG31/12*11*$E31*$F31*$G31*$I31*AH$11)</f>
        <v>0</v>
      </c>
      <c r="AI31" s="23">
        <v>0</v>
      </c>
      <c r="AJ31" s="23">
        <f t="shared" ref="AJ31:AJ33" si="90">(AI31/12*1*$D31*$F31*$G31*$I31*AJ$10)+(AI31/12*11*$E31*$F31*$G31*$I31*AJ$11)</f>
        <v>0</v>
      </c>
      <c r="AK31" s="23"/>
      <c r="AL31" s="23">
        <f t="shared" ref="AL31:AL33" si="91">(AK31/12*1*$D31*$F31*$G31*$I31*AL$10)+(AK31/12*11*$E31*$F31*$G31*$I31*AL$11)</f>
        <v>0</v>
      </c>
      <c r="AM31" s="23">
        <v>0</v>
      </c>
      <c r="AN31" s="23">
        <f t="shared" ref="AN31:AN33" si="92">(AM31/12*1*$D31*$F31*$G31*$I31*AN$10)+(AM31/12*11*$E31*$F31*$G31*$I31*AN$11)</f>
        <v>0</v>
      </c>
      <c r="AO31" s="23"/>
      <c r="AP31" s="23">
        <f t="shared" ref="AP31:AP33" si="93">(AO31/12*1*$D31*$F31*$G31*$I31*AP$10)+(AO31/12*11*$E31*$F31*$G31*$I31*AP$11)</f>
        <v>0</v>
      </c>
      <c r="AQ31" s="23"/>
      <c r="AR31" s="23">
        <f t="shared" ref="AR31:AR33" si="94">(AQ31/12*1*$D31*$F31*$G31*$H31*AR$10)+(AQ31/12*11*$E31*$F31*$G31*$H31*AR$11)</f>
        <v>0</v>
      </c>
      <c r="AS31" s="23">
        <v>0</v>
      </c>
      <c r="AT31" s="23">
        <f t="shared" ref="AT31:AT33" si="95">(AS31/12*1*$D31*$F31*$G31*$I31*AT$10)+(AS31/12*11*$E31*$F31*$G31*$I31*AT$11)</f>
        <v>0</v>
      </c>
      <c r="AU31" s="23">
        <v>0</v>
      </c>
      <c r="AV31" s="23">
        <f>(AU31/12*1*$D31*$F31*$G31*$I31*AV$10)+(AU31/12*11*$E31*$F31*$G31*$I31*AV$11)</f>
        <v>0</v>
      </c>
      <c r="AW31" s="23">
        <v>0</v>
      </c>
      <c r="AX31" s="23">
        <f t="shared" ref="AX31:AX33" si="96">(AW31/12*1*$D31*$F31*$G31*$H31*AX$10)+(AW31/12*11*$E31*$F31*$G31*$H31*AX$11)</f>
        <v>0</v>
      </c>
      <c r="AY31" s="23"/>
      <c r="AZ31" s="23">
        <f t="shared" ref="AZ31:AZ33" si="97">(AY31/12*1*$D31*$F31*$G31*$H31*AZ$10)+(AY31/12*11*$E31*$F31*$G31*$H31*AZ$11)</f>
        <v>0</v>
      </c>
      <c r="BA31" s="23"/>
      <c r="BB31" s="23">
        <f t="shared" ref="BB31:BB33" si="98">(BA31/12*1*$D31*$F31*$G31*$H31*BB$10)+(BA31/12*11*$E31*$F31*$G31*$H31*BB$11)</f>
        <v>0</v>
      </c>
      <c r="BC31" s="23"/>
      <c r="BD31" s="23">
        <f t="shared" ref="BD31:BD33" si="99">(BC31/12*1*$D31*$F31*$G31*$H31*BD$10)+(BC31/12*11*$E31*$F31*$G31*$H31*BD$11)</f>
        <v>0</v>
      </c>
      <c r="BE31" s="23"/>
      <c r="BF31" s="23">
        <f t="shared" ref="BF31:BF33" si="100">(BE31/12*1*$D31*$F31*$G31*$H31*BF$10)+(BE31/12*11*$E31*$F31*$G31*$H31*BF$11)</f>
        <v>0</v>
      </c>
      <c r="BG31" s="23"/>
      <c r="BH31" s="23">
        <f t="shared" ref="BH31:BH33" si="101">(BG31/12*1*$D31*$F31*$G31*$H31*BH$10)+(BG31/12*11*$E31*$F31*$G31*$H31*BH$11)</f>
        <v>0</v>
      </c>
      <c r="BI31" s="23"/>
      <c r="BJ31" s="23">
        <f t="shared" ref="BJ31:BJ33" si="102">(BI31/12*1*$D31*$F31*$G31*$H31*BJ$10)+(BI31/12*11*$E31*$F31*$G31*$H31*BJ$11)</f>
        <v>0</v>
      </c>
      <c r="BK31" s="23"/>
      <c r="BL31" s="23">
        <f t="shared" ref="BL31:BL33" si="103">(BK31/12*1*$D31*$F31*$G31*$H31*BL$10)+(BK31/12*11*$E31*$F31*$G31*$H31*BL$11)</f>
        <v>0</v>
      </c>
      <c r="BM31" s="23"/>
      <c r="BN31" s="23">
        <f t="shared" ref="BN31:BN33" si="104">(BM31/12*1*$D31*$F31*$G31*$H31*BN$10)+(BM31/12*11*$E31*$F31*$G31*$H31*BN$11)</f>
        <v>0</v>
      </c>
      <c r="BO31" s="23"/>
      <c r="BP31" s="23">
        <f t="shared" ref="BP31:BP33" si="105">(BO31/12*1*$D31*$F31*$G31*$H31*BP$10)+(BO31/12*11*$E31*$F31*$G31*$H31*BP$11)</f>
        <v>0</v>
      </c>
      <c r="BQ31" s="23"/>
      <c r="BR31" s="23">
        <f t="shared" ref="BR31:BR33" si="106">(BQ31/12*1*$D31*$F31*$G31*$H31*BR$10)+(BQ31/12*11*$E31*$F31*$G31*$H31*BR$11)</f>
        <v>0</v>
      </c>
      <c r="BS31" s="23"/>
      <c r="BT31" s="23">
        <f t="shared" ref="BT31:BT33" si="107">(BS31/12*1*$D31*$F31*$G31*$H31*BT$10)+(BS31/12*11*$E31*$F31*$G31*$H31*BT$11)</f>
        <v>0</v>
      </c>
      <c r="BU31" s="23"/>
      <c r="BV31" s="23">
        <f t="shared" ref="BV31:BV33" si="108">(BU31/12*1*$D31*$F31*$G31*$H31*BV$10)+(BU31/12*11*$E31*$F31*$G31*$H31*BV$11)</f>
        <v>0</v>
      </c>
      <c r="BW31" s="23">
        <v>0</v>
      </c>
      <c r="BX31" s="23">
        <f t="shared" ref="BX31:BX33" si="109">(BW31/12*1*$D31*$F31*$G31*$H31*BX$10)+(BW31/12*11*$E31*$F31*$G31*$H31*BX$11)</f>
        <v>0</v>
      </c>
      <c r="BY31" s="23">
        <v>0</v>
      </c>
      <c r="BZ31" s="23">
        <f t="shared" ref="BZ31:BZ33" si="110">(BY31/12*1*$D31*$F31*$G31*$H31*BZ$10)+(BY31/12*11*$E31*$F31*$G31*$H31*BZ$11)</f>
        <v>0</v>
      </c>
      <c r="CA31" s="23">
        <v>0</v>
      </c>
      <c r="CB31" s="23">
        <f t="shared" ref="CB31:CB33" si="111">(CA31/12*1*$D31*$F31*$G31*$H31*CB$10)+(CA31/12*11*$E31*$F31*$G31*$H31*CB$11)</f>
        <v>0</v>
      </c>
      <c r="CC31" s="23">
        <v>0</v>
      </c>
      <c r="CD31" s="23">
        <f>(CC31/12*1*$D31*$F31*$G31*$I31*CD$10)+(CC31/12*11*$E31*$F31*$G31*$I31*CD$11)</f>
        <v>0</v>
      </c>
      <c r="CE31" s="23">
        <v>0</v>
      </c>
      <c r="CF31" s="23">
        <f t="shared" ref="CF31:CF33" si="112">(CE31/12*1*$D31*$F31*$G31*$I31*CF$10)+(CE31/12*11*$E31*$F31*$G31*$I31*CF$11)</f>
        <v>0</v>
      </c>
      <c r="CG31" s="23">
        <v>0</v>
      </c>
      <c r="CH31" s="23">
        <f t="shared" ref="CH31:CH33" si="113">(CG31/12*1*$D31*$F31*$G31*$H31*CH$10)+(CG31/12*11*$E31*$F31*$G31*$H31*CH$11)</f>
        <v>0</v>
      </c>
      <c r="CI31" s="23">
        <v>0</v>
      </c>
      <c r="CJ31" s="23">
        <f t="shared" ref="CJ31:CJ33" si="114">(CI31/12*1*$D31*$F31*$G31*$I31*CJ$10)+(CI31/12*11*$E31*$F31*$G31*$I31*CJ$11)</f>
        <v>0</v>
      </c>
      <c r="CK31" s="23">
        <v>0</v>
      </c>
      <c r="CL31" s="23">
        <f t="shared" ref="CL31:CL33" si="115">(CK31/12*1*$D31*$F31*$G31*$H31*CL$10)+(CK31/12*11*$E31*$F31*$G31*$H31*CL$11)</f>
        <v>0</v>
      </c>
      <c r="CM31" s="23"/>
      <c r="CN31" s="23">
        <f t="shared" ref="CN31:CN33" si="116">(CM31/12*1*$D31*$F31*$G31*$I31*CN$10)+(CM31/12*11*$E31*$F31*$G31*$I31*CN$11)</f>
        <v>0</v>
      </c>
      <c r="CO31" s="23"/>
      <c r="CP31" s="23">
        <f>(CO31/12*1*$D31*$F31*$G31*$H31*CP$10)+(CO31/12*11*$E31*$F31*$G31*$H31*CP$11)</f>
        <v>0</v>
      </c>
      <c r="CQ31" s="23"/>
      <c r="CR31" s="23">
        <f t="shared" ref="CR31:CR33" si="117">(CQ31/12*1*$D31*$F31*$G31*$H31*CR$10)+(CQ31/12*11*$E31*$F31*$G31*$H31*CR$11)</f>
        <v>0</v>
      </c>
      <c r="CS31" s="23"/>
      <c r="CT31" s="23">
        <f t="shared" ref="CT31:CT33" si="118">(CS31/12*1*$D31*$F31*$G31*$H31*CT$10)+(CS31/12*11*$E31*$F31*$G31*$H31*CT$11)</f>
        <v>0</v>
      </c>
      <c r="CU31" s="23"/>
      <c r="CV31" s="23">
        <f t="shared" ref="CV31:CV33" si="119">(CU31/12*1*$D31*$F31*$G31*$H31*CV$10)+(CU31/12*11*$E31*$F31*$G31*$H31*CV$11)</f>
        <v>0</v>
      </c>
      <c r="CW31" s="23"/>
      <c r="CX31" s="23">
        <f t="shared" ref="CX31:CX33" si="120">(CW31/12*1*$D31*$F31*$G31*$H31*CX$10)+(CW31/12*11*$E31*$F31*$G31*$H31*CX$11)</f>
        <v>0</v>
      </c>
      <c r="CY31" s="23"/>
      <c r="CZ31" s="23">
        <f t="shared" ref="CZ31:CZ33" si="121">(CY31/12*1*$D31*$F31*$G31*$H31*CZ$10)+(CY31/12*11*$E31*$F31*$G31*$H31*CZ$11)</f>
        <v>0</v>
      </c>
      <c r="DA31" s="23"/>
      <c r="DB31" s="23">
        <f t="shared" ref="DB31:DB33" si="122">(DA31/12*1*$D31*$F31*$G31*$H31*DB$10)+(DA31/12*11*$E31*$F31*$G31*$H31*DB$11)</f>
        <v>0</v>
      </c>
      <c r="DC31" s="23"/>
      <c r="DD31" s="23">
        <f t="shared" ref="DD31:DD33" si="123">(DC31/12*1*$D31*$F31*$G31*$H31*DD$10)+(DC31/12*11*$E31*$F31*$G31*$H31*DD$11)</f>
        <v>0</v>
      </c>
      <c r="DE31" s="23">
        <v>0</v>
      </c>
      <c r="DF31" s="23">
        <f t="shared" ref="DF31:DF33" si="124">(DE31/12*1*$D31*$F31*$G31*$I31*DF$10)+(DE31/12*11*$E31*$F31*$G31*$I31*DF$11)</f>
        <v>0</v>
      </c>
      <c r="DG31" s="23">
        <v>0</v>
      </c>
      <c r="DH31" s="23">
        <f>(DG31/12*1*$D31*$F31*$G31*$I31*DH$10)+(DG31/12*11*$E31*$F31*$G31*$I31*DH$11)</f>
        <v>0</v>
      </c>
      <c r="DI31" s="23">
        <v>0</v>
      </c>
      <c r="DJ31" s="23">
        <f t="shared" ref="DJ31:DJ33" si="125">(DI31/12*1*$D31*$F31*$G31*$I31*DJ$10)+(DI31/12*11*$E31*$F31*$G31*$I31*DJ$11)</f>
        <v>0</v>
      </c>
      <c r="DK31" s="23">
        <v>0</v>
      </c>
      <c r="DL31" s="23">
        <f t="shared" ref="DL31:DL33" si="126">(DK31/12*1*$D31*$F31*$G31*$I31*DL$10)+(DK31/12*11*$E31*$F31*$G31*$I31*DL$11)</f>
        <v>0</v>
      </c>
      <c r="DM31" s="23"/>
      <c r="DN31" s="23">
        <f t="shared" ref="DN31:DN33" si="127">(DM31/12*1*$D31*$F31*$G31*$I31*DN$10)+(DM31/12*11*$E31*$F31*$G31*$I31*DN$11)</f>
        <v>0</v>
      </c>
      <c r="DO31" s="23">
        <v>0</v>
      </c>
      <c r="DP31" s="23">
        <f t="shared" ref="DP31:DP33" si="128">(DO31/12*1*$D31*$F31*$G31*$H31*DP$10)+(DO31/12*11*$E31*$F31*$G31*$H31*DP$11)</f>
        <v>0</v>
      </c>
      <c r="DQ31" s="23">
        <v>0</v>
      </c>
      <c r="DR31" s="23">
        <f t="shared" ref="DR31:DR33" si="129">(DQ31/12*1*$D31*$F31*$G31*$H31*DR$10)+(DQ31/12*11*$E31*$F31*$G31*$H31*DR$11)</f>
        <v>0</v>
      </c>
      <c r="DS31" s="23"/>
      <c r="DT31" s="23">
        <f t="shared" ref="DT31:DT33" si="130">(DS31/12*1*$D31*$F31*$G31*$H31*DT$10)+(DS31/12*11*$E31*$F31*$G31*$H31*DT$11)</f>
        <v>0</v>
      </c>
      <c r="DU31" s="23"/>
      <c r="DV31" s="23">
        <f t="shared" ref="DV31:DV33" si="131">(DU31/12*1*$D31*$F31*$G31*$I31*DV$10)+(DU31/12*11*$E31*$F31*$G31*$I31*DV$11)</f>
        <v>0</v>
      </c>
      <c r="DW31" s="23">
        <v>0</v>
      </c>
      <c r="DX31" s="23">
        <f t="shared" ref="DX31:DX33" si="132">(DW31/12*1*$D31*$F31*$G31*$J31*DX$10)+(DW31/12*11*$E31*$F31*$G31*$J31*DX$11)</f>
        <v>0</v>
      </c>
      <c r="DY31" s="23">
        <v>0</v>
      </c>
      <c r="DZ31" s="23">
        <f t="shared" ref="DZ31:DZ33" si="133">(DY31/12*1*$D31*$F31*$G31*$K31*DZ$10)+(DY31/12*11*$E31*$F31*$G31*$L31*DZ$11)</f>
        <v>0</v>
      </c>
      <c r="EA31" s="23"/>
      <c r="EB31" s="23">
        <f>(EA31/12*1*$D31*$F31*$G31*$I31*EB$10)+(EA31/12*11*$E31*$F31*$G31*$I31*EB$11)</f>
        <v>0</v>
      </c>
      <c r="EC31" s="23">
        <v>0</v>
      </c>
      <c r="ED31" s="23">
        <f t="shared" ref="ED31:ED33" si="134">(EC31/12*1*$D31*$F31*$G31*$I31*ED$10)+(EC31/12*11*$E31*$F31*$G31*$I31*ED$11)</f>
        <v>0</v>
      </c>
      <c r="EE31" s="25">
        <f t="shared" ref="EE31:EF33" si="135">SUM(Q31,W31,S31,M31,O31,BY31,CK31,DO31,DQ31,CA31,DS31,BW31,AW31,Y31,AA31,AC31,BU31,CG31,U31,EC31,DE31,CC31,EA31,CI31,DI31,DG31,DM31,AE31,AG31,AU31,AI31,AS31,AK31,AM31,CM31,DW31,DY31,AO31,DU31,BG31,AY31,BA31,CO31,CQ31,CS31,CU31,CW31,BI31,BC31,BK31,BE31,BM31,CY31,DA31,DC31,AQ31,BO31,CE31,,BS31,DK31,BQ31)</f>
        <v>0</v>
      </c>
      <c r="EF31" s="36">
        <f t="shared" si="135"/>
        <v>0</v>
      </c>
      <c r="EG31" s="26"/>
      <c r="EH31" s="26"/>
      <c r="EI31" s="27"/>
    </row>
    <row r="32" spans="1:139" ht="60" x14ac:dyDescent="0.25">
      <c r="A32" s="55"/>
      <c r="B32" s="53">
        <v>14</v>
      </c>
      <c r="C32" s="62" t="s">
        <v>173</v>
      </c>
      <c r="D32" s="63">
        <f t="shared" si="66"/>
        <v>10127</v>
      </c>
      <c r="E32" s="63">
        <v>10127</v>
      </c>
      <c r="F32" s="6">
        <v>10.34</v>
      </c>
      <c r="G32" s="8">
        <v>1</v>
      </c>
      <c r="H32" s="63">
        <v>1.4</v>
      </c>
      <c r="I32" s="63">
        <v>1.68</v>
      </c>
      <c r="J32" s="63">
        <v>2.23</v>
      </c>
      <c r="K32" s="63">
        <v>2.39</v>
      </c>
      <c r="L32" s="63">
        <v>2.57</v>
      </c>
      <c r="M32" s="23"/>
      <c r="N32" s="23">
        <f t="shared" si="80"/>
        <v>0</v>
      </c>
      <c r="O32" s="23"/>
      <c r="P32" s="23">
        <f t="shared" si="81"/>
        <v>0</v>
      </c>
      <c r="Q32" s="24"/>
      <c r="R32" s="23">
        <f t="shared" si="82"/>
        <v>0</v>
      </c>
      <c r="S32" s="29"/>
      <c r="T32" s="23">
        <f>(S32/12*1*$D32*$F32*$G32*$H32*T$10)+(S32/12*11*$E32*$F32*$G32*$H32*T$11)</f>
        <v>0</v>
      </c>
      <c r="U32" s="29"/>
      <c r="V32" s="23">
        <f t="shared" si="83"/>
        <v>0</v>
      </c>
      <c r="W32" s="29"/>
      <c r="X32" s="23">
        <f t="shared" si="84"/>
        <v>0</v>
      </c>
      <c r="Y32" s="29"/>
      <c r="Z32" s="23">
        <f t="shared" si="85"/>
        <v>0</v>
      </c>
      <c r="AA32" s="29"/>
      <c r="AB32" s="23">
        <f t="shared" si="86"/>
        <v>0</v>
      </c>
      <c r="AC32" s="29"/>
      <c r="AD32" s="23">
        <f t="shared" si="87"/>
        <v>0</v>
      </c>
      <c r="AE32" s="29"/>
      <c r="AF32" s="23">
        <f t="shared" si="88"/>
        <v>0</v>
      </c>
      <c r="AG32" s="29"/>
      <c r="AH32" s="23">
        <f t="shared" si="89"/>
        <v>0</v>
      </c>
      <c r="AI32" s="29"/>
      <c r="AJ32" s="23">
        <f t="shared" si="90"/>
        <v>0</v>
      </c>
      <c r="AK32" s="29"/>
      <c r="AL32" s="23">
        <f t="shared" si="91"/>
        <v>0</v>
      </c>
      <c r="AM32" s="29"/>
      <c r="AN32" s="23">
        <f t="shared" si="92"/>
        <v>0</v>
      </c>
      <c r="AO32" s="29"/>
      <c r="AP32" s="23">
        <f t="shared" si="93"/>
        <v>0</v>
      </c>
      <c r="AQ32" s="29"/>
      <c r="AR32" s="23">
        <f t="shared" si="94"/>
        <v>0</v>
      </c>
      <c r="AS32" s="29"/>
      <c r="AT32" s="23">
        <f t="shared" si="95"/>
        <v>0</v>
      </c>
      <c r="AU32" s="29"/>
      <c r="AV32" s="23">
        <f>(AU32/12*1*$D32*$F32*$G32*$I32*AV$10)+(AU32/12*11*$E32*$F32*$G32*$I32*AV$11)</f>
        <v>0</v>
      </c>
      <c r="AW32" s="29"/>
      <c r="AX32" s="23">
        <f t="shared" si="96"/>
        <v>0</v>
      </c>
      <c r="AY32" s="29"/>
      <c r="AZ32" s="23">
        <f t="shared" si="97"/>
        <v>0</v>
      </c>
      <c r="BA32" s="29"/>
      <c r="BB32" s="23">
        <f t="shared" si="98"/>
        <v>0</v>
      </c>
      <c r="BC32" s="29"/>
      <c r="BD32" s="23">
        <f t="shared" si="99"/>
        <v>0</v>
      </c>
      <c r="BE32" s="29"/>
      <c r="BF32" s="23">
        <f t="shared" si="100"/>
        <v>0</v>
      </c>
      <c r="BG32" s="29"/>
      <c r="BH32" s="23">
        <f t="shared" si="101"/>
        <v>0</v>
      </c>
      <c r="BI32" s="29"/>
      <c r="BJ32" s="23">
        <f t="shared" si="102"/>
        <v>0</v>
      </c>
      <c r="BK32" s="29"/>
      <c r="BL32" s="23">
        <f t="shared" si="103"/>
        <v>0</v>
      </c>
      <c r="BM32" s="29"/>
      <c r="BN32" s="23">
        <f t="shared" si="104"/>
        <v>0</v>
      </c>
      <c r="BO32" s="29"/>
      <c r="BP32" s="23">
        <f t="shared" si="105"/>
        <v>0</v>
      </c>
      <c r="BQ32" s="29"/>
      <c r="BR32" s="23">
        <f t="shared" si="106"/>
        <v>0</v>
      </c>
      <c r="BS32" s="29"/>
      <c r="BT32" s="23">
        <f t="shared" si="107"/>
        <v>0</v>
      </c>
      <c r="BU32" s="29"/>
      <c r="BV32" s="23">
        <f t="shared" si="108"/>
        <v>0</v>
      </c>
      <c r="BW32" s="29"/>
      <c r="BX32" s="23">
        <f t="shared" si="109"/>
        <v>0</v>
      </c>
      <c r="BY32" s="29"/>
      <c r="BZ32" s="23">
        <f t="shared" si="110"/>
        <v>0</v>
      </c>
      <c r="CA32" s="29"/>
      <c r="CB32" s="23">
        <f t="shared" si="111"/>
        <v>0</v>
      </c>
      <c r="CC32" s="29"/>
      <c r="CD32" s="23">
        <f>(CC32/12*1*$D32*$F32*$G32*$I32*CD$10)+(CC32/12*11*$E32*$F32*$G32*$I32*CD$11)</f>
        <v>0</v>
      </c>
      <c r="CE32" s="29"/>
      <c r="CF32" s="23">
        <f t="shared" si="112"/>
        <v>0</v>
      </c>
      <c r="CG32" s="29"/>
      <c r="CH32" s="23">
        <f t="shared" si="113"/>
        <v>0</v>
      </c>
      <c r="CI32" s="29"/>
      <c r="CJ32" s="23">
        <f t="shared" si="114"/>
        <v>0</v>
      </c>
      <c r="CK32" s="29"/>
      <c r="CL32" s="23">
        <f t="shared" si="115"/>
        <v>0</v>
      </c>
      <c r="CM32" s="29"/>
      <c r="CN32" s="23">
        <f t="shared" si="116"/>
        <v>0</v>
      </c>
      <c r="CO32" s="29"/>
      <c r="CP32" s="23">
        <f>(CO32/12*1*$D32*$F32*$G32*$H32*CP$10)+(CO32/12*11*$E32*$F32*$G32*$H32*CP$11)</f>
        <v>0</v>
      </c>
      <c r="CQ32" s="29"/>
      <c r="CR32" s="23">
        <f t="shared" si="117"/>
        <v>0</v>
      </c>
      <c r="CS32" s="29"/>
      <c r="CT32" s="23">
        <f t="shared" si="118"/>
        <v>0</v>
      </c>
      <c r="CU32" s="29"/>
      <c r="CV32" s="23">
        <f t="shared" si="119"/>
        <v>0</v>
      </c>
      <c r="CW32" s="29"/>
      <c r="CX32" s="23">
        <f t="shared" si="120"/>
        <v>0</v>
      </c>
      <c r="CY32" s="29"/>
      <c r="CZ32" s="23">
        <f t="shared" si="121"/>
        <v>0</v>
      </c>
      <c r="DA32" s="29"/>
      <c r="DB32" s="23">
        <f t="shared" si="122"/>
        <v>0</v>
      </c>
      <c r="DC32" s="29"/>
      <c r="DD32" s="23">
        <f t="shared" si="123"/>
        <v>0</v>
      </c>
      <c r="DE32" s="29"/>
      <c r="DF32" s="23">
        <f t="shared" si="124"/>
        <v>0</v>
      </c>
      <c r="DG32" s="29"/>
      <c r="DH32" s="23">
        <f>(DG32/12*1*$D32*$F32*$G32*$I32*DH$10)+(DG32/12*11*$E32*$F32*$G32*$I32*DH$11)</f>
        <v>0</v>
      </c>
      <c r="DI32" s="29"/>
      <c r="DJ32" s="23">
        <f t="shared" si="125"/>
        <v>0</v>
      </c>
      <c r="DK32" s="29"/>
      <c r="DL32" s="23">
        <f t="shared" si="126"/>
        <v>0</v>
      </c>
      <c r="DM32" s="29"/>
      <c r="DN32" s="23">
        <f t="shared" si="127"/>
        <v>0</v>
      </c>
      <c r="DO32" s="29"/>
      <c r="DP32" s="23">
        <f t="shared" si="128"/>
        <v>0</v>
      </c>
      <c r="DQ32" s="29"/>
      <c r="DR32" s="23">
        <f t="shared" si="129"/>
        <v>0</v>
      </c>
      <c r="DS32" s="29"/>
      <c r="DT32" s="23">
        <f t="shared" si="130"/>
        <v>0</v>
      </c>
      <c r="DU32" s="29"/>
      <c r="DV32" s="23">
        <f t="shared" si="131"/>
        <v>0</v>
      </c>
      <c r="DW32" s="29"/>
      <c r="DX32" s="23">
        <f t="shared" si="132"/>
        <v>0</v>
      </c>
      <c r="DY32" s="29"/>
      <c r="DZ32" s="23">
        <f t="shared" si="133"/>
        <v>0</v>
      </c>
      <c r="EA32" s="29"/>
      <c r="EB32" s="23">
        <f>(EA32/12*1*$D32*$F32*$G32*$I32*EB$10)+(EA32/12*11*$E32*$F32*$G32*$I32*EB$11)</f>
        <v>0</v>
      </c>
      <c r="EC32" s="29"/>
      <c r="ED32" s="23">
        <f t="shared" si="134"/>
        <v>0</v>
      </c>
      <c r="EE32" s="25">
        <f t="shared" si="135"/>
        <v>0</v>
      </c>
      <c r="EF32" s="36">
        <f t="shared" si="135"/>
        <v>0</v>
      </c>
      <c r="EG32" s="26"/>
      <c r="EH32" s="26"/>
      <c r="EI32" s="27"/>
    </row>
    <row r="33" spans="1:139" ht="60" x14ac:dyDescent="0.25">
      <c r="A33" s="55"/>
      <c r="B33" s="53">
        <v>15</v>
      </c>
      <c r="C33" s="64" t="s">
        <v>174</v>
      </c>
      <c r="D33" s="63">
        <f t="shared" si="66"/>
        <v>10127</v>
      </c>
      <c r="E33" s="63">
        <v>10127</v>
      </c>
      <c r="F33" s="6">
        <v>7.95</v>
      </c>
      <c r="G33" s="8">
        <v>1</v>
      </c>
      <c r="H33" s="63">
        <v>1.4</v>
      </c>
      <c r="I33" s="63">
        <v>1.68</v>
      </c>
      <c r="J33" s="63">
        <v>2.23</v>
      </c>
      <c r="K33" s="63">
        <v>2.39</v>
      </c>
      <c r="L33" s="63">
        <v>2.57</v>
      </c>
      <c r="M33" s="23"/>
      <c r="N33" s="23">
        <f t="shared" si="80"/>
        <v>0</v>
      </c>
      <c r="O33" s="23"/>
      <c r="P33" s="23">
        <f t="shared" si="81"/>
        <v>0</v>
      </c>
      <c r="Q33" s="24"/>
      <c r="R33" s="23">
        <f t="shared" si="82"/>
        <v>0</v>
      </c>
      <c r="S33" s="29"/>
      <c r="T33" s="23">
        <f>(S33/12*1*$D33*$F33*$G33*$H33*T$10)+(S33/12*11*$E33*$F33*$G33*$H33*T$11)</f>
        <v>0</v>
      </c>
      <c r="U33" s="29"/>
      <c r="V33" s="23">
        <f t="shared" si="83"/>
        <v>0</v>
      </c>
      <c r="W33" s="29"/>
      <c r="X33" s="23">
        <f t="shared" si="84"/>
        <v>0</v>
      </c>
      <c r="Y33" s="29"/>
      <c r="Z33" s="23">
        <f t="shared" si="85"/>
        <v>0</v>
      </c>
      <c r="AA33" s="29"/>
      <c r="AB33" s="23">
        <f t="shared" si="86"/>
        <v>0</v>
      </c>
      <c r="AC33" s="29"/>
      <c r="AD33" s="23">
        <f t="shared" si="87"/>
        <v>0</v>
      </c>
      <c r="AE33" s="29"/>
      <c r="AF33" s="23">
        <f t="shared" si="88"/>
        <v>0</v>
      </c>
      <c r="AG33" s="29"/>
      <c r="AH33" s="23">
        <f t="shared" si="89"/>
        <v>0</v>
      </c>
      <c r="AI33" s="29"/>
      <c r="AJ33" s="23">
        <f t="shared" si="90"/>
        <v>0</v>
      </c>
      <c r="AK33" s="29"/>
      <c r="AL33" s="23">
        <f t="shared" si="91"/>
        <v>0</v>
      </c>
      <c r="AM33" s="29"/>
      <c r="AN33" s="23">
        <f t="shared" si="92"/>
        <v>0</v>
      </c>
      <c r="AO33" s="29"/>
      <c r="AP33" s="23">
        <f t="shared" si="93"/>
        <v>0</v>
      </c>
      <c r="AQ33" s="29"/>
      <c r="AR33" s="23">
        <f t="shared" si="94"/>
        <v>0</v>
      </c>
      <c r="AS33" s="29"/>
      <c r="AT33" s="23">
        <f t="shared" si="95"/>
        <v>0</v>
      </c>
      <c r="AU33" s="29"/>
      <c r="AV33" s="23">
        <f>(AU33/12*1*$D33*$F33*$G33*$I33*AV$10)+(AU33/12*11*$E33*$F33*$G33*$I33*AV$11)</f>
        <v>0</v>
      </c>
      <c r="AW33" s="29"/>
      <c r="AX33" s="23">
        <f t="shared" si="96"/>
        <v>0</v>
      </c>
      <c r="AY33" s="29"/>
      <c r="AZ33" s="23">
        <f t="shared" si="97"/>
        <v>0</v>
      </c>
      <c r="BA33" s="29"/>
      <c r="BB33" s="23">
        <f t="shared" si="98"/>
        <v>0</v>
      </c>
      <c r="BC33" s="29"/>
      <c r="BD33" s="23">
        <f t="shared" si="99"/>
        <v>0</v>
      </c>
      <c r="BE33" s="29"/>
      <c r="BF33" s="23">
        <f t="shared" si="100"/>
        <v>0</v>
      </c>
      <c r="BG33" s="29"/>
      <c r="BH33" s="23">
        <f t="shared" si="101"/>
        <v>0</v>
      </c>
      <c r="BI33" s="29"/>
      <c r="BJ33" s="23">
        <f t="shared" si="102"/>
        <v>0</v>
      </c>
      <c r="BK33" s="29"/>
      <c r="BL33" s="23">
        <f t="shared" si="103"/>
        <v>0</v>
      </c>
      <c r="BM33" s="29"/>
      <c r="BN33" s="23">
        <f t="shared" si="104"/>
        <v>0</v>
      </c>
      <c r="BO33" s="29"/>
      <c r="BP33" s="23">
        <f t="shared" si="105"/>
        <v>0</v>
      </c>
      <c r="BQ33" s="29"/>
      <c r="BR33" s="23">
        <f t="shared" si="106"/>
        <v>0</v>
      </c>
      <c r="BS33" s="29"/>
      <c r="BT33" s="23">
        <f t="shared" si="107"/>
        <v>0</v>
      </c>
      <c r="BU33" s="29"/>
      <c r="BV33" s="23">
        <f t="shared" si="108"/>
        <v>0</v>
      </c>
      <c r="BW33" s="29"/>
      <c r="BX33" s="23">
        <f t="shared" si="109"/>
        <v>0</v>
      </c>
      <c r="BY33" s="29"/>
      <c r="BZ33" s="23">
        <f t="shared" si="110"/>
        <v>0</v>
      </c>
      <c r="CA33" s="29"/>
      <c r="CB33" s="23">
        <f t="shared" si="111"/>
        <v>0</v>
      </c>
      <c r="CC33" s="29"/>
      <c r="CD33" s="23">
        <f>(CC33/12*1*$D33*$F33*$G33*$I33*CD$10)+(CC33/12*11*$E33*$F33*$G33*$I33*CD$11)</f>
        <v>0</v>
      </c>
      <c r="CE33" s="29"/>
      <c r="CF33" s="23">
        <f t="shared" si="112"/>
        <v>0</v>
      </c>
      <c r="CG33" s="29"/>
      <c r="CH33" s="23">
        <f t="shared" si="113"/>
        <v>0</v>
      </c>
      <c r="CI33" s="29"/>
      <c r="CJ33" s="23">
        <f t="shared" si="114"/>
        <v>0</v>
      </c>
      <c r="CK33" s="29"/>
      <c r="CL33" s="23">
        <f t="shared" si="115"/>
        <v>0</v>
      </c>
      <c r="CM33" s="29"/>
      <c r="CN33" s="23">
        <f t="shared" si="116"/>
        <v>0</v>
      </c>
      <c r="CO33" s="29"/>
      <c r="CP33" s="23">
        <f>(CO33/12*1*$D33*$F33*$G33*$H33*CP$10)+(CO33/12*11*$E33*$F33*$G33*$H33*CP$11)</f>
        <v>0</v>
      </c>
      <c r="CQ33" s="29"/>
      <c r="CR33" s="23">
        <f t="shared" si="117"/>
        <v>0</v>
      </c>
      <c r="CS33" s="29"/>
      <c r="CT33" s="23">
        <f t="shared" si="118"/>
        <v>0</v>
      </c>
      <c r="CU33" s="29"/>
      <c r="CV33" s="23">
        <f t="shared" si="119"/>
        <v>0</v>
      </c>
      <c r="CW33" s="29"/>
      <c r="CX33" s="23">
        <f t="shared" si="120"/>
        <v>0</v>
      </c>
      <c r="CY33" s="29"/>
      <c r="CZ33" s="23">
        <f t="shared" si="121"/>
        <v>0</v>
      </c>
      <c r="DA33" s="29"/>
      <c r="DB33" s="23">
        <f t="shared" si="122"/>
        <v>0</v>
      </c>
      <c r="DC33" s="29"/>
      <c r="DD33" s="23">
        <f t="shared" si="123"/>
        <v>0</v>
      </c>
      <c r="DE33" s="29"/>
      <c r="DF33" s="23">
        <f t="shared" si="124"/>
        <v>0</v>
      </c>
      <c r="DG33" s="29"/>
      <c r="DH33" s="23">
        <f>(DG33/12*1*$D33*$F33*$G33*$I33*DH$10)+(DG33/12*11*$E33*$F33*$G33*$I33*DH$11)</f>
        <v>0</v>
      </c>
      <c r="DI33" s="29"/>
      <c r="DJ33" s="23">
        <f t="shared" si="125"/>
        <v>0</v>
      </c>
      <c r="DK33" s="29"/>
      <c r="DL33" s="23">
        <f t="shared" si="126"/>
        <v>0</v>
      </c>
      <c r="DM33" s="29"/>
      <c r="DN33" s="23">
        <f t="shared" si="127"/>
        <v>0</v>
      </c>
      <c r="DO33" s="29"/>
      <c r="DP33" s="23">
        <f t="shared" si="128"/>
        <v>0</v>
      </c>
      <c r="DQ33" s="29"/>
      <c r="DR33" s="23">
        <f t="shared" si="129"/>
        <v>0</v>
      </c>
      <c r="DS33" s="29"/>
      <c r="DT33" s="23">
        <f t="shared" si="130"/>
        <v>0</v>
      </c>
      <c r="DU33" s="29"/>
      <c r="DV33" s="23">
        <f t="shared" si="131"/>
        <v>0</v>
      </c>
      <c r="DW33" s="29"/>
      <c r="DX33" s="23">
        <f t="shared" si="132"/>
        <v>0</v>
      </c>
      <c r="DY33" s="29"/>
      <c r="DZ33" s="23">
        <f t="shared" si="133"/>
        <v>0</v>
      </c>
      <c r="EA33" s="29"/>
      <c r="EB33" s="23">
        <f>(EA33/12*1*$D33*$F33*$G33*$I33*EB$10)+(EA33/12*11*$E33*$F33*$G33*$I33*EB$11)</f>
        <v>0</v>
      </c>
      <c r="EC33" s="29"/>
      <c r="ED33" s="23">
        <f t="shared" si="134"/>
        <v>0</v>
      </c>
      <c r="EE33" s="25">
        <f t="shared" si="135"/>
        <v>0</v>
      </c>
      <c r="EF33" s="36">
        <f t="shared" si="135"/>
        <v>0</v>
      </c>
      <c r="EG33" s="26"/>
      <c r="EH33" s="26"/>
      <c r="EI33" s="27"/>
    </row>
    <row r="34" spans="1:139" s="17" customFormat="1" x14ac:dyDescent="0.25">
      <c r="A34" s="54">
        <v>9</v>
      </c>
      <c r="B34" s="54"/>
      <c r="C34" s="65" t="s">
        <v>175</v>
      </c>
      <c r="D34" s="63">
        <f t="shared" si="66"/>
        <v>10127</v>
      </c>
      <c r="E34" s="63">
        <v>10127</v>
      </c>
      <c r="F34" s="13"/>
      <c r="G34" s="12"/>
      <c r="H34" s="66"/>
      <c r="I34" s="66"/>
      <c r="J34" s="66"/>
      <c r="K34" s="66"/>
      <c r="L34" s="63">
        <v>2.57</v>
      </c>
      <c r="M34" s="10">
        <v>0</v>
      </c>
      <c r="N34" s="10">
        <f t="shared" ref="N34" si="136">SUM(N35:N36)</f>
        <v>0</v>
      </c>
      <c r="O34" s="10">
        <v>0</v>
      </c>
      <c r="P34" s="10">
        <f>SUM(P35:P36)</f>
        <v>0</v>
      </c>
      <c r="Q34" s="31">
        <v>20</v>
      </c>
      <c r="R34" s="30">
        <f>SUM(R35:R36)</f>
        <v>397829.06799999997</v>
      </c>
      <c r="S34" s="30">
        <v>0</v>
      </c>
      <c r="T34" s="30">
        <f>SUM(T35:T36)</f>
        <v>0</v>
      </c>
      <c r="U34" s="30">
        <v>0</v>
      </c>
      <c r="V34" s="30">
        <f t="shared" ref="V34:CL34" si="137">SUM(V35:V36)</f>
        <v>0</v>
      </c>
      <c r="W34" s="30">
        <v>0</v>
      </c>
      <c r="X34" s="30">
        <f t="shared" si="137"/>
        <v>0</v>
      </c>
      <c r="Y34" s="30">
        <v>0</v>
      </c>
      <c r="Z34" s="30">
        <f t="shared" si="137"/>
        <v>0</v>
      </c>
      <c r="AA34" s="30">
        <v>0</v>
      </c>
      <c r="AB34" s="30">
        <f t="shared" si="137"/>
        <v>0</v>
      </c>
      <c r="AC34" s="30">
        <v>0</v>
      </c>
      <c r="AD34" s="30">
        <f t="shared" si="137"/>
        <v>0</v>
      </c>
      <c r="AE34" s="30">
        <v>0</v>
      </c>
      <c r="AF34" s="30">
        <f t="shared" si="137"/>
        <v>0</v>
      </c>
      <c r="AG34" s="30">
        <v>0</v>
      </c>
      <c r="AH34" s="30">
        <f t="shared" si="137"/>
        <v>0</v>
      </c>
      <c r="AI34" s="30">
        <v>0</v>
      </c>
      <c r="AJ34" s="30">
        <f t="shared" si="137"/>
        <v>0</v>
      </c>
      <c r="AK34" s="30">
        <v>0</v>
      </c>
      <c r="AL34" s="30">
        <f t="shared" si="137"/>
        <v>0</v>
      </c>
      <c r="AM34" s="30">
        <v>0</v>
      </c>
      <c r="AN34" s="30">
        <f t="shared" si="137"/>
        <v>0</v>
      </c>
      <c r="AO34" s="30">
        <v>0</v>
      </c>
      <c r="AP34" s="30">
        <f t="shared" si="137"/>
        <v>0</v>
      </c>
      <c r="AQ34" s="30">
        <v>0</v>
      </c>
      <c r="AR34" s="30">
        <f t="shared" si="137"/>
        <v>0</v>
      </c>
      <c r="AS34" s="30">
        <v>56</v>
      </c>
      <c r="AT34" s="30">
        <f t="shared" si="137"/>
        <v>1327940.3854079999</v>
      </c>
      <c r="AU34" s="30">
        <v>0</v>
      </c>
      <c r="AV34" s="30">
        <f>SUM(AV35:AV36)</f>
        <v>0</v>
      </c>
      <c r="AW34" s="30">
        <v>0</v>
      </c>
      <c r="AX34" s="30">
        <f>SUM(AX35:AX36)</f>
        <v>0</v>
      </c>
      <c r="AY34" s="30">
        <v>0</v>
      </c>
      <c r="AZ34" s="30">
        <f>SUM(AZ35:AZ36)</f>
        <v>0</v>
      </c>
      <c r="BA34" s="30">
        <v>0</v>
      </c>
      <c r="BB34" s="30">
        <f>SUM(BB35:BB36)</f>
        <v>0</v>
      </c>
      <c r="BC34" s="30">
        <v>0</v>
      </c>
      <c r="BD34" s="30">
        <f>SUM(BD35:BD36)</f>
        <v>0</v>
      </c>
      <c r="BE34" s="30">
        <v>0</v>
      </c>
      <c r="BF34" s="30">
        <f>SUM(BF35:BF36)</f>
        <v>0</v>
      </c>
      <c r="BG34" s="30">
        <v>0</v>
      </c>
      <c r="BH34" s="30">
        <f>SUM(BH35:BH36)</f>
        <v>0</v>
      </c>
      <c r="BI34" s="30">
        <v>0</v>
      </c>
      <c r="BJ34" s="30">
        <f>SUM(BJ35:BJ36)</f>
        <v>0</v>
      </c>
      <c r="BK34" s="30">
        <v>0</v>
      </c>
      <c r="BL34" s="30">
        <f>SUM(BL35:BL36)</f>
        <v>0</v>
      </c>
      <c r="BM34" s="30">
        <v>0</v>
      </c>
      <c r="BN34" s="30">
        <f>SUM(BN35:BN36)</f>
        <v>0</v>
      </c>
      <c r="BO34" s="30">
        <v>0</v>
      </c>
      <c r="BP34" s="30">
        <f>SUM(BP35:BP36)</f>
        <v>0</v>
      </c>
      <c r="BQ34" s="30">
        <v>0</v>
      </c>
      <c r="BR34" s="30">
        <f>SUM(BR35:BR36)</f>
        <v>0</v>
      </c>
      <c r="BS34" s="30">
        <v>0</v>
      </c>
      <c r="BT34" s="30">
        <f t="shared" si="137"/>
        <v>0</v>
      </c>
      <c r="BU34" s="30">
        <v>0</v>
      </c>
      <c r="BV34" s="30">
        <f t="shared" si="137"/>
        <v>0</v>
      </c>
      <c r="BW34" s="30">
        <v>0</v>
      </c>
      <c r="BX34" s="30">
        <f t="shared" si="137"/>
        <v>0</v>
      </c>
      <c r="BY34" s="30">
        <v>0</v>
      </c>
      <c r="BZ34" s="30">
        <f t="shared" si="137"/>
        <v>0</v>
      </c>
      <c r="CA34" s="30">
        <v>0</v>
      </c>
      <c r="CB34" s="30">
        <f t="shared" si="137"/>
        <v>0</v>
      </c>
      <c r="CC34" s="30">
        <v>0</v>
      </c>
      <c r="CD34" s="30">
        <f>SUM(CD35:CD36)</f>
        <v>0</v>
      </c>
      <c r="CE34" s="30">
        <v>0</v>
      </c>
      <c r="CF34" s="30">
        <f>SUM(CF35:CF36)</f>
        <v>0</v>
      </c>
      <c r="CG34" s="30">
        <v>0</v>
      </c>
      <c r="CH34" s="30">
        <f>SUM(CH35:CH36)</f>
        <v>0</v>
      </c>
      <c r="CI34" s="30">
        <v>0</v>
      </c>
      <c r="CJ34" s="30">
        <f t="shared" si="137"/>
        <v>0</v>
      </c>
      <c r="CK34" s="30">
        <v>0</v>
      </c>
      <c r="CL34" s="30">
        <f t="shared" si="137"/>
        <v>0</v>
      </c>
      <c r="CM34" s="30">
        <v>0</v>
      </c>
      <c r="CN34" s="30">
        <f t="shared" ref="CN34:EH34" si="138">SUM(CN35:CN36)</f>
        <v>0</v>
      </c>
      <c r="CO34" s="30">
        <v>0</v>
      </c>
      <c r="CP34" s="30">
        <f>SUM(CP35:CP36)</f>
        <v>0</v>
      </c>
      <c r="CQ34" s="30">
        <v>0</v>
      </c>
      <c r="CR34" s="30">
        <f>SUM(CR35:CR36)</f>
        <v>0</v>
      </c>
      <c r="CS34" s="30">
        <v>0</v>
      </c>
      <c r="CT34" s="30">
        <f>SUM(CT35:CT36)</f>
        <v>0</v>
      </c>
      <c r="CU34" s="30">
        <v>0</v>
      </c>
      <c r="CV34" s="30">
        <f>SUM(CV35:CV36)</f>
        <v>0</v>
      </c>
      <c r="CW34" s="30">
        <v>0</v>
      </c>
      <c r="CX34" s="30">
        <f>SUM(CX35:CX36)</f>
        <v>0</v>
      </c>
      <c r="CY34" s="30">
        <v>0</v>
      </c>
      <c r="CZ34" s="30">
        <f>SUM(CZ35:CZ36)</f>
        <v>0</v>
      </c>
      <c r="DA34" s="30">
        <v>0</v>
      </c>
      <c r="DB34" s="30">
        <f>SUM(DB35:DB36)</f>
        <v>0</v>
      </c>
      <c r="DC34" s="30">
        <v>0</v>
      </c>
      <c r="DD34" s="30">
        <f>SUM(DD35:DD36)</f>
        <v>0</v>
      </c>
      <c r="DE34" s="30">
        <v>0</v>
      </c>
      <c r="DF34" s="30">
        <f>SUM(DF35:DF36)</f>
        <v>0</v>
      </c>
      <c r="DG34" s="30">
        <v>0</v>
      </c>
      <c r="DH34" s="30">
        <f>SUM(DH35:DH36)</f>
        <v>0</v>
      </c>
      <c r="DI34" s="30">
        <v>0</v>
      </c>
      <c r="DJ34" s="30">
        <f>SUM(DJ35:DJ36)</f>
        <v>0</v>
      </c>
      <c r="DK34" s="30">
        <v>0</v>
      </c>
      <c r="DL34" s="30">
        <f>SUM(DL35:DL36)</f>
        <v>0</v>
      </c>
      <c r="DM34" s="30">
        <v>0</v>
      </c>
      <c r="DN34" s="30">
        <f>SUM(DN35:DN36)</f>
        <v>0</v>
      </c>
      <c r="DO34" s="30">
        <v>0</v>
      </c>
      <c r="DP34" s="30">
        <f t="shared" si="138"/>
        <v>0</v>
      </c>
      <c r="DQ34" s="30">
        <v>0</v>
      </c>
      <c r="DR34" s="30">
        <f t="shared" si="138"/>
        <v>0</v>
      </c>
      <c r="DS34" s="30">
        <v>1</v>
      </c>
      <c r="DT34" s="30">
        <f t="shared" si="138"/>
        <v>21375.160169999996</v>
      </c>
      <c r="DU34" s="30">
        <v>0</v>
      </c>
      <c r="DV34" s="30">
        <f t="shared" si="138"/>
        <v>0</v>
      </c>
      <c r="DW34" s="30">
        <v>0</v>
      </c>
      <c r="DX34" s="30">
        <f>SUM(DX35:DX36)</f>
        <v>0</v>
      </c>
      <c r="DY34" s="30">
        <v>0</v>
      </c>
      <c r="DZ34" s="30">
        <f>SUM(DZ35:DZ36)</f>
        <v>0</v>
      </c>
      <c r="EA34" s="30">
        <v>0</v>
      </c>
      <c r="EB34" s="30">
        <f>SUM(EB35:EB36)</f>
        <v>0</v>
      </c>
      <c r="EC34" s="30">
        <v>0</v>
      </c>
      <c r="ED34" s="30">
        <f>SUM(ED35:ED36)</f>
        <v>0</v>
      </c>
      <c r="EE34" s="10">
        <f t="shared" si="138"/>
        <v>77</v>
      </c>
      <c r="EF34" s="10">
        <f t="shared" si="138"/>
        <v>1747144.6135779999</v>
      </c>
      <c r="EG34" s="10">
        <f t="shared" si="138"/>
        <v>0</v>
      </c>
      <c r="EH34" s="10">
        <f t="shared" si="138"/>
        <v>0</v>
      </c>
      <c r="EI34" s="28"/>
    </row>
    <row r="35" spans="1:139" ht="30" x14ac:dyDescent="0.25">
      <c r="A35" s="55"/>
      <c r="B35" s="53">
        <v>16</v>
      </c>
      <c r="C35" s="64" t="s">
        <v>176</v>
      </c>
      <c r="D35" s="63">
        <f t="shared" si="66"/>
        <v>10127</v>
      </c>
      <c r="E35" s="63">
        <v>10127</v>
      </c>
      <c r="F35" s="6">
        <v>1.38</v>
      </c>
      <c r="G35" s="8">
        <v>1</v>
      </c>
      <c r="H35" s="63">
        <v>1.4</v>
      </c>
      <c r="I35" s="63">
        <v>1.68</v>
      </c>
      <c r="J35" s="63">
        <v>2.23</v>
      </c>
      <c r="K35" s="63">
        <v>2.39</v>
      </c>
      <c r="L35" s="63">
        <v>2.57</v>
      </c>
      <c r="M35" s="23"/>
      <c r="N35" s="23">
        <f t="shared" ref="N35:N36" si="139">(M35/12*1*$D35*$F35*$G35*$H35*N$10)+(M35/12*11*$E35*$F35*$G35*$H35*N$11)</f>
        <v>0</v>
      </c>
      <c r="O35" s="23"/>
      <c r="P35" s="23">
        <f t="shared" ref="P35:P36" si="140">(O35/12*1*$D35*$F35*$G35*$H35*P$10)+(O35/12*11*$E35*$F35*$G35*$H35*P$11)</f>
        <v>0</v>
      </c>
      <c r="Q35" s="24">
        <v>20</v>
      </c>
      <c r="R35" s="23">
        <f t="shared" ref="R35:R36" si="141">(Q35/12*1*$D35*$F35*$G35*$H35*R$10)+(Q35/12*11*$E35*$F35*$G35*$H35*R$11)</f>
        <v>397829.06799999997</v>
      </c>
      <c r="S35" s="23"/>
      <c r="T35" s="23">
        <f>(S35/12*1*$D35*$F35*$G35*$H35*T$10)+(S35/12*11*$E35*$F35*$G35*$H35*T$11)</f>
        <v>0</v>
      </c>
      <c r="U35" s="23"/>
      <c r="V35" s="23">
        <f t="shared" ref="V35:V36" si="142">(U35/12*1*$D35*$F35*$G35*$H35*V$10)+(U35/12*11*$E35*$F35*$G35*$H35*V$11)</f>
        <v>0</v>
      </c>
      <c r="W35" s="23"/>
      <c r="X35" s="23">
        <f t="shared" ref="X35:X36" si="143">(W35/12*1*$D35*$F35*$G35*$H35*X$10)+(W35/12*11*$E35*$F35*$G35*$H35*X$11)</f>
        <v>0</v>
      </c>
      <c r="Y35" s="23"/>
      <c r="Z35" s="23">
        <f t="shared" ref="Z35:Z36" si="144">(Y35/12*1*$D35*$F35*$G35*$H35*Z$10)+(Y35/12*11*$E35*$F35*$G35*$H35*Z$11)</f>
        <v>0</v>
      </c>
      <c r="AA35" s="23"/>
      <c r="AB35" s="23">
        <f t="shared" ref="AB35:AB36" si="145">(AA35/12*1*$D35*$F35*$G35*$H35*AB$10)+(AA35/12*11*$E35*$F35*$G35*$H35*AB$11)</f>
        <v>0</v>
      </c>
      <c r="AC35" s="23"/>
      <c r="AD35" s="23">
        <f t="shared" ref="AD35:AD36" si="146">(AC35/12*1*$D35*$F35*$G35*$H35*AD$10)+(AC35/12*11*$E35*$F35*$G35*$H35*AD$11)</f>
        <v>0</v>
      </c>
      <c r="AE35" s="23"/>
      <c r="AF35" s="23">
        <f t="shared" ref="AF35:AF36" si="147">(AE35/12*1*$D35*$F35*$G35*$I35*AF$10)+(AE35/12*11*$E35*$F35*$G35*$I35*AF$11)</f>
        <v>0</v>
      </c>
      <c r="AG35" s="23"/>
      <c r="AH35" s="23">
        <f t="shared" ref="AH35:AH36" si="148">(AG35/12*1*$D35*$F35*$G35*$I35*AH$10)+(AG35/12*11*$E35*$F35*$G35*$I35*AH$11)</f>
        <v>0</v>
      </c>
      <c r="AI35" s="23"/>
      <c r="AJ35" s="23">
        <f t="shared" ref="AJ35:AJ36" si="149">(AI35/12*1*$D35*$F35*$G35*$I35*AJ$10)+(AI35/12*11*$E35*$F35*$G35*$I35*AJ$11)</f>
        <v>0</v>
      </c>
      <c r="AK35" s="23"/>
      <c r="AL35" s="23">
        <f t="shared" ref="AL35:AL36" si="150">(AK35/12*1*$D35*$F35*$G35*$I35*AL$10)+(AK35/12*11*$E35*$F35*$G35*$I35*AL$11)</f>
        <v>0</v>
      </c>
      <c r="AM35" s="23"/>
      <c r="AN35" s="23">
        <f t="shared" ref="AN35:AN36" si="151">(AM35/12*1*$D35*$F35*$G35*$I35*AN$10)+(AM35/12*11*$E35*$F35*$G35*$I35*AN$11)</f>
        <v>0</v>
      </c>
      <c r="AO35" s="23"/>
      <c r="AP35" s="23">
        <f t="shared" ref="AP35:AP36" si="152">(AO35/12*1*$D35*$F35*$G35*$I35*AP$10)+(AO35/12*11*$E35*$F35*$G35*$I35*AP$11)</f>
        <v>0</v>
      </c>
      <c r="AQ35" s="23"/>
      <c r="AR35" s="23">
        <f t="shared" ref="AR35:AR36" si="153">(AQ35/12*1*$D35*$F35*$G35*$H35*AR$10)+(AQ35/12*11*$E35*$F35*$G35*$H35*AR$11)</f>
        <v>0</v>
      </c>
      <c r="AS35" s="23">
        <v>56</v>
      </c>
      <c r="AT35" s="23">
        <f t="shared" ref="AT35:AT36" si="154">(AS35/12*1*$D35*$F35*$G35*$I35*AT$10)+(AS35/12*11*$E35*$F35*$G35*$I35*AT$11)</f>
        <v>1327940.3854079999</v>
      </c>
      <c r="AU35" s="23"/>
      <c r="AV35" s="23">
        <f>(AU35/12*1*$D35*$F35*$G35*$I35*AV$10)+(AU35/12*11*$E35*$F35*$G35*$I35*AV$11)</f>
        <v>0</v>
      </c>
      <c r="AW35" s="23"/>
      <c r="AX35" s="23">
        <f t="shared" ref="AX35:AX36" si="155">(AW35/12*1*$D35*$F35*$G35*$H35*AX$10)+(AW35/12*11*$E35*$F35*$G35*$H35*AX$11)</f>
        <v>0</v>
      </c>
      <c r="AY35" s="23"/>
      <c r="AZ35" s="23">
        <f t="shared" ref="AZ35:AZ36" si="156">(AY35/12*1*$D35*$F35*$G35*$H35*AZ$10)+(AY35/12*11*$E35*$F35*$G35*$H35*AZ$11)</f>
        <v>0</v>
      </c>
      <c r="BA35" s="23"/>
      <c r="BB35" s="23">
        <f t="shared" ref="BB35:BB36" si="157">(BA35/12*1*$D35*$F35*$G35*$H35*BB$10)+(BA35/12*11*$E35*$F35*$G35*$H35*BB$11)</f>
        <v>0</v>
      </c>
      <c r="BC35" s="23"/>
      <c r="BD35" s="23">
        <f t="shared" ref="BD35:BD36" si="158">(BC35/12*1*$D35*$F35*$G35*$H35*BD$10)+(BC35/12*11*$E35*$F35*$G35*$H35*BD$11)</f>
        <v>0</v>
      </c>
      <c r="BE35" s="23"/>
      <c r="BF35" s="23">
        <f t="shared" ref="BF35:BF36" si="159">(BE35/12*1*$D35*$F35*$G35*$H35*BF$10)+(BE35/12*11*$E35*$F35*$G35*$H35*BF$11)</f>
        <v>0</v>
      </c>
      <c r="BG35" s="23"/>
      <c r="BH35" s="23">
        <f t="shared" ref="BH35:BH36" si="160">(BG35/12*1*$D35*$F35*$G35*$H35*BH$10)+(BG35/12*11*$E35*$F35*$G35*$H35*BH$11)</f>
        <v>0</v>
      </c>
      <c r="BI35" s="23"/>
      <c r="BJ35" s="23">
        <f t="shared" ref="BJ35:BJ36" si="161">(BI35/12*1*$D35*$F35*$G35*$H35*BJ$10)+(BI35/12*11*$E35*$F35*$G35*$H35*BJ$11)</f>
        <v>0</v>
      </c>
      <c r="BK35" s="23"/>
      <c r="BL35" s="23">
        <f t="shared" ref="BL35:BL36" si="162">(BK35/12*1*$D35*$F35*$G35*$H35*BL$10)+(BK35/12*11*$E35*$F35*$G35*$H35*BL$11)</f>
        <v>0</v>
      </c>
      <c r="BM35" s="23"/>
      <c r="BN35" s="23">
        <f t="shared" ref="BN35:BN36" si="163">(BM35/12*1*$D35*$F35*$G35*$H35*BN$10)+(BM35/12*11*$E35*$F35*$G35*$H35*BN$11)</f>
        <v>0</v>
      </c>
      <c r="BO35" s="23"/>
      <c r="BP35" s="23">
        <f t="shared" ref="BP35:BP36" si="164">(BO35/12*1*$D35*$F35*$G35*$H35*BP$10)+(BO35/12*11*$E35*$F35*$G35*$H35*BP$11)</f>
        <v>0</v>
      </c>
      <c r="BQ35" s="23"/>
      <c r="BR35" s="23">
        <f t="shared" ref="BR35:BR36" si="165">(BQ35/12*1*$D35*$F35*$G35*$H35*BR$10)+(BQ35/12*11*$E35*$F35*$G35*$H35*BR$11)</f>
        <v>0</v>
      </c>
      <c r="BS35" s="23"/>
      <c r="BT35" s="23">
        <f t="shared" ref="BT35:BT36" si="166">(BS35/12*1*$D35*$F35*$G35*$H35*BT$10)+(BS35/12*11*$E35*$F35*$G35*$H35*BT$11)</f>
        <v>0</v>
      </c>
      <c r="BU35" s="23"/>
      <c r="BV35" s="23">
        <f t="shared" ref="BV35:BV36" si="167">(BU35/12*1*$D35*$F35*$G35*$H35*BV$10)+(BU35/12*11*$E35*$F35*$G35*$H35*BV$11)</f>
        <v>0</v>
      </c>
      <c r="BW35" s="23"/>
      <c r="BX35" s="23">
        <f t="shared" ref="BX35:BX36" si="168">(BW35/12*1*$D35*$F35*$G35*$H35*BX$10)+(BW35/12*11*$E35*$F35*$G35*$H35*BX$11)</f>
        <v>0</v>
      </c>
      <c r="BY35" s="23"/>
      <c r="BZ35" s="23">
        <f t="shared" ref="BZ35:BZ36" si="169">(BY35/12*1*$D35*$F35*$G35*$H35*BZ$10)+(BY35/12*11*$E35*$F35*$G35*$H35*BZ$11)</f>
        <v>0</v>
      </c>
      <c r="CA35" s="23"/>
      <c r="CB35" s="23">
        <f t="shared" ref="CB35:CB36" si="170">(CA35/12*1*$D35*$F35*$G35*$H35*CB$10)+(CA35/12*11*$E35*$F35*$G35*$H35*CB$11)</f>
        <v>0</v>
      </c>
      <c r="CC35" s="23"/>
      <c r="CD35" s="23">
        <f>(CC35/12*1*$D35*$F35*$G35*$I35*CD$10)+(CC35/12*11*$E35*$F35*$G35*$I35*CD$11)</f>
        <v>0</v>
      </c>
      <c r="CE35" s="23"/>
      <c r="CF35" s="23">
        <f t="shared" ref="CF35:CF36" si="171">(CE35/12*1*$D35*$F35*$G35*$I35*CF$10)+(CE35/12*11*$E35*$F35*$G35*$I35*CF$11)</f>
        <v>0</v>
      </c>
      <c r="CG35" s="23"/>
      <c r="CH35" s="23">
        <f t="shared" ref="CH35:CH36" si="172">(CG35/12*1*$D35*$F35*$G35*$H35*CH$10)+(CG35/12*11*$E35*$F35*$G35*$H35*CH$11)</f>
        <v>0</v>
      </c>
      <c r="CI35" s="23"/>
      <c r="CJ35" s="23">
        <f t="shared" ref="CJ35:CJ36" si="173">(CI35/12*1*$D35*$F35*$G35*$I35*CJ$10)+(CI35/12*11*$E35*$F35*$G35*$I35*CJ$11)</f>
        <v>0</v>
      </c>
      <c r="CK35" s="23"/>
      <c r="CL35" s="23">
        <f t="shared" ref="CL35:CL36" si="174">(CK35/12*1*$D35*$F35*$G35*$H35*CL$10)+(CK35/12*11*$E35*$F35*$G35*$H35*CL$11)</f>
        <v>0</v>
      </c>
      <c r="CM35" s="23"/>
      <c r="CN35" s="23">
        <f t="shared" ref="CN35:CN36" si="175">(CM35/12*1*$D35*$F35*$G35*$I35*CN$10)+(CM35/12*11*$E35*$F35*$G35*$I35*CN$11)</f>
        <v>0</v>
      </c>
      <c r="CO35" s="23"/>
      <c r="CP35" s="23">
        <f>(CO35/12*1*$D35*$F35*$G35*$H35*CP$10)+(CO35/12*11*$E35*$F35*$G35*$H35*CP$11)</f>
        <v>0</v>
      </c>
      <c r="CQ35" s="23"/>
      <c r="CR35" s="23">
        <f t="shared" ref="CR35:CR36" si="176">(CQ35/12*1*$D35*$F35*$G35*$H35*CR$10)+(CQ35/12*11*$E35*$F35*$G35*$H35*CR$11)</f>
        <v>0</v>
      </c>
      <c r="CS35" s="23"/>
      <c r="CT35" s="23">
        <f t="shared" ref="CT35:CT36" si="177">(CS35/12*1*$D35*$F35*$G35*$H35*CT$10)+(CS35/12*11*$E35*$F35*$G35*$H35*CT$11)</f>
        <v>0</v>
      </c>
      <c r="CU35" s="23"/>
      <c r="CV35" s="23">
        <f t="shared" ref="CV35:CV36" si="178">(CU35/12*1*$D35*$F35*$G35*$H35*CV$10)+(CU35/12*11*$E35*$F35*$G35*$H35*CV$11)</f>
        <v>0</v>
      </c>
      <c r="CW35" s="23"/>
      <c r="CX35" s="23">
        <f t="shared" ref="CX35:CX36" si="179">(CW35/12*1*$D35*$F35*$G35*$H35*CX$10)+(CW35/12*11*$E35*$F35*$G35*$H35*CX$11)</f>
        <v>0</v>
      </c>
      <c r="CY35" s="23"/>
      <c r="CZ35" s="23">
        <f t="shared" ref="CZ35:CZ36" si="180">(CY35/12*1*$D35*$F35*$G35*$H35*CZ$10)+(CY35/12*11*$E35*$F35*$G35*$H35*CZ$11)</f>
        <v>0</v>
      </c>
      <c r="DA35" s="23"/>
      <c r="DB35" s="23">
        <f t="shared" ref="DB35:DB36" si="181">(DA35/12*1*$D35*$F35*$G35*$H35*DB$10)+(DA35/12*11*$E35*$F35*$G35*$H35*DB$11)</f>
        <v>0</v>
      </c>
      <c r="DC35" s="23"/>
      <c r="DD35" s="23">
        <f t="shared" ref="DD35:DD36" si="182">(DC35/12*1*$D35*$F35*$G35*$H35*DD$10)+(DC35/12*11*$E35*$F35*$G35*$H35*DD$11)</f>
        <v>0</v>
      </c>
      <c r="DE35" s="23"/>
      <c r="DF35" s="23">
        <f t="shared" ref="DF35:DF36" si="183">(DE35/12*1*$D35*$F35*$G35*$I35*DF$10)+(DE35/12*11*$E35*$F35*$G35*$I35*DF$11)</f>
        <v>0</v>
      </c>
      <c r="DG35" s="23"/>
      <c r="DH35" s="23">
        <f>(DG35/12*1*$D35*$F35*$G35*$I35*DH$10)+(DG35/12*11*$E35*$F35*$G35*$I35*DH$11)</f>
        <v>0</v>
      </c>
      <c r="DI35" s="23"/>
      <c r="DJ35" s="23">
        <f t="shared" ref="DJ35:DJ36" si="184">(DI35/12*1*$D35*$F35*$G35*$I35*DJ$10)+(DI35/12*11*$E35*$F35*$G35*$I35*DJ$11)</f>
        <v>0</v>
      </c>
      <c r="DK35" s="23"/>
      <c r="DL35" s="23">
        <f t="shared" ref="DL35:DL36" si="185">(DK35/12*1*$D35*$F35*$G35*$I35*DL$10)+(DK35/12*11*$E35*$F35*$G35*$I35*DL$11)</f>
        <v>0</v>
      </c>
      <c r="DM35" s="23"/>
      <c r="DN35" s="23">
        <f t="shared" ref="DN35:DN36" si="186">(DM35/12*1*$D35*$F35*$G35*$I35*DN$10)+(DM35/12*11*$E35*$F35*$G35*$I35*DN$11)</f>
        <v>0</v>
      </c>
      <c r="DO35" s="23"/>
      <c r="DP35" s="23">
        <f t="shared" ref="DP35:DP36" si="187">(DO35/12*1*$D35*$F35*$G35*$H35*DP$10)+(DO35/12*11*$E35*$F35*$G35*$H35*DP$11)</f>
        <v>0</v>
      </c>
      <c r="DQ35" s="23"/>
      <c r="DR35" s="23">
        <f t="shared" ref="DR35:DR36" si="188">(DQ35/12*1*$D35*$F35*$G35*$H35*DR$10)+(DQ35/12*11*$E35*$F35*$G35*$H35*DR$11)</f>
        <v>0</v>
      </c>
      <c r="DS35" s="23">
        <v>1</v>
      </c>
      <c r="DT35" s="23">
        <f t="shared" ref="DT35:DT36" si="189">(DS35/12*1*$D35*$F35*$G35*$H35*DT$10)+(DS35/12*11*$E35*$F35*$G35*$H35*DT$11)</f>
        <v>21375.160169999996</v>
      </c>
      <c r="DU35" s="23"/>
      <c r="DV35" s="23">
        <f t="shared" ref="DV35:DV36" si="190">(DU35/12*1*$D35*$F35*$G35*$I35*DV$10)+(DU35/12*11*$E35*$F35*$G35*$I35*DV$11)</f>
        <v>0</v>
      </c>
      <c r="DW35" s="23"/>
      <c r="DX35" s="23">
        <f t="shared" ref="DX35:DX36" si="191">(DW35/12*1*$D35*$F35*$G35*$J35*DX$10)+(DW35/12*11*$E35*$F35*$G35*$J35*DX$11)</f>
        <v>0</v>
      </c>
      <c r="DY35" s="23"/>
      <c r="DZ35" s="23">
        <f t="shared" ref="DZ35:DZ36" si="192">(DY35/12*1*$D35*$F35*$G35*$K35*DZ$10)+(DY35/12*11*$E35*$F35*$G35*$L35*DZ$11)</f>
        <v>0</v>
      </c>
      <c r="EA35" s="23"/>
      <c r="EB35" s="23">
        <f>(EA35/12*1*$D35*$F35*$G35*$I35*EB$10)+(EA35/12*11*$E35*$F35*$G35*$I35*EB$11)</f>
        <v>0</v>
      </c>
      <c r="EC35" s="23"/>
      <c r="ED35" s="23">
        <f t="shared" ref="ED35:ED36" si="193">(EC35/12*1*$D35*$F35*$G35*$I35*ED$10)+(EC35/12*11*$E35*$F35*$G35*$I35*ED$11)</f>
        <v>0</v>
      </c>
      <c r="EE35" s="25">
        <f>SUM(Q35,W35,S35,M35,O35,BY35,CK35,DO35,DQ35,CA35,DS35,BW35,AW35,Y35,AA35,AC35,BU35,CG35,U35,EC35,DE35,CC35,EA35,CI35,DI35,DG35,DM35,AE35,AG35,AU35,AI35,AS35,AK35,AM35,CM35,DW35,DY35,AO35,DU35,BG35,AY35,BA35,CO35,CQ35,CS35,CU35,CW35,BI35,BC35,BK35,BE35,BM35,CY35,DA35,DC35,AQ35,BO35,CE35,,BS35,DK35,BQ35)</f>
        <v>77</v>
      </c>
      <c r="EF35" s="36">
        <f>SUM(R35,X35,T35,N35,P35,BZ35,CL35,DP35,DR35,CB35,DT35,BX35,AX35,Z35,AB35,AD35,BV35,CH35,V35,ED35,DF35,CD35,EB35,CJ35,DJ35,DH35,DN35,AF35,AH35,AV35,AJ35,AT35,AL35,AN35,CN35,DX35,DZ35,AP35,DV35,BH35,AZ35,BB35,CP35,CR35,CT35,CV35,CX35,BJ35,BD35,BL35,BF35,BN35,CZ35,DB35,DD35,AR35,BP35,CF35,,BT35,DL35,BR35)</f>
        <v>1747144.6135779999</v>
      </c>
      <c r="EG35" s="26"/>
      <c r="EH35" s="26"/>
      <c r="EI35" s="27"/>
    </row>
    <row r="36" spans="1:139" ht="30" x14ac:dyDescent="0.25">
      <c r="A36" s="55"/>
      <c r="B36" s="53">
        <v>17</v>
      </c>
      <c r="C36" s="64" t="s">
        <v>177</v>
      </c>
      <c r="D36" s="63">
        <f t="shared" si="66"/>
        <v>10127</v>
      </c>
      <c r="E36" s="63">
        <v>10127</v>
      </c>
      <c r="F36" s="8">
        <v>2.09</v>
      </c>
      <c r="G36" s="8">
        <v>1</v>
      </c>
      <c r="H36" s="63">
        <v>1.4</v>
      </c>
      <c r="I36" s="63">
        <v>1.68</v>
      </c>
      <c r="J36" s="63">
        <v>2.23</v>
      </c>
      <c r="K36" s="63">
        <v>2.39</v>
      </c>
      <c r="L36" s="63">
        <v>2.57</v>
      </c>
      <c r="M36" s="23"/>
      <c r="N36" s="23">
        <f t="shared" si="139"/>
        <v>0</v>
      </c>
      <c r="O36" s="23"/>
      <c r="P36" s="23">
        <f t="shared" si="140"/>
        <v>0</v>
      </c>
      <c r="Q36" s="24"/>
      <c r="R36" s="23">
        <f t="shared" si="141"/>
        <v>0</v>
      </c>
      <c r="S36" s="29"/>
      <c r="T36" s="23">
        <f>(S36/12*1*$D36*$F36*$G36*$H36*T$10)+(S36/12*11*$E36*$F36*$G36*$H36*T$11)</f>
        <v>0</v>
      </c>
      <c r="U36" s="29"/>
      <c r="V36" s="23">
        <f t="shared" si="142"/>
        <v>0</v>
      </c>
      <c r="W36" s="29"/>
      <c r="X36" s="23">
        <f t="shared" si="143"/>
        <v>0</v>
      </c>
      <c r="Y36" s="29"/>
      <c r="Z36" s="23">
        <f t="shared" si="144"/>
        <v>0</v>
      </c>
      <c r="AA36" s="29"/>
      <c r="AB36" s="23">
        <f t="shared" si="145"/>
        <v>0</v>
      </c>
      <c r="AC36" s="29"/>
      <c r="AD36" s="23">
        <f t="shared" si="146"/>
        <v>0</v>
      </c>
      <c r="AE36" s="29"/>
      <c r="AF36" s="23">
        <f t="shared" si="147"/>
        <v>0</v>
      </c>
      <c r="AG36" s="29"/>
      <c r="AH36" s="23">
        <f t="shared" si="148"/>
        <v>0</v>
      </c>
      <c r="AI36" s="29"/>
      <c r="AJ36" s="23">
        <f t="shared" si="149"/>
        <v>0</v>
      </c>
      <c r="AK36" s="29"/>
      <c r="AL36" s="23">
        <f t="shared" si="150"/>
        <v>0</v>
      </c>
      <c r="AM36" s="29"/>
      <c r="AN36" s="23">
        <f t="shared" si="151"/>
        <v>0</v>
      </c>
      <c r="AO36" s="29"/>
      <c r="AP36" s="23">
        <f t="shared" si="152"/>
        <v>0</v>
      </c>
      <c r="AQ36" s="29"/>
      <c r="AR36" s="23">
        <f t="shared" si="153"/>
        <v>0</v>
      </c>
      <c r="AS36" s="29"/>
      <c r="AT36" s="23">
        <f t="shared" si="154"/>
        <v>0</v>
      </c>
      <c r="AU36" s="29"/>
      <c r="AV36" s="23">
        <f>(AU36/12*1*$D36*$F36*$G36*$I36*AV$10)+(AU36/12*11*$E36*$F36*$G36*$I36*AV$11)</f>
        <v>0</v>
      </c>
      <c r="AW36" s="29"/>
      <c r="AX36" s="23">
        <f t="shared" si="155"/>
        <v>0</v>
      </c>
      <c r="AY36" s="29"/>
      <c r="AZ36" s="23">
        <f t="shared" si="156"/>
        <v>0</v>
      </c>
      <c r="BA36" s="29"/>
      <c r="BB36" s="23">
        <f t="shared" si="157"/>
        <v>0</v>
      </c>
      <c r="BC36" s="29"/>
      <c r="BD36" s="23">
        <f t="shared" si="158"/>
        <v>0</v>
      </c>
      <c r="BE36" s="29"/>
      <c r="BF36" s="23">
        <f t="shared" si="159"/>
        <v>0</v>
      </c>
      <c r="BG36" s="29"/>
      <c r="BH36" s="23">
        <f t="shared" si="160"/>
        <v>0</v>
      </c>
      <c r="BI36" s="29"/>
      <c r="BJ36" s="23">
        <f t="shared" si="161"/>
        <v>0</v>
      </c>
      <c r="BK36" s="29"/>
      <c r="BL36" s="23">
        <f t="shared" si="162"/>
        <v>0</v>
      </c>
      <c r="BM36" s="29"/>
      <c r="BN36" s="23">
        <f t="shared" si="163"/>
        <v>0</v>
      </c>
      <c r="BO36" s="29"/>
      <c r="BP36" s="23">
        <f t="shared" si="164"/>
        <v>0</v>
      </c>
      <c r="BQ36" s="29"/>
      <c r="BR36" s="23">
        <f t="shared" si="165"/>
        <v>0</v>
      </c>
      <c r="BS36" s="29"/>
      <c r="BT36" s="23">
        <f t="shared" si="166"/>
        <v>0</v>
      </c>
      <c r="BU36" s="29"/>
      <c r="BV36" s="23">
        <f t="shared" si="167"/>
        <v>0</v>
      </c>
      <c r="BW36" s="29"/>
      <c r="BX36" s="23">
        <f t="shared" si="168"/>
        <v>0</v>
      </c>
      <c r="BY36" s="29"/>
      <c r="BZ36" s="23">
        <f t="shared" si="169"/>
        <v>0</v>
      </c>
      <c r="CA36" s="29"/>
      <c r="CB36" s="23">
        <f t="shared" si="170"/>
        <v>0</v>
      </c>
      <c r="CC36" s="29"/>
      <c r="CD36" s="23">
        <f>(CC36/12*1*$D36*$F36*$G36*$I36*CD$10)+(CC36/12*11*$E36*$F36*$G36*$I36*CD$11)</f>
        <v>0</v>
      </c>
      <c r="CE36" s="29"/>
      <c r="CF36" s="23">
        <f t="shared" si="171"/>
        <v>0</v>
      </c>
      <c r="CG36" s="29"/>
      <c r="CH36" s="23">
        <f t="shared" si="172"/>
        <v>0</v>
      </c>
      <c r="CI36" s="29"/>
      <c r="CJ36" s="23">
        <f t="shared" si="173"/>
        <v>0</v>
      </c>
      <c r="CK36" s="29"/>
      <c r="CL36" s="23">
        <f t="shared" si="174"/>
        <v>0</v>
      </c>
      <c r="CM36" s="29"/>
      <c r="CN36" s="23">
        <f t="shared" si="175"/>
        <v>0</v>
      </c>
      <c r="CO36" s="29"/>
      <c r="CP36" s="23">
        <f>(CO36/12*1*$D36*$F36*$G36*$H36*CP$10)+(CO36/12*11*$E36*$F36*$G36*$H36*CP$11)</f>
        <v>0</v>
      </c>
      <c r="CQ36" s="29"/>
      <c r="CR36" s="23">
        <f t="shared" si="176"/>
        <v>0</v>
      </c>
      <c r="CS36" s="29"/>
      <c r="CT36" s="23">
        <f t="shared" si="177"/>
        <v>0</v>
      </c>
      <c r="CU36" s="29"/>
      <c r="CV36" s="23">
        <f t="shared" si="178"/>
        <v>0</v>
      </c>
      <c r="CW36" s="29"/>
      <c r="CX36" s="23">
        <f t="shared" si="179"/>
        <v>0</v>
      </c>
      <c r="CY36" s="29"/>
      <c r="CZ36" s="23">
        <f t="shared" si="180"/>
        <v>0</v>
      </c>
      <c r="DA36" s="29"/>
      <c r="DB36" s="23">
        <f t="shared" si="181"/>
        <v>0</v>
      </c>
      <c r="DC36" s="29"/>
      <c r="DD36" s="23">
        <f t="shared" si="182"/>
        <v>0</v>
      </c>
      <c r="DE36" s="29"/>
      <c r="DF36" s="23">
        <f t="shared" si="183"/>
        <v>0</v>
      </c>
      <c r="DG36" s="29"/>
      <c r="DH36" s="23">
        <f>(DG36/12*1*$D36*$F36*$G36*$I36*DH$10)+(DG36/12*11*$E36*$F36*$G36*$I36*DH$11)</f>
        <v>0</v>
      </c>
      <c r="DI36" s="29"/>
      <c r="DJ36" s="23">
        <f t="shared" si="184"/>
        <v>0</v>
      </c>
      <c r="DK36" s="29"/>
      <c r="DL36" s="23">
        <f t="shared" si="185"/>
        <v>0</v>
      </c>
      <c r="DM36" s="29"/>
      <c r="DN36" s="23">
        <f t="shared" si="186"/>
        <v>0</v>
      </c>
      <c r="DO36" s="29"/>
      <c r="DP36" s="23">
        <f t="shared" si="187"/>
        <v>0</v>
      </c>
      <c r="DQ36" s="29"/>
      <c r="DR36" s="23">
        <f t="shared" si="188"/>
        <v>0</v>
      </c>
      <c r="DS36" s="29"/>
      <c r="DT36" s="23">
        <f t="shared" si="189"/>
        <v>0</v>
      </c>
      <c r="DU36" s="29"/>
      <c r="DV36" s="23">
        <f t="shared" si="190"/>
        <v>0</v>
      </c>
      <c r="DW36" s="29"/>
      <c r="DX36" s="23">
        <f t="shared" si="191"/>
        <v>0</v>
      </c>
      <c r="DY36" s="29"/>
      <c r="DZ36" s="23">
        <f t="shared" si="192"/>
        <v>0</v>
      </c>
      <c r="EA36" s="29"/>
      <c r="EB36" s="23">
        <f>(EA36/12*1*$D36*$F36*$G36*$I36*EB$10)+(EA36/12*11*$E36*$F36*$G36*$I36*EB$11)</f>
        <v>0</v>
      </c>
      <c r="EC36" s="29"/>
      <c r="ED36" s="23">
        <f t="shared" si="193"/>
        <v>0</v>
      </c>
      <c r="EE36" s="25">
        <f>SUM(Q36,W36,S36,M36,O36,BY36,CK36,DO36,DQ36,CA36,DS36,BW36,AW36,Y36,AA36,AC36,BU36,CG36,U36,EC36,DE36,CC36,EA36,CI36,DI36,DG36,DM36,AE36,AG36,AU36,AI36,AS36,AK36,AM36,CM36,DW36,DY36,AO36,DU36,BG36,AY36,BA36,CO36,CQ36,CS36,CU36,CW36,BI36,BC36,BK36,BE36,BM36,CY36,DA36,DC36,AQ36,BO36,CE36,,BS36,DK36,BQ36)</f>
        <v>0</v>
      </c>
      <c r="EF36" s="36">
        <f>SUM(R36,X36,T36,N36,P36,BZ36,CL36,DP36,DR36,CB36,DT36,BX36,AX36,Z36,AB36,AD36,BV36,CH36,V36,ED36,DF36,CD36,EB36,CJ36,DJ36,DH36,DN36,AF36,AH36,AV36,AJ36,AT36,AL36,AN36,CN36,DX36,DZ36,AP36,DV36,BH36,AZ36,BB36,CP36,CR36,CT36,CV36,CX36,BJ36,BD36,BL36,BF36,BN36,CZ36,DB36,DD36,AR36,BP36,CF36,,BT36,DL36,BR36)</f>
        <v>0</v>
      </c>
      <c r="EG36" s="26"/>
      <c r="EH36" s="26"/>
      <c r="EI36" s="27"/>
    </row>
    <row r="37" spans="1:139" s="17" customFormat="1" x14ac:dyDescent="0.25">
      <c r="A37" s="54">
        <v>10</v>
      </c>
      <c r="B37" s="54"/>
      <c r="C37" s="65" t="s">
        <v>178</v>
      </c>
      <c r="D37" s="63">
        <f t="shared" si="66"/>
        <v>10127</v>
      </c>
      <c r="E37" s="63">
        <v>10127</v>
      </c>
      <c r="F37" s="13"/>
      <c r="G37" s="12"/>
      <c r="H37" s="66"/>
      <c r="I37" s="66"/>
      <c r="J37" s="66"/>
      <c r="K37" s="66"/>
      <c r="L37" s="63">
        <v>2.57</v>
      </c>
      <c r="M37" s="10">
        <v>0</v>
      </c>
      <c r="N37" s="10">
        <f t="shared" ref="N37:CJ37" si="194">SUM(N38:N38)</f>
        <v>0</v>
      </c>
      <c r="O37" s="10">
        <v>0</v>
      </c>
      <c r="P37" s="10">
        <f>SUM(P38:P38)</f>
        <v>0</v>
      </c>
      <c r="Q37" s="31">
        <v>40</v>
      </c>
      <c r="R37" s="30">
        <f>SUM(R38:R38)</f>
        <v>922502.18666666676</v>
      </c>
      <c r="S37" s="30">
        <v>0</v>
      </c>
      <c r="T37" s="30">
        <f>SUM(T38:T38)</f>
        <v>0</v>
      </c>
      <c r="U37" s="30">
        <v>0</v>
      </c>
      <c r="V37" s="30">
        <f t="shared" si="194"/>
        <v>0</v>
      </c>
      <c r="W37" s="30">
        <v>0</v>
      </c>
      <c r="X37" s="30">
        <f t="shared" si="194"/>
        <v>0</v>
      </c>
      <c r="Y37" s="30">
        <v>0</v>
      </c>
      <c r="Z37" s="30">
        <f t="shared" si="194"/>
        <v>0</v>
      </c>
      <c r="AA37" s="30">
        <v>0</v>
      </c>
      <c r="AB37" s="30">
        <f t="shared" si="194"/>
        <v>0</v>
      </c>
      <c r="AC37" s="30">
        <v>0</v>
      </c>
      <c r="AD37" s="30">
        <f t="shared" si="194"/>
        <v>0</v>
      </c>
      <c r="AE37" s="30">
        <v>0</v>
      </c>
      <c r="AF37" s="30">
        <f t="shared" si="194"/>
        <v>0</v>
      </c>
      <c r="AG37" s="30">
        <v>0</v>
      </c>
      <c r="AH37" s="30">
        <f t="shared" si="194"/>
        <v>0</v>
      </c>
      <c r="AI37" s="30">
        <v>0</v>
      </c>
      <c r="AJ37" s="30">
        <f t="shared" si="194"/>
        <v>0</v>
      </c>
      <c r="AK37" s="30">
        <v>0</v>
      </c>
      <c r="AL37" s="30">
        <f t="shared" si="194"/>
        <v>0</v>
      </c>
      <c r="AM37" s="30">
        <v>0</v>
      </c>
      <c r="AN37" s="30">
        <f t="shared" si="194"/>
        <v>0</v>
      </c>
      <c r="AO37" s="30">
        <v>0</v>
      </c>
      <c r="AP37" s="30">
        <f t="shared" si="194"/>
        <v>0</v>
      </c>
      <c r="AQ37" s="30">
        <v>0</v>
      </c>
      <c r="AR37" s="30">
        <f t="shared" si="194"/>
        <v>0</v>
      </c>
      <c r="AS37" s="30">
        <v>50</v>
      </c>
      <c r="AT37" s="30">
        <f t="shared" si="194"/>
        <v>1374679.4880000001</v>
      </c>
      <c r="AU37" s="30">
        <v>0</v>
      </c>
      <c r="AV37" s="30">
        <f>SUM(AV38:AV38)</f>
        <v>0</v>
      </c>
      <c r="AW37" s="30">
        <v>0</v>
      </c>
      <c r="AX37" s="30">
        <f>SUM(AX38:AX38)</f>
        <v>0</v>
      </c>
      <c r="AY37" s="30">
        <v>0</v>
      </c>
      <c r="AZ37" s="30">
        <f>SUM(AZ38:AZ38)</f>
        <v>0</v>
      </c>
      <c r="BA37" s="30">
        <v>0</v>
      </c>
      <c r="BB37" s="30">
        <f>SUM(BB38:BB38)</f>
        <v>0</v>
      </c>
      <c r="BC37" s="30">
        <v>0</v>
      </c>
      <c r="BD37" s="30">
        <f>SUM(BD38:BD38)</f>
        <v>0</v>
      </c>
      <c r="BE37" s="30">
        <v>0</v>
      </c>
      <c r="BF37" s="30">
        <f>SUM(BF38:BF38)</f>
        <v>0</v>
      </c>
      <c r="BG37" s="30">
        <v>0</v>
      </c>
      <c r="BH37" s="30">
        <f>SUM(BH38:BH38)</f>
        <v>0</v>
      </c>
      <c r="BI37" s="30">
        <v>0</v>
      </c>
      <c r="BJ37" s="30">
        <f>SUM(BJ38:BJ38)</f>
        <v>0</v>
      </c>
      <c r="BK37" s="30">
        <v>0</v>
      </c>
      <c r="BL37" s="30">
        <f>SUM(BL38:BL38)</f>
        <v>0</v>
      </c>
      <c r="BM37" s="30">
        <v>0</v>
      </c>
      <c r="BN37" s="30">
        <f>SUM(BN38:BN38)</f>
        <v>0</v>
      </c>
      <c r="BO37" s="30">
        <v>0</v>
      </c>
      <c r="BP37" s="30">
        <f>SUM(BP38:BP38)</f>
        <v>0</v>
      </c>
      <c r="BQ37" s="30">
        <v>0</v>
      </c>
      <c r="BR37" s="30">
        <f>SUM(BR38:BR38)</f>
        <v>0</v>
      </c>
      <c r="BS37" s="30">
        <v>0</v>
      </c>
      <c r="BT37" s="30">
        <f t="shared" si="194"/>
        <v>0</v>
      </c>
      <c r="BU37" s="30">
        <v>0</v>
      </c>
      <c r="BV37" s="30">
        <f t="shared" si="194"/>
        <v>0</v>
      </c>
      <c r="BW37" s="30">
        <v>0</v>
      </c>
      <c r="BX37" s="30">
        <f t="shared" si="194"/>
        <v>0</v>
      </c>
      <c r="BY37" s="30">
        <v>0</v>
      </c>
      <c r="BZ37" s="30">
        <f t="shared" si="194"/>
        <v>0</v>
      </c>
      <c r="CA37" s="30">
        <v>0</v>
      </c>
      <c r="CB37" s="30">
        <f t="shared" si="194"/>
        <v>0</v>
      </c>
      <c r="CC37" s="30">
        <v>0</v>
      </c>
      <c r="CD37" s="30">
        <f>SUM(CD38:CD38)</f>
        <v>0</v>
      </c>
      <c r="CE37" s="30">
        <v>0</v>
      </c>
      <c r="CF37" s="30">
        <f>SUM(CF38:CF38)</f>
        <v>0</v>
      </c>
      <c r="CG37" s="30">
        <v>0</v>
      </c>
      <c r="CH37" s="30">
        <f>SUM(CH38:CH38)</f>
        <v>0</v>
      </c>
      <c r="CI37" s="30">
        <v>0</v>
      </c>
      <c r="CJ37" s="30">
        <f t="shared" si="194"/>
        <v>0</v>
      </c>
      <c r="CK37" s="30">
        <v>0</v>
      </c>
      <c r="CL37" s="30">
        <f t="shared" ref="CL37:EH37" si="195">SUM(CL38:CL38)</f>
        <v>0</v>
      </c>
      <c r="CM37" s="30">
        <v>0</v>
      </c>
      <c r="CN37" s="30">
        <f t="shared" si="195"/>
        <v>0</v>
      </c>
      <c r="CO37" s="30">
        <v>0</v>
      </c>
      <c r="CP37" s="30">
        <f>SUM(CP38:CP38)</f>
        <v>0</v>
      </c>
      <c r="CQ37" s="30">
        <v>0</v>
      </c>
      <c r="CR37" s="30">
        <f>SUM(CR38:CR38)</f>
        <v>0</v>
      </c>
      <c r="CS37" s="30">
        <v>0</v>
      </c>
      <c r="CT37" s="30">
        <f>SUM(CT38:CT38)</f>
        <v>0</v>
      </c>
      <c r="CU37" s="30">
        <v>0</v>
      </c>
      <c r="CV37" s="30">
        <f>SUM(CV38:CV38)</f>
        <v>0</v>
      </c>
      <c r="CW37" s="30">
        <v>0</v>
      </c>
      <c r="CX37" s="30">
        <f>SUM(CX38:CX38)</f>
        <v>0</v>
      </c>
      <c r="CY37" s="30">
        <v>0</v>
      </c>
      <c r="CZ37" s="30">
        <f>SUM(CZ38:CZ38)</f>
        <v>0</v>
      </c>
      <c r="DA37" s="30">
        <v>0</v>
      </c>
      <c r="DB37" s="30">
        <f>SUM(DB38:DB38)</f>
        <v>0</v>
      </c>
      <c r="DC37" s="30">
        <v>0</v>
      </c>
      <c r="DD37" s="30">
        <f>SUM(DD38:DD38)</f>
        <v>0</v>
      </c>
      <c r="DE37" s="30">
        <v>0</v>
      </c>
      <c r="DF37" s="30">
        <f>SUM(DF38:DF38)</f>
        <v>0</v>
      </c>
      <c r="DG37" s="30">
        <v>0</v>
      </c>
      <c r="DH37" s="30">
        <f>SUM(DH38:DH38)</f>
        <v>0</v>
      </c>
      <c r="DI37" s="30">
        <v>0</v>
      </c>
      <c r="DJ37" s="30">
        <f>SUM(DJ38:DJ38)</f>
        <v>0</v>
      </c>
      <c r="DK37" s="30">
        <v>0</v>
      </c>
      <c r="DL37" s="30">
        <f>SUM(DL38:DL38)</f>
        <v>0</v>
      </c>
      <c r="DM37" s="30">
        <v>0</v>
      </c>
      <c r="DN37" s="30">
        <f>SUM(DN38:DN38)</f>
        <v>0</v>
      </c>
      <c r="DO37" s="30">
        <v>0</v>
      </c>
      <c r="DP37" s="30">
        <f t="shared" si="195"/>
        <v>0</v>
      </c>
      <c r="DQ37" s="30">
        <v>0</v>
      </c>
      <c r="DR37" s="30">
        <f t="shared" si="195"/>
        <v>0</v>
      </c>
      <c r="DS37" s="30">
        <v>0</v>
      </c>
      <c r="DT37" s="30">
        <f t="shared" si="195"/>
        <v>0</v>
      </c>
      <c r="DU37" s="30">
        <v>0</v>
      </c>
      <c r="DV37" s="30">
        <f t="shared" si="195"/>
        <v>0</v>
      </c>
      <c r="DW37" s="30">
        <v>0</v>
      </c>
      <c r="DX37" s="30">
        <f>SUM(DX38:DX38)</f>
        <v>0</v>
      </c>
      <c r="DY37" s="30">
        <v>0</v>
      </c>
      <c r="DZ37" s="30">
        <f>SUM(DZ38:DZ38)</f>
        <v>0</v>
      </c>
      <c r="EA37" s="30">
        <v>0</v>
      </c>
      <c r="EB37" s="30">
        <f>SUM(EB38:EB38)</f>
        <v>0</v>
      </c>
      <c r="EC37" s="30">
        <v>0</v>
      </c>
      <c r="ED37" s="30">
        <f>SUM(ED38:ED38)</f>
        <v>0</v>
      </c>
      <c r="EE37" s="10">
        <f t="shared" si="195"/>
        <v>90</v>
      </c>
      <c r="EF37" s="10">
        <f t="shared" si="195"/>
        <v>2297181.6746666669</v>
      </c>
      <c r="EG37" s="10">
        <f t="shared" si="195"/>
        <v>0</v>
      </c>
      <c r="EH37" s="10">
        <f t="shared" si="195"/>
        <v>0</v>
      </c>
      <c r="EI37" s="28"/>
    </row>
    <row r="38" spans="1:139" x14ac:dyDescent="0.25">
      <c r="A38" s="55"/>
      <c r="B38" s="53">
        <v>18</v>
      </c>
      <c r="C38" s="64" t="s">
        <v>179</v>
      </c>
      <c r="D38" s="63">
        <f t="shared" si="66"/>
        <v>10127</v>
      </c>
      <c r="E38" s="63">
        <v>10127</v>
      </c>
      <c r="F38" s="6">
        <v>1.6</v>
      </c>
      <c r="G38" s="8">
        <v>1</v>
      </c>
      <c r="H38" s="63">
        <v>1.4</v>
      </c>
      <c r="I38" s="63">
        <v>1.68</v>
      </c>
      <c r="J38" s="63">
        <v>2.23</v>
      </c>
      <c r="K38" s="63">
        <v>2.39</v>
      </c>
      <c r="L38" s="63">
        <v>2.57</v>
      </c>
      <c r="M38" s="23"/>
      <c r="N38" s="23">
        <f>(M38/12*1*$D38*$F38*$G38*$H38*N$10)+(M38/12*11*$E38*$F38*$G38*$H38*N$11)</f>
        <v>0</v>
      </c>
      <c r="O38" s="23"/>
      <c r="P38" s="23">
        <f>(O38/12*1*$D38*$F38*$G38*$H38*P$10)+(O38/12*11*$E38*$F38*$G38*$H38*P$11)</f>
        <v>0</v>
      </c>
      <c r="Q38" s="24">
        <v>40</v>
      </c>
      <c r="R38" s="23">
        <f>(Q38/12*1*$D38*$F38*$G38*$H38*R$10)+(Q38/12*11*$E38*$F38*$G38*$H38*R$11)</f>
        <v>922502.18666666676</v>
      </c>
      <c r="S38" s="23"/>
      <c r="T38" s="23">
        <f>(S38/12*1*$D38*$F38*$G38*$H38*T$10)+(S38/12*11*$E38*$F38*$G38*$H38*T$11)</f>
        <v>0</v>
      </c>
      <c r="U38" s="23"/>
      <c r="V38" s="23">
        <f>(U38/12*1*$D38*$F38*$G38*$H38*V$10)+(U38/12*11*$E38*$F38*$G38*$H38*V$11)</f>
        <v>0</v>
      </c>
      <c r="W38" s="23"/>
      <c r="X38" s="23">
        <f>(W38/12*1*$D38*$F38*$G38*$H38*X$10)+(W38/12*11*$E38*$F38*$G38*$H38*X$11)</f>
        <v>0</v>
      </c>
      <c r="Y38" s="23"/>
      <c r="Z38" s="23">
        <f>(Y38/12*1*$D38*$F38*$G38*$H38*Z$10)+(Y38/12*11*$E38*$F38*$G38*$H38*Z$11)</f>
        <v>0</v>
      </c>
      <c r="AA38" s="23"/>
      <c r="AB38" s="23">
        <f>(AA38/12*1*$D38*$F38*$G38*$H38*AB$10)+(AA38/12*11*$E38*$F38*$G38*$H38*AB$11)</f>
        <v>0</v>
      </c>
      <c r="AC38" s="23"/>
      <c r="AD38" s="23">
        <f>(AC38/12*1*$D38*$F38*$G38*$H38*AD$10)+(AC38/12*11*$E38*$F38*$G38*$H38*AD$11)</f>
        <v>0</v>
      </c>
      <c r="AE38" s="23"/>
      <c r="AF38" s="23">
        <f>(AE38/12*1*$D38*$F38*$G38*$I38*AF$10)+(AE38/12*11*$E38*$F38*$G38*$I38*AF$11)</f>
        <v>0</v>
      </c>
      <c r="AG38" s="23"/>
      <c r="AH38" s="23">
        <f>(AG38/12*1*$D38*$F38*$G38*$I38*AH$10)+(AG38/12*11*$E38*$F38*$G38*$I38*AH$11)</f>
        <v>0</v>
      </c>
      <c r="AI38" s="23"/>
      <c r="AJ38" s="23">
        <f>(AI38/12*1*$D38*$F38*$G38*$I38*AJ$10)+(AI38/12*11*$E38*$F38*$G38*$I38*AJ$11)</f>
        <v>0</v>
      </c>
      <c r="AK38" s="23"/>
      <c r="AL38" s="23">
        <f>(AK38/12*1*$D38*$F38*$G38*$I38*AL$10)+(AK38/12*11*$E38*$F38*$G38*$I38*AL$11)</f>
        <v>0</v>
      </c>
      <c r="AM38" s="23"/>
      <c r="AN38" s="23">
        <f>(AM38/12*1*$D38*$F38*$G38*$I38*AN$10)+(AM38/12*11*$E38*$F38*$G38*$I38*AN$11)</f>
        <v>0</v>
      </c>
      <c r="AO38" s="23"/>
      <c r="AP38" s="23">
        <f>(AO38/12*1*$D38*$F38*$G38*$I38*AP$10)+(AO38/12*11*$E38*$F38*$G38*$I38*AP$11)</f>
        <v>0</v>
      </c>
      <c r="AQ38" s="23"/>
      <c r="AR38" s="23">
        <f>(AQ38/12*1*$D38*$F38*$G38*$H38*AR$10)+(AQ38/12*11*$E38*$F38*$G38*$H38*AR$11)</f>
        <v>0</v>
      </c>
      <c r="AS38" s="23">
        <v>50</v>
      </c>
      <c r="AT38" s="23">
        <f>(AS38/12*1*$D38*$F38*$G38*$I38*AT$10)+(AS38/12*11*$E38*$F38*$G38*$I38*AT$11)</f>
        <v>1374679.4880000001</v>
      </c>
      <c r="AU38" s="23"/>
      <c r="AV38" s="23">
        <f>(AU38/12*1*$D38*$F38*$G38*$I38*AV$10)+(AU38/12*11*$E38*$F38*$G38*$I38*AV$11)</f>
        <v>0</v>
      </c>
      <c r="AW38" s="23"/>
      <c r="AX38" s="23">
        <f>(AW38/12*1*$D38*$F38*$G38*$H38*AX$10)+(AW38/12*11*$E38*$F38*$G38*$H38*AX$11)</f>
        <v>0</v>
      </c>
      <c r="AY38" s="23"/>
      <c r="AZ38" s="23">
        <f>(AY38/12*1*$D38*$F38*$G38*$H38*AZ$10)+(AY38/12*11*$E38*$F38*$G38*$H38*AZ$11)</f>
        <v>0</v>
      </c>
      <c r="BA38" s="23"/>
      <c r="BB38" s="23">
        <f>(BA38/12*1*$D38*$F38*$G38*$H38*BB$10)+(BA38/12*11*$E38*$F38*$G38*$H38*BB$11)</f>
        <v>0</v>
      </c>
      <c r="BC38" s="23"/>
      <c r="BD38" s="23">
        <f>(BC38/12*1*$D38*$F38*$G38*$H38*BD$10)+(BC38/12*11*$E38*$F38*$G38*$H38*BD$11)</f>
        <v>0</v>
      </c>
      <c r="BE38" s="23"/>
      <c r="BF38" s="23">
        <f>(BE38/12*1*$D38*$F38*$G38*$H38*BF$10)+(BE38/12*11*$E38*$F38*$G38*$H38*BF$11)</f>
        <v>0</v>
      </c>
      <c r="BG38" s="23"/>
      <c r="BH38" s="23">
        <f>(BG38/12*1*$D38*$F38*$G38*$H38*BH$10)+(BG38/12*11*$E38*$F38*$G38*$H38*BH$11)</f>
        <v>0</v>
      </c>
      <c r="BI38" s="23"/>
      <c r="BJ38" s="23">
        <f>(BI38/12*1*$D38*$F38*$G38*$H38*BJ$10)+(BI38/12*11*$E38*$F38*$G38*$H38*BJ$11)</f>
        <v>0</v>
      </c>
      <c r="BK38" s="23"/>
      <c r="BL38" s="23">
        <f>(BK38/12*1*$D38*$F38*$G38*$H38*BL$10)+(BK38/12*11*$E38*$F38*$G38*$H38*BL$11)</f>
        <v>0</v>
      </c>
      <c r="BM38" s="23"/>
      <c r="BN38" s="23">
        <f>(BM38/12*1*$D38*$F38*$G38*$H38*BN$10)+(BM38/12*11*$E38*$F38*$G38*$H38*BN$11)</f>
        <v>0</v>
      </c>
      <c r="BO38" s="23"/>
      <c r="BP38" s="23">
        <f>(BO38/12*1*$D38*$F38*$G38*$H38*BP$10)+(BO38/12*11*$E38*$F38*$G38*$H38*BP$11)</f>
        <v>0</v>
      </c>
      <c r="BQ38" s="23"/>
      <c r="BR38" s="23">
        <f>(BQ38/12*1*$D38*$F38*$G38*$H38*BR$10)+(BQ38/12*11*$E38*$F38*$G38*$H38*BR$11)</f>
        <v>0</v>
      </c>
      <c r="BS38" s="23"/>
      <c r="BT38" s="23">
        <f>(BS38/12*1*$D38*$F38*$G38*$H38*BT$10)+(BS38/12*11*$E38*$F38*$G38*$H38*BT$11)</f>
        <v>0</v>
      </c>
      <c r="BU38" s="23"/>
      <c r="BV38" s="23">
        <f>(BU38/12*1*$D38*$F38*$G38*$H38*BV$10)+(BU38/12*11*$E38*$F38*$G38*$H38*BV$11)</f>
        <v>0</v>
      </c>
      <c r="BW38" s="23"/>
      <c r="BX38" s="23">
        <f>(BW38/12*1*$D38*$F38*$G38*$H38*BX$10)+(BW38/12*11*$E38*$F38*$G38*$H38*BX$11)</f>
        <v>0</v>
      </c>
      <c r="BY38" s="23"/>
      <c r="BZ38" s="23">
        <f>(BY38/12*1*$D38*$F38*$G38*$H38*BZ$10)+(BY38/12*11*$E38*$F38*$G38*$H38*BZ$11)</f>
        <v>0</v>
      </c>
      <c r="CA38" s="23"/>
      <c r="CB38" s="23">
        <f>(CA38/12*1*$D38*$F38*$G38*$H38*CB$10)+(CA38/12*11*$E38*$F38*$G38*$H38*CB$11)</f>
        <v>0</v>
      </c>
      <c r="CC38" s="23"/>
      <c r="CD38" s="23">
        <f>(CC38/12*1*$D38*$F38*$G38*$I38*CD$10)+(CC38/12*11*$E38*$F38*$G38*$I38*CD$11)</f>
        <v>0</v>
      </c>
      <c r="CE38" s="23"/>
      <c r="CF38" s="23">
        <f>(CE38/12*1*$D38*$F38*$G38*$I38*CF$10)+(CE38/12*11*$E38*$F38*$G38*$I38*CF$11)</f>
        <v>0</v>
      </c>
      <c r="CG38" s="23"/>
      <c r="CH38" s="23">
        <f>(CG38/12*1*$D38*$F38*$G38*$H38*CH$10)+(CG38/12*11*$E38*$F38*$G38*$H38*CH$11)</f>
        <v>0</v>
      </c>
      <c r="CI38" s="23"/>
      <c r="CJ38" s="23">
        <f>(CI38/12*1*$D38*$F38*$G38*$I38*CJ$10)+(CI38/12*11*$E38*$F38*$G38*$I38*CJ$11)</f>
        <v>0</v>
      </c>
      <c r="CK38" s="23"/>
      <c r="CL38" s="23">
        <f>(CK38/12*1*$D38*$F38*$G38*$H38*CL$10)+(CK38/12*11*$E38*$F38*$G38*$H38*CL$11)</f>
        <v>0</v>
      </c>
      <c r="CM38" s="23"/>
      <c r="CN38" s="23">
        <f>(CM38/12*1*$D38*$F38*$G38*$I38*CN$10)+(CM38/12*11*$E38*$F38*$G38*$I38*CN$11)</f>
        <v>0</v>
      </c>
      <c r="CO38" s="23"/>
      <c r="CP38" s="23">
        <f>(CO38/12*1*$D38*$F38*$G38*$H38*CP$10)+(CO38/12*11*$E38*$F38*$G38*$H38*CP$11)</f>
        <v>0</v>
      </c>
      <c r="CQ38" s="23"/>
      <c r="CR38" s="23">
        <f>(CQ38/12*1*$D38*$F38*$G38*$H38*CR$10)+(CQ38/12*11*$E38*$F38*$G38*$H38*CR$11)</f>
        <v>0</v>
      </c>
      <c r="CS38" s="23"/>
      <c r="CT38" s="23">
        <f>(CS38/12*1*$D38*$F38*$G38*$H38*CT$10)+(CS38/12*11*$E38*$F38*$G38*$H38*CT$11)</f>
        <v>0</v>
      </c>
      <c r="CU38" s="23"/>
      <c r="CV38" s="23">
        <f>(CU38/12*1*$D38*$F38*$G38*$H38*CV$10)+(CU38/12*11*$E38*$F38*$G38*$H38*CV$11)</f>
        <v>0</v>
      </c>
      <c r="CW38" s="23"/>
      <c r="CX38" s="23">
        <f>(CW38/12*1*$D38*$F38*$G38*$H38*CX$10)+(CW38/12*11*$E38*$F38*$G38*$H38*CX$11)</f>
        <v>0</v>
      </c>
      <c r="CY38" s="23"/>
      <c r="CZ38" s="23">
        <f>(CY38/12*1*$D38*$F38*$G38*$H38*CZ$10)+(CY38/12*11*$E38*$F38*$G38*$H38*CZ$11)</f>
        <v>0</v>
      </c>
      <c r="DA38" s="23"/>
      <c r="DB38" s="23">
        <f>(DA38/12*1*$D38*$F38*$G38*$H38*DB$10)+(DA38/12*11*$E38*$F38*$G38*$H38*DB$11)</f>
        <v>0</v>
      </c>
      <c r="DC38" s="23"/>
      <c r="DD38" s="23">
        <f>(DC38/12*1*$D38*$F38*$G38*$H38*DD$10)+(DC38/12*11*$E38*$F38*$G38*$H38*DD$11)</f>
        <v>0</v>
      </c>
      <c r="DE38" s="23"/>
      <c r="DF38" s="23">
        <f>(DE38/12*1*$D38*$F38*$G38*$I38*DF$10)+(DE38/12*11*$E38*$F38*$G38*$I38*DF$11)</f>
        <v>0</v>
      </c>
      <c r="DG38" s="23"/>
      <c r="DH38" s="23">
        <f>(DG38/12*1*$D38*$F38*$G38*$I38*DH$10)+(DG38/12*11*$E38*$F38*$G38*$I38*DH$11)</f>
        <v>0</v>
      </c>
      <c r="DI38" s="23"/>
      <c r="DJ38" s="23">
        <f>(DI38/12*1*$D38*$F38*$G38*$I38*DJ$10)+(DI38/12*11*$E38*$F38*$G38*$I38*DJ$11)</f>
        <v>0</v>
      </c>
      <c r="DK38" s="23"/>
      <c r="DL38" s="23">
        <f>(DK38/12*1*$D38*$F38*$G38*$I38*DL$10)+(DK38/12*11*$E38*$F38*$G38*$I38*DL$11)</f>
        <v>0</v>
      </c>
      <c r="DM38" s="23"/>
      <c r="DN38" s="23">
        <f>(DM38/12*1*$D38*$F38*$G38*$I38*DN$10)+(DM38/12*11*$E38*$F38*$G38*$I38*DN$11)</f>
        <v>0</v>
      </c>
      <c r="DO38" s="23"/>
      <c r="DP38" s="23">
        <f>(DO38/12*1*$D38*$F38*$G38*$H38*DP$10)+(DO38/12*11*$E38*$F38*$G38*$H38*DP$11)</f>
        <v>0</v>
      </c>
      <c r="DQ38" s="23"/>
      <c r="DR38" s="23">
        <f>(DQ38/12*1*$D38*$F38*$G38*$H38*DR$10)+(DQ38/12*11*$E38*$F38*$G38*$H38*DR$11)</f>
        <v>0</v>
      </c>
      <c r="DS38" s="10"/>
      <c r="DT38" s="23">
        <f>(DS38/12*1*$D38*$F38*$G38*$H38*DT$10)+(DS38/12*11*$E38*$F38*$G38*$H38*DT$11)</f>
        <v>0</v>
      </c>
      <c r="DU38" s="23"/>
      <c r="DV38" s="23">
        <f>(DU38/12*1*$D38*$F38*$G38*$I38*DV$10)+(DU38/12*11*$E38*$F38*$G38*$I38*DV$11)</f>
        <v>0</v>
      </c>
      <c r="DW38" s="23"/>
      <c r="DX38" s="23">
        <f>(DW38/12*1*$D38*$F38*$G38*$J38*DX$10)+(DW38/12*11*$E38*$F38*$G38*$J38*DX$11)</f>
        <v>0</v>
      </c>
      <c r="DY38" s="23"/>
      <c r="DZ38" s="23">
        <f>(DY38/12*1*$D38*$F38*$G38*$K38*DZ$10)+(DY38/12*11*$E38*$F38*$G38*$L38*DZ$11)</f>
        <v>0</v>
      </c>
      <c r="EA38" s="23"/>
      <c r="EB38" s="23">
        <f>(EA38/12*1*$D38*$F38*$G38*$I38*EB$10)+(EA38/12*11*$E38*$F38*$G38*$I38*EB$11)</f>
        <v>0</v>
      </c>
      <c r="EC38" s="23"/>
      <c r="ED38" s="23">
        <f>(EC38/12*1*$D38*$F38*$G38*$I38*ED$10)+(EC38/12*11*$E38*$F38*$G38*$I38*ED$11)</f>
        <v>0</v>
      </c>
      <c r="EE38" s="25">
        <f>SUM(Q38,W38,S38,M38,O38,BY38,CK38,DO38,DQ38,CA38,DS38,BW38,AW38,Y38,AA38,AC38,BU38,CG38,U38,EC38,DE38,CC38,EA38,CI38,DI38,DG38,DM38,AE38,AG38,AU38,AI38,AS38,AK38,AM38,CM38,DW38,DY38,AO38,DU38,BG38,AY38,BA38,CO38,CQ38,CS38,CU38,CW38,BI38,BC38,BK38,BE38,BM38,CY38,DA38,DC38,AQ38,BO38,CE38,,BS38,DK38,BQ38)</f>
        <v>90</v>
      </c>
      <c r="EF38" s="36">
        <f>SUM(R38,X38,T38,N38,P38,BZ38,CL38,DP38,DR38,CB38,DT38,BX38,AX38,Z38,AB38,AD38,BV38,CH38,V38,ED38,DF38,CD38,EB38,CJ38,DJ38,DH38,DN38,AF38,AH38,AV38,AJ38,AT38,AL38,AN38,CN38,DX38,DZ38,AP38,DV38,BH38,AZ38,BB38,CP38,CR38,CT38,CV38,CX38,BJ38,BD38,BL38,BF38,BN38,CZ38,DB38,DD38,AR38,BP38,CF38,,BT38,DL38,BR38)</f>
        <v>2297181.6746666669</v>
      </c>
      <c r="EG38" s="26"/>
      <c r="EH38" s="26"/>
      <c r="EI38" s="27"/>
    </row>
    <row r="39" spans="1:139" s="17" customFormat="1" x14ac:dyDescent="0.25">
      <c r="A39" s="54">
        <v>11</v>
      </c>
      <c r="B39" s="54"/>
      <c r="C39" s="65" t="s">
        <v>180</v>
      </c>
      <c r="D39" s="63">
        <f t="shared" si="66"/>
        <v>10127</v>
      </c>
      <c r="E39" s="63">
        <v>10127</v>
      </c>
      <c r="F39" s="13"/>
      <c r="G39" s="12"/>
      <c r="H39" s="66"/>
      <c r="I39" s="66"/>
      <c r="J39" s="66"/>
      <c r="K39" s="66"/>
      <c r="L39" s="63">
        <v>2.57</v>
      </c>
      <c r="M39" s="10">
        <v>0</v>
      </c>
      <c r="N39" s="10">
        <f t="shared" ref="N39:CJ39" si="196">SUM(N40:N41)</f>
        <v>0</v>
      </c>
      <c r="O39" s="10">
        <v>0</v>
      </c>
      <c r="P39" s="10">
        <f>SUM(P40:P41)</f>
        <v>0</v>
      </c>
      <c r="Q39" s="11">
        <v>0</v>
      </c>
      <c r="R39" s="10">
        <f>SUM(R40:R41)</f>
        <v>0</v>
      </c>
      <c r="S39" s="10">
        <v>0</v>
      </c>
      <c r="T39" s="10">
        <f>SUM(T40:T41)</f>
        <v>0</v>
      </c>
      <c r="U39" s="10">
        <v>0</v>
      </c>
      <c r="V39" s="10">
        <f t="shared" si="196"/>
        <v>0</v>
      </c>
      <c r="W39" s="10">
        <v>0</v>
      </c>
      <c r="X39" s="10">
        <f t="shared" si="196"/>
        <v>0</v>
      </c>
      <c r="Y39" s="10">
        <v>0</v>
      </c>
      <c r="Z39" s="10">
        <f t="shared" si="196"/>
        <v>0</v>
      </c>
      <c r="AA39" s="10">
        <v>0</v>
      </c>
      <c r="AB39" s="10">
        <f t="shared" si="196"/>
        <v>0</v>
      </c>
      <c r="AC39" s="10">
        <v>0</v>
      </c>
      <c r="AD39" s="10">
        <f t="shared" si="196"/>
        <v>0</v>
      </c>
      <c r="AE39" s="10">
        <v>0</v>
      </c>
      <c r="AF39" s="10">
        <f t="shared" si="196"/>
        <v>0</v>
      </c>
      <c r="AG39" s="10">
        <v>0</v>
      </c>
      <c r="AH39" s="10">
        <f t="shared" si="196"/>
        <v>0</v>
      </c>
      <c r="AI39" s="10">
        <v>0</v>
      </c>
      <c r="AJ39" s="10">
        <f t="shared" si="196"/>
        <v>0</v>
      </c>
      <c r="AK39" s="10">
        <v>0</v>
      </c>
      <c r="AL39" s="10">
        <f t="shared" si="196"/>
        <v>0</v>
      </c>
      <c r="AM39" s="10">
        <v>0</v>
      </c>
      <c r="AN39" s="10">
        <f t="shared" si="196"/>
        <v>0</v>
      </c>
      <c r="AO39" s="10">
        <v>0</v>
      </c>
      <c r="AP39" s="10">
        <f t="shared" si="196"/>
        <v>0</v>
      </c>
      <c r="AQ39" s="10">
        <v>0</v>
      </c>
      <c r="AR39" s="10">
        <f t="shared" si="196"/>
        <v>0</v>
      </c>
      <c r="AS39" s="10">
        <v>26</v>
      </c>
      <c r="AT39" s="10">
        <f t="shared" si="196"/>
        <v>616543.75036800001</v>
      </c>
      <c r="AU39" s="10">
        <v>0</v>
      </c>
      <c r="AV39" s="10">
        <f>SUM(AV40:AV41)</f>
        <v>0</v>
      </c>
      <c r="AW39" s="10">
        <v>0</v>
      </c>
      <c r="AX39" s="10">
        <f>SUM(AX40:AX41)</f>
        <v>0</v>
      </c>
      <c r="AY39" s="10">
        <v>0</v>
      </c>
      <c r="AZ39" s="10">
        <f>SUM(AZ40:AZ41)</f>
        <v>0</v>
      </c>
      <c r="BA39" s="10">
        <v>15</v>
      </c>
      <c r="BB39" s="10">
        <f>SUM(BB40:BB41)</f>
        <v>258780.29449999999</v>
      </c>
      <c r="BC39" s="10">
        <v>0</v>
      </c>
      <c r="BD39" s="10">
        <f>SUM(BD40:BD41)</f>
        <v>0</v>
      </c>
      <c r="BE39" s="10">
        <v>0</v>
      </c>
      <c r="BF39" s="10">
        <f>SUM(BF40:BF41)</f>
        <v>0</v>
      </c>
      <c r="BG39" s="10">
        <v>0</v>
      </c>
      <c r="BH39" s="10">
        <f>SUM(BH40:BH41)</f>
        <v>0</v>
      </c>
      <c r="BI39" s="10">
        <v>0</v>
      </c>
      <c r="BJ39" s="10">
        <f>SUM(BJ40:BJ41)</f>
        <v>0</v>
      </c>
      <c r="BK39" s="10">
        <v>0</v>
      </c>
      <c r="BL39" s="10">
        <f>SUM(BL40:BL41)</f>
        <v>0</v>
      </c>
      <c r="BM39" s="10">
        <v>0</v>
      </c>
      <c r="BN39" s="10">
        <f>SUM(BN40:BN41)</f>
        <v>0</v>
      </c>
      <c r="BO39" s="10">
        <v>0</v>
      </c>
      <c r="BP39" s="10">
        <f>SUM(BP40:BP41)</f>
        <v>0</v>
      </c>
      <c r="BQ39" s="10">
        <v>0</v>
      </c>
      <c r="BR39" s="10">
        <f>SUM(BR40:BR41)</f>
        <v>0</v>
      </c>
      <c r="BS39" s="10">
        <v>0</v>
      </c>
      <c r="BT39" s="10">
        <f t="shared" si="196"/>
        <v>0</v>
      </c>
      <c r="BU39" s="10">
        <v>0</v>
      </c>
      <c r="BV39" s="10">
        <f t="shared" si="196"/>
        <v>0</v>
      </c>
      <c r="BW39" s="10">
        <v>0</v>
      </c>
      <c r="BX39" s="10">
        <f t="shared" si="196"/>
        <v>0</v>
      </c>
      <c r="BY39" s="10">
        <v>0</v>
      </c>
      <c r="BZ39" s="10">
        <f t="shared" si="196"/>
        <v>0</v>
      </c>
      <c r="CA39" s="10">
        <v>0</v>
      </c>
      <c r="CB39" s="10">
        <f t="shared" si="196"/>
        <v>0</v>
      </c>
      <c r="CC39" s="10">
        <v>0</v>
      </c>
      <c r="CD39" s="10">
        <f>SUM(CD40:CD41)</f>
        <v>0</v>
      </c>
      <c r="CE39" s="10">
        <v>0</v>
      </c>
      <c r="CF39" s="10">
        <f>SUM(CF40:CF41)</f>
        <v>0</v>
      </c>
      <c r="CG39" s="10">
        <v>122</v>
      </c>
      <c r="CH39" s="10">
        <f>SUM(CH40:CH41)</f>
        <v>2462967.4160000002</v>
      </c>
      <c r="CI39" s="10">
        <v>0</v>
      </c>
      <c r="CJ39" s="10">
        <f t="shared" si="196"/>
        <v>0</v>
      </c>
      <c r="CK39" s="10">
        <v>0</v>
      </c>
      <c r="CL39" s="10">
        <f t="shared" ref="CL39:EH39" si="197">SUM(CL40:CL41)</f>
        <v>0</v>
      </c>
      <c r="CM39" s="10">
        <v>0</v>
      </c>
      <c r="CN39" s="10">
        <f t="shared" si="197"/>
        <v>0</v>
      </c>
      <c r="CO39" s="10">
        <v>0</v>
      </c>
      <c r="CP39" s="10">
        <f>SUM(CP40:CP41)</f>
        <v>0</v>
      </c>
      <c r="CQ39" s="10">
        <v>0</v>
      </c>
      <c r="CR39" s="10">
        <f>SUM(CR40:CR41)</f>
        <v>0</v>
      </c>
      <c r="CS39" s="10">
        <v>0</v>
      </c>
      <c r="CT39" s="10">
        <f>SUM(CT40:CT41)</f>
        <v>0</v>
      </c>
      <c r="CU39" s="10">
        <v>0</v>
      </c>
      <c r="CV39" s="10">
        <f>SUM(CV40:CV41)</f>
        <v>0</v>
      </c>
      <c r="CW39" s="10">
        <v>0</v>
      </c>
      <c r="CX39" s="10">
        <f>SUM(CX40:CX41)</f>
        <v>0</v>
      </c>
      <c r="CY39" s="10">
        <v>0</v>
      </c>
      <c r="CZ39" s="10">
        <f>SUM(CZ40:CZ41)</f>
        <v>0</v>
      </c>
      <c r="DA39" s="10">
        <v>0</v>
      </c>
      <c r="DB39" s="10">
        <f>SUM(DB40:DB41)</f>
        <v>0</v>
      </c>
      <c r="DC39" s="10">
        <v>0</v>
      </c>
      <c r="DD39" s="10">
        <f>SUM(DD40:DD41)</f>
        <v>0</v>
      </c>
      <c r="DE39" s="10">
        <v>0</v>
      </c>
      <c r="DF39" s="10">
        <f>SUM(DF40:DF41)</f>
        <v>0</v>
      </c>
      <c r="DG39" s="10">
        <v>1</v>
      </c>
      <c r="DH39" s="10">
        <f>SUM(DH40:DH41)</f>
        <v>25259.168479999997</v>
      </c>
      <c r="DI39" s="10">
        <v>0</v>
      </c>
      <c r="DJ39" s="10">
        <f>SUM(DJ40:DJ41)</f>
        <v>0</v>
      </c>
      <c r="DK39" s="10">
        <v>0</v>
      </c>
      <c r="DL39" s="10">
        <f>SUM(DL40:DL41)</f>
        <v>0</v>
      </c>
      <c r="DM39" s="10">
        <v>0</v>
      </c>
      <c r="DN39" s="10">
        <f>SUM(DN40:DN41)</f>
        <v>0</v>
      </c>
      <c r="DO39" s="10">
        <v>0</v>
      </c>
      <c r="DP39" s="10">
        <f t="shared" si="197"/>
        <v>0</v>
      </c>
      <c r="DQ39" s="10">
        <v>0</v>
      </c>
      <c r="DR39" s="10">
        <f t="shared" si="197"/>
        <v>0</v>
      </c>
      <c r="DS39" s="10">
        <v>0</v>
      </c>
      <c r="DT39" s="10">
        <f t="shared" si="197"/>
        <v>0</v>
      </c>
      <c r="DU39" s="10">
        <v>0</v>
      </c>
      <c r="DV39" s="10">
        <f t="shared" si="197"/>
        <v>0</v>
      </c>
      <c r="DW39" s="10">
        <v>0</v>
      </c>
      <c r="DX39" s="10">
        <f>SUM(DX40:DX41)</f>
        <v>0</v>
      </c>
      <c r="DY39" s="10">
        <v>0</v>
      </c>
      <c r="DZ39" s="10">
        <f>SUM(DZ40:DZ41)</f>
        <v>0</v>
      </c>
      <c r="EA39" s="10">
        <v>0</v>
      </c>
      <c r="EB39" s="10">
        <f>SUM(EB40:EB41)</f>
        <v>0</v>
      </c>
      <c r="EC39" s="10">
        <v>0</v>
      </c>
      <c r="ED39" s="10">
        <f>SUM(ED40:ED41)</f>
        <v>0</v>
      </c>
      <c r="EE39" s="10">
        <f t="shared" si="197"/>
        <v>164</v>
      </c>
      <c r="EF39" s="10">
        <f t="shared" si="197"/>
        <v>3363550.629348</v>
      </c>
      <c r="EG39" s="10">
        <f t="shared" si="197"/>
        <v>0</v>
      </c>
      <c r="EH39" s="10">
        <f t="shared" si="197"/>
        <v>0</v>
      </c>
      <c r="EI39" s="28"/>
    </row>
    <row r="40" spans="1:139" x14ac:dyDescent="0.25">
      <c r="A40" s="55"/>
      <c r="B40" s="53">
        <v>19</v>
      </c>
      <c r="C40" s="62" t="s">
        <v>181</v>
      </c>
      <c r="D40" s="63">
        <f t="shared" si="66"/>
        <v>10127</v>
      </c>
      <c r="E40" s="63">
        <v>10127</v>
      </c>
      <c r="F40" s="6">
        <v>1.49</v>
      </c>
      <c r="G40" s="8">
        <v>1</v>
      </c>
      <c r="H40" s="63">
        <v>1.4</v>
      </c>
      <c r="I40" s="63">
        <v>1.68</v>
      </c>
      <c r="J40" s="63">
        <v>2.23</v>
      </c>
      <c r="K40" s="63">
        <v>2.39</v>
      </c>
      <c r="L40" s="63">
        <v>2.57</v>
      </c>
      <c r="M40" s="23">
        <v>0</v>
      </c>
      <c r="N40" s="23">
        <f t="shared" ref="N40:N41" si="198">(M40/12*1*$D40*$F40*$G40*$H40*N$10)+(M40/12*11*$E40*$F40*$G40*$H40*N$11)</f>
        <v>0</v>
      </c>
      <c r="O40" s="23"/>
      <c r="P40" s="23">
        <f t="shared" ref="P40:P41" si="199">(O40/12*1*$D40*$F40*$G40*$H40*P$10)+(O40/12*11*$E40*$F40*$G40*$H40*P$11)</f>
        <v>0</v>
      </c>
      <c r="Q40" s="24"/>
      <c r="R40" s="23">
        <f t="shared" ref="R40:R41" si="200">(Q40/12*1*$D40*$F40*$G40*$H40*R$10)+(Q40/12*11*$E40*$F40*$G40*$H40*R$11)</f>
        <v>0</v>
      </c>
      <c r="S40" s="23">
        <v>0</v>
      </c>
      <c r="T40" s="23">
        <f>(S40/12*1*$D40*$F40*$G40*$H40*T$10)+(S40/12*11*$E40*$F40*$G40*$H40*T$11)</f>
        <v>0</v>
      </c>
      <c r="U40" s="23">
        <v>0</v>
      </c>
      <c r="V40" s="23">
        <f t="shared" ref="V40:V41" si="201">(U40/12*1*$D40*$F40*$G40*$H40*V$10)+(U40/12*11*$E40*$F40*$G40*$H40*V$11)</f>
        <v>0</v>
      </c>
      <c r="W40" s="23">
        <v>0</v>
      </c>
      <c r="X40" s="23">
        <f t="shared" ref="X40:X41" si="202">(W40/12*1*$D40*$F40*$G40*$H40*X$10)+(W40/12*11*$E40*$F40*$G40*$H40*X$11)</f>
        <v>0</v>
      </c>
      <c r="Y40" s="23">
        <v>0</v>
      </c>
      <c r="Z40" s="23">
        <f t="shared" ref="Z40:Z41" si="203">(Y40/12*1*$D40*$F40*$G40*$H40*Z$10)+(Y40/12*11*$E40*$F40*$G40*$H40*Z$11)</f>
        <v>0</v>
      </c>
      <c r="AA40" s="23"/>
      <c r="AB40" s="23">
        <f t="shared" ref="AB40:AB41" si="204">(AA40/12*1*$D40*$F40*$G40*$H40*AB$10)+(AA40/12*11*$E40*$F40*$G40*$H40*AB$11)</f>
        <v>0</v>
      </c>
      <c r="AC40" s="23"/>
      <c r="AD40" s="23">
        <f t="shared" ref="AD40:AD41" si="205">(AC40/12*1*$D40*$F40*$G40*$H40*AD$10)+(AC40/12*11*$E40*$F40*$G40*$H40*AD$11)</f>
        <v>0</v>
      </c>
      <c r="AE40" s="23">
        <v>0</v>
      </c>
      <c r="AF40" s="23">
        <f t="shared" ref="AF40:AF41" si="206">(AE40/12*1*$D40*$F40*$G40*$I40*AF$10)+(AE40/12*11*$E40*$F40*$G40*$I40*AF$11)</f>
        <v>0</v>
      </c>
      <c r="AG40" s="23">
        <v>0</v>
      </c>
      <c r="AH40" s="23">
        <f t="shared" ref="AH40:AH41" si="207">(AG40/12*1*$D40*$F40*$G40*$I40*AH$10)+(AG40/12*11*$E40*$F40*$G40*$I40*AH$11)</f>
        <v>0</v>
      </c>
      <c r="AI40" s="23">
        <v>0</v>
      </c>
      <c r="AJ40" s="23">
        <f t="shared" ref="AJ40:AJ41" si="208">(AI40/12*1*$D40*$F40*$G40*$I40*AJ$10)+(AI40/12*11*$E40*$F40*$G40*$I40*AJ$11)</f>
        <v>0</v>
      </c>
      <c r="AK40" s="23"/>
      <c r="AL40" s="23">
        <f t="shared" ref="AL40:AL41" si="209">(AK40/12*1*$D40*$F40*$G40*$I40*AL$10)+(AK40/12*11*$E40*$F40*$G40*$I40*AL$11)</f>
        <v>0</v>
      </c>
      <c r="AM40" s="23">
        <v>0</v>
      </c>
      <c r="AN40" s="23">
        <f t="shared" ref="AN40:AN41" si="210">(AM40/12*1*$D40*$F40*$G40*$I40*AN$10)+(AM40/12*11*$E40*$F40*$G40*$I40*AN$11)</f>
        <v>0</v>
      </c>
      <c r="AO40" s="23"/>
      <c r="AP40" s="23">
        <f t="shared" ref="AP40:AP41" si="211">(AO40/12*1*$D40*$F40*$G40*$I40*AP$10)+(AO40/12*11*$E40*$F40*$G40*$I40*AP$11)</f>
        <v>0</v>
      </c>
      <c r="AQ40" s="23"/>
      <c r="AR40" s="23">
        <f t="shared" ref="AR40:AR41" si="212">(AQ40/12*1*$D40*$F40*$G40*$H40*AR$10)+(AQ40/12*11*$E40*$F40*$G40*$H40*AR$11)</f>
        <v>0</v>
      </c>
      <c r="AS40" s="23">
        <v>4</v>
      </c>
      <c r="AT40" s="23">
        <f t="shared" ref="AT40:AT41" si="213">(AS40/12*1*$D40*$F40*$G40*$I40*AT$10)+(AS40/12*11*$E40*$F40*$G40*$I40*AT$11)</f>
        <v>102413.62185599998</v>
      </c>
      <c r="AU40" s="23">
        <v>0</v>
      </c>
      <c r="AV40" s="23">
        <f>(AU40/12*1*$D40*$F40*$G40*$I40*AV$10)+(AU40/12*11*$E40*$F40*$G40*$I40*AV$11)</f>
        <v>0</v>
      </c>
      <c r="AW40" s="23"/>
      <c r="AX40" s="23">
        <f t="shared" ref="AX40:AX41" si="214">(AW40/12*1*$D40*$F40*$G40*$H40*AX$10)+(AW40/12*11*$E40*$F40*$G40*$H40*AX$11)</f>
        <v>0</v>
      </c>
      <c r="AY40" s="23"/>
      <c r="AZ40" s="23">
        <f t="shared" ref="AZ40:AZ41" si="215">(AY40/12*1*$D40*$F40*$G40*$H40*AZ$10)+(AY40/12*11*$E40*$F40*$G40*$H40*AZ$11)</f>
        <v>0</v>
      </c>
      <c r="BA40" s="23">
        <v>15</v>
      </c>
      <c r="BB40" s="23">
        <f t="shared" ref="BB40:BB41" si="216">(BA40/12*1*$D40*$F40*$G40*$H40*BB$10)+(BA40/12*11*$E40*$F40*$G40*$H40*BB$11)</f>
        <v>258780.29449999999</v>
      </c>
      <c r="BC40" s="23"/>
      <c r="BD40" s="23">
        <f t="shared" ref="BD40:BD41" si="217">(BC40/12*1*$D40*$F40*$G40*$H40*BD$10)+(BC40/12*11*$E40*$F40*$G40*$H40*BD$11)</f>
        <v>0</v>
      </c>
      <c r="BE40" s="23"/>
      <c r="BF40" s="23">
        <f t="shared" ref="BF40:BF41" si="218">(BE40/12*1*$D40*$F40*$G40*$H40*BF$10)+(BE40/12*11*$E40*$F40*$G40*$H40*BF$11)</f>
        <v>0</v>
      </c>
      <c r="BG40" s="23"/>
      <c r="BH40" s="23">
        <f t="shared" ref="BH40:BH41" si="219">(BG40/12*1*$D40*$F40*$G40*$H40*BH$10)+(BG40/12*11*$E40*$F40*$G40*$H40*BH$11)</f>
        <v>0</v>
      </c>
      <c r="BI40" s="23"/>
      <c r="BJ40" s="23">
        <f t="shared" ref="BJ40:BJ41" si="220">(BI40/12*1*$D40*$F40*$G40*$H40*BJ$10)+(BI40/12*11*$E40*$F40*$G40*$H40*BJ$11)</f>
        <v>0</v>
      </c>
      <c r="BK40" s="23"/>
      <c r="BL40" s="23">
        <f t="shared" ref="BL40:BL41" si="221">(BK40/12*1*$D40*$F40*$G40*$H40*BL$10)+(BK40/12*11*$E40*$F40*$G40*$H40*BL$11)</f>
        <v>0</v>
      </c>
      <c r="BM40" s="23"/>
      <c r="BN40" s="23">
        <f t="shared" ref="BN40:BN41" si="222">(BM40/12*1*$D40*$F40*$G40*$H40*BN$10)+(BM40/12*11*$E40*$F40*$G40*$H40*BN$11)</f>
        <v>0</v>
      </c>
      <c r="BO40" s="23"/>
      <c r="BP40" s="23">
        <f t="shared" ref="BP40:BP41" si="223">(BO40/12*1*$D40*$F40*$G40*$H40*BP$10)+(BO40/12*11*$E40*$F40*$G40*$H40*BP$11)</f>
        <v>0</v>
      </c>
      <c r="BQ40" s="23"/>
      <c r="BR40" s="23">
        <f t="shared" ref="BR40:BR41" si="224">(BQ40/12*1*$D40*$F40*$G40*$H40*BR$10)+(BQ40/12*11*$E40*$F40*$G40*$H40*BR$11)</f>
        <v>0</v>
      </c>
      <c r="BS40" s="23"/>
      <c r="BT40" s="23">
        <f t="shared" ref="BT40:BT41" si="225">(BS40/12*1*$D40*$F40*$G40*$H40*BT$10)+(BS40/12*11*$E40*$F40*$G40*$H40*BT$11)</f>
        <v>0</v>
      </c>
      <c r="BU40" s="23"/>
      <c r="BV40" s="23">
        <f t="shared" ref="BV40:BV41" si="226">(BU40/12*1*$D40*$F40*$G40*$H40*BV$10)+(BU40/12*11*$E40*$F40*$G40*$H40*BV$11)</f>
        <v>0</v>
      </c>
      <c r="BW40" s="23">
        <v>0</v>
      </c>
      <c r="BX40" s="23">
        <f t="shared" ref="BX40:BX41" si="227">(BW40/12*1*$D40*$F40*$G40*$H40*BX$10)+(BW40/12*11*$E40*$F40*$G40*$H40*BX$11)</f>
        <v>0</v>
      </c>
      <c r="BY40" s="23">
        <v>0</v>
      </c>
      <c r="BZ40" s="23">
        <f t="shared" ref="BZ40:BZ41" si="228">(BY40/12*1*$D40*$F40*$G40*$H40*BZ$10)+(BY40/12*11*$E40*$F40*$G40*$H40*BZ$11)</f>
        <v>0</v>
      </c>
      <c r="CA40" s="23">
        <v>0</v>
      </c>
      <c r="CB40" s="23">
        <f t="shared" ref="CB40:CB41" si="229">(CA40/12*1*$D40*$F40*$G40*$H40*CB$10)+(CA40/12*11*$E40*$F40*$G40*$H40*CB$11)</f>
        <v>0</v>
      </c>
      <c r="CC40" s="23">
        <v>0</v>
      </c>
      <c r="CD40" s="23">
        <f>(CC40/12*1*$D40*$F40*$G40*$I40*CD$10)+(CC40/12*11*$E40*$F40*$G40*$I40*CD$11)</f>
        <v>0</v>
      </c>
      <c r="CE40" s="23">
        <v>0</v>
      </c>
      <c r="CF40" s="23">
        <f t="shared" ref="CF40:CF41" si="230">(CE40/12*1*$D40*$F40*$G40*$I40*CF$10)+(CE40/12*11*$E40*$F40*$G40*$I40*CF$11)</f>
        <v>0</v>
      </c>
      <c r="CG40" s="23">
        <v>60</v>
      </c>
      <c r="CH40" s="23">
        <f t="shared" ref="CH40:CH41" si="231">(CG40/12*1*$D40*$F40*$G40*$H40*CH$10)+(CG40/12*11*$E40*$F40*$G40*$H40*CH$11)</f>
        <v>1267495.3199999998</v>
      </c>
      <c r="CI40" s="23">
        <v>0</v>
      </c>
      <c r="CJ40" s="23">
        <f t="shared" ref="CJ40:CJ41" si="232">(CI40/12*1*$D40*$F40*$G40*$I40*CJ$10)+(CI40/12*11*$E40*$F40*$G40*$I40*CJ$11)</f>
        <v>0</v>
      </c>
      <c r="CK40" s="23">
        <v>0</v>
      </c>
      <c r="CL40" s="23">
        <f t="shared" ref="CL40:CL41" si="233">(CK40/12*1*$D40*$F40*$G40*$H40*CL$10)+(CK40/12*11*$E40*$F40*$G40*$H40*CL$11)</f>
        <v>0</v>
      </c>
      <c r="CM40" s="23"/>
      <c r="CN40" s="23">
        <f t="shared" ref="CN40:CN41" si="234">(CM40/12*1*$D40*$F40*$G40*$I40*CN$10)+(CM40/12*11*$E40*$F40*$G40*$I40*CN$11)</f>
        <v>0</v>
      </c>
      <c r="CO40" s="23"/>
      <c r="CP40" s="23">
        <f>(CO40/12*1*$D40*$F40*$G40*$H40*CP$10)+(CO40/12*11*$E40*$F40*$G40*$H40*CP$11)</f>
        <v>0</v>
      </c>
      <c r="CQ40" s="23"/>
      <c r="CR40" s="23">
        <f t="shared" ref="CR40:CR41" si="235">(CQ40/12*1*$D40*$F40*$G40*$H40*CR$10)+(CQ40/12*11*$E40*$F40*$G40*$H40*CR$11)</f>
        <v>0</v>
      </c>
      <c r="CS40" s="23"/>
      <c r="CT40" s="23">
        <f t="shared" ref="CT40:CT41" si="236">(CS40/12*1*$D40*$F40*$G40*$H40*CT$10)+(CS40/12*11*$E40*$F40*$G40*$H40*CT$11)</f>
        <v>0</v>
      </c>
      <c r="CU40" s="23"/>
      <c r="CV40" s="23">
        <f t="shared" ref="CV40:CV41" si="237">(CU40/12*1*$D40*$F40*$G40*$H40*CV$10)+(CU40/12*11*$E40*$F40*$G40*$H40*CV$11)</f>
        <v>0</v>
      </c>
      <c r="CW40" s="23"/>
      <c r="CX40" s="23">
        <f t="shared" ref="CX40:CX41" si="238">(CW40/12*1*$D40*$F40*$G40*$H40*CX$10)+(CW40/12*11*$E40*$F40*$G40*$H40*CX$11)</f>
        <v>0</v>
      </c>
      <c r="CY40" s="23"/>
      <c r="CZ40" s="23">
        <f t="shared" ref="CZ40:CZ41" si="239">(CY40/12*1*$D40*$F40*$G40*$H40*CZ$10)+(CY40/12*11*$E40*$F40*$G40*$H40*CZ$11)</f>
        <v>0</v>
      </c>
      <c r="DA40" s="23"/>
      <c r="DB40" s="23">
        <f t="shared" ref="DB40:DB41" si="240">(DA40/12*1*$D40*$F40*$G40*$H40*DB$10)+(DA40/12*11*$E40*$F40*$G40*$H40*DB$11)</f>
        <v>0</v>
      </c>
      <c r="DC40" s="23"/>
      <c r="DD40" s="23">
        <f t="shared" ref="DD40:DD41" si="241">(DC40/12*1*$D40*$F40*$G40*$H40*DD$10)+(DC40/12*11*$E40*$F40*$G40*$H40*DD$11)</f>
        <v>0</v>
      </c>
      <c r="DE40" s="23">
        <v>0</v>
      </c>
      <c r="DF40" s="23">
        <f t="shared" ref="DF40:DF41" si="242">(DE40/12*1*$D40*$F40*$G40*$I40*DF$10)+(DE40/12*11*$E40*$F40*$G40*$I40*DF$11)</f>
        <v>0</v>
      </c>
      <c r="DG40" s="23"/>
      <c r="DH40" s="23">
        <f>(DG40/12*1*$D40*$F40*$G40*$I40*DH$10)+(DG40/12*11*$E40*$F40*$G40*$I40*DH$11)</f>
        <v>0</v>
      </c>
      <c r="DI40" s="23">
        <v>0</v>
      </c>
      <c r="DJ40" s="23">
        <f t="shared" ref="DJ40:DJ41" si="243">(DI40/12*1*$D40*$F40*$G40*$I40*DJ$10)+(DI40/12*11*$E40*$F40*$G40*$I40*DJ$11)</f>
        <v>0</v>
      </c>
      <c r="DK40" s="23">
        <v>0</v>
      </c>
      <c r="DL40" s="23">
        <f t="shared" ref="DL40:DL41" si="244">(DK40/12*1*$D40*$F40*$G40*$I40*DL$10)+(DK40/12*11*$E40*$F40*$G40*$I40*DL$11)</f>
        <v>0</v>
      </c>
      <c r="DM40" s="23"/>
      <c r="DN40" s="23">
        <f t="shared" ref="DN40:DN41" si="245">(DM40/12*1*$D40*$F40*$G40*$I40*DN$10)+(DM40/12*11*$E40*$F40*$G40*$I40*DN$11)</f>
        <v>0</v>
      </c>
      <c r="DO40" s="23">
        <v>0</v>
      </c>
      <c r="DP40" s="23">
        <f t="shared" ref="DP40:DP41" si="246">(DO40/12*1*$D40*$F40*$G40*$H40*DP$10)+(DO40/12*11*$E40*$F40*$G40*$H40*DP$11)</f>
        <v>0</v>
      </c>
      <c r="DQ40" s="23">
        <v>0</v>
      </c>
      <c r="DR40" s="23">
        <f t="shared" ref="DR40:DR41" si="247">(DQ40/12*1*$D40*$F40*$G40*$H40*DR$10)+(DQ40/12*11*$E40*$F40*$G40*$H40*DR$11)</f>
        <v>0</v>
      </c>
      <c r="DS40" s="23"/>
      <c r="DT40" s="23">
        <f t="shared" ref="DT40:DT41" si="248">(DS40/12*1*$D40*$F40*$G40*$H40*DT$10)+(DS40/12*11*$E40*$F40*$G40*$H40*DT$11)</f>
        <v>0</v>
      </c>
      <c r="DU40" s="23"/>
      <c r="DV40" s="23">
        <f t="shared" ref="DV40:DV41" si="249">(DU40/12*1*$D40*$F40*$G40*$I40*DV$10)+(DU40/12*11*$E40*$F40*$G40*$I40*DV$11)</f>
        <v>0</v>
      </c>
      <c r="DW40" s="23">
        <v>0</v>
      </c>
      <c r="DX40" s="23">
        <f t="shared" ref="DX40:DX41" si="250">(DW40/12*1*$D40*$F40*$G40*$J40*DX$10)+(DW40/12*11*$E40*$F40*$G40*$J40*DX$11)</f>
        <v>0</v>
      </c>
      <c r="DY40" s="23">
        <v>0</v>
      </c>
      <c r="DZ40" s="23">
        <f t="shared" ref="DZ40:DZ41" si="251">(DY40/12*1*$D40*$F40*$G40*$K40*DZ$10)+(DY40/12*11*$E40*$F40*$G40*$L40*DZ$11)</f>
        <v>0</v>
      </c>
      <c r="EA40" s="23"/>
      <c r="EB40" s="23">
        <f>(EA40/12*1*$D40*$F40*$G40*$I40*EB$10)+(EA40/12*11*$E40*$F40*$G40*$I40*EB$11)</f>
        <v>0</v>
      </c>
      <c r="EC40" s="23">
        <v>0</v>
      </c>
      <c r="ED40" s="23">
        <f t="shared" ref="ED40:ED41" si="252">(EC40/12*1*$D40*$F40*$G40*$I40*ED$10)+(EC40/12*11*$E40*$F40*$G40*$I40*ED$11)</f>
        <v>0</v>
      </c>
      <c r="EE40" s="25">
        <f>SUM(Q40,W40,S40,M40,O40,BY40,CK40,DO40,DQ40,CA40,DS40,BW40,AW40,Y40,AA40,AC40,BU40,CG40,U40,EC40,DE40,CC40,EA40,CI40,DI40,DG40,DM40,AE40,AG40,AU40,AI40,AS40,AK40,AM40,CM40,DW40,DY40,AO40,DU40,BG40,AY40,BA40,CO40,CQ40,CS40,CU40,CW40,BI40,BC40,BK40,BE40,BM40,CY40,DA40,DC40,AQ40,BO40,CE40,,BS40,DK40,BQ40)</f>
        <v>79</v>
      </c>
      <c r="EF40" s="36">
        <f>SUM(R40,X40,T40,N40,P40,BZ40,CL40,DP40,DR40,CB40,DT40,BX40,AX40,Z40,AB40,AD40,BV40,CH40,V40,ED40,DF40,CD40,EB40,CJ40,DJ40,DH40,DN40,AF40,AH40,AV40,AJ40,AT40,AL40,AN40,CN40,DX40,DZ40,AP40,DV40,BH40,AZ40,BB40,CP40,CR40,CT40,CV40,CX40,BJ40,BD40,BL40,BF40,BN40,CZ40,DB40,DD40,AR40,BP40,CF40,,BT40,DL40,BR40)</f>
        <v>1628689.236356</v>
      </c>
      <c r="EG40" s="26"/>
      <c r="EH40" s="26"/>
      <c r="EI40" s="27"/>
    </row>
    <row r="41" spans="1:139" ht="30" x14ac:dyDescent="0.25">
      <c r="A41" s="55"/>
      <c r="B41" s="53">
        <v>20</v>
      </c>
      <c r="C41" s="64" t="s">
        <v>182</v>
      </c>
      <c r="D41" s="63">
        <f t="shared" si="66"/>
        <v>10127</v>
      </c>
      <c r="E41" s="63">
        <v>10127</v>
      </c>
      <c r="F41" s="6">
        <v>1.36</v>
      </c>
      <c r="G41" s="8">
        <v>1</v>
      </c>
      <c r="H41" s="63">
        <v>1.4</v>
      </c>
      <c r="I41" s="63">
        <v>1.68</v>
      </c>
      <c r="J41" s="63">
        <v>2.23</v>
      </c>
      <c r="K41" s="63">
        <v>2.39</v>
      </c>
      <c r="L41" s="63">
        <v>2.57</v>
      </c>
      <c r="M41" s="23"/>
      <c r="N41" s="23">
        <f t="shared" si="198"/>
        <v>0</v>
      </c>
      <c r="O41" s="23"/>
      <c r="P41" s="23">
        <f t="shared" si="199"/>
        <v>0</v>
      </c>
      <c r="Q41" s="24"/>
      <c r="R41" s="23">
        <f t="shared" si="200"/>
        <v>0</v>
      </c>
      <c r="S41" s="23"/>
      <c r="T41" s="23">
        <f>(S41/12*1*$D41*$F41*$G41*$H41*T$10)+(S41/12*11*$E41*$F41*$G41*$H41*T$11)</f>
        <v>0</v>
      </c>
      <c r="U41" s="23"/>
      <c r="V41" s="23">
        <f t="shared" si="201"/>
        <v>0</v>
      </c>
      <c r="W41" s="23"/>
      <c r="X41" s="23">
        <f t="shared" si="202"/>
        <v>0</v>
      </c>
      <c r="Y41" s="23"/>
      <c r="Z41" s="23">
        <f t="shared" si="203"/>
        <v>0</v>
      </c>
      <c r="AA41" s="23"/>
      <c r="AB41" s="23">
        <f t="shared" si="204"/>
        <v>0</v>
      </c>
      <c r="AC41" s="23"/>
      <c r="AD41" s="23">
        <f t="shared" si="205"/>
        <v>0</v>
      </c>
      <c r="AE41" s="23"/>
      <c r="AF41" s="23">
        <f t="shared" si="206"/>
        <v>0</v>
      </c>
      <c r="AG41" s="23"/>
      <c r="AH41" s="23">
        <f t="shared" si="207"/>
        <v>0</v>
      </c>
      <c r="AI41" s="23"/>
      <c r="AJ41" s="23">
        <f t="shared" si="208"/>
        <v>0</v>
      </c>
      <c r="AK41" s="23"/>
      <c r="AL41" s="23">
        <f t="shared" si="209"/>
        <v>0</v>
      </c>
      <c r="AM41" s="23"/>
      <c r="AN41" s="23">
        <f t="shared" si="210"/>
        <v>0</v>
      </c>
      <c r="AO41" s="23"/>
      <c r="AP41" s="23">
        <f t="shared" si="211"/>
        <v>0</v>
      </c>
      <c r="AQ41" s="23"/>
      <c r="AR41" s="23">
        <f t="shared" si="212"/>
        <v>0</v>
      </c>
      <c r="AS41" s="23">
        <v>22</v>
      </c>
      <c r="AT41" s="23">
        <f t="shared" si="213"/>
        <v>514130.12851199997</v>
      </c>
      <c r="AU41" s="23"/>
      <c r="AV41" s="23">
        <f>(AU41/12*1*$D41*$F41*$G41*$I41*AV$10)+(AU41/12*11*$E41*$F41*$G41*$I41*AV$11)</f>
        <v>0</v>
      </c>
      <c r="AW41" s="23"/>
      <c r="AX41" s="23">
        <f t="shared" si="214"/>
        <v>0</v>
      </c>
      <c r="AY41" s="23"/>
      <c r="AZ41" s="23">
        <f t="shared" si="215"/>
        <v>0</v>
      </c>
      <c r="BA41" s="23"/>
      <c r="BB41" s="23">
        <f t="shared" si="216"/>
        <v>0</v>
      </c>
      <c r="BC41" s="23"/>
      <c r="BD41" s="23">
        <f t="shared" si="217"/>
        <v>0</v>
      </c>
      <c r="BE41" s="23"/>
      <c r="BF41" s="23">
        <f t="shared" si="218"/>
        <v>0</v>
      </c>
      <c r="BG41" s="23"/>
      <c r="BH41" s="23">
        <f t="shared" si="219"/>
        <v>0</v>
      </c>
      <c r="BI41" s="23"/>
      <c r="BJ41" s="23">
        <f t="shared" si="220"/>
        <v>0</v>
      </c>
      <c r="BK41" s="23"/>
      <c r="BL41" s="23">
        <f t="shared" si="221"/>
        <v>0</v>
      </c>
      <c r="BM41" s="23"/>
      <c r="BN41" s="23">
        <f t="shared" si="222"/>
        <v>0</v>
      </c>
      <c r="BO41" s="23"/>
      <c r="BP41" s="23">
        <f t="shared" si="223"/>
        <v>0</v>
      </c>
      <c r="BQ41" s="23"/>
      <c r="BR41" s="23">
        <f t="shared" si="224"/>
        <v>0</v>
      </c>
      <c r="BS41" s="23"/>
      <c r="BT41" s="23">
        <f t="shared" si="225"/>
        <v>0</v>
      </c>
      <c r="BU41" s="23"/>
      <c r="BV41" s="23">
        <f t="shared" si="226"/>
        <v>0</v>
      </c>
      <c r="BW41" s="23"/>
      <c r="BX41" s="23">
        <f t="shared" si="227"/>
        <v>0</v>
      </c>
      <c r="BY41" s="23"/>
      <c r="BZ41" s="23">
        <f t="shared" si="228"/>
        <v>0</v>
      </c>
      <c r="CA41" s="23"/>
      <c r="CB41" s="23">
        <f t="shared" si="229"/>
        <v>0</v>
      </c>
      <c r="CC41" s="23"/>
      <c r="CD41" s="23">
        <f>(CC41/12*1*$D41*$F41*$G41*$I41*CD$10)+(CC41/12*11*$E41*$F41*$G41*$I41*CD$11)</f>
        <v>0</v>
      </c>
      <c r="CE41" s="23"/>
      <c r="CF41" s="23">
        <f t="shared" si="230"/>
        <v>0</v>
      </c>
      <c r="CG41" s="23">
        <v>62</v>
      </c>
      <c r="CH41" s="23">
        <f t="shared" si="231"/>
        <v>1195472.0960000001</v>
      </c>
      <c r="CI41" s="23"/>
      <c r="CJ41" s="23">
        <f t="shared" si="232"/>
        <v>0</v>
      </c>
      <c r="CK41" s="23"/>
      <c r="CL41" s="23">
        <f t="shared" si="233"/>
        <v>0</v>
      </c>
      <c r="CM41" s="23"/>
      <c r="CN41" s="23">
        <f t="shared" si="234"/>
        <v>0</v>
      </c>
      <c r="CO41" s="23"/>
      <c r="CP41" s="23">
        <f>(CO41/12*1*$D41*$F41*$G41*$H41*CP$10)+(CO41/12*11*$E41*$F41*$G41*$H41*CP$11)</f>
        <v>0</v>
      </c>
      <c r="CQ41" s="23"/>
      <c r="CR41" s="23">
        <f t="shared" si="235"/>
        <v>0</v>
      </c>
      <c r="CS41" s="23"/>
      <c r="CT41" s="23">
        <f t="shared" si="236"/>
        <v>0</v>
      </c>
      <c r="CU41" s="23"/>
      <c r="CV41" s="23">
        <f t="shared" si="237"/>
        <v>0</v>
      </c>
      <c r="CW41" s="23"/>
      <c r="CX41" s="23">
        <f t="shared" si="238"/>
        <v>0</v>
      </c>
      <c r="CY41" s="23"/>
      <c r="CZ41" s="23">
        <f t="shared" si="239"/>
        <v>0</v>
      </c>
      <c r="DA41" s="23"/>
      <c r="DB41" s="23">
        <f t="shared" si="240"/>
        <v>0</v>
      </c>
      <c r="DC41" s="23"/>
      <c r="DD41" s="23">
        <f t="shared" si="241"/>
        <v>0</v>
      </c>
      <c r="DE41" s="23"/>
      <c r="DF41" s="23">
        <f t="shared" si="242"/>
        <v>0</v>
      </c>
      <c r="DG41" s="23">
        <v>1</v>
      </c>
      <c r="DH41" s="23">
        <f>(DG41/12*1*$D41*$F41*$G41*$I41*DH$10)+(DG41/12*11*$E41*$F41*$G41*$I41*DH$11)</f>
        <v>25259.168479999997</v>
      </c>
      <c r="DI41" s="23"/>
      <c r="DJ41" s="23">
        <f t="shared" si="243"/>
        <v>0</v>
      </c>
      <c r="DK41" s="23"/>
      <c r="DL41" s="23">
        <f t="shared" si="244"/>
        <v>0</v>
      </c>
      <c r="DM41" s="23"/>
      <c r="DN41" s="23">
        <f t="shared" si="245"/>
        <v>0</v>
      </c>
      <c r="DO41" s="23"/>
      <c r="DP41" s="23">
        <f t="shared" si="246"/>
        <v>0</v>
      </c>
      <c r="DQ41" s="23"/>
      <c r="DR41" s="23">
        <f t="shared" si="247"/>
        <v>0</v>
      </c>
      <c r="DS41" s="23"/>
      <c r="DT41" s="23">
        <f t="shared" si="248"/>
        <v>0</v>
      </c>
      <c r="DU41" s="23"/>
      <c r="DV41" s="23">
        <f t="shared" si="249"/>
        <v>0</v>
      </c>
      <c r="DW41" s="23"/>
      <c r="DX41" s="23">
        <f t="shared" si="250"/>
        <v>0</v>
      </c>
      <c r="DY41" s="23"/>
      <c r="DZ41" s="23">
        <f t="shared" si="251"/>
        <v>0</v>
      </c>
      <c r="EA41" s="23"/>
      <c r="EB41" s="23">
        <f>(EA41/12*1*$D41*$F41*$G41*$I41*EB$10)+(EA41/12*11*$E41*$F41*$G41*$I41*EB$11)</f>
        <v>0</v>
      </c>
      <c r="EC41" s="23"/>
      <c r="ED41" s="23">
        <f t="shared" si="252"/>
        <v>0</v>
      </c>
      <c r="EE41" s="25">
        <f>SUM(Q41,W41,S41,M41,O41,BY41,CK41,DO41,DQ41,CA41,DS41,BW41,AW41,Y41,AA41,AC41,BU41,CG41,U41,EC41,DE41,CC41,EA41,CI41,DI41,DG41,DM41,AE41,AG41,AU41,AI41,AS41,AK41,AM41,CM41,DW41,DY41,AO41,DU41,BG41,AY41,BA41,CO41,CQ41,CS41,CU41,CW41,BI41,BC41,BK41,BE41,BM41,CY41,DA41,DC41,AQ41,BO41,CE41,,BS41,DK41,BQ41)</f>
        <v>85</v>
      </c>
      <c r="EF41" s="36">
        <f>SUM(R41,X41,T41,N41,P41,BZ41,CL41,DP41,DR41,CB41,DT41,BX41,AX41,Z41,AB41,AD41,BV41,CH41,V41,ED41,DF41,CD41,EB41,CJ41,DJ41,DH41,DN41,AF41,AH41,AV41,AJ41,AT41,AL41,AN41,CN41,DX41,DZ41,AP41,DV41,BH41,AZ41,BB41,CP41,CR41,CT41,CV41,CX41,BJ41,BD41,BL41,BF41,BN41,CZ41,DB41,DD41,AR41,BP41,CF41,,BT41,DL41,BR41)</f>
        <v>1734861.3929920001</v>
      </c>
      <c r="EG41" s="26"/>
      <c r="EH41" s="26"/>
      <c r="EI41" s="27"/>
    </row>
    <row r="42" spans="1:139" s="17" customFormat="1" x14ac:dyDescent="0.25">
      <c r="A42" s="54">
        <v>12</v>
      </c>
      <c r="B42" s="54"/>
      <c r="C42" s="65" t="s">
        <v>183</v>
      </c>
      <c r="D42" s="63">
        <f t="shared" si="66"/>
        <v>10127</v>
      </c>
      <c r="E42" s="63">
        <v>10127</v>
      </c>
      <c r="F42" s="13"/>
      <c r="G42" s="12"/>
      <c r="H42" s="66"/>
      <c r="I42" s="66"/>
      <c r="J42" s="66"/>
      <c r="K42" s="66"/>
      <c r="L42" s="63">
        <v>2.57</v>
      </c>
      <c r="M42" s="10">
        <v>11</v>
      </c>
      <c r="N42" s="10">
        <f t="shared" ref="N42:CJ42" si="253">SUM(N43:N51)</f>
        <v>151529.25454333331</v>
      </c>
      <c r="O42" s="10">
        <v>0</v>
      </c>
      <c r="P42" s="10">
        <f>SUM(P43:P51)</f>
        <v>0</v>
      </c>
      <c r="Q42" s="11">
        <v>0</v>
      </c>
      <c r="R42" s="10">
        <f>SUM(R43:R51)</f>
        <v>0</v>
      </c>
      <c r="S42" s="10">
        <v>0</v>
      </c>
      <c r="T42" s="10">
        <f>SUM(T43:T51)</f>
        <v>0</v>
      </c>
      <c r="U42" s="10">
        <v>0</v>
      </c>
      <c r="V42" s="10">
        <f t="shared" si="253"/>
        <v>0</v>
      </c>
      <c r="W42" s="10">
        <v>0</v>
      </c>
      <c r="X42" s="10">
        <f t="shared" si="253"/>
        <v>0</v>
      </c>
      <c r="Y42" s="10">
        <v>0</v>
      </c>
      <c r="Z42" s="10">
        <f t="shared" si="253"/>
        <v>0</v>
      </c>
      <c r="AA42" s="10">
        <v>0</v>
      </c>
      <c r="AB42" s="10">
        <f t="shared" si="253"/>
        <v>0</v>
      </c>
      <c r="AC42" s="10">
        <v>0</v>
      </c>
      <c r="AD42" s="10">
        <f t="shared" si="253"/>
        <v>0</v>
      </c>
      <c r="AE42" s="10">
        <v>12</v>
      </c>
      <c r="AF42" s="10">
        <f t="shared" si="253"/>
        <v>200015.86550399999</v>
      </c>
      <c r="AG42" s="10">
        <v>20</v>
      </c>
      <c r="AH42" s="10">
        <f t="shared" si="253"/>
        <v>333359.77584000007</v>
      </c>
      <c r="AI42" s="10">
        <v>13</v>
      </c>
      <c r="AJ42" s="10">
        <f t="shared" si="253"/>
        <v>216683.854296</v>
      </c>
      <c r="AK42" s="10">
        <v>0</v>
      </c>
      <c r="AL42" s="10">
        <f t="shared" si="253"/>
        <v>0</v>
      </c>
      <c r="AM42" s="10">
        <v>0</v>
      </c>
      <c r="AN42" s="10">
        <f t="shared" si="253"/>
        <v>0</v>
      </c>
      <c r="AO42" s="10">
        <v>0</v>
      </c>
      <c r="AP42" s="10">
        <f t="shared" si="253"/>
        <v>0</v>
      </c>
      <c r="AQ42" s="10">
        <v>0</v>
      </c>
      <c r="AR42" s="10">
        <f t="shared" si="253"/>
        <v>0</v>
      </c>
      <c r="AS42" s="10">
        <v>23</v>
      </c>
      <c r="AT42" s="10">
        <f t="shared" si="253"/>
        <v>289885.53703200002</v>
      </c>
      <c r="AU42" s="10">
        <v>10</v>
      </c>
      <c r="AV42" s="10">
        <f>SUM(AV43:AV51)</f>
        <v>166679.88792000004</v>
      </c>
      <c r="AW42" s="10">
        <v>0</v>
      </c>
      <c r="AX42" s="10">
        <f>SUM(AX43:AX51)</f>
        <v>0</v>
      </c>
      <c r="AY42" s="10">
        <v>632</v>
      </c>
      <c r="AZ42" s="10">
        <f>SUM(AZ43:AZ51)</f>
        <v>4756462.8626666665</v>
      </c>
      <c r="BA42" s="10">
        <v>426</v>
      </c>
      <c r="BB42" s="10">
        <f>SUM(BB43:BB51)</f>
        <v>3235737.8568666666</v>
      </c>
      <c r="BC42" s="10">
        <v>602</v>
      </c>
      <c r="BD42" s="10">
        <f>SUM(BD43:BD51)</f>
        <v>4612194.2958000004</v>
      </c>
      <c r="BE42" s="10">
        <v>0</v>
      </c>
      <c r="BF42" s="10">
        <f>SUM(BF43:BF51)</f>
        <v>0</v>
      </c>
      <c r="BG42" s="10">
        <v>123</v>
      </c>
      <c r="BH42" s="10">
        <f>SUM(BH43:BH51)</f>
        <v>1541387.9678166669</v>
      </c>
      <c r="BI42" s="10">
        <v>32</v>
      </c>
      <c r="BJ42" s="10">
        <f>SUM(BJ43:BJ51)</f>
        <v>399738.34506666666</v>
      </c>
      <c r="BK42" s="10">
        <v>220</v>
      </c>
      <c r="BL42" s="10">
        <f>SUM(BL43:BL51)</f>
        <v>1923998.3489999999</v>
      </c>
      <c r="BM42" s="10">
        <v>23</v>
      </c>
      <c r="BN42" s="10">
        <f>SUM(BN43:BN51)</f>
        <v>287311.93551666668</v>
      </c>
      <c r="BO42" s="10">
        <v>200</v>
      </c>
      <c r="BP42" s="10">
        <f>SUM(BP43:BP51)</f>
        <v>2498364.6566666663</v>
      </c>
      <c r="BQ42" s="10">
        <v>0</v>
      </c>
      <c r="BR42" s="10">
        <f>SUM(BR43:BR51)</f>
        <v>0</v>
      </c>
      <c r="BS42" s="10">
        <v>0</v>
      </c>
      <c r="BT42" s="10">
        <f t="shared" si="253"/>
        <v>0</v>
      </c>
      <c r="BU42" s="10">
        <v>280</v>
      </c>
      <c r="BV42" s="10">
        <f t="shared" si="253"/>
        <v>2673507.7460000003</v>
      </c>
      <c r="BW42" s="10">
        <v>40</v>
      </c>
      <c r="BX42" s="10">
        <f t="shared" si="253"/>
        <v>499672.93133333337</v>
      </c>
      <c r="BY42" s="10">
        <v>8</v>
      </c>
      <c r="BZ42" s="10">
        <f t="shared" si="253"/>
        <v>80102.207033333325</v>
      </c>
      <c r="CA42" s="10">
        <v>16</v>
      </c>
      <c r="CB42" s="10">
        <f t="shared" si="253"/>
        <v>140372.03483333334</v>
      </c>
      <c r="CC42" s="10">
        <v>6</v>
      </c>
      <c r="CD42" s="10">
        <f>SUM(CD43:CD51)</f>
        <v>80050.694359999994</v>
      </c>
      <c r="CE42" s="10">
        <v>0</v>
      </c>
      <c r="CF42" s="10">
        <f>SUM(CF43:CF51)</f>
        <v>0</v>
      </c>
      <c r="CG42" s="10">
        <v>0</v>
      </c>
      <c r="CH42" s="10">
        <f>SUM(CH43:CH51)</f>
        <v>0</v>
      </c>
      <c r="CI42" s="10">
        <v>19</v>
      </c>
      <c r="CJ42" s="10">
        <f t="shared" si="253"/>
        <v>320021.30160000006</v>
      </c>
      <c r="CK42" s="10">
        <v>2</v>
      </c>
      <c r="CL42" s="10">
        <f t="shared" ref="CL42:EH42" si="254">SUM(CL43:CL51)</f>
        <v>27587.446795999997</v>
      </c>
      <c r="CM42" s="10">
        <v>1</v>
      </c>
      <c r="CN42" s="10">
        <f t="shared" si="254"/>
        <v>16552.468077599999</v>
      </c>
      <c r="CO42" s="10">
        <v>74</v>
      </c>
      <c r="CP42" s="10">
        <f>SUM(CP43:CP51)</f>
        <v>1017682.4839999999</v>
      </c>
      <c r="CQ42" s="10">
        <v>405</v>
      </c>
      <c r="CR42" s="10">
        <f>SUM(CR43:CR51)</f>
        <v>3840057.13</v>
      </c>
      <c r="CS42" s="10">
        <v>42</v>
      </c>
      <c r="CT42" s="10">
        <f>SUM(CT43:CT51)</f>
        <v>435825.57199999999</v>
      </c>
      <c r="CU42" s="10">
        <v>174</v>
      </c>
      <c r="CV42" s="10">
        <f>SUM(CV43:CV51)</f>
        <v>2387544.5918566664</v>
      </c>
      <c r="CW42" s="10">
        <v>126</v>
      </c>
      <c r="CX42" s="10">
        <f>SUM(CX43:CX51)</f>
        <v>1279121.1159999999</v>
      </c>
      <c r="CY42" s="10">
        <v>3</v>
      </c>
      <c r="CZ42" s="10">
        <f>SUM(CZ43:CZ51)</f>
        <v>41257.398000000001</v>
      </c>
      <c r="DA42" s="10">
        <v>2</v>
      </c>
      <c r="DB42" s="10">
        <f>SUM(DB43:DB51)</f>
        <v>27504.931999999997</v>
      </c>
      <c r="DC42" s="10">
        <v>12</v>
      </c>
      <c r="DD42" s="10">
        <f>SUM(DD43:DD51)</f>
        <v>165029.592</v>
      </c>
      <c r="DE42" s="10">
        <v>5</v>
      </c>
      <c r="DF42" s="10">
        <f>SUM(DF43:DF51)</f>
        <v>90326.196688000025</v>
      </c>
      <c r="DG42" s="10">
        <v>26</v>
      </c>
      <c r="DH42" s="10">
        <f>SUM(DH43:DH51)</f>
        <v>358828.77576000005</v>
      </c>
      <c r="DI42" s="10">
        <v>47</v>
      </c>
      <c r="DJ42" s="10">
        <f>SUM(DJ43:DJ51)</f>
        <v>617756.68951360008</v>
      </c>
      <c r="DK42" s="10">
        <v>0</v>
      </c>
      <c r="DL42" s="10">
        <f>SUM(DL43:DL51)</f>
        <v>0</v>
      </c>
      <c r="DM42" s="10">
        <v>1</v>
      </c>
      <c r="DN42" s="10">
        <f>SUM(DN43:DN51)</f>
        <v>21603.791372799998</v>
      </c>
      <c r="DO42" s="10">
        <v>2</v>
      </c>
      <c r="DP42" s="10">
        <f t="shared" si="254"/>
        <v>30049.138209999997</v>
      </c>
      <c r="DQ42" s="10">
        <v>0</v>
      </c>
      <c r="DR42" s="10">
        <f t="shared" si="254"/>
        <v>0</v>
      </c>
      <c r="DS42" s="10">
        <v>6</v>
      </c>
      <c r="DT42" s="10">
        <f t="shared" si="254"/>
        <v>90147.414629999999</v>
      </c>
      <c r="DU42" s="10">
        <v>0</v>
      </c>
      <c r="DV42" s="10">
        <f t="shared" si="254"/>
        <v>0</v>
      </c>
      <c r="DW42" s="10">
        <v>0</v>
      </c>
      <c r="DX42" s="10">
        <f>SUM(DX43:DX51)</f>
        <v>0</v>
      </c>
      <c r="DY42" s="10">
        <v>0</v>
      </c>
      <c r="DZ42" s="10">
        <f>SUM(DZ43:DZ51)</f>
        <v>0</v>
      </c>
      <c r="EA42" s="10">
        <v>2</v>
      </c>
      <c r="EB42" s="10">
        <f>SUM(EB43:EB51)</f>
        <v>48408.680319999992</v>
      </c>
      <c r="EC42" s="10">
        <v>20</v>
      </c>
      <c r="ED42" s="10">
        <f>SUM(ED43:ED51)</f>
        <v>486307.04667999997</v>
      </c>
      <c r="EE42" s="10">
        <f t="shared" si="254"/>
        <v>3666</v>
      </c>
      <c r="EF42" s="10">
        <f t="shared" si="254"/>
        <v>35388667.823600002</v>
      </c>
      <c r="EG42" s="10">
        <f t="shared" si="254"/>
        <v>0</v>
      </c>
      <c r="EH42" s="10">
        <f t="shared" si="254"/>
        <v>0</v>
      </c>
      <c r="EI42" s="28"/>
    </row>
    <row r="43" spans="1:139" ht="30" x14ac:dyDescent="0.25">
      <c r="A43" s="55"/>
      <c r="B43" s="53">
        <v>21</v>
      </c>
      <c r="C43" s="64" t="s">
        <v>184</v>
      </c>
      <c r="D43" s="63">
        <f>D152</f>
        <v>10127</v>
      </c>
      <c r="E43" s="63">
        <v>10127</v>
      </c>
      <c r="F43" s="6">
        <v>2.75</v>
      </c>
      <c r="G43" s="8">
        <v>1</v>
      </c>
      <c r="H43" s="63">
        <v>1.4</v>
      </c>
      <c r="I43" s="63">
        <v>1.68</v>
      </c>
      <c r="J43" s="63">
        <v>2.23</v>
      </c>
      <c r="K43" s="63">
        <v>2.39</v>
      </c>
      <c r="L43" s="63">
        <v>2.57</v>
      </c>
      <c r="M43" s="23"/>
      <c r="N43" s="23">
        <f t="shared" ref="N43:N51" si="255">(M43/12*1*$D43*$F43*$G43*$H43*N$10)+(M43/12*11*$E43*$F43*$G43*$H43*N$11)</f>
        <v>0</v>
      </c>
      <c r="O43" s="23"/>
      <c r="P43" s="23">
        <f t="shared" ref="P43:P51" si="256">(O43/12*1*$D43*$F43*$G43*$H43*P$10)+(O43/12*11*$E43*$F43*$G43*$H43*P$11)</f>
        <v>0</v>
      </c>
      <c r="Q43" s="24"/>
      <c r="R43" s="23">
        <f t="shared" ref="R43:R51" si="257">(Q43/12*1*$D43*$F43*$G43*$H43*R$10)+(Q43/12*11*$E43*$F43*$G43*$H43*R$11)</f>
        <v>0</v>
      </c>
      <c r="S43" s="23"/>
      <c r="T43" s="23">
        <f t="shared" ref="T43:T51" si="258">(S43/12*1*$D43*$F43*$G43*$H43*T$10)+(S43/12*11*$E43*$F43*$G43*$H43*T$11)</f>
        <v>0</v>
      </c>
      <c r="U43" s="23"/>
      <c r="V43" s="23">
        <f t="shared" ref="V43:V51" si="259">(U43/12*1*$D43*$F43*$G43*$H43*V$10)+(U43/12*11*$E43*$F43*$G43*$H43*V$11)</f>
        <v>0</v>
      </c>
      <c r="W43" s="23"/>
      <c r="X43" s="23">
        <f t="shared" ref="X43:X51" si="260">(W43/12*1*$D43*$F43*$G43*$H43*X$10)+(W43/12*11*$E43*$F43*$G43*$H43*X$11)</f>
        <v>0</v>
      </c>
      <c r="Y43" s="23"/>
      <c r="Z43" s="23">
        <f t="shared" ref="Z43:Z51" si="261">(Y43/12*1*$D43*$F43*$G43*$H43*Z$10)+(Y43/12*11*$E43*$F43*$G43*$H43*Z$11)</f>
        <v>0</v>
      </c>
      <c r="AA43" s="23"/>
      <c r="AB43" s="23">
        <f t="shared" ref="AB43:AB51" si="262">(AA43/12*1*$D43*$F43*$G43*$H43*AB$10)+(AA43/12*11*$E43*$F43*$G43*$H43*AB$11)</f>
        <v>0</v>
      </c>
      <c r="AC43" s="23"/>
      <c r="AD43" s="23">
        <f t="shared" ref="AD43:AD51" si="263">(AC43/12*1*$D43*$F43*$G43*$H43*AD$10)+(AC43/12*11*$E43*$F43*$G43*$H43*AD$11)</f>
        <v>0</v>
      </c>
      <c r="AE43" s="23"/>
      <c r="AF43" s="23">
        <f t="shared" ref="AF43:AF51" si="264">(AE43/12*1*$D43*$F43*$G43*$I43*AF$10)+(AE43/12*11*$E43*$F43*$G43*$I43*AF$11)</f>
        <v>0</v>
      </c>
      <c r="AG43" s="23"/>
      <c r="AH43" s="23">
        <f t="shared" ref="AH43:AH51" si="265">(AG43/12*1*$D43*$F43*$G43*$I43*AH$10)+(AG43/12*11*$E43*$F43*$G43*$I43*AH$11)</f>
        <v>0</v>
      </c>
      <c r="AI43" s="23"/>
      <c r="AJ43" s="23">
        <f t="shared" ref="AJ43:AJ51" si="266">(AI43/12*1*$D43*$F43*$G43*$I43*AJ$10)+(AI43/12*11*$E43*$F43*$G43*$I43*AJ$11)</f>
        <v>0</v>
      </c>
      <c r="AK43" s="23"/>
      <c r="AL43" s="23">
        <f t="shared" ref="AL43:AL51" si="267">(AK43/12*1*$D43*$F43*$G43*$I43*AL$10)+(AK43/12*11*$E43*$F43*$G43*$I43*AL$11)</f>
        <v>0</v>
      </c>
      <c r="AM43" s="23"/>
      <c r="AN43" s="23">
        <f t="shared" ref="AN43:AN51" si="268">(AM43/12*1*$D43*$F43*$G43*$I43*AN$10)+(AM43/12*11*$E43*$F43*$G43*$I43*AN$11)</f>
        <v>0</v>
      </c>
      <c r="AO43" s="23"/>
      <c r="AP43" s="23">
        <f t="shared" ref="AP43:AP51" si="269">(AO43/12*1*$D43*$F43*$G43*$I43*AP$10)+(AO43/12*11*$E43*$F43*$G43*$I43*AP$11)</f>
        <v>0</v>
      </c>
      <c r="AQ43" s="23"/>
      <c r="AR43" s="23">
        <f t="shared" ref="AR43:AR51" si="270">(AQ43/12*1*$D43*$F43*$G43*$H43*AR$10)+(AQ43/12*11*$E43*$F43*$G43*$H43*AR$11)</f>
        <v>0</v>
      </c>
      <c r="AS43" s="23"/>
      <c r="AT43" s="23">
        <f t="shared" ref="AT43:AT51" si="271">(AS43/12*1*$D43*$F43*$G43*$I43*AT$10)+(AS43/12*11*$E43*$F43*$G43*$I43*AT$11)</f>
        <v>0</v>
      </c>
      <c r="AU43" s="23"/>
      <c r="AV43" s="23">
        <f t="shared" ref="AV43:AV51" si="272">(AU43/12*1*$D43*$F43*$G43*$I43*AV$10)+(AU43/12*11*$E43*$F43*$G43*$I43*AV$11)</f>
        <v>0</v>
      </c>
      <c r="AW43" s="23"/>
      <c r="AX43" s="23">
        <f t="shared" ref="AX43:AX51" si="273">(AW43/12*1*$D43*$F43*$G43*$H43*AX$10)+(AW43/12*11*$E43*$F43*$G43*$H43*AX$11)</f>
        <v>0</v>
      </c>
      <c r="AY43" s="23"/>
      <c r="AZ43" s="23">
        <f t="shared" ref="AZ43:AZ51" si="274">(AY43/12*1*$D43*$F43*$G43*$H43*AZ$10)+(AY43/12*11*$E43*$F43*$G43*$H43*AZ$11)</f>
        <v>0</v>
      </c>
      <c r="BA43" s="23"/>
      <c r="BB43" s="23">
        <f t="shared" ref="BB43:BB51" si="275">(BA43/12*1*$D43*$F43*$G43*$H43*BB$10)+(BA43/12*11*$E43*$F43*$G43*$H43*BB$11)</f>
        <v>0</v>
      </c>
      <c r="BC43" s="23"/>
      <c r="BD43" s="23">
        <f t="shared" ref="BD43:BD51" si="276">(BC43/12*1*$D43*$F43*$G43*$H43*BD$10)+(BC43/12*11*$E43*$F43*$G43*$H43*BD$11)</f>
        <v>0</v>
      </c>
      <c r="BE43" s="23"/>
      <c r="BF43" s="23">
        <f t="shared" ref="BF43:BF51" si="277">(BE43/12*1*$D43*$F43*$G43*$H43*BF$10)+(BE43/12*11*$E43*$F43*$G43*$H43*BF$11)</f>
        <v>0</v>
      </c>
      <c r="BG43" s="23"/>
      <c r="BH43" s="23">
        <f t="shared" ref="BH43:BH51" si="278">(BG43/12*1*$D43*$F43*$G43*$H43*BH$10)+(BG43/12*11*$E43*$F43*$G43*$H43*BH$11)</f>
        <v>0</v>
      </c>
      <c r="BI43" s="23"/>
      <c r="BJ43" s="23">
        <f t="shared" ref="BJ43:BJ51" si="279">(BI43/12*1*$D43*$F43*$G43*$H43*BJ$10)+(BI43/12*11*$E43*$F43*$G43*$H43*BJ$11)</f>
        <v>0</v>
      </c>
      <c r="BK43" s="23"/>
      <c r="BL43" s="23">
        <f t="shared" ref="BL43:BL51" si="280">(BK43/12*1*$D43*$F43*$G43*$H43*BL$10)+(BK43/12*11*$E43*$F43*$G43*$H43*BL$11)</f>
        <v>0</v>
      </c>
      <c r="BM43" s="23"/>
      <c r="BN43" s="23">
        <f t="shared" ref="BN43:BN51" si="281">(BM43/12*1*$D43*$F43*$G43*$H43*BN$10)+(BM43/12*11*$E43*$F43*$G43*$H43*BN$11)</f>
        <v>0</v>
      </c>
      <c r="BO43" s="23"/>
      <c r="BP43" s="23">
        <f t="shared" ref="BP43:BP51" si="282">(BO43/12*1*$D43*$F43*$G43*$H43*BP$10)+(BO43/12*11*$E43*$F43*$G43*$H43*BP$11)</f>
        <v>0</v>
      </c>
      <c r="BQ43" s="23"/>
      <c r="BR43" s="23">
        <f t="shared" ref="BR43:BR51" si="283">(BQ43/12*1*$D43*$F43*$G43*$H43*BR$10)+(BQ43/12*11*$E43*$F43*$G43*$H43*BR$11)</f>
        <v>0</v>
      </c>
      <c r="BS43" s="23"/>
      <c r="BT43" s="23">
        <f t="shared" ref="BT43:BT51" si="284">(BS43/12*1*$D43*$F43*$G43*$H43*BT$10)+(BS43/12*11*$E43*$F43*$G43*$H43*BT$11)</f>
        <v>0</v>
      </c>
      <c r="BU43" s="23"/>
      <c r="BV43" s="23">
        <f t="shared" ref="BV43:BV51" si="285">(BU43/12*1*$D43*$F43*$G43*$H43*BV$10)+(BU43/12*11*$E43*$F43*$G43*$H43*BV$11)</f>
        <v>0</v>
      </c>
      <c r="BW43" s="23"/>
      <c r="BX43" s="23">
        <f t="shared" ref="BX43:BX51" si="286">(BW43/12*1*$D43*$F43*$G43*$H43*BX$10)+(BW43/12*11*$E43*$F43*$G43*$H43*BX$11)</f>
        <v>0</v>
      </c>
      <c r="BY43" s="23"/>
      <c r="BZ43" s="23">
        <f t="shared" ref="BZ43:BZ51" si="287">(BY43/12*1*$D43*$F43*$G43*$H43*BZ$10)+(BY43/12*11*$E43*$F43*$G43*$H43*BZ$11)</f>
        <v>0</v>
      </c>
      <c r="CA43" s="23"/>
      <c r="CB43" s="23">
        <f t="shared" ref="CB43:CB51" si="288">(CA43/12*1*$D43*$F43*$G43*$H43*CB$10)+(CA43/12*11*$E43*$F43*$G43*$H43*CB$11)</f>
        <v>0</v>
      </c>
      <c r="CC43" s="23"/>
      <c r="CD43" s="23">
        <f t="shared" ref="CD43:CD51" si="289">(CC43/12*1*$D43*$F43*$G43*$I43*CD$10)+(CC43/12*11*$E43*$F43*$G43*$I43*CD$11)</f>
        <v>0</v>
      </c>
      <c r="CE43" s="23"/>
      <c r="CF43" s="23">
        <f t="shared" ref="CF43:CF51" si="290">(CE43/12*1*$D43*$F43*$G43*$I43*CF$10)+(CE43/12*11*$E43*$F43*$G43*$I43*CF$11)</f>
        <v>0</v>
      </c>
      <c r="CG43" s="23"/>
      <c r="CH43" s="23">
        <f t="shared" ref="CH43:CH51" si="291">(CG43/12*1*$D43*$F43*$G43*$H43*CH$10)+(CG43/12*11*$E43*$F43*$G43*$H43*CH$11)</f>
        <v>0</v>
      </c>
      <c r="CI43" s="23"/>
      <c r="CJ43" s="23">
        <f t="shared" ref="CJ43:CJ51" si="292">(CI43/12*1*$D43*$F43*$G43*$I43*CJ$10)+(CI43/12*11*$E43*$F43*$G43*$I43*CJ$11)</f>
        <v>0</v>
      </c>
      <c r="CK43" s="23"/>
      <c r="CL43" s="23">
        <f t="shared" ref="CL43:CL51" si="293">(CK43/12*1*$D43*$F43*$G43*$H43*CL$10)+(CK43/12*11*$E43*$F43*$G43*$H43*CL$11)</f>
        <v>0</v>
      </c>
      <c r="CM43" s="23"/>
      <c r="CN43" s="23">
        <f t="shared" ref="CN43:CN51" si="294">(CM43/12*1*$D43*$F43*$G43*$I43*CN$10)+(CM43/12*11*$E43*$F43*$G43*$I43*CN$11)</f>
        <v>0</v>
      </c>
      <c r="CO43" s="23"/>
      <c r="CP43" s="23">
        <f t="shared" ref="CP43:CP51" si="295">(CO43/12*1*$D43*$F43*$G43*$H43*CP$10)+(CO43/12*11*$E43*$F43*$G43*$H43*CP$11)</f>
        <v>0</v>
      </c>
      <c r="CQ43" s="23"/>
      <c r="CR43" s="23">
        <f t="shared" ref="CR43:CR51" si="296">(CQ43/12*1*$D43*$F43*$G43*$H43*CR$10)+(CQ43/12*11*$E43*$F43*$G43*$H43*CR$11)</f>
        <v>0</v>
      </c>
      <c r="CS43" s="23"/>
      <c r="CT43" s="23">
        <f t="shared" ref="CT43:CT51" si="297">(CS43/12*1*$D43*$F43*$G43*$H43*CT$10)+(CS43/12*11*$E43*$F43*$G43*$H43*CT$11)</f>
        <v>0</v>
      </c>
      <c r="CU43" s="23"/>
      <c r="CV43" s="23">
        <f t="shared" ref="CV43:CV51" si="298">(CU43/12*1*$D43*$F43*$G43*$H43*CV$10)+(CU43/12*11*$E43*$F43*$G43*$H43*CV$11)</f>
        <v>0</v>
      </c>
      <c r="CW43" s="23"/>
      <c r="CX43" s="23">
        <f t="shared" ref="CX43:CX51" si="299">(CW43/12*1*$D43*$F43*$G43*$H43*CX$10)+(CW43/12*11*$E43*$F43*$G43*$H43*CX$11)</f>
        <v>0</v>
      </c>
      <c r="CY43" s="23"/>
      <c r="CZ43" s="23">
        <f t="shared" ref="CZ43:CZ51" si="300">(CY43/12*1*$D43*$F43*$G43*$H43*CZ$10)+(CY43/12*11*$E43*$F43*$G43*$H43*CZ$11)</f>
        <v>0</v>
      </c>
      <c r="DA43" s="23"/>
      <c r="DB43" s="23">
        <f t="shared" ref="DB43:DB51" si="301">(DA43/12*1*$D43*$F43*$G43*$H43*DB$10)+(DA43/12*11*$E43*$F43*$G43*$H43*DB$11)</f>
        <v>0</v>
      </c>
      <c r="DC43" s="23"/>
      <c r="DD43" s="23">
        <f t="shared" ref="DD43:DD51" si="302">(DC43/12*1*$D43*$F43*$G43*$H43*DD$10)+(DC43/12*11*$E43*$F43*$G43*$H43*DD$11)</f>
        <v>0</v>
      </c>
      <c r="DE43" s="23"/>
      <c r="DF43" s="23">
        <f t="shared" ref="DF43:DF51" si="303">(DE43/12*1*$D43*$F43*$G43*$I43*DF$10)+(DE43/12*11*$E43*$F43*$G43*$I43*DF$11)</f>
        <v>0</v>
      </c>
      <c r="DG43" s="23"/>
      <c r="DH43" s="23">
        <f t="shared" ref="DH43:DH51" si="304">(DG43/12*1*$D43*$F43*$G43*$I43*DH$10)+(DG43/12*11*$E43*$F43*$G43*$I43*DH$11)</f>
        <v>0</v>
      </c>
      <c r="DI43" s="23"/>
      <c r="DJ43" s="23">
        <f t="shared" ref="DJ43:DJ51" si="305">(DI43/12*1*$D43*$F43*$G43*$I43*DJ$10)+(DI43/12*11*$E43*$F43*$G43*$I43*DJ$11)</f>
        <v>0</v>
      </c>
      <c r="DK43" s="23"/>
      <c r="DL43" s="23">
        <f t="shared" ref="DL43:DL51" si="306">(DK43/12*1*$D43*$F43*$G43*$I43*DL$10)+(DK43/12*11*$E43*$F43*$G43*$I43*DL$11)</f>
        <v>0</v>
      </c>
      <c r="DM43" s="23"/>
      <c r="DN43" s="23">
        <f t="shared" ref="DN43:DN51" si="307">(DM43/12*1*$D43*$F43*$G43*$I43*DN$10)+(DM43/12*11*$E43*$F43*$G43*$I43*DN$11)</f>
        <v>0</v>
      </c>
      <c r="DO43" s="23"/>
      <c r="DP43" s="23">
        <f t="shared" ref="DP43:DP51" si="308">(DO43/12*1*$D43*$F43*$G43*$H43*DP$10)+(DO43/12*11*$E43*$F43*$G43*$H43*DP$11)</f>
        <v>0</v>
      </c>
      <c r="DQ43" s="23"/>
      <c r="DR43" s="23">
        <f t="shared" ref="DR43:DR51" si="309">(DQ43/12*1*$D43*$F43*$G43*$H43*DR$10)+(DQ43/12*11*$E43*$F43*$G43*$H43*DR$11)</f>
        <v>0</v>
      </c>
      <c r="DS43" s="23"/>
      <c r="DT43" s="23">
        <f t="shared" ref="DT43:DT51" si="310">(DS43/12*1*$D43*$F43*$G43*$H43*DT$10)+(DS43/12*11*$E43*$F43*$G43*$H43*DT$11)</f>
        <v>0</v>
      </c>
      <c r="DU43" s="23"/>
      <c r="DV43" s="23">
        <f t="shared" ref="DV43:DV51" si="311">(DU43/12*1*$D43*$F43*$G43*$I43*DV$10)+(DU43/12*11*$E43*$F43*$G43*$I43*DV$11)</f>
        <v>0</v>
      </c>
      <c r="DW43" s="23"/>
      <c r="DX43" s="23">
        <f t="shared" ref="DX43:DX51" si="312">(DW43/12*1*$D43*$F43*$G43*$J43*DX$10)+(DW43/12*11*$E43*$F43*$G43*$J43*DX$11)</f>
        <v>0</v>
      </c>
      <c r="DY43" s="23"/>
      <c r="DZ43" s="23">
        <f t="shared" ref="DZ43:DZ51" si="313">(DY43/12*1*$D43*$F43*$G43*$K43*DZ$10)+(DY43/12*11*$E43*$F43*$G43*$L43*DZ$11)</f>
        <v>0</v>
      </c>
      <c r="EA43" s="23"/>
      <c r="EB43" s="23">
        <f t="shared" ref="EB43:EB51" si="314">(EA43/12*1*$D43*$F43*$G43*$I43*EB$10)+(EA43/12*11*$E43*$F43*$G43*$I43*EB$11)</f>
        <v>0</v>
      </c>
      <c r="EC43" s="23"/>
      <c r="ED43" s="23">
        <f t="shared" ref="ED43:ED51" si="315">(EC43/12*1*$D43*$F43*$G43*$I43*ED$10)+(EC43/12*11*$E43*$F43*$G43*$I43*ED$11)</f>
        <v>0</v>
      </c>
      <c r="EE43" s="25">
        <f t="shared" ref="EE43:EE51" si="316">SUM(Q43,W43,S43,M43,O43,BY43,CK43,DO43,DQ43,CA43,DS43,BW43,AW43,Y43,AA43,AC43,BU43,CG43,U43,EC43,DE43,CC43,EA43,CI43,DI43,DG43,DM43,AE43,AG43,AU43,AI43,AS43,AK43,AM43,CM43,DW43,DY43,AO43,DU43,BG43,AY43,BA43,CO43,CQ43,CS43,CU43,CW43,BI43,BC43,BK43,BE43,BM43,CY43,DA43,DC43,AQ43,BO43,CE43,,BS43,DK43,BQ43)</f>
        <v>0</v>
      </c>
      <c r="EF43" s="36">
        <f t="shared" ref="EF43:EF51" si="317">SUM(R43,X43,T43,N43,P43,BZ43,CL43,DP43,DR43,CB43,DT43,BX43,AX43,Z43,AB43,AD43,BV43,CH43,V43,ED43,DF43,CD43,EB43,CJ43,DJ43,DH43,DN43,AF43,AH43,AV43,AJ43,AT43,AL43,AN43,CN43,DX43,DZ43,AP43,DV43,BH43,AZ43,BB43,CP43,CR43,CT43,CV43,CX43,BJ43,BD43,BL43,BF43,BN43,CZ43,DB43,DD43,AR43,BP43,CF43,,BT43,DL43,BR43)</f>
        <v>0</v>
      </c>
      <c r="EG43" s="26"/>
      <c r="EH43" s="26"/>
      <c r="EI43" s="27"/>
    </row>
    <row r="44" spans="1:139" ht="45" x14ac:dyDescent="0.25">
      <c r="A44" s="55"/>
      <c r="B44" s="53">
        <v>22</v>
      </c>
      <c r="C44" s="64" t="s">
        <v>185</v>
      </c>
      <c r="D44" s="63">
        <f>D42</f>
        <v>10127</v>
      </c>
      <c r="E44" s="63">
        <v>10127</v>
      </c>
      <c r="F44" s="6">
        <v>1.1000000000000001</v>
      </c>
      <c r="G44" s="8"/>
      <c r="H44" s="63"/>
      <c r="I44" s="63"/>
      <c r="J44" s="63"/>
      <c r="K44" s="63"/>
      <c r="L44" s="63">
        <v>2.57</v>
      </c>
      <c r="M44" s="23"/>
      <c r="N44" s="23">
        <f t="shared" si="255"/>
        <v>0</v>
      </c>
      <c r="O44" s="23"/>
      <c r="P44" s="23">
        <f t="shared" si="256"/>
        <v>0</v>
      </c>
      <c r="Q44" s="24"/>
      <c r="R44" s="23">
        <f t="shared" si="257"/>
        <v>0</v>
      </c>
      <c r="S44" s="23"/>
      <c r="T44" s="23">
        <f t="shared" si="258"/>
        <v>0</v>
      </c>
      <c r="U44" s="23"/>
      <c r="V44" s="23">
        <f t="shared" si="259"/>
        <v>0</v>
      </c>
      <c r="W44" s="23"/>
      <c r="X44" s="23">
        <f t="shared" si="260"/>
        <v>0</v>
      </c>
      <c r="Y44" s="23"/>
      <c r="Z44" s="23">
        <f t="shared" si="261"/>
        <v>0</v>
      </c>
      <c r="AA44" s="23"/>
      <c r="AB44" s="23">
        <f t="shared" si="262"/>
        <v>0</v>
      </c>
      <c r="AC44" s="23"/>
      <c r="AD44" s="23">
        <f t="shared" si="263"/>
        <v>0</v>
      </c>
      <c r="AE44" s="23"/>
      <c r="AF44" s="23">
        <f t="shared" si="264"/>
        <v>0</v>
      </c>
      <c r="AG44" s="23"/>
      <c r="AH44" s="23">
        <f t="shared" si="265"/>
        <v>0</v>
      </c>
      <c r="AI44" s="23"/>
      <c r="AJ44" s="23">
        <f t="shared" si="266"/>
        <v>0</v>
      </c>
      <c r="AK44" s="23"/>
      <c r="AL44" s="23">
        <f t="shared" si="267"/>
        <v>0</v>
      </c>
      <c r="AM44" s="23"/>
      <c r="AN44" s="23">
        <f t="shared" si="268"/>
        <v>0</v>
      </c>
      <c r="AO44" s="23"/>
      <c r="AP44" s="23">
        <f t="shared" si="269"/>
        <v>0</v>
      </c>
      <c r="AQ44" s="23"/>
      <c r="AR44" s="23">
        <f t="shared" si="270"/>
        <v>0</v>
      </c>
      <c r="AS44" s="23"/>
      <c r="AT44" s="23">
        <f t="shared" si="271"/>
        <v>0</v>
      </c>
      <c r="AU44" s="23"/>
      <c r="AV44" s="23">
        <f t="shared" si="272"/>
        <v>0</v>
      </c>
      <c r="AW44" s="23"/>
      <c r="AX44" s="23">
        <f t="shared" si="273"/>
        <v>0</v>
      </c>
      <c r="AY44" s="23"/>
      <c r="AZ44" s="23">
        <f t="shared" si="274"/>
        <v>0</v>
      </c>
      <c r="BA44" s="23"/>
      <c r="BB44" s="23">
        <f t="shared" si="275"/>
        <v>0</v>
      </c>
      <c r="BC44" s="23"/>
      <c r="BD44" s="23">
        <f t="shared" si="276"/>
        <v>0</v>
      </c>
      <c r="BE44" s="23"/>
      <c r="BF44" s="23">
        <f t="shared" si="277"/>
        <v>0</v>
      </c>
      <c r="BG44" s="23"/>
      <c r="BH44" s="23">
        <f t="shared" si="278"/>
        <v>0</v>
      </c>
      <c r="BI44" s="23"/>
      <c r="BJ44" s="23">
        <f t="shared" si="279"/>
        <v>0</v>
      </c>
      <c r="BK44" s="23"/>
      <c r="BL44" s="23">
        <f t="shared" si="280"/>
        <v>0</v>
      </c>
      <c r="BM44" s="23"/>
      <c r="BN44" s="23">
        <f t="shared" si="281"/>
        <v>0</v>
      </c>
      <c r="BO44" s="23"/>
      <c r="BP44" s="23">
        <f t="shared" si="282"/>
        <v>0</v>
      </c>
      <c r="BQ44" s="23"/>
      <c r="BR44" s="23">
        <f t="shared" si="283"/>
        <v>0</v>
      </c>
      <c r="BS44" s="23"/>
      <c r="BT44" s="23">
        <f t="shared" si="284"/>
        <v>0</v>
      </c>
      <c r="BU44" s="23"/>
      <c r="BV44" s="23">
        <f t="shared" si="285"/>
        <v>0</v>
      </c>
      <c r="BW44" s="23"/>
      <c r="BX44" s="23">
        <f t="shared" si="286"/>
        <v>0</v>
      </c>
      <c r="BY44" s="23"/>
      <c r="BZ44" s="23">
        <f t="shared" si="287"/>
        <v>0</v>
      </c>
      <c r="CA44" s="23"/>
      <c r="CB44" s="23">
        <f t="shared" si="288"/>
        <v>0</v>
      </c>
      <c r="CC44" s="23"/>
      <c r="CD44" s="23">
        <f t="shared" si="289"/>
        <v>0</v>
      </c>
      <c r="CE44" s="23"/>
      <c r="CF44" s="23">
        <f t="shared" si="290"/>
        <v>0</v>
      </c>
      <c r="CG44" s="23"/>
      <c r="CH44" s="23">
        <f t="shared" si="291"/>
        <v>0</v>
      </c>
      <c r="CI44" s="23"/>
      <c r="CJ44" s="23">
        <f t="shared" si="292"/>
        <v>0</v>
      </c>
      <c r="CK44" s="23"/>
      <c r="CL44" s="23">
        <f t="shared" si="293"/>
        <v>0</v>
      </c>
      <c r="CM44" s="23"/>
      <c r="CN44" s="23">
        <f t="shared" si="294"/>
        <v>0</v>
      </c>
      <c r="CO44" s="23"/>
      <c r="CP44" s="23">
        <f t="shared" si="295"/>
        <v>0</v>
      </c>
      <c r="CQ44" s="23"/>
      <c r="CR44" s="23">
        <f t="shared" si="296"/>
        <v>0</v>
      </c>
      <c r="CS44" s="23"/>
      <c r="CT44" s="23">
        <f t="shared" si="297"/>
        <v>0</v>
      </c>
      <c r="CU44" s="23"/>
      <c r="CV44" s="23">
        <f t="shared" si="298"/>
        <v>0</v>
      </c>
      <c r="CW44" s="23"/>
      <c r="CX44" s="23">
        <f t="shared" si="299"/>
        <v>0</v>
      </c>
      <c r="CY44" s="23"/>
      <c r="CZ44" s="23">
        <f t="shared" si="300"/>
        <v>0</v>
      </c>
      <c r="DA44" s="23"/>
      <c r="DB44" s="23">
        <f t="shared" si="301"/>
        <v>0</v>
      </c>
      <c r="DC44" s="23"/>
      <c r="DD44" s="23">
        <f t="shared" si="302"/>
        <v>0</v>
      </c>
      <c r="DE44" s="23"/>
      <c r="DF44" s="23">
        <f t="shared" si="303"/>
        <v>0</v>
      </c>
      <c r="DG44" s="23"/>
      <c r="DH44" s="23">
        <f t="shared" si="304"/>
        <v>0</v>
      </c>
      <c r="DI44" s="23"/>
      <c r="DJ44" s="23">
        <f t="shared" si="305"/>
        <v>0</v>
      </c>
      <c r="DK44" s="23"/>
      <c r="DL44" s="23">
        <f t="shared" si="306"/>
        <v>0</v>
      </c>
      <c r="DM44" s="23"/>
      <c r="DN44" s="23">
        <f t="shared" si="307"/>
        <v>0</v>
      </c>
      <c r="DO44" s="23"/>
      <c r="DP44" s="23">
        <f t="shared" si="308"/>
        <v>0</v>
      </c>
      <c r="DQ44" s="23"/>
      <c r="DR44" s="23">
        <f t="shared" si="309"/>
        <v>0</v>
      </c>
      <c r="DS44" s="23"/>
      <c r="DT44" s="23">
        <f t="shared" si="310"/>
        <v>0</v>
      </c>
      <c r="DU44" s="23"/>
      <c r="DV44" s="23">
        <f t="shared" si="311"/>
        <v>0</v>
      </c>
      <c r="DW44" s="23"/>
      <c r="DX44" s="23">
        <f t="shared" si="312"/>
        <v>0</v>
      </c>
      <c r="DY44" s="23"/>
      <c r="DZ44" s="23">
        <f t="shared" si="313"/>
        <v>0</v>
      </c>
      <c r="EA44" s="23"/>
      <c r="EB44" s="23">
        <f t="shared" si="314"/>
        <v>0</v>
      </c>
      <c r="EC44" s="23"/>
      <c r="ED44" s="23">
        <f t="shared" si="315"/>
        <v>0</v>
      </c>
      <c r="EE44" s="25">
        <f t="shared" si="316"/>
        <v>0</v>
      </c>
      <c r="EF44" s="36">
        <f t="shared" si="317"/>
        <v>0</v>
      </c>
      <c r="EG44" s="26"/>
      <c r="EH44" s="26"/>
      <c r="EI44" s="27"/>
    </row>
    <row r="45" spans="1:139" ht="60" x14ac:dyDescent="0.25">
      <c r="A45" s="55"/>
      <c r="B45" s="53">
        <v>23</v>
      </c>
      <c r="C45" s="64" t="s">
        <v>186</v>
      </c>
      <c r="D45" s="63">
        <f>D44</f>
        <v>10127</v>
      </c>
      <c r="E45" s="63">
        <v>10127</v>
      </c>
      <c r="F45" s="6">
        <v>9</v>
      </c>
      <c r="G45" s="8">
        <v>1</v>
      </c>
      <c r="H45" s="63">
        <v>1.4</v>
      </c>
      <c r="I45" s="63">
        <v>1.68</v>
      </c>
      <c r="J45" s="63">
        <v>2.23</v>
      </c>
      <c r="K45" s="63">
        <v>2.39</v>
      </c>
      <c r="L45" s="63">
        <v>2.57</v>
      </c>
      <c r="M45" s="23"/>
      <c r="N45" s="23">
        <f t="shared" si="255"/>
        <v>0</v>
      </c>
      <c r="O45" s="23"/>
      <c r="P45" s="23">
        <f t="shared" si="256"/>
        <v>0</v>
      </c>
      <c r="Q45" s="24"/>
      <c r="R45" s="23">
        <f t="shared" si="257"/>
        <v>0</v>
      </c>
      <c r="S45" s="23"/>
      <c r="T45" s="23">
        <f t="shared" si="258"/>
        <v>0</v>
      </c>
      <c r="U45" s="23"/>
      <c r="V45" s="23">
        <f t="shared" si="259"/>
        <v>0</v>
      </c>
      <c r="W45" s="23"/>
      <c r="X45" s="23">
        <f t="shared" si="260"/>
        <v>0</v>
      </c>
      <c r="Y45" s="23"/>
      <c r="Z45" s="23">
        <f t="shared" si="261"/>
        <v>0</v>
      </c>
      <c r="AA45" s="23"/>
      <c r="AB45" s="23">
        <f t="shared" si="262"/>
        <v>0</v>
      </c>
      <c r="AC45" s="23"/>
      <c r="AD45" s="23">
        <f t="shared" si="263"/>
        <v>0</v>
      </c>
      <c r="AE45" s="23"/>
      <c r="AF45" s="23">
        <f t="shared" si="264"/>
        <v>0</v>
      </c>
      <c r="AG45" s="23"/>
      <c r="AH45" s="23">
        <f t="shared" si="265"/>
        <v>0</v>
      </c>
      <c r="AI45" s="23"/>
      <c r="AJ45" s="23">
        <f t="shared" si="266"/>
        <v>0</v>
      </c>
      <c r="AK45" s="23"/>
      <c r="AL45" s="23">
        <f t="shared" si="267"/>
        <v>0</v>
      </c>
      <c r="AM45" s="23"/>
      <c r="AN45" s="23">
        <f t="shared" si="268"/>
        <v>0</v>
      </c>
      <c r="AO45" s="23"/>
      <c r="AP45" s="23">
        <f t="shared" si="269"/>
        <v>0</v>
      </c>
      <c r="AQ45" s="23"/>
      <c r="AR45" s="23">
        <f t="shared" si="270"/>
        <v>0</v>
      </c>
      <c r="AS45" s="23"/>
      <c r="AT45" s="23">
        <f t="shared" si="271"/>
        <v>0</v>
      </c>
      <c r="AU45" s="23"/>
      <c r="AV45" s="23">
        <f t="shared" si="272"/>
        <v>0</v>
      </c>
      <c r="AW45" s="23"/>
      <c r="AX45" s="23">
        <f t="shared" si="273"/>
        <v>0</v>
      </c>
      <c r="AY45" s="23"/>
      <c r="AZ45" s="23">
        <f t="shared" si="274"/>
        <v>0</v>
      </c>
      <c r="BA45" s="23"/>
      <c r="BB45" s="23">
        <f t="shared" si="275"/>
        <v>0</v>
      </c>
      <c r="BC45" s="23"/>
      <c r="BD45" s="23">
        <f t="shared" si="276"/>
        <v>0</v>
      </c>
      <c r="BE45" s="23"/>
      <c r="BF45" s="23">
        <f t="shared" si="277"/>
        <v>0</v>
      </c>
      <c r="BG45" s="23"/>
      <c r="BH45" s="23">
        <f t="shared" si="278"/>
        <v>0</v>
      </c>
      <c r="BI45" s="23"/>
      <c r="BJ45" s="23">
        <f t="shared" si="279"/>
        <v>0</v>
      </c>
      <c r="BK45" s="23"/>
      <c r="BL45" s="23">
        <f t="shared" si="280"/>
        <v>0</v>
      </c>
      <c r="BM45" s="23"/>
      <c r="BN45" s="23">
        <f t="shared" si="281"/>
        <v>0</v>
      </c>
      <c r="BO45" s="23"/>
      <c r="BP45" s="23">
        <f t="shared" si="282"/>
        <v>0</v>
      </c>
      <c r="BQ45" s="23"/>
      <c r="BR45" s="23">
        <f t="shared" si="283"/>
        <v>0</v>
      </c>
      <c r="BS45" s="23"/>
      <c r="BT45" s="23">
        <f t="shared" si="284"/>
        <v>0</v>
      </c>
      <c r="BU45" s="23"/>
      <c r="BV45" s="23">
        <f t="shared" si="285"/>
        <v>0</v>
      </c>
      <c r="BW45" s="23"/>
      <c r="BX45" s="23">
        <f t="shared" si="286"/>
        <v>0</v>
      </c>
      <c r="BY45" s="23"/>
      <c r="BZ45" s="23">
        <f t="shared" si="287"/>
        <v>0</v>
      </c>
      <c r="CA45" s="23"/>
      <c r="CB45" s="23">
        <f t="shared" si="288"/>
        <v>0</v>
      </c>
      <c r="CC45" s="23"/>
      <c r="CD45" s="23">
        <f t="shared" si="289"/>
        <v>0</v>
      </c>
      <c r="CE45" s="23"/>
      <c r="CF45" s="23">
        <f t="shared" si="290"/>
        <v>0</v>
      </c>
      <c r="CG45" s="23"/>
      <c r="CH45" s="23">
        <f t="shared" si="291"/>
        <v>0</v>
      </c>
      <c r="CI45" s="23"/>
      <c r="CJ45" s="23">
        <f t="shared" si="292"/>
        <v>0</v>
      </c>
      <c r="CK45" s="23"/>
      <c r="CL45" s="23">
        <f t="shared" si="293"/>
        <v>0</v>
      </c>
      <c r="CM45" s="23"/>
      <c r="CN45" s="23">
        <f t="shared" si="294"/>
        <v>0</v>
      </c>
      <c r="CO45" s="23"/>
      <c r="CP45" s="23">
        <f t="shared" si="295"/>
        <v>0</v>
      </c>
      <c r="CQ45" s="23"/>
      <c r="CR45" s="23">
        <f t="shared" si="296"/>
        <v>0</v>
      </c>
      <c r="CS45" s="23"/>
      <c r="CT45" s="23">
        <f t="shared" si="297"/>
        <v>0</v>
      </c>
      <c r="CU45" s="23"/>
      <c r="CV45" s="23">
        <f t="shared" si="298"/>
        <v>0</v>
      </c>
      <c r="CW45" s="23"/>
      <c r="CX45" s="23">
        <f t="shared" si="299"/>
        <v>0</v>
      </c>
      <c r="CY45" s="23"/>
      <c r="CZ45" s="23">
        <f t="shared" si="300"/>
        <v>0</v>
      </c>
      <c r="DA45" s="23"/>
      <c r="DB45" s="23">
        <f t="shared" si="301"/>
        <v>0</v>
      </c>
      <c r="DC45" s="23"/>
      <c r="DD45" s="23">
        <f t="shared" si="302"/>
        <v>0</v>
      </c>
      <c r="DE45" s="23"/>
      <c r="DF45" s="23">
        <f t="shared" si="303"/>
        <v>0</v>
      </c>
      <c r="DG45" s="23"/>
      <c r="DH45" s="23">
        <f t="shared" si="304"/>
        <v>0</v>
      </c>
      <c r="DI45" s="23"/>
      <c r="DJ45" s="23">
        <f t="shared" si="305"/>
        <v>0</v>
      </c>
      <c r="DK45" s="23"/>
      <c r="DL45" s="23">
        <f t="shared" si="306"/>
        <v>0</v>
      </c>
      <c r="DM45" s="23"/>
      <c r="DN45" s="23">
        <f t="shared" si="307"/>
        <v>0</v>
      </c>
      <c r="DO45" s="23"/>
      <c r="DP45" s="23">
        <f t="shared" si="308"/>
        <v>0</v>
      </c>
      <c r="DQ45" s="23"/>
      <c r="DR45" s="23">
        <f t="shared" si="309"/>
        <v>0</v>
      </c>
      <c r="DS45" s="23"/>
      <c r="DT45" s="23">
        <f t="shared" si="310"/>
        <v>0</v>
      </c>
      <c r="DU45" s="23"/>
      <c r="DV45" s="23">
        <f t="shared" si="311"/>
        <v>0</v>
      </c>
      <c r="DW45" s="23"/>
      <c r="DX45" s="23">
        <f t="shared" si="312"/>
        <v>0</v>
      </c>
      <c r="DY45" s="23"/>
      <c r="DZ45" s="23">
        <f t="shared" si="313"/>
        <v>0</v>
      </c>
      <c r="EA45" s="23"/>
      <c r="EB45" s="23">
        <f t="shared" si="314"/>
        <v>0</v>
      </c>
      <c r="EC45" s="23"/>
      <c r="ED45" s="23">
        <f t="shared" si="315"/>
        <v>0</v>
      </c>
      <c r="EE45" s="25">
        <f t="shared" si="316"/>
        <v>0</v>
      </c>
      <c r="EF45" s="36">
        <f t="shared" si="317"/>
        <v>0</v>
      </c>
      <c r="EG45" s="26"/>
      <c r="EH45" s="26"/>
      <c r="EI45" s="27"/>
    </row>
    <row r="46" spans="1:139" ht="60" x14ac:dyDescent="0.25">
      <c r="A46" s="55"/>
      <c r="B46" s="53">
        <v>24</v>
      </c>
      <c r="C46" s="64" t="s">
        <v>187</v>
      </c>
      <c r="D46" s="63">
        <v>10127</v>
      </c>
      <c r="E46" s="63">
        <v>10127</v>
      </c>
      <c r="F46" s="6">
        <v>12.85</v>
      </c>
      <c r="G46" s="8"/>
      <c r="H46" s="63"/>
      <c r="I46" s="63"/>
      <c r="J46" s="63"/>
      <c r="K46" s="63"/>
      <c r="L46" s="63">
        <v>2.57</v>
      </c>
      <c r="M46" s="23"/>
      <c r="N46" s="23">
        <f t="shared" si="255"/>
        <v>0</v>
      </c>
      <c r="O46" s="23"/>
      <c r="P46" s="23">
        <f t="shared" si="256"/>
        <v>0</v>
      </c>
      <c r="Q46" s="24"/>
      <c r="R46" s="23">
        <f t="shared" si="257"/>
        <v>0</v>
      </c>
      <c r="S46" s="23"/>
      <c r="T46" s="23">
        <f t="shared" si="258"/>
        <v>0</v>
      </c>
      <c r="U46" s="23"/>
      <c r="V46" s="23">
        <f t="shared" si="259"/>
        <v>0</v>
      </c>
      <c r="W46" s="23"/>
      <c r="X46" s="23">
        <f t="shared" si="260"/>
        <v>0</v>
      </c>
      <c r="Y46" s="23"/>
      <c r="Z46" s="23">
        <f t="shared" si="261"/>
        <v>0</v>
      </c>
      <c r="AA46" s="23"/>
      <c r="AB46" s="23">
        <f t="shared" si="262"/>
        <v>0</v>
      </c>
      <c r="AC46" s="23"/>
      <c r="AD46" s="23">
        <f t="shared" si="263"/>
        <v>0</v>
      </c>
      <c r="AE46" s="23"/>
      <c r="AF46" s="23">
        <f t="shared" si="264"/>
        <v>0</v>
      </c>
      <c r="AG46" s="23"/>
      <c r="AH46" s="23">
        <f t="shared" si="265"/>
        <v>0</v>
      </c>
      <c r="AI46" s="23"/>
      <c r="AJ46" s="23">
        <f t="shared" si="266"/>
        <v>0</v>
      </c>
      <c r="AK46" s="23"/>
      <c r="AL46" s="23">
        <f t="shared" si="267"/>
        <v>0</v>
      </c>
      <c r="AM46" s="23"/>
      <c r="AN46" s="23">
        <f t="shared" si="268"/>
        <v>0</v>
      </c>
      <c r="AO46" s="23"/>
      <c r="AP46" s="23">
        <f t="shared" si="269"/>
        <v>0</v>
      </c>
      <c r="AQ46" s="23"/>
      <c r="AR46" s="23">
        <f t="shared" si="270"/>
        <v>0</v>
      </c>
      <c r="AS46" s="23"/>
      <c r="AT46" s="23">
        <f t="shared" si="271"/>
        <v>0</v>
      </c>
      <c r="AU46" s="23"/>
      <c r="AV46" s="23">
        <f t="shared" si="272"/>
        <v>0</v>
      </c>
      <c r="AW46" s="23"/>
      <c r="AX46" s="23">
        <f t="shared" si="273"/>
        <v>0</v>
      </c>
      <c r="AY46" s="23"/>
      <c r="AZ46" s="23">
        <f t="shared" si="274"/>
        <v>0</v>
      </c>
      <c r="BA46" s="23"/>
      <c r="BB46" s="23">
        <f t="shared" si="275"/>
        <v>0</v>
      </c>
      <c r="BC46" s="23"/>
      <c r="BD46" s="23">
        <f t="shared" si="276"/>
        <v>0</v>
      </c>
      <c r="BE46" s="23"/>
      <c r="BF46" s="23">
        <f t="shared" si="277"/>
        <v>0</v>
      </c>
      <c r="BG46" s="23"/>
      <c r="BH46" s="23">
        <f t="shared" si="278"/>
        <v>0</v>
      </c>
      <c r="BI46" s="23"/>
      <c r="BJ46" s="23">
        <f t="shared" si="279"/>
        <v>0</v>
      </c>
      <c r="BK46" s="23"/>
      <c r="BL46" s="23">
        <f t="shared" si="280"/>
        <v>0</v>
      </c>
      <c r="BM46" s="23"/>
      <c r="BN46" s="23">
        <f t="shared" si="281"/>
        <v>0</v>
      </c>
      <c r="BO46" s="23"/>
      <c r="BP46" s="23">
        <f t="shared" si="282"/>
        <v>0</v>
      </c>
      <c r="BQ46" s="23"/>
      <c r="BR46" s="23">
        <f t="shared" si="283"/>
        <v>0</v>
      </c>
      <c r="BS46" s="23"/>
      <c r="BT46" s="23">
        <f t="shared" si="284"/>
        <v>0</v>
      </c>
      <c r="BU46" s="23"/>
      <c r="BV46" s="23">
        <f t="shared" si="285"/>
        <v>0</v>
      </c>
      <c r="BW46" s="23"/>
      <c r="BX46" s="23">
        <f t="shared" si="286"/>
        <v>0</v>
      </c>
      <c r="BY46" s="23"/>
      <c r="BZ46" s="23">
        <f t="shared" si="287"/>
        <v>0</v>
      </c>
      <c r="CA46" s="23"/>
      <c r="CB46" s="23">
        <f t="shared" si="288"/>
        <v>0</v>
      </c>
      <c r="CC46" s="23"/>
      <c r="CD46" s="23">
        <f t="shared" si="289"/>
        <v>0</v>
      </c>
      <c r="CE46" s="23"/>
      <c r="CF46" s="23">
        <f t="shared" si="290"/>
        <v>0</v>
      </c>
      <c r="CG46" s="23"/>
      <c r="CH46" s="23">
        <f t="shared" si="291"/>
        <v>0</v>
      </c>
      <c r="CI46" s="23"/>
      <c r="CJ46" s="23">
        <f t="shared" si="292"/>
        <v>0</v>
      </c>
      <c r="CK46" s="23"/>
      <c r="CL46" s="23">
        <f t="shared" si="293"/>
        <v>0</v>
      </c>
      <c r="CM46" s="23"/>
      <c r="CN46" s="23">
        <f t="shared" si="294"/>
        <v>0</v>
      </c>
      <c r="CO46" s="23"/>
      <c r="CP46" s="23">
        <f t="shared" si="295"/>
        <v>0</v>
      </c>
      <c r="CQ46" s="23"/>
      <c r="CR46" s="23">
        <f t="shared" si="296"/>
        <v>0</v>
      </c>
      <c r="CS46" s="23"/>
      <c r="CT46" s="23">
        <f t="shared" si="297"/>
        <v>0</v>
      </c>
      <c r="CU46" s="23"/>
      <c r="CV46" s="23">
        <f t="shared" si="298"/>
        <v>0</v>
      </c>
      <c r="CW46" s="23"/>
      <c r="CX46" s="23">
        <f t="shared" si="299"/>
        <v>0</v>
      </c>
      <c r="CY46" s="23"/>
      <c r="CZ46" s="23">
        <f t="shared" si="300"/>
        <v>0</v>
      </c>
      <c r="DA46" s="23"/>
      <c r="DB46" s="23">
        <f t="shared" si="301"/>
        <v>0</v>
      </c>
      <c r="DC46" s="23"/>
      <c r="DD46" s="23">
        <f t="shared" si="302"/>
        <v>0</v>
      </c>
      <c r="DE46" s="23"/>
      <c r="DF46" s="23">
        <f t="shared" si="303"/>
        <v>0</v>
      </c>
      <c r="DG46" s="23"/>
      <c r="DH46" s="23">
        <f t="shared" si="304"/>
        <v>0</v>
      </c>
      <c r="DI46" s="23"/>
      <c r="DJ46" s="23">
        <f t="shared" si="305"/>
        <v>0</v>
      </c>
      <c r="DK46" s="23"/>
      <c r="DL46" s="23">
        <f t="shared" si="306"/>
        <v>0</v>
      </c>
      <c r="DM46" s="23"/>
      <c r="DN46" s="23">
        <f t="shared" si="307"/>
        <v>0</v>
      </c>
      <c r="DO46" s="23"/>
      <c r="DP46" s="23">
        <f t="shared" si="308"/>
        <v>0</v>
      </c>
      <c r="DQ46" s="23"/>
      <c r="DR46" s="23">
        <f t="shared" si="309"/>
        <v>0</v>
      </c>
      <c r="DS46" s="23"/>
      <c r="DT46" s="23">
        <f t="shared" si="310"/>
        <v>0</v>
      </c>
      <c r="DU46" s="23"/>
      <c r="DV46" s="23">
        <f t="shared" si="311"/>
        <v>0</v>
      </c>
      <c r="DW46" s="23"/>
      <c r="DX46" s="23">
        <f t="shared" si="312"/>
        <v>0</v>
      </c>
      <c r="DY46" s="23"/>
      <c r="DZ46" s="23">
        <f t="shared" si="313"/>
        <v>0</v>
      </c>
      <c r="EA46" s="23"/>
      <c r="EB46" s="23">
        <f t="shared" si="314"/>
        <v>0</v>
      </c>
      <c r="EC46" s="23"/>
      <c r="ED46" s="23">
        <f t="shared" si="315"/>
        <v>0</v>
      </c>
      <c r="EE46" s="25">
        <f t="shared" si="316"/>
        <v>0</v>
      </c>
      <c r="EF46" s="36">
        <f t="shared" si="317"/>
        <v>0</v>
      </c>
      <c r="EG46" s="26"/>
      <c r="EH46" s="26"/>
      <c r="EI46" s="27"/>
    </row>
    <row r="47" spans="1:139" x14ac:dyDescent="0.25">
      <c r="A47" s="55"/>
      <c r="B47" s="53">
        <v>25</v>
      </c>
      <c r="C47" s="64" t="s">
        <v>188</v>
      </c>
      <c r="D47" s="63">
        <f>D45</f>
        <v>10127</v>
      </c>
      <c r="E47" s="63">
        <v>10127</v>
      </c>
      <c r="F47" s="6">
        <v>0.97</v>
      </c>
      <c r="G47" s="8">
        <v>1</v>
      </c>
      <c r="H47" s="63">
        <v>1.4</v>
      </c>
      <c r="I47" s="63">
        <v>1.68</v>
      </c>
      <c r="J47" s="63">
        <v>2.23</v>
      </c>
      <c r="K47" s="63">
        <v>2.39</v>
      </c>
      <c r="L47" s="63">
        <v>2.57</v>
      </c>
      <c r="M47" s="23">
        <v>11</v>
      </c>
      <c r="N47" s="23">
        <f t="shared" si="255"/>
        <v>151529.25454333331</v>
      </c>
      <c r="O47" s="23"/>
      <c r="P47" s="23">
        <f t="shared" si="256"/>
        <v>0</v>
      </c>
      <c r="Q47" s="24"/>
      <c r="R47" s="23">
        <f t="shared" si="257"/>
        <v>0</v>
      </c>
      <c r="S47" s="23"/>
      <c r="T47" s="23">
        <f t="shared" si="258"/>
        <v>0</v>
      </c>
      <c r="U47" s="23"/>
      <c r="V47" s="23">
        <f t="shared" si="259"/>
        <v>0</v>
      </c>
      <c r="W47" s="23"/>
      <c r="X47" s="23">
        <f t="shared" si="260"/>
        <v>0</v>
      </c>
      <c r="Y47" s="23"/>
      <c r="Z47" s="23">
        <f t="shared" si="261"/>
        <v>0</v>
      </c>
      <c r="AA47" s="23"/>
      <c r="AB47" s="23">
        <f t="shared" si="262"/>
        <v>0</v>
      </c>
      <c r="AC47" s="23"/>
      <c r="AD47" s="23">
        <f t="shared" si="263"/>
        <v>0</v>
      </c>
      <c r="AE47" s="23">
        <v>12</v>
      </c>
      <c r="AF47" s="23">
        <f t="shared" si="264"/>
        <v>200015.86550399999</v>
      </c>
      <c r="AG47" s="23">
        <v>20</v>
      </c>
      <c r="AH47" s="23">
        <f t="shared" si="265"/>
        <v>333359.77584000007</v>
      </c>
      <c r="AI47" s="23">
        <v>13</v>
      </c>
      <c r="AJ47" s="23">
        <f t="shared" si="266"/>
        <v>216683.854296</v>
      </c>
      <c r="AK47" s="23"/>
      <c r="AL47" s="23">
        <f t="shared" si="267"/>
        <v>0</v>
      </c>
      <c r="AM47" s="23"/>
      <c r="AN47" s="23">
        <f t="shared" si="268"/>
        <v>0</v>
      </c>
      <c r="AO47" s="23"/>
      <c r="AP47" s="23">
        <f t="shared" si="269"/>
        <v>0</v>
      </c>
      <c r="AQ47" s="23"/>
      <c r="AR47" s="23">
        <f t="shared" si="270"/>
        <v>0</v>
      </c>
      <c r="AS47" s="23"/>
      <c r="AT47" s="23">
        <f t="shared" si="271"/>
        <v>0</v>
      </c>
      <c r="AU47" s="23">
        <v>10</v>
      </c>
      <c r="AV47" s="23">
        <f t="shared" si="272"/>
        <v>166679.88792000004</v>
      </c>
      <c r="AW47" s="23"/>
      <c r="AX47" s="23">
        <f t="shared" si="273"/>
        <v>0</v>
      </c>
      <c r="AY47" s="23"/>
      <c r="AZ47" s="23">
        <f t="shared" si="274"/>
        <v>0</v>
      </c>
      <c r="BA47" s="23">
        <v>5</v>
      </c>
      <c r="BB47" s="23">
        <f t="shared" si="275"/>
        <v>56155.902833333341</v>
      </c>
      <c r="BC47" s="23"/>
      <c r="BD47" s="23">
        <f t="shared" si="276"/>
        <v>0</v>
      </c>
      <c r="BE47" s="23"/>
      <c r="BF47" s="23">
        <f t="shared" si="277"/>
        <v>0</v>
      </c>
      <c r="BG47" s="23">
        <v>121</v>
      </c>
      <c r="BH47" s="23">
        <f t="shared" si="278"/>
        <v>1511510.6172833336</v>
      </c>
      <c r="BI47" s="23">
        <v>32</v>
      </c>
      <c r="BJ47" s="23">
        <f t="shared" si="279"/>
        <v>399738.34506666666</v>
      </c>
      <c r="BK47" s="23"/>
      <c r="BL47" s="23">
        <f t="shared" si="280"/>
        <v>0</v>
      </c>
      <c r="BM47" s="23">
        <v>23</v>
      </c>
      <c r="BN47" s="23">
        <f t="shared" si="281"/>
        <v>287311.93551666668</v>
      </c>
      <c r="BO47" s="23">
        <v>200</v>
      </c>
      <c r="BP47" s="23">
        <f t="shared" si="282"/>
        <v>2498364.6566666663</v>
      </c>
      <c r="BQ47" s="23"/>
      <c r="BR47" s="23">
        <f t="shared" si="283"/>
        <v>0</v>
      </c>
      <c r="BS47" s="23"/>
      <c r="BT47" s="23">
        <f t="shared" si="284"/>
        <v>0</v>
      </c>
      <c r="BU47" s="23"/>
      <c r="BV47" s="23">
        <f t="shared" si="285"/>
        <v>0</v>
      </c>
      <c r="BW47" s="23">
        <v>40</v>
      </c>
      <c r="BX47" s="23">
        <f t="shared" si="286"/>
        <v>499672.93133333337</v>
      </c>
      <c r="BY47" s="23">
        <v>4</v>
      </c>
      <c r="BZ47" s="23">
        <f t="shared" si="287"/>
        <v>49967.293133333333</v>
      </c>
      <c r="CA47" s="23">
        <v>4</v>
      </c>
      <c r="CB47" s="23">
        <f t="shared" si="288"/>
        <v>49967.293133333333</v>
      </c>
      <c r="CC47" s="23">
        <v>4</v>
      </c>
      <c r="CD47" s="23">
        <f t="shared" si="289"/>
        <v>59960.751759999992</v>
      </c>
      <c r="CE47" s="23"/>
      <c r="CF47" s="23">
        <f t="shared" si="290"/>
        <v>0</v>
      </c>
      <c r="CG47" s="23"/>
      <c r="CH47" s="23">
        <f t="shared" si="291"/>
        <v>0</v>
      </c>
      <c r="CI47" s="23">
        <v>17</v>
      </c>
      <c r="CJ47" s="23">
        <f t="shared" si="292"/>
        <v>280550.30640000006</v>
      </c>
      <c r="CK47" s="23">
        <v>2</v>
      </c>
      <c r="CL47" s="23">
        <f t="shared" si="293"/>
        <v>27587.446795999997</v>
      </c>
      <c r="CM47" s="23">
        <v>1</v>
      </c>
      <c r="CN47" s="23">
        <f t="shared" si="294"/>
        <v>16552.468077599999</v>
      </c>
      <c r="CO47" s="23">
        <v>74</v>
      </c>
      <c r="CP47" s="23">
        <f t="shared" si="295"/>
        <v>1017682.4839999999</v>
      </c>
      <c r="CQ47" s="23">
        <v>100</v>
      </c>
      <c r="CR47" s="23">
        <f t="shared" si="296"/>
        <v>1375246.5999999999</v>
      </c>
      <c r="CS47" s="23">
        <v>12</v>
      </c>
      <c r="CT47" s="23">
        <f t="shared" si="297"/>
        <v>165029.592</v>
      </c>
      <c r="CU47" s="23">
        <v>170</v>
      </c>
      <c r="CV47" s="23">
        <f t="shared" si="298"/>
        <v>2339867.4860166661</v>
      </c>
      <c r="CW47" s="23">
        <v>18</v>
      </c>
      <c r="CX47" s="23">
        <f t="shared" si="299"/>
        <v>247544.38800000001</v>
      </c>
      <c r="CY47" s="23">
        <v>3</v>
      </c>
      <c r="CZ47" s="23">
        <f t="shared" si="300"/>
        <v>41257.398000000001</v>
      </c>
      <c r="DA47" s="23">
        <v>2</v>
      </c>
      <c r="DB47" s="23">
        <f t="shared" si="301"/>
        <v>27504.931999999997</v>
      </c>
      <c r="DC47" s="23">
        <v>12</v>
      </c>
      <c r="DD47" s="23">
        <f t="shared" si="302"/>
        <v>165029.592</v>
      </c>
      <c r="DE47" s="23">
        <v>5</v>
      </c>
      <c r="DF47" s="23">
        <f t="shared" si="303"/>
        <v>90326.196688000025</v>
      </c>
      <c r="DG47" s="23">
        <v>10</v>
      </c>
      <c r="DH47" s="23">
        <f t="shared" si="304"/>
        <v>180157.30460000003</v>
      </c>
      <c r="DI47" s="23">
        <v>5</v>
      </c>
      <c r="DJ47" s="23">
        <f t="shared" si="305"/>
        <v>90326.196688000025</v>
      </c>
      <c r="DK47" s="23"/>
      <c r="DL47" s="23">
        <f t="shared" si="306"/>
        <v>0</v>
      </c>
      <c r="DM47" s="23"/>
      <c r="DN47" s="23">
        <f t="shared" si="307"/>
        <v>0</v>
      </c>
      <c r="DO47" s="23">
        <v>2</v>
      </c>
      <c r="DP47" s="23">
        <f t="shared" si="308"/>
        <v>30049.138209999997</v>
      </c>
      <c r="DQ47" s="23"/>
      <c r="DR47" s="23">
        <f t="shared" si="309"/>
        <v>0</v>
      </c>
      <c r="DS47" s="23">
        <v>6</v>
      </c>
      <c r="DT47" s="23">
        <f t="shared" si="310"/>
        <v>90147.414629999999</v>
      </c>
      <c r="DU47" s="23"/>
      <c r="DV47" s="23">
        <f t="shared" si="311"/>
        <v>0</v>
      </c>
      <c r="DW47" s="23"/>
      <c r="DX47" s="23">
        <f t="shared" si="312"/>
        <v>0</v>
      </c>
      <c r="DY47" s="23"/>
      <c r="DZ47" s="23">
        <f t="shared" si="313"/>
        <v>0</v>
      </c>
      <c r="EA47" s="23">
        <v>2</v>
      </c>
      <c r="EB47" s="23">
        <f t="shared" si="314"/>
        <v>48408.680319999992</v>
      </c>
      <c r="EC47" s="23"/>
      <c r="ED47" s="23">
        <f t="shared" si="315"/>
        <v>0</v>
      </c>
      <c r="EE47" s="25">
        <f t="shared" si="316"/>
        <v>940</v>
      </c>
      <c r="EF47" s="36">
        <f t="shared" si="317"/>
        <v>12714185.989256267</v>
      </c>
      <c r="EG47" s="26"/>
      <c r="EH47" s="26"/>
      <c r="EI47" s="27"/>
    </row>
    <row r="48" spans="1:139" ht="30" x14ac:dyDescent="0.25">
      <c r="A48" s="55"/>
      <c r="B48" s="53">
        <v>26</v>
      </c>
      <c r="C48" s="64" t="s">
        <v>189</v>
      </c>
      <c r="D48" s="63">
        <f t="shared" si="66"/>
        <v>10127</v>
      </c>
      <c r="E48" s="63">
        <v>10127</v>
      </c>
      <c r="F48" s="6">
        <v>1.1599999999999999</v>
      </c>
      <c r="G48" s="8">
        <v>1</v>
      </c>
      <c r="H48" s="63">
        <v>1.4</v>
      </c>
      <c r="I48" s="63">
        <v>1.68</v>
      </c>
      <c r="J48" s="63">
        <v>2.23</v>
      </c>
      <c r="K48" s="63">
        <v>2.39</v>
      </c>
      <c r="L48" s="63">
        <v>2.57</v>
      </c>
      <c r="M48" s="23">
        <v>0</v>
      </c>
      <c r="N48" s="23">
        <f t="shared" si="255"/>
        <v>0</v>
      </c>
      <c r="O48" s="23"/>
      <c r="P48" s="23">
        <f t="shared" si="256"/>
        <v>0</v>
      </c>
      <c r="Q48" s="24"/>
      <c r="R48" s="23">
        <f t="shared" si="257"/>
        <v>0</v>
      </c>
      <c r="S48" s="23">
        <v>0</v>
      </c>
      <c r="T48" s="23">
        <f t="shared" si="258"/>
        <v>0</v>
      </c>
      <c r="U48" s="23">
        <v>0</v>
      </c>
      <c r="V48" s="23">
        <f t="shared" si="259"/>
        <v>0</v>
      </c>
      <c r="W48" s="23">
        <v>0</v>
      </c>
      <c r="X48" s="23">
        <f t="shared" si="260"/>
        <v>0</v>
      </c>
      <c r="Y48" s="23">
        <v>0</v>
      </c>
      <c r="Z48" s="23">
        <f t="shared" si="261"/>
        <v>0</v>
      </c>
      <c r="AA48" s="23"/>
      <c r="AB48" s="23">
        <f t="shared" si="262"/>
        <v>0</v>
      </c>
      <c r="AC48" s="23"/>
      <c r="AD48" s="23">
        <f t="shared" si="263"/>
        <v>0</v>
      </c>
      <c r="AE48" s="23">
        <v>0</v>
      </c>
      <c r="AF48" s="23">
        <f t="shared" si="264"/>
        <v>0</v>
      </c>
      <c r="AG48" s="23">
        <v>0</v>
      </c>
      <c r="AH48" s="23">
        <f t="shared" si="265"/>
        <v>0</v>
      </c>
      <c r="AI48" s="23">
        <v>0</v>
      </c>
      <c r="AJ48" s="23">
        <f t="shared" si="266"/>
        <v>0</v>
      </c>
      <c r="AK48" s="23"/>
      <c r="AL48" s="23">
        <f t="shared" si="267"/>
        <v>0</v>
      </c>
      <c r="AM48" s="23">
        <v>0</v>
      </c>
      <c r="AN48" s="23">
        <f t="shared" si="268"/>
        <v>0</v>
      </c>
      <c r="AO48" s="23"/>
      <c r="AP48" s="23">
        <f t="shared" si="269"/>
        <v>0</v>
      </c>
      <c r="AQ48" s="23"/>
      <c r="AR48" s="23">
        <f t="shared" si="270"/>
        <v>0</v>
      </c>
      <c r="AS48" s="23">
        <v>0</v>
      </c>
      <c r="AT48" s="23">
        <f t="shared" si="271"/>
        <v>0</v>
      </c>
      <c r="AU48" s="23"/>
      <c r="AV48" s="23">
        <f t="shared" si="272"/>
        <v>0</v>
      </c>
      <c r="AW48" s="23"/>
      <c r="AX48" s="23">
        <f t="shared" si="273"/>
        <v>0</v>
      </c>
      <c r="AY48" s="23"/>
      <c r="AZ48" s="23">
        <f t="shared" si="274"/>
        <v>0</v>
      </c>
      <c r="BA48" s="23"/>
      <c r="BB48" s="23">
        <f t="shared" si="275"/>
        <v>0</v>
      </c>
      <c r="BC48" s="23"/>
      <c r="BD48" s="23">
        <f t="shared" si="276"/>
        <v>0</v>
      </c>
      <c r="BE48" s="23"/>
      <c r="BF48" s="23">
        <f t="shared" si="277"/>
        <v>0</v>
      </c>
      <c r="BG48" s="23">
        <v>2</v>
      </c>
      <c r="BH48" s="23">
        <f t="shared" si="278"/>
        <v>29877.350533333331</v>
      </c>
      <c r="BI48" s="23"/>
      <c r="BJ48" s="23">
        <f t="shared" si="279"/>
        <v>0</v>
      </c>
      <c r="BK48" s="23"/>
      <c r="BL48" s="23">
        <f t="shared" si="280"/>
        <v>0</v>
      </c>
      <c r="BM48" s="23"/>
      <c r="BN48" s="23">
        <f t="shared" si="281"/>
        <v>0</v>
      </c>
      <c r="BO48" s="23"/>
      <c r="BP48" s="23">
        <f t="shared" si="282"/>
        <v>0</v>
      </c>
      <c r="BQ48" s="23"/>
      <c r="BR48" s="23">
        <f t="shared" si="283"/>
        <v>0</v>
      </c>
      <c r="BS48" s="23"/>
      <c r="BT48" s="23">
        <f t="shared" si="284"/>
        <v>0</v>
      </c>
      <c r="BU48" s="23"/>
      <c r="BV48" s="23">
        <f t="shared" si="285"/>
        <v>0</v>
      </c>
      <c r="BW48" s="23">
        <v>0</v>
      </c>
      <c r="BX48" s="23">
        <f t="shared" si="286"/>
        <v>0</v>
      </c>
      <c r="BY48" s="23">
        <v>0</v>
      </c>
      <c r="BZ48" s="23">
        <f t="shared" si="287"/>
        <v>0</v>
      </c>
      <c r="CA48" s="23">
        <v>0</v>
      </c>
      <c r="CB48" s="23">
        <f t="shared" si="288"/>
        <v>0</v>
      </c>
      <c r="CC48" s="23">
        <v>0</v>
      </c>
      <c r="CD48" s="23">
        <f t="shared" si="289"/>
        <v>0</v>
      </c>
      <c r="CE48" s="23">
        <v>0</v>
      </c>
      <c r="CF48" s="23">
        <f t="shared" si="290"/>
        <v>0</v>
      </c>
      <c r="CG48" s="23">
        <v>0</v>
      </c>
      <c r="CH48" s="23">
        <f t="shared" si="291"/>
        <v>0</v>
      </c>
      <c r="CI48" s="23">
        <v>2</v>
      </c>
      <c r="CJ48" s="23">
        <f t="shared" si="292"/>
        <v>39470.995199999998</v>
      </c>
      <c r="CK48" s="23">
        <v>0</v>
      </c>
      <c r="CL48" s="23">
        <f t="shared" si="293"/>
        <v>0</v>
      </c>
      <c r="CM48" s="23"/>
      <c r="CN48" s="23">
        <f t="shared" si="294"/>
        <v>0</v>
      </c>
      <c r="CO48" s="23"/>
      <c r="CP48" s="23">
        <f t="shared" si="295"/>
        <v>0</v>
      </c>
      <c r="CQ48" s="23"/>
      <c r="CR48" s="23">
        <f t="shared" si="296"/>
        <v>0</v>
      </c>
      <c r="CS48" s="23"/>
      <c r="CT48" s="23">
        <f t="shared" si="297"/>
        <v>0</v>
      </c>
      <c r="CU48" s="23">
        <v>2</v>
      </c>
      <c r="CV48" s="23">
        <f t="shared" si="298"/>
        <v>32919.90641333333</v>
      </c>
      <c r="CW48" s="23"/>
      <c r="CX48" s="23">
        <f t="shared" si="299"/>
        <v>0</v>
      </c>
      <c r="CY48" s="23"/>
      <c r="CZ48" s="23">
        <f t="shared" si="300"/>
        <v>0</v>
      </c>
      <c r="DA48" s="23"/>
      <c r="DB48" s="23">
        <f t="shared" si="301"/>
        <v>0</v>
      </c>
      <c r="DC48" s="23"/>
      <c r="DD48" s="23">
        <f t="shared" si="302"/>
        <v>0</v>
      </c>
      <c r="DE48" s="23">
        <v>0</v>
      </c>
      <c r="DF48" s="23">
        <f t="shared" si="303"/>
        <v>0</v>
      </c>
      <c r="DG48" s="23"/>
      <c r="DH48" s="23">
        <f t="shared" si="304"/>
        <v>0</v>
      </c>
      <c r="DI48" s="23">
        <v>2</v>
      </c>
      <c r="DJ48" s="23">
        <f t="shared" si="305"/>
        <v>43207.582745599997</v>
      </c>
      <c r="DK48" s="23">
        <v>0</v>
      </c>
      <c r="DL48" s="23">
        <f t="shared" si="306"/>
        <v>0</v>
      </c>
      <c r="DM48" s="23">
        <v>1</v>
      </c>
      <c r="DN48" s="23">
        <f t="shared" si="307"/>
        <v>21603.791372799998</v>
      </c>
      <c r="DO48" s="23">
        <v>0</v>
      </c>
      <c r="DP48" s="23">
        <f t="shared" si="308"/>
        <v>0</v>
      </c>
      <c r="DQ48" s="23">
        <v>0</v>
      </c>
      <c r="DR48" s="23">
        <f t="shared" si="309"/>
        <v>0</v>
      </c>
      <c r="DS48" s="23"/>
      <c r="DT48" s="23">
        <f t="shared" si="310"/>
        <v>0</v>
      </c>
      <c r="DU48" s="23"/>
      <c r="DV48" s="23">
        <f t="shared" si="311"/>
        <v>0</v>
      </c>
      <c r="DW48" s="23">
        <v>0</v>
      </c>
      <c r="DX48" s="23">
        <f t="shared" si="312"/>
        <v>0</v>
      </c>
      <c r="DY48" s="23">
        <v>0</v>
      </c>
      <c r="DZ48" s="23">
        <f t="shared" si="313"/>
        <v>0</v>
      </c>
      <c r="EA48" s="23"/>
      <c r="EB48" s="23">
        <f t="shared" si="314"/>
        <v>0</v>
      </c>
      <c r="EC48" s="23">
        <v>1</v>
      </c>
      <c r="ED48" s="23">
        <f t="shared" si="315"/>
        <v>29274.321439999996</v>
      </c>
      <c r="EE48" s="25">
        <f t="shared" si="316"/>
        <v>10</v>
      </c>
      <c r="EF48" s="36">
        <f t="shared" si="317"/>
        <v>196353.94770506665</v>
      </c>
      <c r="EG48" s="26"/>
      <c r="EH48" s="26"/>
      <c r="EI48" s="27"/>
    </row>
    <row r="49" spans="1:139" ht="30" x14ac:dyDescent="0.25">
      <c r="A49" s="55"/>
      <c r="B49" s="53">
        <v>27</v>
      </c>
      <c r="C49" s="64" t="s">
        <v>190</v>
      </c>
      <c r="D49" s="63">
        <f t="shared" si="66"/>
        <v>10127</v>
      </c>
      <c r="E49" s="63">
        <v>10127</v>
      </c>
      <c r="F49" s="6">
        <v>0.97</v>
      </c>
      <c r="G49" s="8">
        <v>1</v>
      </c>
      <c r="H49" s="63">
        <v>1.4</v>
      </c>
      <c r="I49" s="63">
        <v>1.68</v>
      </c>
      <c r="J49" s="63">
        <v>2.23</v>
      </c>
      <c r="K49" s="63">
        <v>2.39</v>
      </c>
      <c r="L49" s="63">
        <v>2.57</v>
      </c>
      <c r="M49" s="23"/>
      <c r="N49" s="23">
        <f t="shared" si="255"/>
        <v>0</v>
      </c>
      <c r="O49" s="23"/>
      <c r="P49" s="23">
        <f t="shared" si="256"/>
        <v>0</v>
      </c>
      <c r="Q49" s="24"/>
      <c r="R49" s="23">
        <f t="shared" si="257"/>
        <v>0</v>
      </c>
      <c r="S49" s="23"/>
      <c r="T49" s="23">
        <f t="shared" si="258"/>
        <v>0</v>
      </c>
      <c r="U49" s="23"/>
      <c r="V49" s="23">
        <f t="shared" si="259"/>
        <v>0</v>
      </c>
      <c r="W49" s="23"/>
      <c r="X49" s="23">
        <f t="shared" si="260"/>
        <v>0</v>
      </c>
      <c r="Y49" s="23"/>
      <c r="Z49" s="23">
        <f t="shared" si="261"/>
        <v>0</v>
      </c>
      <c r="AA49" s="23"/>
      <c r="AB49" s="23">
        <f t="shared" si="262"/>
        <v>0</v>
      </c>
      <c r="AC49" s="23"/>
      <c r="AD49" s="23">
        <f t="shared" si="263"/>
        <v>0</v>
      </c>
      <c r="AE49" s="23"/>
      <c r="AF49" s="23">
        <f t="shared" si="264"/>
        <v>0</v>
      </c>
      <c r="AG49" s="23"/>
      <c r="AH49" s="23">
        <f t="shared" si="265"/>
        <v>0</v>
      </c>
      <c r="AI49" s="23"/>
      <c r="AJ49" s="23">
        <f t="shared" si="266"/>
        <v>0</v>
      </c>
      <c r="AK49" s="23"/>
      <c r="AL49" s="23">
        <f t="shared" si="267"/>
        <v>0</v>
      </c>
      <c r="AM49" s="23"/>
      <c r="AN49" s="23">
        <f t="shared" si="268"/>
        <v>0</v>
      </c>
      <c r="AO49" s="23"/>
      <c r="AP49" s="23">
        <f t="shared" si="269"/>
        <v>0</v>
      </c>
      <c r="AQ49" s="23"/>
      <c r="AR49" s="23">
        <f t="shared" si="270"/>
        <v>0</v>
      </c>
      <c r="AS49" s="23">
        <v>6</v>
      </c>
      <c r="AT49" s="23">
        <f t="shared" si="271"/>
        <v>100007.93275199999</v>
      </c>
      <c r="AU49" s="23"/>
      <c r="AV49" s="23">
        <f t="shared" si="272"/>
        <v>0</v>
      </c>
      <c r="AW49" s="23"/>
      <c r="AX49" s="23">
        <f t="shared" si="273"/>
        <v>0</v>
      </c>
      <c r="AY49" s="23"/>
      <c r="AZ49" s="23">
        <f t="shared" si="274"/>
        <v>0</v>
      </c>
      <c r="BA49" s="23">
        <v>3</v>
      </c>
      <c r="BB49" s="23">
        <f t="shared" si="275"/>
        <v>33693.541700000002</v>
      </c>
      <c r="BC49" s="23">
        <v>22</v>
      </c>
      <c r="BD49" s="23">
        <f t="shared" si="276"/>
        <v>247085.97246666666</v>
      </c>
      <c r="BE49" s="23"/>
      <c r="BF49" s="23">
        <f t="shared" si="277"/>
        <v>0</v>
      </c>
      <c r="BG49" s="23"/>
      <c r="BH49" s="23">
        <f t="shared" si="278"/>
        <v>0</v>
      </c>
      <c r="BI49" s="23"/>
      <c r="BJ49" s="23">
        <f t="shared" si="279"/>
        <v>0</v>
      </c>
      <c r="BK49" s="23">
        <v>20</v>
      </c>
      <c r="BL49" s="23">
        <f t="shared" si="280"/>
        <v>249836.46566666669</v>
      </c>
      <c r="BM49" s="23"/>
      <c r="BN49" s="23">
        <f t="shared" si="281"/>
        <v>0</v>
      </c>
      <c r="BO49" s="23"/>
      <c r="BP49" s="23">
        <f t="shared" si="282"/>
        <v>0</v>
      </c>
      <c r="BQ49" s="23"/>
      <c r="BR49" s="23">
        <f t="shared" si="283"/>
        <v>0</v>
      </c>
      <c r="BS49" s="23"/>
      <c r="BT49" s="23">
        <f t="shared" si="284"/>
        <v>0</v>
      </c>
      <c r="BU49" s="23">
        <v>80</v>
      </c>
      <c r="BV49" s="23">
        <f t="shared" si="285"/>
        <v>999345.86266666674</v>
      </c>
      <c r="BW49" s="23"/>
      <c r="BX49" s="23">
        <f t="shared" si="286"/>
        <v>0</v>
      </c>
      <c r="BY49" s="23"/>
      <c r="BZ49" s="23">
        <f t="shared" si="287"/>
        <v>0</v>
      </c>
      <c r="CA49" s="23"/>
      <c r="CB49" s="23">
        <f t="shared" si="288"/>
        <v>0</v>
      </c>
      <c r="CC49" s="23"/>
      <c r="CD49" s="23">
        <f t="shared" si="289"/>
        <v>0</v>
      </c>
      <c r="CE49" s="23"/>
      <c r="CF49" s="23">
        <f t="shared" si="290"/>
        <v>0</v>
      </c>
      <c r="CG49" s="23"/>
      <c r="CH49" s="23">
        <f t="shared" si="291"/>
        <v>0</v>
      </c>
      <c r="CI49" s="23"/>
      <c r="CJ49" s="23">
        <f t="shared" si="292"/>
        <v>0</v>
      </c>
      <c r="CK49" s="23"/>
      <c r="CL49" s="23">
        <f t="shared" si="293"/>
        <v>0</v>
      </c>
      <c r="CM49" s="23"/>
      <c r="CN49" s="23">
        <f t="shared" si="294"/>
        <v>0</v>
      </c>
      <c r="CO49" s="23"/>
      <c r="CP49" s="23">
        <f t="shared" si="295"/>
        <v>0</v>
      </c>
      <c r="CQ49" s="23">
        <v>5</v>
      </c>
      <c r="CR49" s="23">
        <f t="shared" si="296"/>
        <v>68762.33</v>
      </c>
      <c r="CS49" s="23">
        <v>2</v>
      </c>
      <c r="CT49" s="23">
        <f t="shared" si="297"/>
        <v>27504.931999999997</v>
      </c>
      <c r="CU49" s="23"/>
      <c r="CV49" s="23">
        <f t="shared" si="298"/>
        <v>0</v>
      </c>
      <c r="CW49" s="23">
        <v>8</v>
      </c>
      <c r="CX49" s="23">
        <f t="shared" si="299"/>
        <v>110019.72799999999</v>
      </c>
      <c r="CY49" s="23"/>
      <c r="CZ49" s="23">
        <f t="shared" si="300"/>
        <v>0</v>
      </c>
      <c r="DA49" s="23"/>
      <c r="DB49" s="23">
        <f t="shared" si="301"/>
        <v>0</v>
      </c>
      <c r="DC49" s="23"/>
      <c r="DD49" s="23">
        <f t="shared" si="302"/>
        <v>0</v>
      </c>
      <c r="DE49" s="23"/>
      <c r="DF49" s="23">
        <f t="shared" si="303"/>
        <v>0</v>
      </c>
      <c r="DG49" s="23"/>
      <c r="DH49" s="23">
        <f t="shared" si="304"/>
        <v>0</v>
      </c>
      <c r="DI49" s="23"/>
      <c r="DJ49" s="23">
        <f t="shared" si="305"/>
        <v>0</v>
      </c>
      <c r="DK49" s="23"/>
      <c r="DL49" s="23">
        <f t="shared" si="306"/>
        <v>0</v>
      </c>
      <c r="DM49" s="23"/>
      <c r="DN49" s="23">
        <f t="shared" si="307"/>
        <v>0</v>
      </c>
      <c r="DO49" s="23"/>
      <c r="DP49" s="23">
        <f t="shared" si="308"/>
        <v>0</v>
      </c>
      <c r="DQ49" s="23"/>
      <c r="DR49" s="23">
        <f t="shared" si="309"/>
        <v>0</v>
      </c>
      <c r="DS49" s="23"/>
      <c r="DT49" s="23">
        <f t="shared" si="310"/>
        <v>0</v>
      </c>
      <c r="DU49" s="23"/>
      <c r="DV49" s="23">
        <f t="shared" si="311"/>
        <v>0</v>
      </c>
      <c r="DW49" s="23"/>
      <c r="DX49" s="23">
        <f t="shared" si="312"/>
        <v>0</v>
      </c>
      <c r="DY49" s="23"/>
      <c r="DZ49" s="23">
        <f t="shared" si="313"/>
        <v>0</v>
      </c>
      <c r="EA49" s="23"/>
      <c r="EB49" s="23">
        <f t="shared" si="314"/>
        <v>0</v>
      </c>
      <c r="EC49" s="23">
        <v>18</v>
      </c>
      <c r="ED49" s="23">
        <f t="shared" si="315"/>
        <v>440629.01063999999</v>
      </c>
      <c r="EE49" s="25">
        <f t="shared" si="316"/>
        <v>164</v>
      </c>
      <c r="EF49" s="36">
        <f t="shared" si="317"/>
        <v>2276885.7758920002</v>
      </c>
      <c r="EG49" s="26"/>
      <c r="EH49" s="26"/>
      <c r="EI49" s="27"/>
    </row>
    <row r="50" spans="1:139" ht="30" x14ac:dyDescent="0.25">
      <c r="A50" s="55"/>
      <c r="B50" s="53">
        <v>28</v>
      </c>
      <c r="C50" s="64" t="s">
        <v>191</v>
      </c>
      <c r="D50" s="63">
        <f t="shared" si="66"/>
        <v>10127</v>
      </c>
      <c r="E50" s="63">
        <v>10127</v>
      </c>
      <c r="F50" s="6">
        <v>0.52</v>
      </c>
      <c r="G50" s="8">
        <v>1</v>
      </c>
      <c r="H50" s="63">
        <v>1.4</v>
      </c>
      <c r="I50" s="63">
        <v>1.68</v>
      </c>
      <c r="J50" s="63">
        <v>2.23</v>
      </c>
      <c r="K50" s="63">
        <v>2.39</v>
      </c>
      <c r="L50" s="63">
        <v>2.57</v>
      </c>
      <c r="M50" s="23">
        <v>0</v>
      </c>
      <c r="N50" s="23">
        <f t="shared" si="255"/>
        <v>0</v>
      </c>
      <c r="O50" s="23"/>
      <c r="P50" s="23">
        <f t="shared" si="256"/>
        <v>0</v>
      </c>
      <c r="Q50" s="24"/>
      <c r="R50" s="23">
        <f t="shared" si="257"/>
        <v>0</v>
      </c>
      <c r="S50" s="23">
        <v>0</v>
      </c>
      <c r="T50" s="23">
        <f t="shared" si="258"/>
        <v>0</v>
      </c>
      <c r="U50" s="23">
        <v>0</v>
      </c>
      <c r="V50" s="23">
        <f t="shared" si="259"/>
        <v>0</v>
      </c>
      <c r="W50" s="23">
        <v>0</v>
      </c>
      <c r="X50" s="23">
        <f t="shared" si="260"/>
        <v>0</v>
      </c>
      <c r="Y50" s="23">
        <v>0</v>
      </c>
      <c r="Z50" s="23">
        <f t="shared" si="261"/>
        <v>0</v>
      </c>
      <c r="AA50" s="23"/>
      <c r="AB50" s="23">
        <f t="shared" si="262"/>
        <v>0</v>
      </c>
      <c r="AC50" s="23"/>
      <c r="AD50" s="23">
        <f t="shared" si="263"/>
        <v>0</v>
      </c>
      <c r="AE50" s="23">
        <v>0</v>
      </c>
      <c r="AF50" s="23">
        <f t="shared" si="264"/>
        <v>0</v>
      </c>
      <c r="AG50" s="23">
        <v>0</v>
      </c>
      <c r="AH50" s="23">
        <f t="shared" si="265"/>
        <v>0</v>
      </c>
      <c r="AI50" s="23"/>
      <c r="AJ50" s="23">
        <f t="shared" si="266"/>
        <v>0</v>
      </c>
      <c r="AK50" s="23"/>
      <c r="AL50" s="23">
        <f t="shared" si="267"/>
        <v>0</v>
      </c>
      <c r="AM50" s="23"/>
      <c r="AN50" s="23">
        <f t="shared" si="268"/>
        <v>0</v>
      </c>
      <c r="AO50" s="23"/>
      <c r="AP50" s="23">
        <f t="shared" si="269"/>
        <v>0</v>
      </c>
      <c r="AQ50" s="23"/>
      <c r="AR50" s="23">
        <f t="shared" si="270"/>
        <v>0</v>
      </c>
      <c r="AS50" s="23"/>
      <c r="AT50" s="23">
        <f t="shared" si="271"/>
        <v>0</v>
      </c>
      <c r="AU50" s="23">
        <v>0</v>
      </c>
      <c r="AV50" s="23">
        <f t="shared" si="272"/>
        <v>0</v>
      </c>
      <c r="AW50" s="23">
        <v>0</v>
      </c>
      <c r="AX50" s="23">
        <f t="shared" si="273"/>
        <v>0</v>
      </c>
      <c r="AY50" s="23"/>
      <c r="AZ50" s="23">
        <f t="shared" si="274"/>
        <v>0</v>
      </c>
      <c r="BA50" s="23"/>
      <c r="BB50" s="23">
        <f t="shared" si="275"/>
        <v>0</v>
      </c>
      <c r="BC50" s="23"/>
      <c r="BD50" s="23">
        <f t="shared" si="276"/>
        <v>0</v>
      </c>
      <c r="BE50" s="23"/>
      <c r="BF50" s="23">
        <f t="shared" si="277"/>
        <v>0</v>
      </c>
      <c r="BG50" s="23"/>
      <c r="BH50" s="23">
        <f t="shared" si="278"/>
        <v>0</v>
      </c>
      <c r="BI50" s="23"/>
      <c r="BJ50" s="23">
        <f t="shared" si="279"/>
        <v>0</v>
      </c>
      <c r="BK50" s="23"/>
      <c r="BL50" s="23">
        <f t="shared" si="280"/>
        <v>0</v>
      </c>
      <c r="BM50" s="23"/>
      <c r="BN50" s="23">
        <f t="shared" si="281"/>
        <v>0</v>
      </c>
      <c r="BO50" s="23"/>
      <c r="BP50" s="23">
        <f t="shared" si="282"/>
        <v>0</v>
      </c>
      <c r="BQ50" s="23"/>
      <c r="BR50" s="23">
        <f t="shared" si="283"/>
        <v>0</v>
      </c>
      <c r="BS50" s="23"/>
      <c r="BT50" s="23">
        <f t="shared" si="284"/>
        <v>0</v>
      </c>
      <c r="BU50" s="23"/>
      <c r="BV50" s="23">
        <f t="shared" si="285"/>
        <v>0</v>
      </c>
      <c r="BW50" s="23"/>
      <c r="BX50" s="23">
        <f t="shared" si="286"/>
        <v>0</v>
      </c>
      <c r="BY50" s="23">
        <v>2</v>
      </c>
      <c r="BZ50" s="23">
        <f t="shared" si="287"/>
        <v>13393.295066666666</v>
      </c>
      <c r="CA50" s="23">
        <v>6</v>
      </c>
      <c r="CB50" s="23">
        <f t="shared" si="288"/>
        <v>40179.885200000004</v>
      </c>
      <c r="CC50" s="23"/>
      <c r="CD50" s="23">
        <f t="shared" si="289"/>
        <v>0</v>
      </c>
      <c r="CE50" s="23">
        <v>0</v>
      </c>
      <c r="CF50" s="23">
        <f t="shared" si="290"/>
        <v>0</v>
      </c>
      <c r="CG50" s="23"/>
      <c r="CH50" s="23">
        <f t="shared" si="291"/>
        <v>0</v>
      </c>
      <c r="CI50" s="23"/>
      <c r="CJ50" s="23">
        <f t="shared" si="292"/>
        <v>0</v>
      </c>
      <c r="CK50" s="23"/>
      <c r="CL50" s="23">
        <f t="shared" si="293"/>
        <v>0</v>
      </c>
      <c r="CM50" s="23"/>
      <c r="CN50" s="23">
        <f t="shared" si="294"/>
        <v>0</v>
      </c>
      <c r="CO50" s="23"/>
      <c r="CP50" s="23">
        <f t="shared" si="295"/>
        <v>0</v>
      </c>
      <c r="CQ50" s="23">
        <v>200</v>
      </c>
      <c r="CR50" s="23">
        <f t="shared" si="296"/>
        <v>1474491.2</v>
      </c>
      <c r="CS50" s="23">
        <v>8</v>
      </c>
      <c r="CT50" s="23">
        <f t="shared" si="297"/>
        <v>58979.647999999994</v>
      </c>
      <c r="CU50" s="23">
        <v>2</v>
      </c>
      <c r="CV50" s="23">
        <f t="shared" si="298"/>
        <v>14757.199426666664</v>
      </c>
      <c r="CW50" s="23"/>
      <c r="CX50" s="23">
        <f t="shared" si="299"/>
        <v>0</v>
      </c>
      <c r="CY50" s="23"/>
      <c r="CZ50" s="23">
        <f t="shared" si="300"/>
        <v>0</v>
      </c>
      <c r="DA50" s="23"/>
      <c r="DB50" s="23">
        <f t="shared" si="301"/>
        <v>0</v>
      </c>
      <c r="DC50" s="23"/>
      <c r="DD50" s="23">
        <f t="shared" si="302"/>
        <v>0</v>
      </c>
      <c r="DE50" s="23"/>
      <c r="DF50" s="23">
        <f t="shared" si="303"/>
        <v>0</v>
      </c>
      <c r="DG50" s="23">
        <v>6</v>
      </c>
      <c r="DH50" s="23">
        <f t="shared" si="304"/>
        <v>57947.504160000004</v>
      </c>
      <c r="DI50" s="23"/>
      <c r="DJ50" s="23">
        <f t="shared" si="305"/>
        <v>0</v>
      </c>
      <c r="DK50" s="23"/>
      <c r="DL50" s="23">
        <f t="shared" si="306"/>
        <v>0</v>
      </c>
      <c r="DM50" s="23"/>
      <c r="DN50" s="23">
        <f t="shared" si="307"/>
        <v>0</v>
      </c>
      <c r="DO50" s="23">
        <v>0</v>
      </c>
      <c r="DP50" s="23">
        <f t="shared" si="308"/>
        <v>0</v>
      </c>
      <c r="DQ50" s="23">
        <v>0</v>
      </c>
      <c r="DR50" s="23">
        <f t="shared" si="309"/>
        <v>0</v>
      </c>
      <c r="DS50" s="23"/>
      <c r="DT50" s="23">
        <f t="shared" si="310"/>
        <v>0</v>
      </c>
      <c r="DU50" s="23"/>
      <c r="DV50" s="23">
        <f t="shared" si="311"/>
        <v>0</v>
      </c>
      <c r="DW50" s="23">
        <v>0</v>
      </c>
      <c r="DX50" s="23">
        <f t="shared" si="312"/>
        <v>0</v>
      </c>
      <c r="DY50" s="23">
        <v>0</v>
      </c>
      <c r="DZ50" s="23">
        <f t="shared" si="313"/>
        <v>0</v>
      </c>
      <c r="EA50" s="23"/>
      <c r="EB50" s="23">
        <f t="shared" si="314"/>
        <v>0</v>
      </c>
      <c r="EC50" s="23"/>
      <c r="ED50" s="23">
        <f t="shared" si="315"/>
        <v>0</v>
      </c>
      <c r="EE50" s="25">
        <f t="shared" si="316"/>
        <v>224</v>
      </c>
      <c r="EF50" s="36">
        <f t="shared" si="317"/>
        <v>1659748.7318533333</v>
      </c>
      <c r="EG50" s="26"/>
      <c r="EH50" s="26"/>
      <c r="EI50" s="27"/>
    </row>
    <row r="51" spans="1:139" ht="30" x14ac:dyDescent="0.25">
      <c r="A51" s="55"/>
      <c r="B51" s="53">
        <v>29</v>
      </c>
      <c r="C51" s="64" t="s">
        <v>192</v>
      </c>
      <c r="D51" s="63">
        <f t="shared" si="66"/>
        <v>10127</v>
      </c>
      <c r="E51" s="63">
        <v>10127</v>
      </c>
      <c r="F51" s="6">
        <v>0.65</v>
      </c>
      <c r="G51" s="8">
        <v>1</v>
      </c>
      <c r="H51" s="63">
        <v>1.4</v>
      </c>
      <c r="I51" s="63">
        <v>1.68</v>
      </c>
      <c r="J51" s="63">
        <v>2.23</v>
      </c>
      <c r="K51" s="63">
        <v>2.39</v>
      </c>
      <c r="L51" s="63">
        <v>2.57</v>
      </c>
      <c r="M51" s="23"/>
      <c r="N51" s="23">
        <f t="shared" si="255"/>
        <v>0</v>
      </c>
      <c r="O51" s="23"/>
      <c r="P51" s="23">
        <f t="shared" si="256"/>
        <v>0</v>
      </c>
      <c r="Q51" s="24"/>
      <c r="R51" s="23">
        <f t="shared" si="257"/>
        <v>0</v>
      </c>
      <c r="S51" s="23"/>
      <c r="T51" s="23">
        <f t="shared" si="258"/>
        <v>0</v>
      </c>
      <c r="U51" s="23"/>
      <c r="V51" s="23">
        <f t="shared" si="259"/>
        <v>0</v>
      </c>
      <c r="W51" s="23"/>
      <c r="X51" s="23">
        <f t="shared" si="260"/>
        <v>0</v>
      </c>
      <c r="Y51" s="23"/>
      <c r="Z51" s="23">
        <f t="shared" si="261"/>
        <v>0</v>
      </c>
      <c r="AA51" s="23"/>
      <c r="AB51" s="23">
        <f t="shared" si="262"/>
        <v>0</v>
      </c>
      <c r="AC51" s="23"/>
      <c r="AD51" s="23">
        <f t="shared" si="263"/>
        <v>0</v>
      </c>
      <c r="AE51" s="23"/>
      <c r="AF51" s="23">
        <f t="shared" si="264"/>
        <v>0</v>
      </c>
      <c r="AG51" s="23"/>
      <c r="AH51" s="23">
        <f t="shared" si="265"/>
        <v>0</v>
      </c>
      <c r="AI51" s="23"/>
      <c r="AJ51" s="23">
        <f t="shared" si="266"/>
        <v>0</v>
      </c>
      <c r="AK51" s="23"/>
      <c r="AL51" s="23">
        <f t="shared" si="267"/>
        <v>0</v>
      </c>
      <c r="AM51" s="23"/>
      <c r="AN51" s="23">
        <f t="shared" si="268"/>
        <v>0</v>
      </c>
      <c r="AO51" s="23"/>
      <c r="AP51" s="23">
        <f t="shared" si="269"/>
        <v>0</v>
      </c>
      <c r="AQ51" s="23"/>
      <c r="AR51" s="23">
        <f t="shared" si="270"/>
        <v>0</v>
      </c>
      <c r="AS51" s="23">
        <v>17</v>
      </c>
      <c r="AT51" s="23">
        <f t="shared" si="271"/>
        <v>189877.60428</v>
      </c>
      <c r="AU51" s="23"/>
      <c r="AV51" s="23">
        <f t="shared" si="272"/>
        <v>0</v>
      </c>
      <c r="AW51" s="23"/>
      <c r="AX51" s="23">
        <f t="shared" si="273"/>
        <v>0</v>
      </c>
      <c r="AY51" s="23">
        <v>632</v>
      </c>
      <c r="AZ51" s="23">
        <f t="shared" si="274"/>
        <v>4756462.8626666665</v>
      </c>
      <c r="BA51" s="23">
        <v>418</v>
      </c>
      <c r="BB51" s="23">
        <f t="shared" si="275"/>
        <v>3145888.4123333334</v>
      </c>
      <c r="BC51" s="23">
        <v>580</v>
      </c>
      <c r="BD51" s="23">
        <f t="shared" si="276"/>
        <v>4365108.3233333342</v>
      </c>
      <c r="BE51" s="23"/>
      <c r="BF51" s="23">
        <f t="shared" si="277"/>
        <v>0</v>
      </c>
      <c r="BG51" s="23"/>
      <c r="BH51" s="23">
        <f t="shared" si="278"/>
        <v>0</v>
      </c>
      <c r="BI51" s="23"/>
      <c r="BJ51" s="23">
        <f t="shared" si="279"/>
        <v>0</v>
      </c>
      <c r="BK51" s="23">
        <v>200</v>
      </c>
      <c r="BL51" s="23">
        <f t="shared" si="280"/>
        <v>1674161.8833333333</v>
      </c>
      <c r="BM51" s="23"/>
      <c r="BN51" s="23">
        <f t="shared" si="281"/>
        <v>0</v>
      </c>
      <c r="BO51" s="23"/>
      <c r="BP51" s="23">
        <f t="shared" si="282"/>
        <v>0</v>
      </c>
      <c r="BQ51" s="23"/>
      <c r="BR51" s="23">
        <f t="shared" si="283"/>
        <v>0</v>
      </c>
      <c r="BS51" s="23"/>
      <c r="BT51" s="23">
        <f t="shared" si="284"/>
        <v>0</v>
      </c>
      <c r="BU51" s="23">
        <v>200</v>
      </c>
      <c r="BV51" s="23">
        <f t="shared" si="285"/>
        <v>1674161.8833333333</v>
      </c>
      <c r="BW51" s="23"/>
      <c r="BX51" s="23">
        <f t="shared" si="286"/>
        <v>0</v>
      </c>
      <c r="BY51" s="23">
        <v>2</v>
      </c>
      <c r="BZ51" s="23">
        <f t="shared" si="287"/>
        <v>16741.61883333333</v>
      </c>
      <c r="CA51" s="23">
        <v>6</v>
      </c>
      <c r="CB51" s="23">
        <f t="shared" si="288"/>
        <v>50224.856500000009</v>
      </c>
      <c r="CC51" s="23">
        <v>2</v>
      </c>
      <c r="CD51" s="23">
        <f t="shared" si="289"/>
        <v>20089.942599999998</v>
      </c>
      <c r="CE51" s="23"/>
      <c r="CF51" s="23">
        <f t="shared" si="290"/>
        <v>0</v>
      </c>
      <c r="CG51" s="23"/>
      <c r="CH51" s="23">
        <f t="shared" si="291"/>
        <v>0</v>
      </c>
      <c r="CI51" s="23"/>
      <c r="CJ51" s="23">
        <f t="shared" si="292"/>
        <v>0</v>
      </c>
      <c r="CK51" s="23"/>
      <c r="CL51" s="23">
        <f t="shared" si="293"/>
        <v>0</v>
      </c>
      <c r="CM51" s="23"/>
      <c r="CN51" s="23">
        <f t="shared" si="294"/>
        <v>0</v>
      </c>
      <c r="CO51" s="23"/>
      <c r="CP51" s="23">
        <f t="shared" si="295"/>
        <v>0</v>
      </c>
      <c r="CQ51" s="23">
        <v>100</v>
      </c>
      <c r="CR51" s="23">
        <f t="shared" si="296"/>
        <v>921557</v>
      </c>
      <c r="CS51" s="23">
        <v>20</v>
      </c>
      <c r="CT51" s="23">
        <f t="shared" si="297"/>
        <v>184311.4</v>
      </c>
      <c r="CU51" s="23"/>
      <c r="CV51" s="23">
        <f t="shared" si="298"/>
        <v>0</v>
      </c>
      <c r="CW51" s="23">
        <v>100</v>
      </c>
      <c r="CX51" s="23">
        <f t="shared" si="299"/>
        <v>921557</v>
      </c>
      <c r="CY51" s="23"/>
      <c r="CZ51" s="23">
        <f t="shared" si="300"/>
        <v>0</v>
      </c>
      <c r="DA51" s="23"/>
      <c r="DB51" s="23">
        <f t="shared" si="301"/>
        <v>0</v>
      </c>
      <c r="DC51" s="23"/>
      <c r="DD51" s="23">
        <f t="shared" si="302"/>
        <v>0</v>
      </c>
      <c r="DE51" s="23"/>
      <c r="DF51" s="23">
        <f t="shared" si="303"/>
        <v>0</v>
      </c>
      <c r="DG51" s="23">
        <v>10</v>
      </c>
      <c r="DH51" s="23">
        <f t="shared" si="304"/>
        <v>120723.96700000002</v>
      </c>
      <c r="DI51" s="23">
        <v>40</v>
      </c>
      <c r="DJ51" s="23">
        <f t="shared" si="305"/>
        <v>484222.91008000006</v>
      </c>
      <c r="DK51" s="23"/>
      <c r="DL51" s="23">
        <f t="shared" si="306"/>
        <v>0</v>
      </c>
      <c r="DM51" s="23"/>
      <c r="DN51" s="23">
        <f t="shared" si="307"/>
        <v>0</v>
      </c>
      <c r="DO51" s="23"/>
      <c r="DP51" s="23">
        <f t="shared" si="308"/>
        <v>0</v>
      </c>
      <c r="DQ51" s="23"/>
      <c r="DR51" s="23">
        <f t="shared" si="309"/>
        <v>0</v>
      </c>
      <c r="DS51" s="23"/>
      <c r="DT51" s="23">
        <f t="shared" si="310"/>
        <v>0</v>
      </c>
      <c r="DU51" s="23"/>
      <c r="DV51" s="23">
        <f t="shared" si="311"/>
        <v>0</v>
      </c>
      <c r="DW51" s="23"/>
      <c r="DX51" s="23">
        <f t="shared" si="312"/>
        <v>0</v>
      </c>
      <c r="DY51" s="23"/>
      <c r="DZ51" s="23">
        <f t="shared" si="313"/>
        <v>0</v>
      </c>
      <c r="EA51" s="23"/>
      <c r="EB51" s="23">
        <f t="shared" si="314"/>
        <v>0</v>
      </c>
      <c r="EC51" s="23">
        <v>1</v>
      </c>
      <c r="ED51" s="23">
        <f t="shared" si="315"/>
        <v>16403.714599999996</v>
      </c>
      <c r="EE51" s="25">
        <f t="shared" si="316"/>
        <v>2328</v>
      </c>
      <c r="EF51" s="36">
        <f t="shared" si="317"/>
        <v>18541493.378893334</v>
      </c>
      <c r="EG51" s="26"/>
      <c r="EH51" s="26"/>
      <c r="EI51" s="27"/>
    </row>
    <row r="52" spans="1:139" s="17" customFormat="1" x14ac:dyDescent="0.25">
      <c r="A52" s="54">
        <v>13</v>
      </c>
      <c r="B52" s="54"/>
      <c r="C52" s="65" t="s">
        <v>193</v>
      </c>
      <c r="D52" s="63">
        <f t="shared" si="66"/>
        <v>10127</v>
      </c>
      <c r="E52" s="63">
        <v>10127</v>
      </c>
      <c r="F52" s="66">
        <v>1.49</v>
      </c>
      <c r="G52" s="12">
        <v>1</v>
      </c>
      <c r="H52" s="66">
        <v>1.4</v>
      </c>
      <c r="I52" s="66">
        <v>1.68</v>
      </c>
      <c r="J52" s="66">
        <v>2.23</v>
      </c>
      <c r="K52" s="66">
        <v>2.39</v>
      </c>
      <c r="L52" s="63">
        <v>2.57</v>
      </c>
      <c r="M52" s="10">
        <v>64</v>
      </c>
      <c r="N52" s="10">
        <f t="shared" ref="N52:CJ52" si="318">N53</f>
        <v>727113.19893333316</v>
      </c>
      <c r="O52" s="10">
        <v>0</v>
      </c>
      <c r="P52" s="10">
        <f>P53</f>
        <v>0</v>
      </c>
      <c r="Q52" s="11">
        <v>0</v>
      </c>
      <c r="R52" s="10">
        <f>R53</f>
        <v>0</v>
      </c>
      <c r="S52" s="10">
        <v>0</v>
      </c>
      <c r="T52" s="10">
        <f>T53</f>
        <v>0</v>
      </c>
      <c r="U52" s="10">
        <v>53</v>
      </c>
      <c r="V52" s="10">
        <f t="shared" si="318"/>
        <v>657245.0005333334</v>
      </c>
      <c r="W52" s="10">
        <v>0</v>
      </c>
      <c r="X52" s="10">
        <f t="shared" si="318"/>
        <v>0</v>
      </c>
      <c r="Y52" s="10">
        <v>0</v>
      </c>
      <c r="Z52" s="10">
        <f t="shared" si="318"/>
        <v>0</v>
      </c>
      <c r="AA52" s="10">
        <v>0</v>
      </c>
      <c r="AB52" s="10">
        <f t="shared" si="318"/>
        <v>0</v>
      </c>
      <c r="AC52" s="10">
        <v>0</v>
      </c>
      <c r="AD52" s="10">
        <f t="shared" si="318"/>
        <v>0</v>
      </c>
      <c r="AE52" s="10">
        <v>944</v>
      </c>
      <c r="AF52" s="10">
        <f t="shared" si="318"/>
        <v>12976974.366720002</v>
      </c>
      <c r="AG52" s="10">
        <v>420</v>
      </c>
      <c r="AH52" s="10">
        <f t="shared" si="318"/>
        <v>5773653.8495999994</v>
      </c>
      <c r="AI52" s="10">
        <v>842</v>
      </c>
      <c r="AJ52" s="10">
        <f t="shared" si="318"/>
        <v>11574801.288960001</v>
      </c>
      <c r="AK52" s="10">
        <v>0</v>
      </c>
      <c r="AL52" s="10">
        <f t="shared" si="318"/>
        <v>0</v>
      </c>
      <c r="AM52" s="10">
        <v>170</v>
      </c>
      <c r="AN52" s="10">
        <f t="shared" si="318"/>
        <v>2336955.1295999996</v>
      </c>
      <c r="AO52" s="10">
        <v>0</v>
      </c>
      <c r="AP52" s="10">
        <f t="shared" si="318"/>
        <v>0</v>
      </c>
      <c r="AQ52" s="10">
        <v>114</v>
      </c>
      <c r="AR52" s="10">
        <f t="shared" si="318"/>
        <v>1305945.5135999999</v>
      </c>
      <c r="AS52" s="10">
        <v>0</v>
      </c>
      <c r="AT52" s="10">
        <f t="shared" si="318"/>
        <v>0</v>
      </c>
      <c r="AU52" s="10">
        <v>385</v>
      </c>
      <c r="AV52" s="10">
        <f>AV53</f>
        <v>5292516.0288000004</v>
      </c>
      <c r="AW52" s="10">
        <v>174</v>
      </c>
      <c r="AX52" s="10">
        <f>AX53</f>
        <v>2338656.4656000002</v>
      </c>
      <c r="AY52" s="10">
        <v>0</v>
      </c>
      <c r="AZ52" s="10">
        <f>AZ53</f>
        <v>0</v>
      </c>
      <c r="BA52" s="10">
        <v>0</v>
      </c>
      <c r="BB52" s="10">
        <f>BB53</f>
        <v>0</v>
      </c>
      <c r="BC52" s="10">
        <v>0</v>
      </c>
      <c r="BD52" s="10">
        <f>BD53</f>
        <v>0</v>
      </c>
      <c r="BE52" s="10">
        <v>110</v>
      </c>
      <c r="BF52" s="10">
        <f>BF53</f>
        <v>1018911.2266666667</v>
      </c>
      <c r="BG52" s="10">
        <v>1304</v>
      </c>
      <c r="BH52" s="10">
        <f>BH53</f>
        <v>13434505.205333335</v>
      </c>
      <c r="BI52" s="10">
        <v>917</v>
      </c>
      <c r="BJ52" s="10">
        <f>BJ53</f>
        <v>9447424.2893333361</v>
      </c>
      <c r="BK52" s="10">
        <v>0</v>
      </c>
      <c r="BL52" s="10">
        <f>BL53</f>
        <v>0</v>
      </c>
      <c r="BM52" s="10">
        <v>354</v>
      </c>
      <c r="BN52" s="10">
        <f>BN53</f>
        <v>3647097.2719999999</v>
      </c>
      <c r="BO52" s="10">
        <v>0</v>
      </c>
      <c r="BP52" s="10">
        <f>BP53</f>
        <v>0</v>
      </c>
      <c r="BQ52" s="10">
        <v>0</v>
      </c>
      <c r="BR52" s="10">
        <f>BR53</f>
        <v>0</v>
      </c>
      <c r="BS52" s="10">
        <v>20</v>
      </c>
      <c r="BT52" s="10">
        <f t="shared" si="318"/>
        <v>206050.69333333336</v>
      </c>
      <c r="BU52" s="10">
        <v>0</v>
      </c>
      <c r="BV52" s="10">
        <f t="shared" si="318"/>
        <v>0</v>
      </c>
      <c r="BW52" s="10">
        <v>381</v>
      </c>
      <c r="BX52" s="10">
        <f t="shared" si="318"/>
        <v>3925265.7080000006</v>
      </c>
      <c r="BY52" s="10">
        <v>287</v>
      </c>
      <c r="BZ52" s="10">
        <f t="shared" si="318"/>
        <v>2956827.4493333334</v>
      </c>
      <c r="CA52" s="10">
        <v>244</v>
      </c>
      <c r="CB52" s="10">
        <f t="shared" si="318"/>
        <v>2513818.4586666664</v>
      </c>
      <c r="CC52" s="10">
        <v>814</v>
      </c>
      <c r="CD52" s="10">
        <f>CD53</f>
        <v>10063515.862399999</v>
      </c>
      <c r="CE52" s="10">
        <v>147</v>
      </c>
      <c r="CF52" s="10">
        <f>CF53</f>
        <v>2000771.1360000002</v>
      </c>
      <c r="CG52" s="10">
        <v>0</v>
      </c>
      <c r="CH52" s="10">
        <f>CH53</f>
        <v>0</v>
      </c>
      <c r="CI52" s="10">
        <v>537</v>
      </c>
      <c r="CJ52" s="10">
        <f t="shared" si="318"/>
        <v>7308939.4559999993</v>
      </c>
      <c r="CK52" s="10">
        <v>407</v>
      </c>
      <c r="CL52" s="10">
        <f t="shared" ref="CL52:EH52" si="319">CL53</f>
        <v>4630140.55504</v>
      </c>
      <c r="CM52" s="10">
        <v>97</v>
      </c>
      <c r="CN52" s="10">
        <f t="shared" si="319"/>
        <v>1324197.4462080002</v>
      </c>
      <c r="CO52" s="10">
        <v>835</v>
      </c>
      <c r="CP52" s="10">
        <f>CP53</f>
        <v>9470770.4000000004</v>
      </c>
      <c r="CQ52" s="10">
        <v>758</v>
      </c>
      <c r="CR52" s="10">
        <f>CR53</f>
        <v>8597417.9199999999</v>
      </c>
      <c r="CS52" s="10">
        <v>434</v>
      </c>
      <c r="CT52" s="10">
        <f>CT53</f>
        <v>4922532.16</v>
      </c>
      <c r="CU52" s="10">
        <v>1016</v>
      </c>
      <c r="CV52" s="10">
        <f>CV53</f>
        <v>11533318.936533334</v>
      </c>
      <c r="CW52" s="10">
        <v>462</v>
      </c>
      <c r="CX52" s="10">
        <f>CX53</f>
        <v>5240114.88</v>
      </c>
      <c r="CY52" s="10">
        <v>118</v>
      </c>
      <c r="CZ52" s="10">
        <f>CZ53</f>
        <v>1338384.32</v>
      </c>
      <c r="DA52" s="10">
        <v>75</v>
      </c>
      <c r="DB52" s="10">
        <f>DB53</f>
        <v>850668</v>
      </c>
      <c r="DC52" s="10">
        <v>416</v>
      </c>
      <c r="DD52" s="10">
        <f>DD53</f>
        <v>4718371.84</v>
      </c>
      <c r="DE52" s="10">
        <v>128</v>
      </c>
      <c r="DF52" s="10">
        <f>DF53</f>
        <v>1907093.307392</v>
      </c>
      <c r="DG52" s="10">
        <v>668</v>
      </c>
      <c r="DH52" s="10">
        <f>DH53</f>
        <v>9925367.3792000003</v>
      </c>
      <c r="DI52" s="10">
        <v>246</v>
      </c>
      <c r="DJ52" s="10">
        <f>DJ53</f>
        <v>3665194.9501439999</v>
      </c>
      <c r="DK52" s="10">
        <v>9</v>
      </c>
      <c r="DL52" s="10">
        <f>DL53</f>
        <v>134092.49817599999</v>
      </c>
      <c r="DM52" s="10">
        <v>363</v>
      </c>
      <c r="DN52" s="10">
        <f>DN53</f>
        <v>5408397.4264320005</v>
      </c>
      <c r="DO52" s="10">
        <v>163</v>
      </c>
      <c r="DP52" s="10">
        <f t="shared" si="319"/>
        <v>2019797.7436000004</v>
      </c>
      <c r="DQ52" s="10">
        <v>164</v>
      </c>
      <c r="DR52" s="10">
        <f t="shared" si="319"/>
        <v>2032189.1407999999</v>
      </c>
      <c r="DS52" s="10">
        <v>362</v>
      </c>
      <c r="DT52" s="10">
        <f t="shared" si="319"/>
        <v>4485685.7864000006</v>
      </c>
      <c r="DU52" s="10">
        <v>190</v>
      </c>
      <c r="DV52" s="10">
        <f t="shared" si="319"/>
        <v>2823083.5360000008</v>
      </c>
      <c r="DW52" s="10">
        <v>11</v>
      </c>
      <c r="DX52" s="10">
        <f>DX53</f>
        <v>294786.16786666663</v>
      </c>
      <c r="DY52" s="10">
        <v>50</v>
      </c>
      <c r="DZ52" s="10">
        <f>DZ53</f>
        <v>1520197.7266666666</v>
      </c>
      <c r="EA52" s="10">
        <v>39</v>
      </c>
      <c r="EB52" s="10">
        <f>EB53</f>
        <v>778531.35360000003</v>
      </c>
      <c r="EC52" s="10">
        <v>7</v>
      </c>
      <c r="ED52" s="10">
        <f>ED53</f>
        <v>141324.31040000002</v>
      </c>
      <c r="EE52" s="10">
        <f t="shared" si="319"/>
        <v>15299</v>
      </c>
      <c r="EF52" s="10">
        <f t="shared" si="319"/>
        <v>187268645.383872</v>
      </c>
      <c r="EG52" s="10">
        <f t="shared" si="319"/>
        <v>0</v>
      </c>
      <c r="EH52" s="10">
        <f t="shared" si="319"/>
        <v>0</v>
      </c>
      <c r="EI52" s="28"/>
    </row>
    <row r="53" spans="1:139" ht="24.75" customHeight="1" x14ac:dyDescent="0.25">
      <c r="A53" s="55"/>
      <c r="B53" s="53">
        <v>30</v>
      </c>
      <c r="C53" s="62" t="s">
        <v>194</v>
      </c>
      <c r="D53" s="63">
        <f t="shared" si="66"/>
        <v>10127</v>
      </c>
      <c r="E53" s="63">
        <v>10127</v>
      </c>
      <c r="F53" s="6">
        <v>0.8</v>
      </c>
      <c r="G53" s="8">
        <v>1</v>
      </c>
      <c r="H53" s="63">
        <v>1.4</v>
      </c>
      <c r="I53" s="63">
        <v>1.68</v>
      </c>
      <c r="J53" s="63">
        <v>2.23</v>
      </c>
      <c r="K53" s="63">
        <v>2.39</v>
      </c>
      <c r="L53" s="63">
        <v>2.57</v>
      </c>
      <c r="M53" s="23">
        <v>64</v>
      </c>
      <c r="N53" s="23">
        <f t="shared" ref="N53:N54" si="320">(M53/12*1*$D53*$F53*$G53*$H53*N$10)+(M53/12*11*$E53*$F53*$G53*$H53*N$11)</f>
        <v>727113.19893333316</v>
      </c>
      <c r="O53" s="23"/>
      <c r="P53" s="23">
        <f t="shared" ref="P53:P54" si="321">(O53/12*1*$D53*$F53*$G53*$H53*P$10)+(O53/12*11*$E53*$F53*$G53*$H53*P$11)</f>
        <v>0</v>
      </c>
      <c r="Q53" s="24"/>
      <c r="R53" s="23">
        <f t="shared" ref="R53:R54" si="322">(Q53/12*1*$D53*$F53*$G53*$H53*R$10)+(Q53/12*11*$E53*$F53*$G53*$H53*R$11)</f>
        <v>0</v>
      </c>
      <c r="S53" s="23"/>
      <c r="T53" s="23">
        <f>(S53/12*1*$D53*$F53*$G53*$H53*T$10)+(S53/12*11*$E53*$F53*$G53*$H53*T$11)</f>
        <v>0</v>
      </c>
      <c r="U53" s="23">
        <v>53</v>
      </c>
      <c r="V53" s="23">
        <f t="shared" ref="V53:V54" si="323">(U53/12*1*$D53*$F53*$G53*$H53*V$10)+(U53/12*11*$E53*$F53*$G53*$H53*V$11)</f>
        <v>657245.0005333334</v>
      </c>
      <c r="W53" s="23"/>
      <c r="X53" s="23">
        <f t="shared" ref="X53:X54" si="324">(W53/12*1*$D53*$F53*$G53*$H53*X$10)+(W53/12*11*$E53*$F53*$G53*$H53*X$11)</f>
        <v>0</v>
      </c>
      <c r="Y53" s="23"/>
      <c r="Z53" s="23">
        <f t="shared" ref="Z53:Z54" si="325">(Y53/12*1*$D53*$F53*$G53*$H53*Z$10)+(Y53/12*11*$E53*$F53*$G53*$H53*Z$11)</f>
        <v>0</v>
      </c>
      <c r="AA53" s="23"/>
      <c r="AB53" s="23">
        <f t="shared" ref="AB53:AB54" si="326">(AA53/12*1*$D53*$F53*$G53*$H53*AB$10)+(AA53/12*11*$E53*$F53*$G53*$H53*AB$11)</f>
        <v>0</v>
      </c>
      <c r="AC53" s="23"/>
      <c r="AD53" s="23">
        <f t="shared" ref="AD53:AD54" si="327">(AC53/12*1*$D53*$F53*$G53*$H53*AD$10)+(AC53/12*11*$E53*$F53*$G53*$H53*AD$11)</f>
        <v>0</v>
      </c>
      <c r="AE53" s="23">
        <v>944</v>
      </c>
      <c r="AF53" s="23">
        <f t="shared" ref="AF53:AF54" si="328">(AE53/12*1*$D53*$F53*$G53*$I53*AF$10)+(AE53/12*11*$E53*$F53*$G53*$I53*AF$11)</f>
        <v>12976974.366720002</v>
      </c>
      <c r="AG53" s="23">
        <v>420</v>
      </c>
      <c r="AH53" s="23">
        <f t="shared" ref="AH53:AH54" si="329">(AG53/12*1*$D53*$F53*$G53*$I53*AH$10)+(AG53/12*11*$E53*$F53*$G53*$I53*AH$11)</f>
        <v>5773653.8495999994</v>
      </c>
      <c r="AI53" s="23">
        <v>842</v>
      </c>
      <c r="AJ53" s="23">
        <f t="shared" ref="AJ53:AJ54" si="330">(AI53/12*1*$D53*$F53*$G53*$I53*AJ$10)+(AI53/12*11*$E53*$F53*$G53*$I53*AJ$11)</f>
        <v>11574801.288960001</v>
      </c>
      <c r="AK53" s="23"/>
      <c r="AL53" s="23">
        <f t="shared" ref="AL53:AL54" si="331">(AK53/12*1*$D53*$F53*$G53*$I53*AL$10)+(AK53/12*11*$E53*$F53*$G53*$I53*AL$11)</f>
        <v>0</v>
      </c>
      <c r="AM53" s="23">
        <v>170</v>
      </c>
      <c r="AN53" s="23">
        <f t="shared" ref="AN53:AN54" si="332">(AM53/12*1*$D53*$F53*$G53*$I53*AN$10)+(AM53/12*11*$E53*$F53*$G53*$I53*AN$11)</f>
        <v>2336955.1295999996</v>
      </c>
      <c r="AO53" s="23"/>
      <c r="AP53" s="23">
        <f t="shared" ref="AP53:AP54" si="333">(AO53/12*1*$D53*$F53*$G53*$I53*AP$10)+(AO53/12*11*$E53*$F53*$G53*$I53*AP$11)</f>
        <v>0</v>
      </c>
      <c r="AQ53" s="23">
        <v>114</v>
      </c>
      <c r="AR53" s="23">
        <f t="shared" ref="AR53:AR54" si="334">(AQ53/12*1*$D53*$F53*$G53*$H53*AR$10)+(AQ53/12*11*$E53*$F53*$G53*$H53*AR$11)</f>
        <v>1305945.5135999999</v>
      </c>
      <c r="AS53" s="23"/>
      <c r="AT53" s="23">
        <f t="shared" ref="AT53:AT54" si="335">(AS53/12*1*$D53*$F53*$G53*$I53*AT$10)+(AS53/12*11*$E53*$F53*$G53*$I53*AT$11)</f>
        <v>0</v>
      </c>
      <c r="AU53" s="23">
        <v>385</v>
      </c>
      <c r="AV53" s="23">
        <f>(AU53/12*1*$D53*$F53*$G53*$I53*AV$10)+(AU53/12*11*$E53*$F53*$G53*$I53*AV$11)</f>
        <v>5292516.0288000004</v>
      </c>
      <c r="AW53" s="23">
        <v>174</v>
      </c>
      <c r="AX53" s="23">
        <f t="shared" ref="AX53:AX54" si="336">(AW53/12*1*$D53*$F53*$G53*$H53*AX$10)+(AW53/12*11*$E53*$F53*$G53*$H53*AX$11)</f>
        <v>2338656.4656000002</v>
      </c>
      <c r="AY53" s="23"/>
      <c r="AZ53" s="23">
        <f t="shared" ref="AZ53:AZ54" si="337">(AY53/12*1*$D53*$F53*$G53*$H53*AZ$10)+(AY53/12*11*$E53*$F53*$G53*$H53*AZ$11)</f>
        <v>0</v>
      </c>
      <c r="BA53" s="23"/>
      <c r="BB53" s="23">
        <f t="shared" ref="BB53:BB54" si="338">(BA53/12*1*$D53*$F53*$G53*$H53*BB$10)+(BA53/12*11*$E53*$F53*$G53*$H53*BB$11)</f>
        <v>0</v>
      </c>
      <c r="BC53" s="23"/>
      <c r="BD53" s="23">
        <f t="shared" ref="BD53:BD54" si="339">(BC53/12*1*$D53*$F53*$G53*$H53*BD$10)+(BC53/12*11*$E53*$F53*$G53*$H53*BD$11)</f>
        <v>0</v>
      </c>
      <c r="BE53" s="23">
        <v>110</v>
      </c>
      <c r="BF53" s="23">
        <f t="shared" ref="BF53:BF54" si="340">(BE53/12*1*$D53*$F53*$G53*$H53*BF$10)+(BE53/12*11*$E53*$F53*$G53*$H53*BF$11)</f>
        <v>1018911.2266666667</v>
      </c>
      <c r="BG53" s="23">
        <v>1304</v>
      </c>
      <c r="BH53" s="23">
        <f t="shared" ref="BH53:BH54" si="341">(BG53/12*1*$D53*$F53*$G53*$H53*BH$10)+(BG53/12*11*$E53*$F53*$G53*$H53*BH$11)</f>
        <v>13434505.205333335</v>
      </c>
      <c r="BI53" s="23">
        <v>917</v>
      </c>
      <c r="BJ53" s="23">
        <f t="shared" ref="BJ53:BJ54" si="342">(BI53/12*1*$D53*$F53*$G53*$H53*BJ$10)+(BI53/12*11*$E53*$F53*$G53*$H53*BJ$11)</f>
        <v>9447424.2893333361</v>
      </c>
      <c r="BK53" s="23"/>
      <c r="BL53" s="23">
        <f t="shared" ref="BL53:BL54" si="343">(BK53/12*1*$D53*$F53*$G53*$H53*BL$10)+(BK53/12*11*$E53*$F53*$G53*$H53*BL$11)</f>
        <v>0</v>
      </c>
      <c r="BM53" s="23">
        <v>354</v>
      </c>
      <c r="BN53" s="23">
        <f t="shared" ref="BN53:BN54" si="344">(BM53/12*1*$D53*$F53*$G53*$H53*BN$10)+(BM53/12*11*$E53*$F53*$G53*$H53*BN$11)</f>
        <v>3647097.2719999999</v>
      </c>
      <c r="BO53" s="23"/>
      <c r="BP53" s="23">
        <f t="shared" ref="BP53:BP54" si="345">(BO53/12*1*$D53*$F53*$G53*$H53*BP$10)+(BO53/12*11*$E53*$F53*$G53*$H53*BP$11)</f>
        <v>0</v>
      </c>
      <c r="BQ53" s="23"/>
      <c r="BR53" s="23">
        <f t="shared" ref="BR53:BR54" si="346">(BQ53/12*1*$D53*$F53*$G53*$H53*BR$10)+(BQ53/12*11*$E53*$F53*$G53*$H53*BR$11)</f>
        <v>0</v>
      </c>
      <c r="BS53" s="23">
        <v>20</v>
      </c>
      <c r="BT53" s="23">
        <f t="shared" ref="BT53:BT54" si="347">(BS53/12*1*$D53*$F53*$G53*$H53*BT$10)+(BS53/12*11*$E53*$F53*$G53*$H53*BT$11)</f>
        <v>206050.69333333336</v>
      </c>
      <c r="BU53" s="23"/>
      <c r="BV53" s="23">
        <f t="shared" ref="BV53:BV54" si="348">(BU53/12*1*$D53*$F53*$G53*$H53*BV$10)+(BU53/12*11*$E53*$F53*$G53*$H53*BV$11)</f>
        <v>0</v>
      </c>
      <c r="BW53" s="23">
        <v>381</v>
      </c>
      <c r="BX53" s="23">
        <f t="shared" ref="BX53:BX54" si="349">(BW53/12*1*$D53*$F53*$G53*$H53*BX$10)+(BW53/12*11*$E53*$F53*$G53*$H53*BX$11)</f>
        <v>3925265.7080000006</v>
      </c>
      <c r="BY53" s="23">
        <v>287</v>
      </c>
      <c r="BZ53" s="23">
        <f t="shared" ref="BZ53:BZ54" si="350">(BY53/12*1*$D53*$F53*$G53*$H53*BZ$10)+(BY53/12*11*$E53*$F53*$G53*$H53*BZ$11)</f>
        <v>2956827.4493333334</v>
      </c>
      <c r="CA53" s="23">
        <v>244</v>
      </c>
      <c r="CB53" s="23">
        <f t="shared" ref="CB53:CB54" si="351">(CA53/12*1*$D53*$F53*$G53*$H53*CB$10)+(CA53/12*11*$E53*$F53*$G53*$H53*CB$11)</f>
        <v>2513818.4586666664</v>
      </c>
      <c r="CC53" s="23">
        <v>814</v>
      </c>
      <c r="CD53" s="23">
        <f>(CC53/12*1*$D53*$F53*$G53*$I53*CD$10)+(CC53/12*11*$E53*$F53*$G53*$I53*CD$11)</f>
        <v>10063515.862399999</v>
      </c>
      <c r="CE53" s="23">
        <v>147</v>
      </c>
      <c r="CF53" s="23">
        <f t="shared" ref="CF53:CF54" si="352">(CE53/12*1*$D53*$F53*$G53*$I53*CF$10)+(CE53/12*11*$E53*$F53*$G53*$I53*CF$11)</f>
        <v>2000771.1360000002</v>
      </c>
      <c r="CG53" s="23"/>
      <c r="CH53" s="23">
        <f t="shared" ref="CH53:CH54" si="353">(CG53/12*1*$D53*$F53*$G53*$H53*CH$10)+(CG53/12*11*$E53*$F53*$G53*$H53*CH$11)</f>
        <v>0</v>
      </c>
      <c r="CI53" s="23">
        <v>537</v>
      </c>
      <c r="CJ53" s="23">
        <f t="shared" ref="CJ53:CJ54" si="354">(CI53/12*1*$D53*$F53*$G53*$I53*CJ$10)+(CI53/12*11*$E53*$F53*$G53*$I53*CJ$11)</f>
        <v>7308939.4559999993</v>
      </c>
      <c r="CK53" s="23">
        <v>407</v>
      </c>
      <c r="CL53" s="23">
        <f t="shared" ref="CL53:CL54" si="355">(CK53/12*1*$D53*$F53*$G53*$H53*CL$10)+(CK53/12*11*$E53*$F53*$G53*$H53*CL$11)</f>
        <v>4630140.55504</v>
      </c>
      <c r="CM53" s="23">
        <v>97</v>
      </c>
      <c r="CN53" s="23">
        <f t="shared" ref="CN53:CN54" si="356">(CM53/12*1*$D53*$F53*$G53*$I53*CN$10)+(CM53/12*11*$E53*$F53*$G53*$I53*CN$11)</f>
        <v>1324197.4462080002</v>
      </c>
      <c r="CO53" s="23">
        <v>835</v>
      </c>
      <c r="CP53" s="23">
        <f>(CO53/12*1*$D53*$F53*$G53*$H53*CP$10)+(CO53/12*11*$E53*$F53*$G53*$H53*CP$11)</f>
        <v>9470770.4000000004</v>
      </c>
      <c r="CQ53" s="23">
        <v>758</v>
      </c>
      <c r="CR53" s="23">
        <f t="shared" ref="CR53:CR54" si="357">(CQ53/12*1*$D53*$F53*$G53*$H53*CR$10)+(CQ53/12*11*$E53*$F53*$G53*$H53*CR$11)</f>
        <v>8597417.9199999999</v>
      </c>
      <c r="CS53" s="23">
        <v>434</v>
      </c>
      <c r="CT53" s="23">
        <f t="shared" ref="CT53:CT54" si="358">(CS53/12*1*$D53*$F53*$G53*$H53*CT$10)+(CS53/12*11*$E53*$F53*$G53*$H53*CT$11)</f>
        <v>4922532.16</v>
      </c>
      <c r="CU53" s="23">
        <v>1016</v>
      </c>
      <c r="CV53" s="23">
        <f t="shared" ref="CV53:CV54" si="359">(CU53/12*1*$D53*$F53*$G53*$H53*CV$10)+(CU53/12*11*$E53*$F53*$G53*$H53*CV$11)</f>
        <v>11533318.936533334</v>
      </c>
      <c r="CW53" s="23">
        <v>462</v>
      </c>
      <c r="CX53" s="23">
        <f t="shared" ref="CX53:CX54" si="360">(CW53/12*1*$D53*$F53*$G53*$H53*CX$10)+(CW53/12*11*$E53*$F53*$G53*$H53*CX$11)</f>
        <v>5240114.88</v>
      </c>
      <c r="CY53" s="23">
        <v>118</v>
      </c>
      <c r="CZ53" s="23">
        <f t="shared" ref="CZ53:CZ54" si="361">(CY53/12*1*$D53*$F53*$G53*$H53*CZ$10)+(CY53/12*11*$E53*$F53*$G53*$H53*CZ$11)</f>
        <v>1338384.32</v>
      </c>
      <c r="DA53" s="23">
        <v>75</v>
      </c>
      <c r="DB53" s="23">
        <f t="shared" ref="DB53:DB54" si="362">(DA53/12*1*$D53*$F53*$G53*$H53*DB$10)+(DA53/12*11*$E53*$F53*$G53*$H53*DB$11)</f>
        <v>850668</v>
      </c>
      <c r="DC53" s="23">
        <v>416</v>
      </c>
      <c r="DD53" s="23">
        <f t="shared" ref="DD53:DD54" si="363">(DC53/12*1*$D53*$F53*$G53*$H53*DD$10)+(DC53/12*11*$E53*$F53*$G53*$H53*DD$11)</f>
        <v>4718371.84</v>
      </c>
      <c r="DE53" s="23">
        <v>128</v>
      </c>
      <c r="DF53" s="23">
        <f t="shared" ref="DF53:DF54" si="364">(DE53/12*1*$D53*$F53*$G53*$I53*DF$10)+(DE53/12*11*$E53*$F53*$G53*$I53*DF$11)</f>
        <v>1907093.307392</v>
      </c>
      <c r="DG53" s="23">
        <v>668</v>
      </c>
      <c r="DH53" s="23">
        <f>(DG53/12*1*$D53*$F53*$G53*$I53*DH$10)+(DG53/12*11*$E53*$F53*$G53*$I53*DH$11)</f>
        <v>9925367.3792000003</v>
      </c>
      <c r="DI53" s="23">
        <v>246</v>
      </c>
      <c r="DJ53" s="23">
        <f t="shared" ref="DJ53:DJ54" si="365">(DI53/12*1*$D53*$F53*$G53*$I53*DJ$10)+(DI53/12*11*$E53*$F53*$G53*$I53*DJ$11)</f>
        <v>3665194.9501439999</v>
      </c>
      <c r="DK53" s="23">
        <v>9</v>
      </c>
      <c r="DL53" s="23">
        <f t="shared" ref="DL53:DL54" si="366">(DK53/12*1*$D53*$F53*$G53*$I53*DL$10)+(DK53/12*11*$E53*$F53*$G53*$I53*DL$11)</f>
        <v>134092.49817599999</v>
      </c>
      <c r="DM53" s="23">
        <v>363</v>
      </c>
      <c r="DN53" s="23">
        <f t="shared" ref="DN53:DN54" si="367">(DM53/12*1*$D53*$F53*$G53*$I53*DN$10)+(DM53/12*11*$E53*$F53*$G53*$I53*DN$11)</f>
        <v>5408397.4264320005</v>
      </c>
      <c r="DO53" s="23">
        <v>163</v>
      </c>
      <c r="DP53" s="23">
        <f t="shared" ref="DP53:DP54" si="368">(DO53/12*1*$D53*$F53*$G53*$H53*DP$10)+(DO53/12*11*$E53*$F53*$G53*$H53*DP$11)</f>
        <v>2019797.7436000004</v>
      </c>
      <c r="DQ53" s="23">
        <v>164</v>
      </c>
      <c r="DR53" s="23">
        <f t="shared" ref="DR53:DR54" si="369">(DQ53/12*1*$D53*$F53*$G53*$H53*DR$10)+(DQ53/12*11*$E53*$F53*$G53*$H53*DR$11)</f>
        <v>2032189.1407999999</v>
      </c>
      <c r="DS53" s="23">
        <v>362</v>
      </c>
      <c r="DT53" s="23">
        <f t="shared" ref="DT53:DT54" si="370">(DS53/12*1*$D53*$F53*$G53*$H53*DT$10)+(DS53/12*11*$E53*$F53*$G53*$H53*DT$11)</f>
        <v>4485685.7864000006</v>
      </c>
      <c r="DU53" s="23">
        <v>190</v>
      </c>
      <c r="DV53" s="23">
        <f t="shared" ref="DV53:DV54" si="371">(DU53/12*1*$D53*$F53*$G53*$I53*DV$10)+(DU53/12*11*$E53*$F53*$G53*$I53*DV$11)</f>
        <v>2823083.5360000008</v>
      </c>
      <c r="DW53" s="23">
        <v>11</v>
      </c>
      <c r="DX53" s="23">
        <f t="shared" ref="DX53:DX54" si="372">(DW53/12*1*$D53*$F53*$G53*$J53*DX$10)+(DW53/12*11*$E53*$F53*$G53*$J53*DX$11)</f>
        <v>294786.16786666663</v>
      </c>
      <c r="DY53" s="23">
        <v>50</v>
      </c>
      <c r="DZ53" s="23">
        <f t="shared" ref="DZ53:DZ54" si="373">(DY53/12*1*$D53*$F53*$G53*$K53*DZ$10)+(DY53/12*11*$E53*$F53*$G53*$L53*DZ$11)</f>
        <v>1520197.7266666666</v>
      </c>
      <c r="EA53" s="23">
        <v>39</v>
      </c>
      <c r="EB53" s="23">
        <f>(EA53/12*1*$D53*$F53*$G53*$I53*EB$10)+(EA53/12*11*$E53*$F53*$G53*$I53*EB$11)</f>
        <v>778531.35360000003</v>
      </c>
      <c r="EC53" s="23">
        <v>7</v>
      </c>
      <c r="ED53" s="23">
        <f t="shared" ref="ED53:ED54" si="374">(EC53/12*1*$D53*$F53*$G53*$I53*ED$10)+(EC53/12*11*$E53*$F53*$G53*$I53*ED$11)</f>
        <v>141324.31040000002</v>
      </c>
      <c r="EE53" s="25">
        <f>SUM(Q53,W53,S53,M53,O53,BY53,CK53,DO53,DQ53,CA53,DS53,BW53,AW53,Y53,AA53,AC53,BU53,CG53,U53,EC53,DE53,CC53,EA53,CI53,DI53,DG53,DM53,AE53,AG53,AU53,AI53,AS53,AK53,AM53,CM53,DW53,DY53,AO53,DU53,BG53,AY53,BA53,CO53,CQ53,CS53,CU53,CW53,BI53,BC53,BK53,BE53,BM53,CY53,DA53,DC53,AQ53,BO53,CE53,,BS53,DK53,BQ53)</f>
        <v>15299</v>
      </c>
      <c r="EF53" s="36">
        <f>SUM(R53,X53,T53,N53,P53,BZ53,CL53,DP53,DR53,CB53,DT53,BX53,AX53,Z53,AB53,AD53,BV53,CH53,V53,ED53,DF53,CD53,EB53,CJ53,DJ53,DH53,DN53,AF53,AH53,AV53,AJ53,AT53,AL53,AN53,CN53,DX53,DZ53,AP53,DV53,BH53,AZ53,BB53,CP53,CR53,CT53,CV53,CX53,BJ53,BD53,BL53,BF53,BN53,CZ53,DB53,DD53,AR53,BP53,CF53,,BT53,DL53,BR53)</f>
        <v>187268645.383872</v>
      </c>
      <c r="EG53" s="26"/>
      <c r="EH53" s="26"/>
      <c r="EI53" s="27"/>
    </row>
    <row r="54" spans="1:139" ht="30" x14ac:dyDescent="0.25">
      <c r="A54" s="55"/>
      <c r="B54" s="53">
        <v>31</v>
      </c>
      <c r="C54" s="62" t="s">
        <v>195</v>
      </c>
      <c r="D54" s="63">
        <v>10127</v>
      </c>
      <c r="E54" s="63">
        <v>10127</v>
      </c>
      <c r="F54" s="6">
        <v>3.39</v>
      </c>
      <c r="G54" s="8">
        <v>1</v>
      </c>
      <c r="H54" s="63">
        <v>1.4</v>
      </c>
      <c r="I54" s="63">
        <v>1.68</v>
      </c>
      <c r="J54" s="63">
        <v>2.23</v>
      </c>
      <c r="K54" s="63">
        <v>2.39</v>
      </c>
      <c r="L54" s="63">
        <v>2.57</v>
      </c>
      <c r="M54" s="23"/>
      <c r="N54" s="23">
        <f t="shared" si="320"/>
        <v>0</v>
      </c>
      <c r="O54" s="23"/>
      <c r="P54" s="23">
        <f t="shared" si="321"/>
        <v>0</v>
      </c>
      <c r="Q54" s="24"/>
      <c r="R54" s="23">
        <f t="shared" si="322"/>
        <v>0</v>
      </c>
      <c r="S54" s="29"/>
      <c r="T54" s="23">
        <f>(S54/12*1*$D54*$F54*$G54*$H54*T$10)+(S54/12*11*$E54*$F54*$G54*$H54*T$11)</f>
        <v>0</v>
      </c>
      <c r="U54" s="29"/>
      <c r="V54" s="23">
        <f t="shared" si="323"/>
        <v>0</v>
      </c>
      <c r="W54" s="29"/>
      <c r="X54" s="23">
        <f t="shared" si="324"/>
        <v>0</v>
      </c>
      <c r="Y54" s="29"/>
      <c r="Z54" s="23">
        <f t="shared" si="325"/>
        <v>0</v>
      </c>
      <c r="AA54" s="29"/>
      <c r="AB54" s="23">
        <f t="shared" si="326"/>
        <v>0</v>
      </c>
      <c r="AC54" s="29"/>
      <c r="AD54" s="23">
        <f t="shared" si="327"/>
        <v>0</v>
      </c>
      <c r="AE54" s="29"/>
      <c r="AF54" s="23">
        <f t="shared" si="328"/>
        <v>0</v>
      </c>
      <c r="AG54" s="29"/>
      <c r="AH54" s="23">
        <f t="shared" si="329"/>
        <v>0</v>
      </c>
      <c r="AI54" s="29"/>
      <c r="AJ54" s="23">
        <f t="shared" si="330"/>
        <v>0</v>
      </c>
      <c r="AK54" s="29"/>
      <c r="AL54" s="23">
        <f t="shared" si="331"/>
        <v>0</v>
      </c>
      <c r="AM54" s="29"/>
      <c r="AN54" s="23">
        <f t="shared" si="332"/>
        <v>0</v>
      </c>
      <c r="AO54" s="29"/>
      <c r="AP54" s="23">
        <f t="shared" si="333"/>
        <v>0</v>
      </c>
      <c r="AQ54" s="29"/>
      <c r="AR54" s="23">
        <f t="shared" si="334"/>
        <v>0</v>
      </c>
      <c r="AS54" s="29"/>
      <c r="AT54" s="23">
        <f t="shared" si="335"/>
        <v>0</v>
      </c>
      <c r="AU54" s="29"/>
      <c r="AV54" s="23">
        <f>(AU54/12*1*$D54*$F54*$G54*$I54*AV$10)+(AU54/12*11*$E54*$F54*$G54*$I54*AV$11)</f>
        <v>0</v>
      </c>
      <c r="AW54" s="29"/>
      <c r="AX54" s="23">
        <f t="shared" si="336"/>
        <v>0</v>
      </c>
      <c r="AY54" s="29"/>
      <c r="AZ54" s="23">
        <f t="shared" si="337"/>
        <v>0</v>
      </c>
      <c r="BA54" s="29"/>
      <c r="BB54" s="23">
        <f t="shared" si="338"/>
        <v>0</v>
      </c>
      <c r="BC54" s="29"/>
      <c r="BD54" s="23">
        <f t="shared" si="339"/>
        <v>0</v>
      </c>
      <c r="BE54" s="29"/>
      <c r="BF54" s="23">
        <f t="shared" si="340"/>
        <v>0</v>
      </c>
      <c r="BG54" s="29"/>
      <c r="BH54" s="23">
        <f t="shared" si="341"/>
        <v>0</v>
      </c>
      <c r="BI54" s="29"/>
      <c r="BJ54" s="23">
        <f t="shared" si="342"/>
        <v>0</v>
      </c>
      <c r="BK54" s="29"/>
      <c r="BL54" s="23">
        <f t="shared" si="343"/>
        <v>0</v>
      </c>
      <c r="BM54" s="29"/>
      <c r="BN54" s="23">
        <f t="shared" si="344"/>
        <v>0</v>
      </c>
      <c r="BO54" s="29"/>
      <c r="BP54" s="23">
        <f t="shared" si="345"/>
        <v>0</v>
      </c>
      <c r="BQ54" s="29"/>
      <c r="BR54" s="23">
        <f t="shared" si="346"/>
        <v>0</v>
      </c>
      <c r="BS54" s="29"/>
      <c r="BT54" s="23">
        <f t="shared" si="347"/>
        <v>0</v>
      </c>
      <c r="BU54" s="29"/>
      <c r="BV54" s="23">
        <f t="shared" si="348"/>
        <v>0</v>
      </c>
      <c r="BW54" s="29"/>
      <c r="BX54" s="23">
        <f t="shared" si="349"/>
        <v>0</v>
      </c>
      <c r="BY54" s="29"/>
      <c r="BZ54" s="23">
        <f t="shared" si="350"/>
        <v>0</v>
      </c>
      <c r="CA54" s="29"/>
      <c r="CB54" s="23">
        <f t="shared" si="351"/>
        <v>0</v>
      </c>
      <c r="CC54" s="29"/>
      <c r="CD54" s="23">
        <f>(CC54/12*1*$D54*$F54*$G54*$I54*CD$10)+(CC54/12*11*$E54*$F54*$G54*$I54*CD$11)</f>
        <v>0</v>
      </c>
      <c r="CE54" s="29"/>
      <c r="CF54" s="23">
        <f t="shared" si="352"/>
        <v>0</v>
      </c>
      <c r="CG54" s="29"/>
      <c r="CH54" s="23">
        <f t="shared" si="353"/>
        <v>0</v>
      </c>
      <c r="CI54" s="29"/>
      <c r="CJ54" s="23">
        <f t="shared" si="354"/>
        <v>0</v>
      </c>
      <c r="CK54" s="29"/>
      <c r="CL54" s="23">
        <f t="shared" si="355"/>
        <v>0</v>
      </c>
      <c r="CM54" s="29"/>
      <c r="CN54" s="23">
        <f t="shared" si="356"/>
        <v>0</v>
      </c>
      <c r="CO54" s="29"/>
      <c r="CP54" s="23">
        <f>(CO54/12*1*$D54*$F54*$G54*$H54*CP$10)+(CO54/12*11*$E54*$F54*$G54*$H54*CP$11)</f>
        <v>0</v>
      </c>
      <c r="CQ54" s="29"/>
      <c r="CR54" s="23">
        <f t="shared" si="357"/>
        <v>0</v>
      </c>
      <c r="CS54" s="29"/>
      <c r="CT54" s="23">
        <f t="shared" si="358"/>
        <v>0</v>
      </c>
      <c r="CU54" s="29"/>
      <c r="CV54" s="23">
        <f t="shared" si="359"/>
        <v>0</v>
      </c>
      <c r="CW54" s="29"/>
      <c r="CX54" s="23">
        <f t="shared" si="360"/>
        <v>0</v>
      </c>
      <c r="CY54" s="29"/>
      <c r="CZ54" s="23">
        <f t="shared" si="361"/>
        <v>0</v>
      </c>
      <c r="DA54" s="29"/>
      <c r="DB54" s="23">
        <f t="shared" si="362"/>
        <v>0</v>
      </c>
      <c r="DC54" s="29"/>
      <c r="DD54" s="23">
        <f t="shared" si="363"/>
        <v>0</v>
      </c>
      <c r="DE54" s="29"/>
      <c r="DF54" s="23">
        <f t="shared" si="364"/>
        <v>0</v>
      </c>
      <c r="DG54" s="29"/>
      <c r="DH54" s="23">
        <f>(DG54/12*1*$D54*$F54*$G54*$I54*DH$10)+(DG54/12*11*$E54*$F54*$G54*$I54*DH$11)</f>
        <v>0</v>
      </c>
      <c r="DI54" s="29"/>
      <c r="DJ54" s="23">
        <f t="shared" si="365"/>
        <v>0</v>
      </c>
      <c r="DK54" s="29"/>
      <c r="DL54" s="23">
        <f t="shared" si="366"/>
        <v>0</v>
      </c>
      <c r="DM54" s="29"/>
      <c r="DN54" s="23">
        <f t="shared" si="367"/>
        <v>0</v>
      </c>
      <c r="DO54" s="29"/>
      <c r="DP54" s="23">
        <f t="shared" si="368"/>
        <v>0</v>
      </c>
      <c r="DQ54" s="29"/>
      <c r="DR54" s="23">
        <f t="shared" si="369"/>
        <v>0</v>
      </c>
      <c r="DS54" s="29"/>
      <c r="DT54" s="23">
        <f t="shared" si="370"/>
        <v>0</v>
      </c>
      <c r="DU54" s="29"/>
      <c r="DV54" s="23">
        <f t="shared" si="371"/>
        <v>0</v>
      </c>
      <c r="DW54" s="29"/>
      <c r="DX54" s="23">
        <f t="shared" si="372"/>
        <v>0</v>
      </c>
      <c r="DY54" s="29"/>
      <c r="DZ54" s="23">
        <f t="shared" si="373"/>
        <v>0</v>
      </c>
      <c r="EA54" s="29"/>
      <c r="EB54" s="23">
        <f>(EA54/12*1*$D54*$F54*$G54*$I54*EB$10)+(EA54/12*11*$E54*$F54*$G54*$I54*EB$11)</f>
        <v>0</v>
      </c>
      <c r="EC54" s="29"/>
      <c r="ED54" s="23">
        <f t="shared" si="374"/>
        <v>0</v>
      </c>
      <c r="EE54" s="25">
        <f>SUM(Q54,W54,S54,M54,O54,BY54,CK54,DO54,DQ54,CA54,DS54,BW54,AW54,Y54,AA54,AC54,BU54,CG54,U54,EC54,DE54,CC54,EA54,CI54,DI54,DG54,DM54,AE54,AG54,AU54,AI54,AS54,AK54,AM54,CM54,DW54,DY54,AO54,DU54,BG54,AY54,BA54,CO54,CQ54,CS54,CU54,CW54,BI54,BC54,BK54,BE54,BM54,CY54,DA54,DC54,AQ54,BO54,CE54,,BS54,DK54,BQ54)</f>
        <v>0</v>
      </c>
      <c r="EF54" s="36">
        <f>SUM(R54,X54,T54,N54,P54,BZ54,CL54,DP54,DR54,CB54,DT54,BX54,AX54,Z54,AB54,AD54,BV54,CH54,V54,ED54,DF54,CD54,EB54,CJ54,DJ54,DH54,DN54,AF54,AH54,AV54,AJ54,AT54,AL54,AN54,CN54,DX54,DZ54,AP54,DV54,BH54,AZ54,BB54,CP54,CR54,CT54,CV54,CX54,BJ54,BD54,BL54,BF54,BN54,CZ54,DB54,DD54,AR54,BP54,CF54,,BT54,DL54,BR54)</f>
        <v>0</v>
      </c>
      <c r="EG54" s="26"/>
      <c r="EH54" s="26"/>
      <c r="EI54" s="27"/>
    </row>
    <row r="55" spans="1:139" s="17" customFormat="1" x14ac:dyDescent="0.25">
      <c r="A55" s="54">
        <v>14</v>
      </c>
      <c r="B55" s="54"/>
      <c r="C55" s="67" t="s">
        <v>196</v>
      </c>
      <c r="D55" s="63">
        <f>D53</f>
        <v>10127</v>
      </c>
      <c r="E55" s="63">
        <v>10127</v>
      </c>
      <c r="F55" s="13"/>
      <c r="G55" s="12"/>
      <c r="H55" s="66"/>
      <c r="I55" s="66"/>
      <c r="J55" s="66"/>
      <c r="K55" s="66"/>
      <c r="L55" s="63">
        <v>2.57</v>
      </c>
      <c r="M55" s="10">
        <v>0</v>
      </c>
      <c r="N55" s="10">
        <f t="shared" ref="N55:CJ55" si="375">SUM(N56:N57)</f>
        <v>0</v>
      </c>
      <c r="O55" s="10">
        <v>0</v>
      </c>
      <c r="P55" s="10">
        <f>SUM(P56:P57)</f>
        <v>0</v>
      </c>
      <c r="Q55" s="31">
        <v>0</v>
      </c>
      <c r="R55" s="30">
        <f>SUM(R56:R57)</f>
        <v>0</v>
      </c>
      <c r="S55" s="30">
        <v>0</v>
      </c>
      <c r="T55" s="30">
        <f>SUM(T56:T57)</f>
        <v>0</v>
      </c>
      <c r="U55" s="30">
        <v>0</v>
      </c>
      <c r="V55" s="30">
        <f t="shared" si="375"/>
        <v>0</v>
      </c>
      <c r="W55" s="30">
        <v>0</v>
      </c>
      <c r="X55" s="30">
        <f t="shared" si="375"/>
        <v>0</v>
      </c>
      <c r="Y55" s="30">
        <v>0</v>
      </c>
      <c r="Z55" s="30">
        <f t="shared" si="375"/>
        <v>0</v>
      </c>
      <c r="AA55" s="30">
        <v>0</v>
      </c>
      <c r="AB55" s="30">
        <f t="shared" si="375"/>
        <v>0</v>
      </c>
      <c r="AC55" s="30">
        <v>0</v>
      </c>
      <c r="AD55" s="30">
        <f t="shared" si="375"/>
        <v>0</v>
      </c>
      <c r="AE55" s="30">
        <v>0</v>
      </c>
      <c r="AF55" s="30">
        <f t="shared" si="375"/>
        <v>0</v>
      </c>
      <c r="AG55" s="30">
        <v>0</v>
      </c>
      <c r="AH55" s="30">
        <f t="shared" si="375"/>
        <v>0</v>
      </c>
      <c r="AI55" s="30">
        <v>0</v>
      </c>
      <c r="AJ55" s="30">
        <f t="shared" si="375"/>
        <v>0</v>
      </c>
      <c r="AK55" s="30">
        <v>0</v>
      </c>
      <c r="AL55" s="30">
        <f t="shared" si="375"/>
        <v>0</v>
      </c>
      <c r="AM55" s="30">
        <v>0</v>
      </c>
      <c r="AN55" s="30">
        <f t="shared" si="375"/>
        <v>0</v>
      </c>
      <c r="AO55" s="30">
        <v>0</v>
      </c>
      <c r="AP55" s="30">
        <f t="shared" si="375"/>
        <v>0</v>
      </c>
      <c r="AQ55" s="30">
        <v>0</v>
      </c>
      <c r="AR55" s="30">
        <f t="shared" si="375"/>
        <v>0</v>
      </c>
      <c r="AS55" s="30">
        <v>0</v>
      </c>
      <c r="AT55" s="30">
        <f t="shared" si="375"/>
        <v>0</v>
      </c>
      <c r="AU55" s="30">
        <v>0</v>
      </c>
      <c r="AV55" s="30">
        <f>SUM(AV56:AV57)</f>
        <v>0</v>
      </c>
      <c r="AW55" s="30">
        <v>0</v>
      </c>
      <c r="AX55" s="30">
        <f>SUM(AX56:AX57)</f>
        <v>0</v>
      </c>
      <c r="AY55" s="30">
        <v>0</v>
      </c>
      <c r="AZ55" s="30">
        <f>SUM(AZ56:AZ57)</f>
        <v>0</v>
      </c>
      <c r="BA55" s="30">
        <v>0</v>
      </c>
      <c r="BB55" s="30">
        <f>SUM(BB56:BB57)</f>
        <v>0</v>
      </c>
      <c r="BC55" s="30">
        <v>0</v>
      </c>
      <c r="BD55" s="30">
        <f>SUM(BD56:BD57)</f>
        <v>0</v>
      </c>
      <c r="BE55" s="30">
        <v>0</v>
      </c>
      <c r="BF55" s="30">
        <f>SUM(BF56:BF57)</f>
        <v>0</v>
      </c>
      <c r="BG55" s="30">
        <v>0</v>
      </c>
      <c r="BH55" s="30">
        <f>SUM(BH56:BH57)</f>
        <v>0</v>
      </c>
      <c r="BI55" s="30">
        <v>0</v>
      </c>
      <c r="BJ55" s="30">
        <f>SUM(BJ56:BJ57)</f>
        <v>0</v>
      </c>
      <c r="BK55" s="30">
        <v>0</v>
      </c>
      <c r="BL55" s="30">
        <f>SUM(BL56:BL57)</f>
        <v>0</v>
      </c>
      <c r="BM55" s="30">
        <v>0</v>
      </c>
      <c r="BN55" s="30">
        <f>SUM(BN56:BN57)</f>
        <v>0</v>
      </c>
      <c r="BO55" s="30">
        <v>0</v>
      </c>
      <c r="BP55" s="30">
        <f>SUM(BP56:BP57)</f>
        <v>0</v>
      </c>
      <c r="BQ55" s="30">
        <v>0</v>
      </c>
      <c r="BR55" s="30">
        <f>SUM(BR56:BR57)</f>
        <v>0</v>
      </c>
      <c r="BS55" s="30">
        <v>0</v>
      </c>
      <c r="BT55" s="30">
        <f t="shared" si="375"/>
        <v>0</v>
      </c>
      <c r="BU55" s="30">
        <v>0</v>
      </c>
      <c r="BV55" s="30">
        <f t="shared" si="375"/>
        <v>0</v>
      </c>
      <c r="BW55" s="30">
        <v>0</v>
      </c>
      <c r="BX55" s="30">
        <f t="shared" si="375"/>
        <v>0</v>
      </c>
      <c r="BY55" s="30">
        <v>0</v>
      </c>
      <c r="BZ55" s="30">
        <f t="shared" si="375"/>
        <v>0</v>
      </c>
      <c r="CA55" s="30">
        <v>0</v>
      </c>
      <c r="CB55" s="30">
        <f t="shared" si="375"/>
        <v>0</v>
      </c>
      <c r="CC55" s="30">
        <v>0</v>
      </c>
      <c r="CD55" s="30">
        <f>SUM(CD56:CD57)</f>
        <v>0</v>
      </c>
      <c r="CE55" s="30">
        <v>0</v>
      </c>
      <c r="CF55" s="30">
        <f>SUM(CF56:CF57)</f>
        <v>0</v>
      </c>
      <c r="CG55" s="30">
        <v>0</v>
      </c>
      <c r="CH55" s="30">
        <f>SUM(CH56:CH57)</f>
        <v>0</v>
      </c>
      <c r="CI55" s="30">
        <v>0</v>
      </c>
      <c r="CJ55" s="30">
        <f t="shared" si="375"/>
        <v>0</v>
      </c>
      <c r="CK55" s="30">
        <v>0</v>
      </c>
      <c r="CL55" s="30">
        <f t="shared" ref="CL55:EH55" si="376">SUM(CL56:CL57)</f>
        <v>0</v>
      </c>
      <c r="CM55" s="30">
        <v>0</v>
      </c>
      <c r="CN55" s="30">
        <f t="shared" si="376"/>
        <v>0</v>
      </c>
      <c r="CO55" s="30">
        <v>0</v>
      </c>
      <c r="CP55" s="30">
        <f>SUM(CP56:CP57)</f>
        <v>0</v>
      </c>
      <c r="CQ55" s="30">
        <v>0</v>
      </c>
      <c r="CR55" s="30">
        <f>SUM(CR56:CR57)</f>
        <v>0</v>
      </c>
      <c r="CS55" s="30">
        <v>0</v>
      </c>
      <c r="CT55" s="30">
        <f>SUM(CT56:CT57)</f>
        <v>0</v>
      </c>
      <c r="CU55" s="30">
        <v>0</v>
      </c>
      <c r="CV55" s="30">
        <f>SUM(CV56:CV57)</f>
        <v>0</v>
      </c>
      <c r="CW55" s="30">
        <v>0</v>
      </c>
      <c r="CX55" s="30">
        <f>SUM(CX56:CX57)</f>
        <v>0</v>
      </c>
      <c r="CY55" s="30">
        <v>0</v>
      </c>
      <c r="CZ55" s="30">
        <f>SUM(CZ56:CZ57)</f>
        <v>0</v>
      </c>
      <c r="DA55" s="30">
        <v>0</v>
      </c>
      <c r="DB55" s="30">
        <f>SUM(DB56:DB57)</f>
        <v>0</v>
      </c>
      <c r="DC55" s="30">
        <v>70</v>
      </c>
      <c r="DD55" s="30">
        <f>SUM(DD56:DD57)</f>
        <v>2681021.98</v>
      </c>
      <c r="DE55" s="30">
        <v>0</v>
      </c>
      <c r="DF55" s="30">
        <f>SUM(DF56:DF57)</f>
        <v>0</v>
      </c>
      <c r="DG55" s="30">
        <v>0</v>
      </c>
      <c r="DH55" s="30">
        <f>SUM(DH56:DH57)</f>
        <v>0</v>
      </c>
      <c r="DI55" s="30">
        <v>0</v>
      </c>
      <c r="DJ55" s="30">
        <f>SUM(DJ56:DJ57)</f>
        <v>0</v>
      </c>
      <c r="DK55" s="30">
        <v>0</v>
      </c>
      <c r="DL55" s="30">
        <f>SUM(DL56:DL57)</f>
        <v>0</v>
      </c>
      <c r="DM55" s="30">
        <v>0</v>
      </c>
      <c r="DN55" s="30">
        <f>SUM(DN56:DN57)</f>
        <v>0</v>
      </c>
      <c r="DO55" s="30">
        <v>0</v>
      </c>
      <c r="DP55" s="30">
        <f t="shared" si="376"/>
        <v>0</v>
      </c>
      <c r="DQ55" s="30">
        <v>0</v>
      </c>
      <c r="DR55" s="30">
        <f t="shared" si="376"/>
        <v>0</v>
      </c>
      <c r="DS55" s="30">
        <v>0</v>
      </c>
      <c r="DT55" s="30">
        <f t="shared" si="376"/>
        <v>0</v>
      </c>
      <c r="DU55" s="30">
        <v>0</v>
      </c>
      <c r="DV55" s="30">
        <f t="shared" si="376"/>
        <v>0</v>
      </c>
      <c r="DW55" s="30">
        <v>0</v>
      </c>
      <c r="DX55" s="30">
        <f>SUM(DX56:DX57)</f>
        <v>0</v>
      </c>
      <c r="DY55" s="30">
        <v>0</v>
      </c>
      <c r="DZ55" s="30">
        <f>SUM(DZ56:DZ57)</f>
        <v>0</v>
      </c>
      <c r="EA55" s="30">
        <v>0</v>
      </c>
      <c r="EB55" s="30">
        <f>SUM(EB56:EB57)</f>
        <v>0</v>
      </c>
      <c r="EC55" s="30">
        <v>0</v>
      </c>
      <c r="ED55" s="30">
        <f>SUM(ED56:ED57)</f>
        <v>0</v>
      </c>
      <c r="EE55" s="10">
        <f t="shared" si="376"/>
        <v>70</v>
      </c>
      <c r="EF55" s="10">
        <f t="shared" si="376"/>
        <v>2681021.98</v>
      </c>
      <c r="EG55" s="10">
        <f t="shared" si="376"/>
        <v>0</v>
      </c>
      <c r="EH55" s="10">
        <f t="shared" si="376"/>
        <v>0</v>
      </c>
      <c r="EI55" s="28"/>
    </row>
    <row r="56" spans="1:139" ht="30" x14ac:dyDescent="0.25">
      <c r="A56" s="55"/>
      <c r="B56" s="53">
        <v>32</v>
      </c>
      <c r="C56" s="62" t="s">
        <v>197</v>
      </c>
      <c r="D56" s="63">
        <f t="shared" si="66"/>
        <v>10127</v>
      </c>
      <c r="E56" s="63">
        <v>10127</v>
      </c>
      <c r="F56" s="6">
        <v>1.53</v>
      </c>
      <c r="G56" s="8">
        <v>1</v>
      </c>
      <c r="H56" s="63">
        <v>1.4</v>
      </c>
      <c r="I56" s="63">
        <v>1.68</v>
      </c>
      <c r="J56" s="63">
        <v>2.23</v>
      </c>
      <c r="K56" s="63">
        <v>2.39</v>
      </c>
      <c r="L56" s="63">
        <v>2.57</v>
      </c>
      <c r="M56" s="23"/>
      <c r="N56" s="23">
        <f t="shared" ref="N56:N57" si="377">(M56/12*1*$D56*$F56*$G56*$H56*N$10)+(M56/12*11*$E56*$F56*$G56*$H56*N$11)</f>
        <v>0</v>
      </c>
      <c r="O56" s="23"/>
      <c r="P56" s="23">
        <f t="shared" ref="P56:P57" si="378">(O56/12*1*$D56*$F56*$G56*$H56*P$10)+(O56/12*11*$E56*$F56*$G56*$H56*P$11)</f>
        <v>0</v>
      </c>
      <c r="Q56" s="24"/>
      <c r="R56" s="23">
        <f t="shared" ref="R56:R57" si="379">(Q56/12*1*$D56*$F56*$G56*$H56*R$10)+(Q56/12*11*$E56*$F56*$G56*$H56*R$11)</f>
        <v>0</v>
      </c>
      <c r="S56" s="23"/>
      <c r="T56" s="23">
        <f>(S56/12*1*$D56*$F56*$G56*$H56*T$10)+(S56/12*11*$E56*$F56*$G56*$H56*T$11)</f>
        <v>0</v>
      </c>
      <c r="U56" s="23"/>
      <c r="V56" s="23">
        <f t="shared" ref="V56:V57" si="380">(U56/12*1*$D56*$F56*$G56*$H56*V$10)+(U56/12*11*$E56*$F56*$G56*$H56*V$11)</f>
        <v>0</v>
      </c>
      <c r="W56" s="23"/>
      <c r="X56" s="23">
        <f t="shared" ref="X56:X57" si="381">(W56/12*1*$D56*$F56*$G56*$H56*X$10)+(W56/12*11*$E56*$F56*$G56*$H56*X$11)</f>
        <v>0</v>
      </c>
      <c r="Y56" s="23"/>
      <c r="Z56" s="23">
        <f t="shared" ref="Z56:Z57" si="382">(Y56/12*1*$D56*$F56*$G56*$H56*Z$10)+(Y56/12*11*$E56*$F56*$G56*$H56*Z$11)</f>
        <v>0</v>
      </c>
      <c r="AA56" s="23"/>
      <c r="AB56" s="23">
        <f t="shared" ref="AB56:AB57" si="383">(AA56/12*1*$D56*$F56*$G56*$H56*AB$10)+(AA56/12*11*$E56*$F56*$G56*$H56*AB$11)</f>
        <v>0</v>
      </c>
      <c r="AC56" s="23"/>
      <c r="AD56" s="23">
        <f t="shared" ref="AD56:AD57" si="384">(AC56/12*1*$D56*$F56*$G56*$H56*AD$10)+(AC56/12*11*$E56*$F56*$G56*$H56*AD$11)</f>
        <v>0</v>
      </c>
      <c r="AE56" s="23"/>
      <c r="AF56" s="23">
        <f t="shared" ref="AF56:AF57" si="385">(AE56/12*1*$D56*$F56*$G56*$I56*AF$10)+(AE56/12*11*$E56*$F56*$G56*$I56*AF$11)</f>
        <v>0</v>
      </c>
      <c r="AG56" s="23"/>
      <c r="AH56" s="23">
        <f t="shared" ref="AH56:AH57" si="386">(AG56/12*1*$D56*$F56*$G56*$I56*AH$10)+(AG56/12*11*$E56*$F56*$G56*$I56*AH$11)</f>
        <v>0</v>
      </c>
      <c r="AI56" s="23"/>
      <c r="AJ56" s="23">
        <f t="shared" ref="AJ56:AJ57" si="387">(AI56/12*1*$D56*$F56*$G56*$I56*AJ$10)+(AI56/12*11*$E56*$F56*$G56*$I56*AJ$11)</f>
        <v>0</v>
      </c>
      <c r="AK56" s="23"/>
      <c r="AL56" s="23">
        <f t="shared" ref="AL56:AL57" si="388">(AK56/12*1*$D56*$F56*$G56*$I56*AL$10)+(AK56/12*11*$E56*$F56*$G56*$I56*AL$11)</f>
        <v>0</v>
      </c>
      <c r="AM56" s="23"/>
      <c r="AN56" s="23">
        <f t="shared" ref="AN56:AN57" si="389">(AM56/12*1*$D56*$F56*$G56*$I56*AN$10)+(AM56/12*11*$E56*$F56*$G56*$I56*AN$11)</f>
        <v>0</v>
      </c>
      <c r="AO56" s="23"/>
      <c r="AP56" s="23">
        <f t="shared" ref="AP56:AP57" si="390">(AO56/12*1*$D56*$F56*$G56*$I56*AP$10)+(AO56/12*11*$E56*$F56*$G56*$I56*AP$11)</f>
        <v>0</v>
      </c>
      <c r="AQ56" s="23"/>
      <c r="AR56" s="23">
        <f t="shared" ref="AR56:AR57" si="391">(AQ56/12*1*$D56*$F56*$G56*$H56*AR$10)+(AQ56/12*11*$E56*$F56*$G56*$H56*AR$11)</f>
        <v>0</v>
      </c>
      <c r="AS56" s="23"/>
      <c r="AT56" s="23">
        <f t="shared" ref="AT56:AT57" si="392">(AS56/12*1*$D56*$F56*$G56*$I56*AT$10)+(AS56/12*11*$E56*$F56*$G56*$I56*AT$11)</f>
        <v>0</v>
      </c>
      <c r="AU56" s="23"/>
      <c r="AV56" s="23">
        <f>(AU56/12*1*$D56*$F56*$G56*$I56*AV$10)+(AU56/12*11*$E56*$F56*$G56*$I56*AV$11)</f>
        <v>0</v>
      </c>
      <c r="AW56" s="23"/>
      <c r="AX56" s="23">
        <f t="shared" ref="AX56:AX57" si="393">(AW56/12*1*$D56*$F56*$G56*$H56*AX$10)+(AW56/12*11*$E56*$F56*$G56*$H56*AX$11)</f>
        <v>0</v>
      </c>
      <c r="AY56" s="23"/>
      <c r="AZ56" s="23">
        <f t="shared" ref="AZ56:AZ57" si="394">(AY56/12*1*$D56*$F56*$G56*$H56*AZ$10)+(AY56/12*11*$E56*$F56*$G56*$H56*AZ$11)</f>
        <v>0</v>
      </c>
      <c r="BA56" s="23"/>
      <c r="BB56" s="23">
        <f t="shared" ref="BB56:BB57" si="395">(BA56/12*1*$D56*$F56*$G56*$H56*BB$10)+(BA56/12*11*$E56*$F56*$G56*$H56*BB$11)</f>
        <v>0</v>
      </c>
      <c r="BC56" s="23"/>
      <c r="BD56" s="23">
        <f t="shared" ref="BD56:BD57" si="396">(BC56/12*1*$D56*$F56*$G56*$H56*BD$10)+(BC56/12*11*$E56*$F56*$G56*$H56*BD$11)</f>
        <v>0</v>
      </c>
      <c r="BE56" s="23"/>
      <c r="BF56" s="23">
        <f t="shared" ref="BF56:BF57" si="397">(BE56/12*1*$D56*$F56*$G56*$H56*BF$10)+(BE56/12*11*$E56*$F56*$G56*$H56*BF$11)</f>
        <v>0</v>
      </c>
      <c r="BG56" s="23"/>
      <c r="BH56" s="23">
        <f t="shared" ref="BH56:BH57" si="398">(BG56/12*1*$D56*$F56*$G56*$H56*BH$10)+(BG56/12*11*$E56*$F56*$G56*$H56*BH$11)</f>
        <v>0</v>
      </c>
      <c r="BI56" s="23"/>
      <c r="BJ56" s="23">
        <f t="shared" ref="BJ56:BJ57" si="399">(BI56/12*1*$D56*$F56*$G56*$H56*BJ$10)+(BI56/12*11*$E56*$F56*$G56*$H56*BJ$11)</f>
        <v>0</v>
      </c>
      <c r="BK56" s="23"/>
      <c r="BL56" s="23">
        <f t="shared" ref="BL56:BL57" si="400">(BK56/12*1*$D56*$F56*$G56*$H56*BL$10)+(BK56/12*11*$E56*$F56*$G56*$H56*BL$11)</f>
        <v>0</v>
      </c>
      <c r="BM56" s="23"/>
      <c r="BN56" s="23">
        <f t="shared" ref="BN56:BN57" si="401">(BM56/12*1*$D56*$F56*$G56*$H56*BN$10)+(BM56/12*11*$E56*$F56*$G56*$H56*BN$11)</f>
        <v>0</v>
      </c>
      <c r="BO56" s="23"/>
      <c r="BP56" s="23">
        <f t="shared" ref="BP56:BP57" si="402">(BO56/12*1*$D56*$F56*$G56*$H56*BP$10)+(BO56/12*11*$E56*$F56*$G56*$H56*BP$11)</f>
        <v>0</v>
      </c>
      <c r="BQ56" s="23"/>
      <c r="BR56" s="23">
        <f t="shared" ref="BR56:BR57" si="403">(BQ56/12*1*$D56*$F56*$G56*$H56*BR$10)+(BQ56/12*11*$E56*$F56*$G56*$H56*BR$11)</f>
        <v>0</v>
      </c>
      <c r="BS56" s="23"/>
      <c r="BT56" s="23">
        <f t="shared" ref="BT56:BT57" si="404">(BS56/12*1*$D56*$F56*$G56*$H56*BT$10)+(BS56/12*11*$E56*$F56*$G56*$H56*BT$11)</f>
        <v>0</v>
      </c>
      <c r="BU56" s="23"/>
      <c r="BV56" s="23">
        <f t="shared" ref="BV56:BV57" si="405">(BU56/12*1*$D56*$F56*$G56*$H56*BV$10)+(BU56/12*11*$E56*$F56*$G56*$H56*BV$11)</f>
        <v>0</v>
      </c>
      <c r="BW56" s="23"/>
      <c r="BX56" s="23">
        <f t="shared" ref="BX56:BX57" si="406">(BW56/12*1*$D56*$F56*$G56*$H56*BX$10)+(BW56/12*11*$E56*$F56*$G56*$H56*BX$11)</f>
        <v>0</v>
      </c>
      <c r="BY56" s="23"/>
      <c r="BZ56" s="23">
        <f t="shared" ref="BZ56:BZ57" si="407">(BY56/12*1*$D56*$F56*$G56*$H56*BZ$10)+(BY56/12*11*$E56*$F56*$G56*$H56*BZ$11)</f>
        <v>0</v>
      </c>
      <c r="CA56" s="23"/>
      <c r="CB56" s="23">
        <f t="shared" ref="CB56:CB57" si="408">(CA56/12*1*$D56*$F56*$G56*$H56*CB$10)+(CA56/12*11*$E56*$F56*$G56*$H56*CB$11)</f>
        <v>0</v>
      </c>
      <c r="CC56" s="23"/>
      <c r="CD56" s="23">
        <f>(CC56/12*1*$D56*$F56*$G56*$I56*CD$10)+(CC56/12*11*$E56*$F56*$G56*$I56*CD$11)</f>
        <v>0</v>
      </c>
      <c r="CE56" s="23"/>
      <c r="CF56" s="23">
        <f t="shared" ref="CF56:CF57" si="409">(CE56/12*1*$D56*$F56*$G56*$I56*CF$10)+(CE56/12*11*$E56*$F56*$G56*$I56*CF$11)</f>
        <v>0</v>
      </c>
      <c r="CG56" s="23"/>
      <c r="CH56" s="23">
        <f t="shared" ref="CH56:CH57" si="410">(CG56/12*1*$D56*$F56*$G56*$H56*CH$10)+(CG56/12*11*$E56*$F56*$G56*$H56*CH$11)</f>
        <v>0</v>
      </c>
      <c r="CI56" s="23"/>
      <c r="CJ56" s="23">
        <f t="shared" ref="CJ56:CJ57" si="411">(CI56/12*1*$D56*$F56*$G56*$I56*CJ$10)+(CI56/12*11*$E56*$F56*$G56*$I56*CJ$11)</f>
        <v>0</v>
      </c>
      <c r="CK56" s="23"/>
      <c r="CL56" s="23">
        <f t="shared" ref="CL56:CL57" si="412">(CK56/12*1*$D56*$F56*$G56*$H56*CL$10)+(CK56/12*11*$E56*$F56*$G56*$H56*CL$11)</f>
        <v>0</v>
      </c>
      <c r="CM56" s="23"/>
      <c r="CN56" s="23">
        <f t="shared" ref="CN56:CN57" si="413">(CM56/12*1*$D56*$F56*$G56*$I56*CN$10)+(CM56/12*11*$E56*$F56*$G56*$I56*CN$11)</f>
        <v>0</v>
      </c>
      <c r="CO56" s="23"/>
      <c r="CP56" s="23">
        <f>(CO56/12*1*$D56*$F56*$G56*$H56*CP$10)+(CO56/12*11*$E56*$F56*$G56*$H56*CP$11)</f>
        <v>0</v>
      </c>
      <c r="CQ56" s="23"/>
      <c r="CR56" s="23">
        <f t="shared" ref="CR56:CR57" si="414">(CQ56/12*1*$D56*$F56*$G56*$H56*CR$10)+(CQ56/12*11*$E56*$F56*$G56*$H56*CR$11)</f>
        <v>0</v>
      </c>
      <c r="CS56" s="23"/>
      <c r="CT56" s="23">
        <f t="shared" ref="CT56:CT57" si="415">(CS56/12*1*$D56*$F56*$G56*$H56*CT$10)+(CS56/12*11*$E56*$F56*$G56*$H56*CT$11)</f>
        <v>0</v>
      </c>
      <c r="CU56" s="23"/>
      <c r="CV56" s="23">
        <f t="shared" ref="CV56:CV57" si="416">(CU56/12*1*$D56*$F56*$G56*$H56*CV$10)+(CU56/12*11*$E56*$F56*$G56*$H56*CV$11)</f>
        <v>0</v>
      </c>
      <c r="CW56" s="23"/>
      <c r="CX56" s="23">
        <f t="shared" ref="CX56:CX57" si="417">(CW56/12*1*$D56*$F56*$G56*$H56*CX$10)+(CW56/12*11*$E56*$F56*$G56*$H56*CX$11)</f>
        <v>0</v>
      </c>
      <c r="CY56" s="23"/>
      <c r="CZ56" s="23">
        <f t="shared" ref="CZ56:CZ57" si="418">(CY56/12*1*$D56*$F56*$G56*$H56*CZ$10)+(CY56/12*11*$E56*$F56*$G56*$H56*CZ$11)</f>
        <v>0</v>
      </c>
      <c r="DA56" s="23"/>
      <c r="DB56" s="23">
        <f t="shared" ref="DB56:DB57" si="419">(DA56/12*1*$D56*$F56*$G56*$H56*DB$10)+(DA56/12*11*$E56*$F56*$G56*$H56*DB$11)</f>
        <v>0</v>
      </c>
      <c r="DC56" s="23">
        <v>20</v>
      </c>
      <c r="DD56" s="23">
        <f t="shared" ref="DD56:DD57" si="420">(DC56/12*1*$D56*$F56*$G56*$H56*DD$10)+(DC56/12*11*$E56*$F56*$G56*$H56*DD$11)</f>
        <v>433840.68000000005</v>
      </c>
      <c r="DE56" s="23"/>
      <c r="DF56" s="23">
        <f t="shared" ref="DF56:DF57" si="421">(DE56/12*1*$D56*$F56*$G56*$I56*DF$10)+(DE56/12*11*$E56*$F56*$G56*$I56*DF$11)</f>
        <v>0</v>
      </c>
      <c r="DG56" s="23"/>
      <c r="DH56" s="23">
        <f>(DG56/12*1*$D56*$F56*$G56*$I56*DH$10)+(DG56/12*11*$E56*$F56*$G56*$I56*DH$11)</f>
        <v>0</v>
      </c>
      <c r="DI56" s="23"/>
      <c r="DJ56" s="23">
        <f t="shared" ref="DJ56:DJ57" si="422">(DI56/12*1*$D56*$F56*$G56*$I56*DJ$10)+(DI56/12*11*$E56*$F56*$G56*$I56*DJ$11)</f>
        <v>0</v>
      </c>
      <c r="DK56" s="23"/>
      <c r="DL56" s="23">
        <f t="shared" ref="DL56:DL57" si="423">(DK56/12*1*$D56*$F56*$G56*$I56*DL$10)+(DK56/12*11*$E56*$F56*$G56*$I56*DL$11)</f>
        <v>0</v>
      </c>
      <c r="DM56" s="23"/>
      <c r="DN56" s="23">
        <f t="shared" ref="DN56:DN57" si="424">(DM56/12*1*$D56*$F56*$G56*$I56*DN$10)+(DM56/12*11*$E56*$F56*$G56*$I56*DN$11)</f>
        <v>0</v>
      </c>
      <c r="DO56" s="23"/>
      <c r="DP56" s="23">
        <f t="shared" ref="DP56:DP57" si="425">(DO56/12*1*$D56*$F56*$G56*$H56*DP$10)+(DO56/12*11*$E56*$F56*$G56*$H56*DP$11)</f>
        <v>0</v>
      </c>
      <c r="DQ56" s="23"/>
      <c r="DR56" s="23">
        <f t="shared" ref="DR56:DR57" si="426">(DQ56/12*1*$D56*$F56*$G56*$H56*DR$10)+(DQ56/12*11*$E56*$F56*$G56*$H56*DR$11)</f>
        <v>0</v>
      </c>
      <c r="DS56" s="10"/>
      <c r="DT56" s="23">
        <f t="shared" ref="DT56:DT57" si="427">(DS56/12*1*$D56*$F56*$G56*$H56*DT$10)+(DS56/12*11*$E56*$F56*$G56*$H56*DT$11)</f>
        <v>0</v>
      </c>
      <c r="DU56" s="23"/>
      <c r="DV56" s="23">
        <f t="shared" ref="DV56:DV57" si="428">(DU56/12*1*$D56*$F56*$G56*$I56*DV$10)+(DU56/12*11*$E56*$F56*$G56*$I56*DV$11)</f>
        <v>0</v>
      </c>
      <c r="DW56" s="23"/>
      <c r="DX56" s="23">
        <f t="shared" ref="DX56:DX57" si="429">(DW56/12*1*$D56*$F56*$G56*$J56*DX$10)+(DW56/12*11*$E56*$F56*$G56*$J56*DX$11)</f>
        <v>0</v>
      </c>
      <c r="DY56" s="23"/>
      <c r="DZ56" s="23">
        <f t="shared" ref="DZ56:DZ57" si="430">(DY56/12*1*$D56*$F56*$G56*$K56*DZ$10)+(DY56/12*11*$E56*$F56*$G56*$L56*DZ$11)</f>
        <v>0</v>
      </c>
      <c r="EA56" s="23"/>
      <c r="EB56" s="23">
        <f>(EA56/12*1*$D56*$F56*$G56*$I56*EB$10)+(EA56/12*11*$E56*$F56*$G56*$I56*EB$11)</f>
        <v>0</v>
      </c>
      <c r="EC56" s="23"/>
      <c r="ED56" s="23">
        <f t="shared" ref="ED56:ED57" si="431">(EC56/12*1*$D56*$F56*$G56*$I56*ED$10)+(EC56/12*11*$E56*$F56*$G56*$I56*ED$11)</f>
        <v>0</v>
      </c>
      <c r="EE56" s="25">
        <f>SUM(Q56,W56,S56,M56,O56,BY56,CK56,DO56,DQ56,CA56,DS56,BW56,AW56,Y56,AA56,AC56,BU56,CG56,U56,EC56,DE56,CC56,EA56,CI56,DI56,DG56,DM56,AE56,AG56,AU56,AI56,AS56,AK56,AM56,CM56,DW56,DY56,AO56,DU56,BG56,AY56,BA56,CO56,CQ56,CS56,CU56,CW56,BI56,BC56,BK56,BE56,BM56,CY56,DA56,DC56,AQ56,BO56,CE56,,BS56,DK56,BQ56)</f>
        <v>20</v>
      </c>
      <c r="EF56" s="36">
        <f>SUM(R56,X56,T56,N56,P56,BZ56,CL56,DP56,DR56,CB56,DT56,BX56,AX56,Z56,AB56,AD56,BV56,CH56,V56,ED56,DF56,CD56,EB56,CJ56,DJ56,DH56,DN56,AF56,AH56,AV56,AJ56,AT56,AL56,AN56,CN56,DX56,DZ56,AP56,DV56,BH56,AZ56,BB56,CP56,CR56,CT56,CV56,CX56,BJ56,BD56,BL56,BF56,BN56,CZ56,DB56,DD56,AR56,BP56,CF56,,BT56,DL56,BR56)</f>
        <v>433840.68000000005</v>
      </c>
      <c r="EG56" s="26"/>
      <c r="EH56" s="26"/>
      <c r="EI56" s="27"/>
    </row>
    <row r="57" spans="1:139" ht="30" x14ac:dyDescent="0.25">
      <c r="A57" s="55"/>
      <c r="B57" s="53">
        <v>33</v>
      </c>
      <c r="C57" s="62" t="s">
        <v>198</v>
      </c>
      <c r="D57" s="63">
        <f t="shared" si="66"/>
        <v>10127</v>
      </c>
      <c r="E57" s="63">
        <v>10127</v>
      </c>
      <c r="F57" s="6">
        <v>3.17</v>
      </c>
      <c r="G57" s="8">
        <v>1</v>
      </c>
      <c r="H57" s="63">
        <v>1.4</v>
      </c>
      <c r="I57" s="63">
        <v>1.68</v>
      </c>
      <c r="J57" s="63">
        <v>2.23</v>
      </c>
      <c r="K57" s="63">
        <v>2.39</v>
      </c>
      <c r="L57" s="63">
        <v>2.57</v>
      </c>
      <c r="M57" s="23"/>
      <c r="N57" s="23">
        <f t="shared" si="377"/>
        <v>0</v>
      </c>
      <c r="O57" s="23"/>
      <c r="P57" s="23">
        <f t="shared" si="378"/>
        <v>0</v>
      </c>
      <c r="Q57" s="24"/>
      <c r="R57" s="23">
        <f t="shared" si="379"/>
        <v>0</v>
      </c>
      <c r="S57" s="23"/>
      <c r="T57" s="23">
        <f>(S57/12*1*$D57*$F57*$G57*$H57*T$10)+(S57/12*11*$E57*$F57*$G57*$H57*T$11)</f>
        <v>0</v>
      </c>
      <c r="U57" s="23"/>
      <c r="V57" s="23">
        <f t="shared" si="380"/>
        <v>0</v>
      </c>
      <c r="W57" s="23"/>
      <c r="X57" s="23">
        <f t="shared" si="381"/>
        <v>0</v>
      </c>
      <c r="Y57" s="23"/>
      <c r="Z57" s="23">
        <f t="shared" si="382"/>
        <v>0</v>
      </c>
      <c r="AA57" s="23"/>
      <c r="AB57" s="23">
        <f t="shared" si="383"/>
        <v>0</v>
      </c>
      <c r="AC57" s="23"/>
      <c r="AD57" s="23">
        <f t="shared" si="384"/>
        <v>0</v>
      </c>
      <c r="AE57" s="23"/>
      <c r="AF57" s="23">
        <f t="shared" si="385"/>
        <v>0</v>
      </c>
      <c r="AG57" s="23"/>
      <c r="AH57" s="23">
        <f t="shared" si="386"/>
        <v>0</v>
      </c>
      <c r="AI57" s="23"/>
      <c r="AJ57" s="23">
        <f t="shared" si="387"/>
        <v>0</v>
      </c>
      <c r="AK57" s="23"/>
      <c r="AL57" s="23">
        <f t="shared" si="388"/>
        <v>0</v>
      </c>
      <c r="AM57" s="23"/>
      <c r="AN57" s="23">
        <f t="shared" si="389"/>
        <v>0</v>
      </c>
      <c r="AO57" s="23"/>
      <c r="AP57" s="23">
        <f t="shared" si="390"/>
        <v>0</v>
      </c>
      <c r="AQ57" s="23"/>
      <c r="AR57" s="23">
        <f t="shared" si="391"/>
        <v>0</v>
      </c>
      <c r="AS57" s="23"/>
      <c r="AT57" s="23">
        <f t="shared" si="392"/>
        <v>0</v>
      </c>
      <c r="AU57" s="23"/>
      <c r="AV57" s="23">
        <f>(AU57/12*1*$D57*$F57*$G57*$I57*AV$10)+(AU57/12*11*$E57*$F57*$G57*$I57*AV$11)</f>
        <v>0</v>
      </c>
      <c r="AW57" s="23"/>
      <c r="AX57" s="23">
        <f t="shared" si="393"/>
        <v>0</v>
      </c>
      <c r="AY57" s="23"/>
      <c r="AZ57" s="23">
        <f t="shared" si="394"/>
        <v>0</v>
      </c>
      <c r="BA57" s="23"/>
      <c r="BB57" s="23">
        <f t="shared" si="395"/>
        <v>0</v>
      </c>
      <c r="BC57" s="23"/>
      <c r="BD57" s="23">
        <f t="shared" si="396"/>
        <v>0</v>
      </c>
      <c r="BE57" s="23"/>
      <c r="BF57" s="23">
        <f t="shared" si="397"/>
        <v>0</v>
      </c>
      <c r="BG57" s="23"/>
      <c r="BH57" s="23">
        <f t="shared" si="398"/>
        <v>0</v>
      </c>
      <c r="BI57" s="23"/>
      <c r="BJ57" s="23">
        <f t="shared" si="399"/>
        <v>0</v>
      </c>
      <c r="BK57" s="23"/>
      <c r="BL57" s="23">
        <f t="shared" si="400"/>
        <v>0</v>
      </c>
      <c r="BM57" s="23"/>
      <c r="BN57" s="23">
        <f t="shared" si="401"/>
        <v>0</v>
      </c>
      <c r="BO57" s="23"/>
      <c r="BP57" s="23">
        <f t="shared" si="402"/>
        <v>0</v>
      </c>
      <c r="BQ57" s="23"/>
      <c r="BR57" s="23">
        <f t="shared" si="403"/>
        <v>0</v>
      </c>
      <c r="BS57" s="23"/>
      <c r="BT57" s="23">
        <f t="shared" si="404"/>
        <v>0</v>
      </c>
      <c r="BU57" s="23"/>
      <c r="BV57" s="23">
        <f t="shared" si="405"/>
        <v>0</v>
      </c>
      <c r="BW57" s="23"/>
      <c r="BX57" s="23">
        <f t="shared" si="406"/>
        <v>0</v>
      </c>
      <c r="BY57" s="23"/>
      <c r="BZ57" s="23">
        <f t="shared" si="407"/>
        <v>0</v>
      </c>
      <c r="CA57" s="23"/>
      <c r="CB57" s="23">
        <f t="shared" si="408"/>
        <v>0</v>
      </c>
      <c r="CC57" s="23"/>
      <c r="CD57" s="23">
        <f>(CC57/12*1*$D57*$F57*$G57*$I57*CD$10)+(CC57/12*11*$E57*$F57*$G57*$I57*CD$11)</f>
        <v>0</v>
      </c>
      <c r="CE57" s="23"/>
      <c r="CF57" s="23">
        <f t="shared" si="409"/>
        <v>0</v>
      </c>
      <c r="CG57" s="23"/>
      <c r="CH57" s="23">
        <f t="shared" si="410"/>
        <v>0</v>
      </c>
      <c r="CI57" s="23"/>
      <c r="CJ57" s="23">
        <f t="shared" si="411"/>
        <v>0</v>
      </c>
      <c r="CK57" s="23"/>
      <c r="CL57" s="23">
        <f t="shared" si="412"/>
        <v>0</v>
      </c>
      <c r="CM57" s="23"/>
      <c r="CN57" s="23">
        <f t="shared" si="413"/>
        <v>0</v>
      </c>
      <c r="CO57" s="23"/>
      <c r="CP57" s="23">
        <f>(CO57/12*1*$D57*$F57*$G57*$H57*CP$10)+(CO57/12*11*$E57*$F57*$G57*$H57*CP$11)</f>
        <v>0</v>
      </c>
      <c r="CQ57" s="23"/>
      <c r="CR57" s="23">
        <f t="shared" si="414"/>
        <v>0</v>
      </c>
      <c r="CS57" s="23"/>
      <c r="CT57" s="23">
        <f t="shared" si="415"/>
        <v>0</v>
      </c>
      <c r="CU57" s="23"/>
      <c r="CV57" s="23">
        <f t="shared" si="416"/>
        <v>0</v>
      </c>
      <c r="CW57" s="23"/>
      <c r="CX57" s="23">
        <f t="shared" si="417"/>
        <v>0</v>
      </c>
      <c r="CY57" s="23"/>
      <c r="CZ57" s="23">
        <f t="shared" si="418"/>
        <v>0</v>
      </c>
      <c r="DA57" s="23"/>
      <c r="DB57" s="23">
        <f t="shared" si="419"/>
        <v>0</v>
      </c>
      <c r="DC57" s="23">
        <v>50</v>
      </c>
      <c r="DD57" s="23">
        <f t="shared" si="420"/>
        <v>2247181.2999999998</v>
      </c>
      <c r="DE57" s="23"/>
      <c r="DF57" s="23">
        <f t="shared" si="421"/>
        <v>0</v>
      </c>
      <c r="DG57" s="23"/>
      <c r="DH57" s="23">
        <f>(DG57/12*1*$D57*$F57*$G57*$I57*DH$10)+(DG57/12*11*$E57*$F57*$G57*$I57*DH$11)</f>
        <v>0</v>
      </c>
      <c r="DI57" s="23"/>
      <c r="DJ57" s="23">
        <f t="shared" si="422"/>
        <v>0</v>
      </c>
      <c r="DK57" s="23"/>
      <c r="DL57" s="23">
        <f t="shared" si="423"/>
        <v>0</v>
      </c>
      <c r="DM57" s="23"/>
      <c r="DN57" s="23">
        <f t="shared" si="424"/>
        <v>0</v>
      </c>
      <c r="DO57" s="23"/>
      <c r="DP57" s="23">
        <f t="shared" si="425"/>
        <v>0</v>
      </c>
      <c r="DQ57" s="23"/>
      <c r="DR57" s="23">
        <f t="shared" si="426"/>
        <v>0</v>
      </c>
      <c r="DS57" s="10"/>
      <c r="DT57" s="23">
        <f t="shared" si="427"/>
        <v>0</v>
      </c>
      <c r="DU57" s="23"/>
      <c r="DV57" s="23">
        <f t="shared" si="428"/>
        <v>0</v>
      </c>
      <c r="DW57" s="23"/>
      <c r="DX57" s="23">
        <f t="shared" si="429"/>
        <v>0</v>
      </c>
      <c r="DY57" s="23"/>
      <c r="DZ57" s="23">
        <f t="shared" si="430"/>
        <v>0</v>
      </c>
      <c r="EA57" s="23"/>
      <c r="EB57" s="23">
        <f>(EA57/12*1*$D57*$F57*$G57*$I57*EB$10)+(EA57/12*11*$E57*$F57*$G57*$I57*EB$11)</f>
        <v>0</v>
      </c>
      <c r="EC57" s="23"/>
      <c r="ED57" s="23">
        <f t="shared" si="431"/>
        <v>0</v>
      </c>
      <c r="EE57" s="25">
        <f>SUM(Q57,W57,S57,M57,O57,BY57,CK57,DO57,DQ57,CA57,DS57,BW57,AW57,Y57,AA57,AC57,BU57,CG57,U57,EC57,DE57,CC57,EA57,CI57,DI57,DG57,DM57,AE57,AG57,AU57,AI57,AS57,AK57,AM57,CM57,DW57,DY57,AO57,DU57,BG57,AY57,BA57,CO57,CQ57,CS57,CU57,CW57,BI57,BC57,BK57,BE57,BM57,CY57,DA57,DC57,AQ57,BO57,CE57,,BS57,DK57,BQ57)</f>
        <v>50</v>
      </c>
      <c r="EF57" s="36">
        <f>SUM(R57,X57,T57,N57,P57,BZ57,CL57,DP57,DR57,CB57,DT57,BX57,AX57,Z57,AB57,AD57,BV57,CH57,V57,ED57,DF57,CD57,EB57,CJ57,DJ57,DH57,DN57,AF57,AH57,AV57,AJ57,AT57,AL57,AN57,CN57,DX57,DZ57,AP57,DV57,BH57,AZ57,BB57,CP57,CR57,CT57,CV57,CX57,BJ57,BD57,BL57,BF57,BN57,CZ57,DB57,DD57,AR57,BP57,CF57,,BT57,DL57,BR57)</f>
        <v>2247181.2999999998</v>
      </c>
      <c r="EG57" s="26"/>
      <c r="EH57" s="26"/>
      <c r="EI57" s="27"/>
    </row>
    <row r="58" spans="1:139" s="17" customFormat="1" x14ac:dyDescent="0.25">
      <c r="A58" s="54">
        <v>15</v>
      </c>
      <c r="B58" s="54"/>
      <c r="C58" s="65" t="s">
        <v>199</v>
      </c>
      <c r="D58" s="63">
        <f t="shared" si="66"/>
        <v>10127</v>
      </c>
      <c r="E58" s="63">
        <v>10127</v>
      </c>
      <c r="F58" s="13"/>
      <c r="G58" s="12"/>
      <c r="H58" s="66"/>
      <c r="I58" s="66"/>
      <c r="J58" s="66"/>
      <c r="K58" s="66"/>
      <c r="L58" s="63">
        <v>2.57</v>
      </c>
      <c r="M58" s="10">
        <v>12</v>
      </c>
      <c r="N58" s="10">
        <f t="shared" ref="N58:CJ58" si="432">SUM(N59:N61)</f>
        <v>167008.81287999998</v>
      </c>
      <c r="O58" s="10">
        <v>0</v>
      </c>
      <c r="P58" s="10">
        <f>SUM(P59:P61)</f>
        <v>0</v>
      </c>
      <c r="Q58" s="11">
        <v>0</v>
      </c>
      <c r="R58" s="10">
        <f>SUM(R59:R61)</f>
        <v>0</v>
      </c>
      <c r="S58" s="10">
        <v>0</v>
      </c>
      <c r="T58" s="10">
        <f>SUM(T59:T61)</f>
        <v>0</v>
      </c>
      <c r="U58" s="10">
        <v>4</v>
      </c>
      <c r="V58" s="10">
        <f t="shared" si="432"/>
        <v>60764.160426666662</v>
      </c>
      <c r="W58" s="10">
        <v>0</v>
      </c>
      <c r="X58" s="10">
        <f t="shared" si="432"/>
        <v>0</v>
      </c>
      <c r="Y58" s="10">
        <v>0</v>
      </c>
      <c r="Z58" s="10">
        <f t="shared" si="432"/>
        <v>0</v>
      </c>
      <c r="AA58" s="10">
        <v>0</v>
      </c>
      <c r="AB58" s="10">
        <f t="shared" si="432"/>
        <v>0</v>
      </c>
      <c r="AC58" s="10">
        <v>0</v>
      </c>
      <c r="AD58" s="10">
        <f t="shared" si="432"/>
        <v>0</v>
      </c>
      <c r="AE58" s="10">
        <v>74</v>
      </c>
      <c r="AF58" s="10">
        <f t="shared" si="432"/>
        <v>1246146.955872</v>
      </c>
      <c r="AG58" s="10">
        <v>28</v>
      </c>
      <c r="AH58" s="10">
        <f t="shared" si="432"/>
        <v>471515.06438399997</v>
      </c>
      <c r="AI58" s="10">
        <v>84</v>
      </c>
      <c r="AJ58" s="10">
        <f t="shared" si="432"/>
        <v>1414545.193152</v>
      </c>
      <c r="AK58" s="10">
        <v>0</v>
      </c>
      <c r="AL58" s="10">
        <f t="shared" si="432"/>
        <v>0</v>
      </c>
      <c r="AM58" s="10">
        <v>80</v>
      </c>
      <c r="AN58" s="10">
        <f t="shared" si="432"/>
        <v>1347185.89824</v>
      </c>
      <c r="AO58" s="10">
        <v>0</v>
      </c>
      <c r="AP58" s="10">
        <f t="shared" si="432"/>
        <v>0</v>
      </c>
      <c r="AQ58" s="10">
        <v>0</v>
      </c>
      <c r="AR58" s="10">
        <f t="shared" si="432"/>
        <v>0</v>
      </c>
      <c r="AS58" s="10">
        <v>152</v>
      </c>
      <c r="AT58" s="10">
        <f t="shared" si="432"/>
        <v>2559653.2066560001</v>
      </c>
      <c r="AU58" s="10">
        <v>18</v>
      </c>
      <c r="AV58" s="10">
        <f>SUM(AV59:AV61)</f>
        <v>303116.82710399997</v>
      </c>
      <c r="AW58" s="10">
        <v>30</v>
      </c>
      <c r="AX58" s="10">
        <f>SUM(AX59:AX61)</f>
        <v>493940.37420000002</v>
      </c>
      <c r="AY58" s="10">
        <v>0</v>
      </c>
      <c r="AZ58" s="10">
        <f>SUM(AZ59:AZ61)</f>
        <v>0</v>
      </c>
      <c r="BA58" s="10">
        <v>308</v>
      </c>
      <c r="BB58" s="10">
        <f>SUM(BB59:BB61)</f>
        <v>3494865.5074666669</v>
      </c>
      <c r="BC58" s="10">
        <v>0</v>
      </c>
      <c r="BD58" s="10">
        <f>SUM(BD59:BD61)</f>
        <v>0</v>
      </c>
      <c r="BE58" s="10">
        <v>10</v>
      </c>
      <c r="BF58" s="10">
        <f>SUM(BF59:BF61)</f>
        <v>113469.65933333334</v>
      </c>
      <c r="BG58" s="10">
        <v>104</v>
      </c>
      <c r="BH58" s="10">
        <f>SUM(BH59:BH61)</f>
        <v>1312542.9165333332</v>
      </c>
      <c r="BI58" s="10">
        <v>70</v>
      </c>
      <c r="BJ58" s="10">
        <f>SUM(BJ59:BJ61)</f>
        <v>883442.34766666661</v>
      </c>
      <c r="BK58" s="10">
        <v>40</v>
      </c>
      <c r="BL58" s="10">
        <f>SUM(BL59:BL61)</f>
        <v>504824.19866666669</v>
      </c>
      <c r="BM58" s="10">
        <v>100</v>
      </c>
      <c r="BN58" s="10">
        <f>SUM(BN59:BN61)</f>
        <v>1262060.4966666668</v>
      </c>
      <c r="BO58" s="10">
        <v>0</v>
      </c>
      <c r="BP58" s="10">
        <f>SUM(BP59:BP61)</f>
        <v>0</v>
      </c>
      <c r="BQ58" s="10">
        <v>0</v>
      </c>
      <c r="BR58" s="10">
        <f>SUM(BR59:BR61)</f>
        <v>0</v>
      </c>
      <c r="BS58" s="10">
        <v>0</v>
      </c>
      <c r="BT58" s="10">
        <f t="shared" si="432"/>
        <v>0</v>
      </c>
      <c r="BU58" s="10">
        <v>0</v>
      </c>
      <c r="BV58" s="10">
        <f t="shared" si="432"/>
        <v>0</v>
      </c>
      <c r="BW58" s="10">
        <v>18</v>
      </c>
      <c r="BX58" s="10">
        <f t="shared" si="432"/>
        <v>227170.88939999999</v>
      </c>
      <c r="BY58" s="10">
        <v>8</v>
      </c>
      <c r="BZ58" s="10">
        <f t="shared" si="432"/>
        <v>100964.83973333331</v>
      </c>
      <c r="CA58" s="10">
        <v>4</v>
      </c>
      <c r="CB58" s="10">
        <f t="shared" si="432"/>
        <v>50482.419866666656</v>
      </c>
      <c r="CC58" s="10">
        <v>122</v>
      </c>
      <c r="CD58" s="10">
        <f>SUM(CD59:CD61)</f>
        <v>1847656.5671199998</v>
      </c>
      <c r="CE58" s="10">
        <v>40</v>
      </c>
      <c r="CF58" s="10">
        <f>SUM(CF59:CF61)</f>
        <v>666923.71200000006</v>
      </c>
      <c r="CG58" s="10">
        <v>0</v>
      </c>
      <c r="CH58" s="10">
        <f>SUM(CH59:CH61)</f>
        <v>0</v>
      </c>
      <c r="CI58" s="10">
        <v>40</v>
      </c>
      <c r="CJ58" s="10">
        <f t="shared" si="432"/>
        <v>666923.71200000006</v>
      </c>
      <c r="CK58" s="10">
        <v>24</v>
      </c>
      <c r="CL58" s="10">
        <f t="shared" ref="CL58:EH58" si="433">SUM(CL59:CL61)</f>
        <v>334462.24156799994</v>
      </c>
      <c r="CM58" s="10">
        <v>0</v>
      </c>
      <c r="CN58" s="10">
        <f t="shared" si="433"/>
        <v>0</v>
      </c>
      <c r="CO58" s="10">
        <v>6</v>
      </c>
      <c r="CP58" s="10">
        <f>SUM(CP59:CP61)</f>
        <v>83365.463999999993</v>
      </c>
      <c r="CQ58" s="10">
        <v>68</v>
      </c>
      <c r="CR58" s="10">
        <f>SUM(CR59:CR61)</f>
        <v>944808.59200000018</v>
      </c>
      <c r="CS58" s="10">
        <v>108</v>
      </c>
      <c r="CT58" s="10">
        <f>SUM(CT59:CT61)</f>
        <v>1500578.352</v>
      </c>
      <c r="CU58" s="10">
        <v>60</v>
      </c>
      <c r="CV58" s="10">
        <f>SUM(CV59:CV61)</f>
        <v>834349.35220000008</v>
      </c>
      <c r="CW58" s="10">
        <v>4</v>
      </c>
      <c r="CX58" s="10">
        <f>SUM(CX59:CX61)</f>
        <v>55576.975999999988</v>
      </c>
      <c r="CY58" s="10">
        <v>39</v>
      </c>
      <c r="CZ58" s="10">
        <f>SUM(CZ59:CZ61)</f>
        <v>541875.51599999995</v>
      </c>
      <c r="DA58" s="10">
        <v>26</v>
      </c>
      <c r="DB58" s="10">
        <f>SUM(DB59:DB61)</f>
        <v>361250.34399999998</v>
      </c>
      <c r="DC58" s="10">
        <v>260</v>
      </c>
      <c r="DD58" s="10">
        <f>SUM(DD59:DD61)</f>
        <v>3612503.4400000004</v>
      </c>
      <c r="DE58" s="10">
        <v>20</v>
      </c>
      <c r="DF58" s="10">
        <f>SUM(DF59:DF61)</f>
        <v>365029.57836800005</v>
      </c>
      <c r="DG58" s="10">
        <v>104</v>
      </c>
      <c r="DH58" s="10">
        <f>SUM(DH59:DH61)</f>
        <v>1892951.8025600002</v>
      </c>
      <c r="DI58" s="10">
        <v>36</v>
      </c>
      <c r="DJ58" s="10">
        <f>SUM(DJ59:DJ61)</f>
        <v>657053.24106240005</v>
      </c>
      <c r="DK58" s="10">
        <v>40</v>
      </c>
      <c r="DL58" s="10">
        <f>SUM(DL59:DL61)</f>
        <v>730059.15673600009</v>
      </c>
      <c r="DM58" s="10">
        <v>36</v>
      </c>
      <c r="DN58" s="10">
        <f>SUM(DN59:DN61)</f>
        <v>657053.24106240005</v>
      </c>
      <c r="DO58" s="10">
        <v>2</v>
      </c>
      <c r="DP58" s="10">
        <f t="shared" si="433"/>
        <v>30358.923139999999</v>
      </c>
      <c r="DQ58" s="10">
        <v>2</v>
      </c>
      <c r="DR58" s="10">
        <f t="shared" si="433"/>
        <v>30358.923139999999</v>
      </c>
      <c r="DS58" s="10">
        <v>79</v>
      </c>
      <c r="DT58" s="10">
        <f t="shared" si="433"/>
        <v>1199177.4640299997</v>
      </c>
      <c r="DU58" s="10">
        <v>8</v>
      </c>
      <c r="DV58" s="10">
        <f t="shared" si="433"/>
        <v>145611.67711999998</v>
      </c>
      <c r="DW58" s="10">
        <v>0</v>
      </c>
      <c r="DX58" s="10">
        <f>SUM(DX59:DX61)</f>
        <v>0</v>
      </c>
      <c r="DY58" s="10">
        <v>71</v>
      </c>
      <c r="DZ58" s="10">
        <f>SUM(DZ59:DZ61)</f>
        <v>2644383.9455366665</v>
      </c>
      <c r="EA58" s="10">
        <v>14</v>
      </c>
      <c r="EB58" s="10">
        <f>SUM(EB59:EB61)</f>
        <v>342354.17215999996</v>
      </c>
      <c r="EC58" s="10">
        <v>0</v>
      </c>
      <c r="ED58" s="10">
        <f>SUM(ED59:ED61)</f>
        <v>0</v>
      </c>
      <c r="EE58" s="10">
        <f t="shared" si="433"/>
        <v>2353</v>
      </c>
      <c r="EF58" s="10">
        <f t="shared" si="433"/>
        <v>36158366.162051462</v>
      </c>
      <c r="EG58" s="10">
        <f t="shared" si="433"/>
        <v>0</v>
      </c>
      <c r="EH58" s="10">
        <f t="shared" si="433"/>
        <v>0</v>
      </c>
      <c r="EI58" s="28"/>
    </row>
    <row r="59" spans="1:139" ht="30" x14ac:dyDescent="0.25">
      <c r="A59" s="55"/>
      <c r="B59" s="53">
        <v>34</v>
      </c>
      <c r="C59" s="64" t="s">
        <v>200</v>
      </c>
      <c r="D59" s="63">
        <f t="shared" si="66"/>
        <v>10127</v>
      </c>
      <c r="E59" s="63">
        <v>10127</v>
      </c>
      <c r="F59" s="6">
        <v>0.98</v>
      </c>
      <c r="G59" s="8">
        <v>1</v>
      </c>
      <c r="H59" s="63">
        <v>1.4</v>
      </c>
      <c r="I59" s="63">
        <v>1.68</v>
      </c>
      <c r="J59" s="63">
        <v>2.23</v>
      </c>
      <c r="K59" s="63">
        <v>2.39</v>
      </c>
      <c r="L59" s="63">
        <v>2.57</v>
      </c>
      <c r="M59" s="23">
        <v>12</v>
      </c>
      <c r="N59" s="23">
        <f t="shared" ref="N59:N61" si="434">(M59/12*1*$D59*$F59*$G59*$H59*N$10)+(M59/12*11*$E59*$F59*$G59*$H59*N$11)</f>
        <v>167008.81287999998</v>
      </c>
      <c r="O59" s="23"/>
      <c r="P59" s="23">
        <f t="shared" ref="P59:P61" si="435">(O59/12*1*$D59*$F59*$G59*$H59*P$10)+(O59/12*11*$E59*$F59*$G59*$H59*P$11)</f>
        <v>0</v>
      </c>
      <c r="Q59" s="24"/>
      <c r="R59" s="23">
        <f t="shared" ref="R59:R61" si="436">(Q59/12*1*$D59*$F59*$G59*$H59*R$10)+(Q59/12*11*$E59*$F59*$G59*$H59*R$11)</f>
        <v>0</v>
      </c>
      <c r="S59" s="23"/>
      <c r="T59" s="23">
        <f>(S59/12*1*$D59*$F59*$G59*$H59*T$10)+(S59/12*11*$E59*$F59*$G59*$H59*T$11)</f>
        <v>0</v>
      </c>
      <c r="U59" s="23">
        <v>4</v>
      </c>
      <c r="V59" s="23">
        <f t="shared" ref="V59:V61" si="437">(U59/12*1*$D59*$F59*$G59*$H59*V$10)+(U59/12*11*$E59*$F59*$G59*$H59*V$11)</f>
        <v>60764.160426666662</v>
      </c>
      <c r="W59" s="23"/>
      <c r="X59" s="23">
        <f t="shared" ref="X59:X61" si="438">(W59/12*1*$D59*$F59*$G59*$H59*X$10)+(W59/12*11*$E59*$F59*$G59*$H59*X$11)</f>
        <v>0</v>
      </c>
      <c r="Y59" s="23"/>
      <c r="Z59" s="23">
        <f t="shared" ref="Z59:Z61" si="439">(Y59/12*1*$D59*$F59*$G59*$H59*Z$10)+(Y59/12*11*$E59*$F59*$G59*$H59*Z$11)</f>
        <v>0</v>
      </c>
      <c r="AA59" s="23"/>
      <c r="AB59" s="23">
        <f t="shared" ref="AB59:AB61" si="440">(AA59/12*1*$D59*$F59*$G59*$H59*AB$10)+(AA59/12*11*$E59*$F59*$G59*$H59*AB$11)</f>
        <v>0</v>
      </c>
      <c r="AC59" s="23"/>
      <c r="AD59" s="23">
        <f t="shared" ref="AD59:AD61" si="441">(AC59/12*1*$D59*$F59*$G59*$H59*AD$10)+(AC59/12*11*$E59*$F59*$G59*$H59*AD$11)</f>
        <v>0</v>
      </c>
      <c r="AE59" s="23">
        <v>74</v>
      </c>
      <c r="AF59" s="23">
        <f t="shared" ref="AF59:AF61" si="442">(AE59/12*1*$D59*$F59*$G59*$I59*AF$10)+(AE59/12*11*$E59*$F59*$G59*$I59*AF$11)</f>
        <v>1246146.955872</v>
      </c>
      <c r="AG59" s="23">
        <v>28</v>
      </c>
      <c r="AH59" s="23">
        <f t="shared" ref="AH59:AH61" si="443">(AG59/12*1*$D59*$F59*$G59*$I59*AH$10)+(AG59/12*11*$E59*$F59*$G59*$I59*AH$11)</f>
        <v>471515.06438399997</v>
      </c>
      <c r="AI59" s="23">
        <v>84</v>
      </c>
      <c r="AJ59" s="23">
        <f t="shared" ref="AJ59:AJ61" si="444">(AI59/12*1*$D59*$F59*$G59*$I59*AJ$10)+(AI59/12*11*$E59*$F59*$G59*$I59*AJ$11)</f>
        <v>1414545.193152</v>
      </c>
      <c r="AK59" s="23"/>
      <c r="AL59" s="23">
        <f t="shared" ref="AL59:AL61" si="445">(AK59/12*1*$D59*$F59*$G59*$I59*AL$10)+(AK59/12*11*$E59*$F59*$G59*$I59*AL$11)</f>
        <v>0</v>
      </c>
      <c r="AM59" s="23">
        <v>80</v>
      </c>
      <c r="AN59" s="23">
        <f t="shared" ref="AN59:AN61" si="446">(AM59/12*1*$D59*$F59*$G59*$I59*AN$10)+(AM59/12*11*$E59*$F59*$G59*$I59*AN$11)</f>
        <v>1347185.89824</v>
      </c>
      <c r="AO59" s="23"/>
      <c r="AP59" s="23">
        <f t="shared" ref="AP59:AP61" si="447">(AO59/12*1*$D59*$F59*$G59*$I59*AP$10)+(AO59/12*11*$E59*$F59*$G59*$I59*AP$11)</f>
        <v>0</v>
      </c>
      <c r="AQ59" s="23"/>
      <c r="AR59" s="23">
        <f t="shared" ref="AR59:AR61" si="448">(AQ59/12*1*$D59*$F59*$G59*$H59*AR$10)+(AQ59/12*11*$E59*$F59*$G59*$H59*AR$11)</f>
        <v>0</v>
      </c>
      <c r="AS59" s="23">
        <v>152</v>
      </c>
      <c r="AT59" s="23">
        <f t="shared" ref="AT59:AT61" si="449">(AS59/12*1*$D59*$F59*$G59*$I59*AT$10)+(AS59/12*11*$E59*$F59*$G59*$I59*AT$11)</f>
        <v>2559653.2066560001</v>
      </c>
      <c r="AU59" s="23">
        <v>18</v>
      </c>
      <c r="AV59" s="23">
        <f>(AU59/12*1*$D59*$F59*$G59*$I59*AV$10)+(AU59/12*11*$E59*$F59*$G59*$I59*AV$11)</f>
        <v>303116.82710399997</v>
      </c>
      <c r="AW59" s="23">
        <v>30</v>
      </c>
      <c r="AX59" s="23">
        <f t="shared" ref="AX59:AX61" si="450">(AW59/12*1*$D59*$F59*$G59*$H59*AX$10)+(AW59/12*11*$E59*$F59*$G59*$H59*AX$11)</f>
        <v>493940.37420000002</v>
      </c>
      <c r="AY59" s="23"/>
      <c r="AZ59" s="23">
        <f t="shared" ref="AZ59:AZ61" si="451">(AY59/12*1*$D59*$F59*$G59*$H59*AZ$10)+(AY59/12*11*$E59*$F59*$G59*$H59*AZ$11)</f>
        <v>0</v>
      </c>
      <c r="BA59" s="23">
        <v>308</v>
      </c>
      <c r="BB59" s="23">
        <f t="shared" ref="BB59:BB61" si="452">(BA59/12*1*$D59*$F59*$G59*$H59*BB$10)+(BA59/12*11*$E59*$F59*$G59*$H59*BB$11)</f>
        <v>3494865.5074666669</v>
      </c>
      <c r="BC59" s="23"/>
      <c r="BD59" s="23">
        <f t="shared" ref="BD59:BD61" si="453">(BC59/12*1*$D59*$F59*$G59*$H59*BD$10)+(BC59/12*11*$E59*$F59*$G59*$H59*BD$11)</f>
        <v>0</v>
      </c>
      <c r="BE59" s="23">
        <v>10</v>
      </c>
      <c r="BF59" s="23">
        <f t="shared" ref="BF59:BF61" si="454">(BE59/12*1*$D59*$F59*$G59*$H59*BF$10)+(BE59/12*11*$E59*$F59*$G59*$H59*BF$11)</f>
        <v>113469.65933333334</v>
      </c>
      <c r="BG59" s="23">
        <v>104</v>
      </c>
      <c r="BH59" s="23">
        <f t="shared" ref="BH59:BH61" si="455">(BG59/12*1*$D59*$F59*$G59*$H59*BH$10)+(BG59/12*11*$E59*$F59*$G59*$H59*BH$11)</f>
        <v>1312542.9165333332</v>
      </c>
      <c r="BI59" s="23">
        <v>70</v>
      </c>
      <c r="BJ59" s="23">
        <f t="shared" ref="BJ59:BJ61" si="456">(BI59/12*1*$D59*$F59*$G59*$H59*BJ$10)+(BI59/12*11*$E59*$F59*$G59*$H59*BJ$11)</f>
        <v>883442.34766666661</v>
      </c>
      <c r="BK59" s="23">
        <v>40</v>
      </c>
      <c r="BL59" s="23">
        <f t="shared" ref="BL59:BL61" si="457">(BK59/12*1*$D59*$F59*$G59*$H59*BL$10)+(BK59/12*11*$E59*$F59*$G59*$H59*BL$11)</f>
        <v>504824.19866666669</v>
      </c>
      <c r="BM59" s="23">
        <v>100</v>
      </c>
      <c r="BN59" s="23">
        <f t="shared" ref="BN59:BN61" si="458">(BM59/12*1*$D59*$F59*$G59*$H59*BN$10)+(BM59/12*11*$E59*$F59*$G59*$H59*BN$11)</f>
        <v>1262060.4966666668</v>
      </c>
      <c r="BO59" s="23"/>
      <c r="BP59" s="23">
        <f t="shared" ref="BP59:BP61" si="459">(BO59/12*1*$D59*$F59*$G59*$H59*BP$10)+(BO59/12*11*$E59*$F59*$G59*$H59*BP$11)</f>
        <v>0</v>
      </c>
      <c r="BQ59" s="23"/>
      <c r="BR59" s="23">
        <f t="shared" ref="BR59:BR61" si="460">(BQ59/12*1*$D59*$F59*$G59*$H59*BR$10)+(BQ59/12*11*$E59*$F59*$G59*$H59*BR$11)</f>
        <v>0</v>
      </c>
      <c r="BS59" s="23"/>
      <c r="BT59" s="23">
        <f t="shared" ref="BT59:BT61" si="461">(BS59/12*1*$D59*$F59*$G59*$H59*BT$10)+(BS59/12*11*$E59*$F59*$G59*$H59*BT$11)</f>
        <v>0</v>
      </c>
      <c r="BU59" s="23"/>
      <c r="BV59" s="23">
        <f t="shared" ref="BV59:BV61" si="462">(BU59/12*1*$D59*$F59*$G59*$H59*BV$10)+(BU59/12*11*$E59*$F59*$G59*$H59*BV$11)</f>
        <v>0</v>
      </c>
      <c r="BW59" s="23">
        <v>18</v>
      </c>
      <c r="BX59" s="23">
        <f t="shared" ref="BX59:BX61" si="463">(BW59/12*1*$D59*$F59*$G59*$H59*BX$10)+(BW59/12*11*$E59*$F59*$G59*$H59*BX$11)</f>
        <v>227170.88939999999</v>
      </c>
      <c r="BY59" s="23">
        <v>8</v>
      </c>
      <c r="BZ59" s="23">
        <f t="shared" ref="BZ59:BZ61" si="464">(BY59/12*1*$D59*$F59*$G59*$H59*BZ$10)+(BY59/12*11*$E59*$F59*$G59*$H59*BZ$11)</f>
        <v>100964.83973333331</v>
      </c>
      <c r="CA59" s="23">
        <v>4</v>
      </c>
      <c r="CB59" s="23">
        <f t="shared" ref="CB59:CB61" si="465">(CA59/12*1*$D59*$F59*$G59*$H59*CB$10)+(CA59/12*11*$E59*$F59*$G59*$H59*CB$11)</f>
        <v>50482.419866666656</v>
      </c>
      <c r="CC59" s="23">
        <v>122</v>
      </c>
      <c r="CD59" s="23">
        <f>(CC59/12*1*$D59*$F59*$G59*$I59*CD$10)+(CC59/12*11*$E59*$F59*$G59*$I59*CD$11)</f>
        <v>1847656.5671199998</v>
      </c>
      <c r="CE59" s="23">
        <v>40</v>
      </c>
      <c r="CF59" s="23">
        <f t="shared" ref="CF59:CF61" si="466">(CE59/12*1*$D59*$F59*$G59*$I59*CF$10)+(CE59/12*11*$E59*$F59*$G59*$I59*CF$11)</f>
        <v>666923.71200000006</v>
      </c>
      <c r="CG59" s="23"/>
      <c r="CH59" s="23">
        <f t="shared" ref="CH59:CH61" si="467">(CG59/12*1*$D59*$F59*$G59*$H59*CH$10)+(CG59/12*11*$E59*$F59*$G59*$H59*CH$11)</f>
        <v>0</v>
      </c>
      <c r="CI59" s="23">
        <v>40</v>
      </c>
      <c r="CJ59" s="23">
        <f t="shared" ref="CJ59:CJ61" si="468">(CI59/12*1*$D59*$F59*$G59*$I59*CJ$10)+(CI59/12*11*$E59*$F59*$G59*$I59*CJ$11)</f>
        <v>666923.71200000006</v>
      </c>
      <c r="CK59" s="23">
        <v>24</v>
      </c>
      <c r="CL59" s="23">
        <f t="shared" ref="CL59:CL61" si="469">(CK59/12*1*$D59*$F59*$G59*$H59*CL$10)+(CK59/12*11*$E59*$F59*$G59*$H59*CL$11)</f>
        <v>334462.24156799994</v>
      </c>
      <c r="CM59" s="23"/>
      <c r="CN59" s="23">
        <f t="shared" ref="CN59:CN61" si="470">(CM59/12*1*$D59*$F59*$G59*$I59*CN$10)+(CM59/12*11*$E59*$F59*$G59*$I59*CN$11)</f>
        <v>0</v>
      </c>
      <c r="CO59" s="23">
        <v>6</v>
      </c>
      <c r="CP59" s="23">
        <f>(CO59/12*1*$D59*$F59*$G59*$H59*CP$10)+(CO59/12*11*$E59*$F59*$G59*$H59*CP$11)</f>
        <v>83365.463999999993</v>
      </c>
      <c r="CQ59" s="23">
        <v>68</v>
      </c>
      <c r="CR59" s="23">
        <f t="shared" ref="CR59:CR61" si="471">(CQ59/12*1*$D59*$F59*$G59*$H59*CR$10)+(CQ59/12*11*$E59*$F59*$G59*$H59*CR$11)</f>
        <v>944808.59200000018</v>
      </c>
      <c r="CS59" s="23">
        <v>108</v>
      </c>
      <c r="CT59" s="23">
        <f t="shared" ref="CT59:CT61" si="472">(CS59/12*1*$D59*$F59*$G59*$H59*CT$10)+(CS59/12*11*$E59*$F59*$G59*$H59*CT$11)</f>
        <v>1500578.352</v>
      </c>
      <c r="CU59" s="23">
        <v>60</v>
      </c>
      <c r="CV59" s="23">
        <f t="shared" ref="CV59:CV61" si="473">(CU59/12*1*$D59*$F59*$G59*$H59*CV$10)+(CU59/12*11*$E59*$F59*$G59*$H59*CV$11)</f>
        <v>834349.35220000008</v>
      </c>
      <c r="CW59" s="23">
        <v>4</v>
      </c>
      <c r="CX59" s="23">
        <f t="shared" ref="CX59:CX61" si="474">(CW59/12*1*$D59*$F59*$G59*$H59*CX$10)+(CW59/12*11*$E59*$F59*$G59*$H59*CX$11)</f>
        <v>55576.975999999988</v>
      </c>
      <c r="CY59" s="23">
        <v>39</v>
      </c>
      <c r="CZ59" s="23">
        <f t="shared" ref="CZ59:CZ61" si="475">(CY59/12*1*$D59*$F59*$G59*$H59*CZ$10)+(CY59/12*11*$E59*$F59*$G59*$H59*CZ$11)</f>
        <v>541875.51599999995</v>
      </c>
      <c r="DA59" s="23">
        <v>26</v>
      </c>
      <c r="DB59" s="23">
        <f t="shared" ref="DB59:DB61" si="476">(DA59/12*1*$D59*$F59*$G59*$H59*DB$10)+(DA59/12*11*$E59*$F59*$G59*$H59*DB$11)</f>
        <v>361250.34399999998</v>
      </c>
      <c r="DC59" s="23">
        <v>260</v>
      </c>
      <c r="DD59" s="23">
        <f t="shared" ref="DD59:DD61" si="477">(DC59/12*1*$D59*$F59*$G59*$H59*DD$10)+(DC59/12*11*$E59*$F59*$G59*$H59*DD$11)</f>
        <v>3612503.4400000004</v>
      </c>
      <c r="DE59" s="23">
        <v>20</v>
      </c>
      <c r="DF59" s="23">
        <f t="shared" ref="DF59:DF61" si="478">(DE59/12*1*$D59*$F59*$G59*$I59*DF$10)+(DE59/12*11*$E59*$F59*$G59*$I59*DF$11)</f>
        <v>365029.57836800005</v>
      </c>
      <c r="DG59" s="23">
        <v>104</v>
      </c>
      <c r="DH59" s="23">
        <f>(DG59/12*1*$D59*$F59*$G59*$I59*DH$10)+(DG59/12*11*$E59*$F59*$G59*$I59*DH$11)</f>
        <v>1892951.8025600002</v>
      </c>
      <c r="DI59" s="23">
        <v>36</v>
      </c>
      <c r="DJ59" s="23">
        <f t="shared" ref="DJ59:DJ61" si="479">(DI59/12*1*$D59*$F59*$G59*$I59*DJ$10)+(DI59/12*11*$E59*$F59*$G59*$I59*DJ$11)</f>
        <v>657053.24106240005</v>
      </c>
      <c r="DK59" s="23">
        <v>40</v>
      </c>
      <c r="DL59" s="23">
        <f t="shared" ref="DL59:DL61" si="480">(DK59/12*1*$D59*$F59*$G59*$I59*DL$10)+(DK59/12*11*$E59*$F59*$G59*$I59*DL$11)</f>
        <v>730059.15673600009</v>
      </c>
      <c r="DM59" s="23">
        <v>36</v>
      </c>
      <c r="DN59" s="23">
        <f t="shared" ref="DN59:DN61" si="481">(DM59/12*1*$D59*$F59*$G59*$I59*DN$10)+(DM59/12*11*$E59*$F59*$G59*$I59*DN$11)</f>
        <v>657053.24106240005</v>
      </c>
      <c r="DO59" s="23">
        <v>2</v>
      </c>
      <c r="DP59" s="23">
        <f t="shared" ref="DP59:DP61" si="482">(DO59/12*1*$D59*$F59*$G59*$H59*DP$10)+(DO59/12*11*$E59*$F59*$G59*$H59*DP$11)</f>
        <v>30358.923139999999</v>
      </c>
      <c r="DQ59" s="23">
        <v>2</v>
      </c>
      <c r="DR59" s="23">
        <f t="shared" ref="DR59:DR61" si="483">(DQ59/12*1*$D59*$F59*$G59*$H59*DR$10)+(DQ59/12*11*$E59*$F59*$G59*$H59*DR$11)</f>
        <v>30358.923139999999</v>
      </c>
      <c r="DS59" s="23">
        <v>79</v>
      </c>
      <c r="DT59" s="23">
        <f t="shared" ref="DT59:DT61" si="484">(DS59/12*1*$D59*$F59*$G59*$H59*DT$10)+(DS59/12*11*$E59*$F59*$G59*$H59*DT$11)</f>
        <v>1199177.4640299997</v>
      </c>
      <c r="DU59" s="23">
        <v>8</v>
      </c>
      <c r="DV59" s="23">
        <f t="shared" ref="DV59:DV61" si="485">(DU59/12*1*$D59*$F59*$G59*$I59*DV$10)+(DU59/12*11*$E59*$F59*$G59*$I59*DV$11)</f>
        <v>145611.67711999998</v>
      </c>
      <c r="DW59" s="23"/>
      <c r="DX59" s="23">
        <f t="shared" ref="DX59:DX61" si="486">(DW59/12*1*$D59*$F59*$G59*$J59*DX$10)+(DW59/12*11*$E59*$F59*$G59*$J59*DX$11)</f>
        <v>0</v>
      </c>
      <c r="DY59" s="23">
        <v>71</v>
      </c>
      <c r="DZ59" s="23">
        <f t="shared" ref="DZ59:DZ61" si="487">(DY59/12*1*$D59*$F59*$G59*$K59*DZ$10)+(DY59/12*11*$E59*$F59*$G59*$L59*DZ$11)</f>
        <v>2644383.9455366665</v>
      </c>
      <c r="EA59" s="23">
        <v>14</v>
      </c>
      <c r="EB59" s="23">
        <f>(EA59/12*1*$D59*$F59*$G59*$I59*EB$10)+(EA59/12*11*$E59*$F59*$G59*$I59*EB$11)</f>
        <v>342354.17215999996</v>
      </c>
      <c r="EC59" s="23"/>
      <c r="ED59" s="23">
        <f t="shared" ref="ED59:ED61" si="488">(EC59/12*1*$D59*$F59*$G59*$I59*ED$10)+(EC59/12*11*$E59*$F59*$G59*$I59*ED$11)</f>
        <v>0</v>
      </c>
      <c r="EE59" s="25">
        <f t="shared" ref="EE59:EF61" si="489">SUM(Q59,W59,S59,M59,O59,BY59,CK59,DO59,DQ59,CA59,DS59,BW59,AW59,Y59,AA59,AC59,BU59,CG59,U59,EC59,DE59,CC59,EA59,CI59,DI59,DG59,DM59,AE59,AG59,AU59,AI59,AS59,AK59,AM59,CM59,DW59,DY59,AO59,DU59,BG59,AY59,BA59,CO59,CQ59,CS59,CU59,CW59,BI59,BC59,BK59,BE59,BM59,CY59,DA59,DC59,AQ59,BO59,CE59,,BS59,DK59,BQ59)</f>
        <v>2353</v>
      </c>
      <c r="EF59" s="36">
        <f t="shared" si="489"/>
        <v>36158366.162051462</v>
      </c>
      <c r="EG59" s="26"/>
      <c r="EH59" s="26"/>
      <c r="EI59" s="27"/>
    </row>
    <row r="60" spans="1:139" ht="45" x14ac:dyDescent="0.25">
      <c r="A60" s="55"/>
      <c r="B60" s="53">
        <v>35</v>
      </c>
      <c r="C60" s="64" t="s">
        <v>201</v>
      </c>
      <c r="D60" s="63">
        <f t="shared" si="66"/>
        <v>10127</v>
      </c>
      <c r="E60" s="63">
        <v>10127</v>
      </c>
      <c r="F60" s="6">
        <v>2.79</v>
      </c>
      <c r="G60" s="8">
        <v>1</v>
      </c>
      <c r="H60" s="63">
        <v>1.4</v>
      </c>
      <c r="I60" s="63">
        <v>1.68</v>
      </c>
      <c r="J60" s="63">
        <v>2.23</v>
      </c>
      <c r="K60" s="63">
        <v>2.39</v>
      </c>
      <c r="L60" s="63">
        <v>2.57</v>
      </c>
      <c r="M60" s="23"/>
      <c r="N60" s="23">
        <f t="shared" si="434"/>
        <v>0</v>
      </c>
      <c r="O60" s="23"/>
      <c r="P60" s="23">
        <f t="shared" si="435"/>
        <v>0</v>
      </c>
      <c r="Q60" s="24"/>
      <c r="R60" s="23">
        <f t="shared" si="436"/>
        <v>0</v>
      </c>
      <c r="S60" s="23"/>
      <c r="T60" s="23">
        <f>(S60/12*1*$D60*$F60*$G60*$H60*T$10)+(S60/12*11*$E60*$F60*$G60*$H60*T$11)</f>
        <v>0</v>
      </c>
      <c r="U60" s="23"/>
      <c r="V60" s="23">
        <f t="shared" si="437"/>
        <v>0</v>
      </c>
      <c r="W60" s="23"/>
      <c r="X60" s="23">
        <f t="shared" si="438"/>
        <v>0</v>
      </c>
      <c r="Y60" s="23"/>
      <c r="Z60" s="23">
        <f t="shared" si="439"/>
        <v>0</v>
      </c>
      <c r="AA60" s="23"/>
      <c r="AB60" s="23">
        <f t="shared" si="440"/>
        <v>0</v>
      </c>
      <c r="AC60" s="23"/>
      <c r="AD60" s="23">
        <f t="shared" si="441"/>
        <v>0</v>
      </c>
      <c r="AE60" s="23"/>
      <c r="AF60" s="23">
        <f t="shared" si="442"/>
        <v>0</v>
      </c>
      <c r="AG60" s="23"/>
      <c r="AH60" s="23">
        <f t="shared" si="443"/>
        <v>0</v>
      </c>
      <c r="AI60" s="23"/>
      <c r="AJ60" s="23">
        <f t="shared" si="444"/>
        <v>0</v>
      </c>
      <c r="AK60" s="23"/>
      <c r="AL60" s="23">
        <f t="shared" si="445"/>
        <v>0</v>
      </c>
      <c r="AM60" s="23"/>
      <c r="AN60" s="23">
        <f t="shared" si="446"/>
        <v>0</v>
      </c>
      <c r="AO60" s="23"/>
      <c r="AP60" s="23">
        <f t="shared" si="447"/>
        <v>0</v>
      </c>
      <c r="AQ60" s="23"/>
      <c r="AR60" s="23">
        <f t="shared" si="448"/>
        <v>0</v>
      </c>
      <c r="AS60" s="23"/>
      <c r="AT60" s="23">
        <f t="shared" si="449"/>
        <v>0</v>
      </c>
      <c r="AU60" s="23"/>
      <c r="AV60" s="23">
        <f>(AU60/12*1*$D60*$F60*$G60*$I60*AV$10)+(AU60/12*11*$E60*$F60*$G60*$I60*AV$11)</f>
        <v>0</v>
      </c>
      <c r="AW60" s="23"/>
      <c r="AX60" s="23">
        <f t="shared" si="450"/>
        <v>0</v>
      </c>
      <c r="AY60" s="23"/>
      <c r="AZ60" s="23">
        <f t="shared" si="451"/>
        <v>0</v>
      </c>
      <c r="BA60" s="23"/>
      <c r="BB60" s="23">
        <f t="shared" si="452"/>
        <v>0</v>
      </c>
      <c r="BC60" s="23"/>
      <c r="BD60" s="23">
        <f t="shared" si="453"/>
        <v>0</v>
      </c>
      <c r="BE60" s="23"/>
      <c r="BF60" s="23">
        <f t="shared" si="454"/>
        <v>0</v>
      </c>
      <c r="BG60" s="23"/>
      <c r="BH60" s="23">
        <f t="shared" si="455"/>
        <v>0</v>
      </c>
      <c r="BI60" s="23"/>
      <c r="BJ60" s="23">
        <f t="shared" si="456"/>
        <v>0</v>
      </c>
      <c r="BK60" s="23"/>
      <c r="BL60" s="23">
        <f t="shared" si="457"/>
        <v>0</v>
      </c>
      <c r="BM60" s="23"/>
      <c r="BN60" s="23">
        <f t="shared" si="458"/>
        <v>0</v>
      </c>
      <c r="BO60" s="23"/>
      <c r="BP60" s="23">
        <f t="shared" si="459"/>
        <v>0</v>
      </c>
      <c r="BQ60" s="23"/>
      <c r="BR60" s="23">
        <f t="shared" si="460"/>
        <v>0</v>
      </c>
      <c r="BS60" s="23"/>
      <c r="BT60" s="23">
        <f t="shared" si="461"/>
        <v>0</v>
      </c>
      <c r="BU60" s="23"/>
      <c r="BV60" s="23">
        <f t="shared" si="462"/>
        <v>0</v>
      </c>
      <c r="BW60" s="23"/>
      <c r="BX60" s="23">
        <f t="shared" si="463"/>
        <v>0</v>
      </c>
      <c r="BY60" s="23"/>
      <c r="BZ60" s="23">
        <f t="shared" si="464"/>
        <v>0</v>
      </c>
      <c r="CA60" s="23"/>
      <c r="CB60" s="23">
        <f t="shared" si="465"/>
        <v>0</v>
      </c>
      <c r="CC60" s="23"/>
      <c r="CD60" s="23">
        <f>(CC60/12*1*$D60*$F60*$G60*$I60*CD$10)+(CC60/12*11*$E60*$F60*$G60*$I60*CD$11)</f>
        <v>0</v>
      </c>
      <c r="CE60" s="23"/>
      <c r="CF60" s="23">
        <f t="shared" si="466"/>
        <v>0</v>
      </c>
      <c r="CG60" s="23"/>
      <c r="CH60" s="23">
        <f t="shared" si="467"/>
        <v>0</v>
      </c>
      <c r="CI60" s="23"/>
      <c r="CJ60" s="23">
        <f t="shared" si="468"/>
        <v>0</v>
      </c>
      <c r="CK60" s="23"/>
      <c r="CL60" s="23">
        <f t="shared" si="469"/>
        <v>0</v>
      </c>
      <c r="CM60" s="23"/>
      <c r="CN60" s="23">
        <f t="shared" si="470"/>
        <v>0</v>
      </c>
      <c r="CO60" s="23"/>
      <c r="CP60" s="23">
        <f>(CO60/12*1*$D60*$F60*$G60*$H60*CP$10)+(CO60/12*11*$E60*$F60*$G60*$H60*CP$11)</f>
        <v>0</v>
      </c>
      <c r="CQ60" s="23"/>
      <c r="CR60" s="23">
        <f t="shared" si="471"/>
        <v>0</v>
      </c>
      <c r="CS60" s="23"/>
      <c r="CT60" s="23">
        <f t="shared" si="472"/>
        <v>0</v>
      </c>
      <c r="CU60" s="23"/>
      <c r="CV60" s="23">
        <f t="shared" si="473"/>
        <v>0</v>
      </c>
      <c r="CW60" s="23"/>
      <c r="CX60" s="23">
        <f t="shared" si="474"/>
        <v>0</v>
      </c>
      <c r="CY60" s="23"/>
      <c r="CZ60" s="23">
        <f t="shared" si="475"/>
        <v>0</v>
      </c>
      <c r="DA60" s="23"/>
      <c r="DB60" s="23">
        <f t="shared" si="476"/>
        <v>0</v>
      </c>
      <c r="DC60" s="23"/>
      <c r="DD60" s="23">
        <f t="shared" si="477"/>
        <v>0</v>
      </c>
      <c r="DE60" s="23"/>
      <c r="DF60" s="23">
        <f t="shared" si="478"/>
        <v>0</v>
      </c>
      <c r="DG60" s="23"/>
      <c r="DH60" s="23">
        <f>(DG60/12*1*$D60*$F60*$G60*$I60*DH$10)+(DG60/12*11*$E60*$F60*$G60*$I60*DH$11)</f>
        <v>0</v>
      </c>
      <c r="DI60" s="23"/>
      <c r="DJ60" s="23">
        <f t="shared" si="479"/>
        <v>0</v>
      </c>
      <c r="DK60" s="23"/>
      <c r="DL60" s="23">
        <f t="shared" si="480"/>
        <v>0</v>
      </c>
      <c r="DM60" s="23"/>
      <c r="DN60" s="23">
        <f t="shared" si="481"/>
        <v>0</v>
      </c>
      <c r="DO60" s="23"/>
      <c r="DP60" s="23">
        <f t="shared" si="482"/>
        <v>0</v>
      </c>
      <c r="DQ60" s="23"/>
      <c r="DR60" s="23">
        <f t="shared" si="483"/>
        <v>0</v>
      </c>
      <c r="DS60" s="23"/>
      <c r="DT60" s="23">
        <f t="shared" si="484"/>
        <v>0</v>
      </c>
      <c r="DU60" s="23"/>
      <c r="DV60" s="23">
        <f t="shared" si="485"/>
        <v>0</v>
      </c>
      <c r="DW60" s="23"/>
      <c r="DX60" s="23">
        <f t="shared" si="486"/>
        <v>0</v>
      </c>
      <c r="DY60" s="23"/>
      <c r="DZ60" s="23">
        <f t="shared" si="487"/>
        <v>0</v>
      </c>
      <c r="EA60" s="23"/>
      <c r="EB60" s="23">
        <f>(EA60/12*1*$D60*$F60*$G60*$I60*EB$10)+(EA60/12*11*$E60*$F60*$G60*$I60*EB$11)</f>
        <v>0</v>
      </c>
      <c r="EC60" s="23"/>
      <c r="ED60" s="23">
        <f t="shared" si="488"/>
        <v>0</v>
      </c>
      <c r="EE60" s="25">
        <f t="shared" si="489"/>
        <v>0</v>
      </c>
      <c r="EF60" s="36">
        <f t="shared" si="489"/>
        <v>0</v>
      </c>
      <c r="EG60" s="26"/>
      <c r="EH60" s="26"/>
      <c r="EI60" s="27"/>
    </row>
    <row r="61" spans="1:139" ht="45" x14ac:dyDescent="0.25">
      <c r="A61" s="55"/>
      <c r="B61" s="53">
        <v>36</v>
      </c>
      <c r="C61" s="64" t="s">
        <v>202</v>
      </c>
      <c r="D61" s="63">
        <f t="shared" si="66"/>
        <v>10127</v>
      </c>
      <c r="E61" s="63">
        <v>10127</v>
      </c>
      <c r="F61" s="6">
        <v>7.86</v>
      </c>
      <c r="G61" s="8">
        <v>1</v>
      </c>
      <c r="H61" s="63">
        <v>1.4</v>
      </c>
      <c r="I61" s="63">
        <v>1.68</v>
      </c>
      <c r="J61" s="63">
        <v>2.23</v>
      </c>
      <c r="K61" s="63">
        <v>2.39</v>
      </c>
      <c r="L61" s="63">
        <v>2.57</v>
      </c>
      <c r="M61" s="23"/>
      <c r="N61" s="23">
        <f t="shared" si="434"/>
        <v>0</v>
      </c>
      <c r="O61" s="23"/>
      <c r="P61" s="23">
        <f t="shared" si="435"/>
        <v>0</v>
      </c>
      <c r="Q61" s="24"/>
      <c r="R61" s="23">
        <f t="shared" si="436"/>
        <v>0</v>
      </c>
      <c r="S61" s="23"/>
      <c r="T61" s="23">
        <f>(S61/12*1*$D61*$F61*$G61*$H61*T$10)+(S61/12*11*$E61*$F61*$G61*$H61*T$11)</f>
        <v>0</v>
      </c>
      <c r="U61" s="23"/>
      <c r="V61" s="23">
        <f t="shared" si="437"/>
        <v>0</v>
      </c>
      <c r="W61" s="23"/>
      <c r="X61" s="23">
        <f t="shared" si="438"/>
        <v>0</v>
      </c>
      <c r="Y61" s="23"/>
      <c r="Z61" s="23">
        <f t="shared" si="439"/>
        <v>0</v>
      </c>
      <c r="AA61" s="23"/>
      <c r="AB61" s="23">
        <f t="shared" si="440"/>
        <v>0</v>
      </c>
      <c r="AC61" s="23"/>
      <c r="AD61" s="23">
        <f t="shared" si="441"/>
        <v>0</v>
      </c>
      <c r="AE61" s="23"/>
      <c r="AF61" s="23">
        <f t="shared" si="442"/>
        <v>0</v>
      </c>
      <c r="AG61" s="23"/>
      <c r="AH61" s="23">
        <f t="shared" si="443"/>
        <v>0</v>
      </c>
      <c r="AI61" s="23"/>
      <c r="AJ61" s="23">
        <f t="shared" si="444"/>
        <v>0</v>
      </c>
      <c r="AK61" s="23"/>
      <c r="AL61" s="23">
        <f t="shared" si="445"/>
        <v>0</v>
      </c>
      <c r="AM61" s="23"/>
      <c r="AN61" s="23">
        <f t="shared" si="446"/>
        <v>0</v>
      </c>
      <c r="AO61" s="23"/>
      <c r="AP61" s="23">
        <f t="shared" si="447"/>
        <v>0</v>
      </c>
      <c r="AQ61" s="23"/>
      <c r="AR61" s="23">
        <f t="shared" si="448"/>
        <v>0</v>
      </c>
      <c r="AS61" s="23"/>
      <c r="AT61" s="23">
        <f t="shared" si="449"/>
        <v>0</v>
      </c>
      <c r="AU61" s="23"/>
      <c r="AV61" s="23">
        <f>(AU61/12*1*$D61*$F61*$G61*$I61*AV$10)+(AU61/12*11*$E61*$F61*$G61*$I61*AV$11)</f>
        <v>0</v>
      </c>
      <c r="AW61" s="23"/>
      <c r="AX61" s="23">
        <f t="shared" si="450"/>
        <v>0</v>
      </c>
      <c r="AY61" s="23"/>
      <c r="AZ61" s="23">
        <f t="shared" si="451"/>
        <v>0</v>
      </c>
      <c r="BA61" s="23"/>
      <c r="BB61" s="23">
        <f t="shared" si="452"/>
        <v>0</v>
      </c>
      <c r="BC61" s="23"/>
      <c r="BD61" s="23">
        <f t="shared" si="453"/>
        <v>0</v>
      </c>
      <c r="BE61" s="23"/>
      <c r="BF61" s="23">
        <f t="shared" si="454"/>
        <v>0</v>
      </c>
      <c r="BG61" s="23"/>
      <c r="BH61" s="23">
        <f t="shared" si="455"/>
        <v>0</v>
      </c>
      <c r="BI61" s="23"/>
      <c r="BJ61" s="23">
        <f t="shared" si="456"/>
        <v>0</v>
      </c>
      <c r="BK61" s="23"/>
      <c r="BL61" s="23">
        <f t="shared" si="457"/>
        <v>0</v>
      </c>
      <c r="BM61" s="23"/>
      <c r="BN61" s="23">
        <f t="shared" si="458"/>
        <v>0</v>
      </c>
      <c r="BO61" s="23"/>
      <c r="BP61" s="23">
        <f t="shared" si="459"/>
        <v>0</v>
      </c>
      <c r="BQ61" s="23"/>
      <c r="BR61" s="23">
        <f t="shared" si="460"/>
        <v>0</v>
      </c>
      <c r="BS61" s="23"/>
      <c r="BT61" s="23">
        <f t="shared" si="461"/>
        <v>0</v>
      </c>
      <c r="BU61" s="23"/>
      <c r="BV61" s="23">
        <f t="shared" si="462"/>
        <v>0</v>
      </c>
      <c r="BW61" s="23"/>
      <c r="BX61" s="23">
        <f t="shared" si="463"/>
        <v>0</v>
      </c>
      <c r="BY61" s="23"/>
      <c r="BZ61" s="23">
        <f t="shared" si="464"/>
        <v>0</v>
      </c>
      <c r="CA61" s="23"/>
      <c r="CB61" s="23">
        <f t="shared" si="465"/>
        <v>0</v>
      </c>
      <c r="CC61" s="23"/>
      <c r="CD61" s="23">
        <f>(CC61/12*1*$D61*$F61*$G61*$I61*CD$10)+(CC61/12*11*$E61*$F61*$G61*$I61*CD$11)</f>
        <v>0</v>
      </c>
      <c r="CE61" s="23"/>
      <c r="CF61" s="23">
        <f t="shared" si="466"/>
        <v>0</v>
      </c>
      <c r="CG61" s="23"/>
      <c r="CH61" s="23">
        <f t="shared" si="467"/>
        <v>0</v>
      </c>
      <c r="CI61" s="23"/>
      <c r="CJ61" s="23">
        <f t="shared" si="468"/>
        <v>0</v>
      </c>
      <c r="CK61" s="23"/>
      <c r="CL61" s="23">
        <f t="shared" si="469"/>
        <v>0</v>
      </c>
      <c r="CM61" s="23"/>
      <c r="CN61" s="23">
        <f t="shared" si="470"/>
        <v>0</v>
      </c>
      <c r="CO61" s="23"/>
      <c r="CP61" s="23">
        <f>(CO61/12*1*$D61*$F61*$G61*$H61*CP$10)+(CO61/12*11*$E61*$F61*$G61*$H61*CP$11)</f>
        <v>0</v>
      </c>
      <c r="CQ61" s="23"/>
      <c r="CR61" s="23">
        <f t="shared" si="471"/>
        <v>0</v>
      </c>
      <c r="CS61" s="23"/>
      <c r="CT61" s="23">
        <f t="shared" si="472"/>
        <v>0</v>
      </c>
      <c r="CU61" s="23"/>
      <c r="CV61" s="23">
        <f t="shared" si="473"/>
        <v>0</v>
      </c>
      <c r="CW61" s="23"/>
      <c r="CX61" s="23">
        <f t="shared" si="474"/>
        <v>0</v>
      </c>
      <c r="CY61" s="23"/>
      <c r="CZ61" s="23">
        <f t="shared" si="475"/>
        <v>0</v>
      </c>
      <c r="DA61" s="23"/>
      <c r="DB61" s="23">
        <f t="shared" si="476"/>
        <v>0</v>
      </c>
      <c r="DC61" s="23"/>
      <c r="DD61" s="23">
        <f t="shared" si="477"/>
        <v>0</v>
      </c>
      <c r="DE61" s="23"/>
      <c r="DF61" s="23">
        <f t="shared" si="478"/>
        <v>0</v>
      </c>
      <c r="DG61" s="23"/>
      <c r="DH61" s="23">
        <f>(DG61/12*1*$D61*$F61*$G61*$I61*DH$10)+(DG61/12*11*$E61*$F61*$G61*$I61*DH$11)</f>
        <v>0</v>
      </c>
      <c r="DI61" s="23"/>
      <c r="DJ61" s="23">
        <f t="shared" si="479"/>
        <v>0</v>
      </c>
      <c r="DK61" s="23"/>
      <c r="DL61" s="23">
        <f t="shared" si="480"/>
        <v>0</v>
      </c>
      <c r="DM61" s="23"/>
      <c r="DN61" s="23">
        <f t="shared" si="481"/>
        <v>0</v>
      </c>
      <c r="DO61" s="23"/>
      <c r="DP61" s="23">
        <f t="shared" si="482"/>
        <v>0</v>
      </c>
      <c r="DQ61" s="23"/>
      <c r="DR61" s="23">
        <f t="shared" si="483"/>
        <v>0</v>
      </c>
      <c r="DS61" s="23"/>
      <c r="DT61" s="23">
        <f t="shared" si="484"/>
        <v>0</v>
      </c>
      <c r="DU61" s="23"/>
      <c r="DV61" s="23">
        <f t="shared" si="485"/>
        <v>0</v>
      </c>
      <c r="DW61" s="23"/>
      <c r="DX61" s="23">
        <f t="shared" si="486"/>
        <v>0</v>
      </c>
      <c r="DY61" s="23"/>
      <c r="DZ61" s="23">
        <f t="shared" si="487"/>
        <v>0</v>
      </c>
      <c r="EA61" s="23"/>
      <c r="EB61" s="23">
        <f>(EA61/12*1*$D61*$F61*$G61*$I61*EB$10)+(EA61/12*11*$E61*$F61*$G61*$I61*EB$11)</f>
        <v>0</v>
      </c>
      <c r="EC61" s="23"/>
      <c r="ED61" s="23">
        <f t="shared" si="488"/>
        <v>0</v>
      </c>
      <c r="EE61" s="25">
        <f t="shared" si="489"/>
        <v>0</v>
      </c>
      <c r="EF61" s="36">
        <f t="shared" si="489"/>
        <v>0</v>
      </c>
      <c r="EG61" s="26"/>
      <c r="EH61" s="26"/>
      <c r="EI61" s="27"/>
    </row>
    <row r="62" spans="1:139" s="17" customFormat="1" x14ac:dyDescent="0.25">
      <c r="A62" s="54">
        <v>16</v>
      </c>
      <c r="B62" s="54"/>
      <c r="C62" s="68" t="s">
        <v>203</v>
      </c>
      <c r="D62" s="63">
        <f t="shared" si="66"/>
        <v>10127</v>
      </c>
      <c r="E62" s="63">
        <v>10127</v>
      </c>
      <c r="F62" s="13"/>
      <c r="G62" s="12"/>
      <c r="H62" s="66"/>
      <c r="I62" s="66"/>
      <c r="J62" s="66"/>
      <c r="K62" s="66"/>
      <c r="L62" s="63">
        <v>2.57</v>
      </c>
      <c r="M62" s="10">
        <v>19</v>
      </c>
      <c r="N62" s="10">
        <f t="shared" ref="N62" si="490">SUM(N63:N64)</f>
        <v>253637.53384666663</v>
      </c>
      <c r="O62" s="10">
        <v>0</v>
      </c>
      <c r="P62" s="10">
        <f>SUM(P63:P64)</f>
        <v>0</v>
      </c>
      <c r="Q62" s="11">
        <v>0</v>
      </c>
      <c r="R62" s="10">
        <f>SUM(R63:R64)</f>
        <v>0</v>
      </c>
      <c r="S62" s="10">
        <v>0</v>
      </c>
      <c r="T62" s="10">
        <f>SUM(T63:T64)</f>
        <v>0</v>
      </c>
      <c r="U62" s="10">
        <v>0</v>
      </c>
      <c r="V62" s="10">
        <f t="shared" ref="V62:CL62" si="491">SUM(V63:V64)</f>
        <v>0</v>
      </c>
      <c r="W62" s="10">
        <v>0</v>
      </c>
      <c r="X62" s="10">
        <f t="shared" si="491"/>
        <v>0</v>
      </c>
      <c r="Y62" s="10">
        <v>0</v>
      </c>
      <c r="Z62" s="10">
        <f t="shared" si="491"/>
        <v>0</v>
      </c>
      <c r="AA62" s="10">
        <v>0</v>
      </c>
      <c r="AB62" s="10">
        <f t="shared" si="491"/>
        <v>0</v>
      </c>
      <c r="AC62" s="10">
        <v>0</v>
      </c>
      <c r="AD62" s="10">
        <f t="shared" si="491"/>
        <v>0</v>
      </c>
      <c r="AE62" s="10">
        <v>427</v>
      </c>
      <c r="AF62" s="10">
        <f t="shared" si="491"/>
        <v>6897110.6611679997</v>
      </c>
      <c r="AG62" s="10">
        <v>620</v>
      </c>
      <c r="AH62" s="10">
        <f t="shared" si="491"/>
        <v>10014540.070079999</v>
      </c>
      <c r="AI62" s="10">
        <v>396</v>
      </c>
      <c r="AJ62" s="10">
        <f t="shared" si="491"/>
        <v>6396383.6576639991</v>
      </c>
      <c r="AK62" s="10">
        <v>0</v>
      </c>
      <c r="AL62" s="10">
        <f t="shared" si="491"/>
        <v>0</v>
      </c>
      <c r="AM62" s="10">
        <v>400</v>
      </c>
      <c r="AN62" s="10">
        <f t="shared" si="491"/>
        <v>6460993.5936000003</v>
      </c>
      <c r="AO62" s="10">
        <v>0</v>
      </c>
      <c r="AP62" s="10">
        <f t="shared" si="491"/>
        <v>0</v>
      </c>
      <c r="AQ62" s="10">
        <v>9</v>
      </c>
      <c r="AR62" s="10">
        <f t="shared" si="491"/>
        <v>121143.62987999999</v>
      </c>
      <c r="AS62" s="10">
        <v>300</v>
      </c>
      <c r="AT62" s="10">
        <f t="shared" si="491"/>
        <v>4845745.1952</v>
      </c>
      <c r="AU62" s="10">
        <v>286</v>
      </c>
      <c r="AV62" s="10">
        <f>SUM(AV63:AV64)</f>
        <v>4619610.4194239993</v>
      </c>
      <c r="AW62" s="10">
        <v>220</v>
      </c>
      <c r="AX62" s="10">
        <f>SUM(AX63:AX64)</f>
        <v>3474383.3123999992</v>
      </c>
      <c r="AY62" s="10">
        <v>0</v>
      </c>
      <c r="AZ62" s="10">
        <f>SUM(AZ63:AZ64)</f>
        <v>0</v>
      </c>
      <c r="BA62" s="10">
        <v>14</v>
      </c>
      <c r="BB62" s="10">
        <f>SUM(BB63:BB64)</f>
        <v>152373.54253333333</v>
      </c>
      <c r="BC62" s="10">
        <v>0</v>
      </c>
      <c r="BD62" s="10">
        <f>SUM(BD63:BD64)</f>
        <v>0</v>
      </c>
      <c r="BE62" s="10">
        <v>15</v>
      </c>
      <c r="BF62" s="10">
        <f>SUM(BF63:BF64)</f>
        <v>163257.367</v>
      </c>
      <c r="BG62" s="10">
        <v>402</v>
      </c>
      <c r="BH62" s="10">
        <f>SUM(BH63:BH64)</f>
        <v>4866402.2497999994</v>
      </c>
      <c r="BI62" s="10">
        <v>505</v>
      </c>
      <c r="BJ62" s="10">
        <f>SUM(BJ63:BJ64)</f>
        <v>6113266.5078333337</v>
      </c>
      <c r="BK62" s="10">
        <v>10</v>
      </c>
      <c r="BL62" s="10">
        <f>SUM(BL63:BL64)</f>
        <v>121054.78233333332</v>
      </c>
      <c r="BM62" s="10">
        <v>501</v>
      </c>
      <c r="BN62" s="10">
        <f>SUM(BN63:BN64)</f>
        <v>6064844.5948999999</v>
      </c>
      <c r="BO62" s="10">
        <v>0</v>
      </c>
      <c r="BP62" s="10">
        <f>SUM(BP63:BP64)</f>
        <v>0</v>
      </c>
      <c r="BQ62" s="10">
        <v>0</v>
      </c>
      <c r="BR62" s="10">
        <f>SUM(BR63:BR64)</f>
        <v>0</v>
      </c>
      <c r="BS62" s="10">
        <v>0</v>
      </c>
      <c r="BT62" s="10">
        <f t="shared" si="491"/>
        <v>0</v>
      </c>
      <c r="BU62" s="10">
        <v>0</v>
      </c>
      <c r="BV62" s="10">
        <f t="shared" si="491"/>
        <v>0</v>
      </c>
      <c r="BW62" s="10">
        <v>130</v>
      </c>
      <c r="BX62" s="10">
        <f t="shared" si="491"/>
        <v>1573712.1703333335</v>
      </c>
      <c r="BY62" s="10">
        <v>200</v>
      </c>
      <c r="BZ62" s="10">
        <f t="shared" si="491"/>
        <v>2421095.6466666665</v>
      </c>
      <c r="CA62" s="10">
        <v>165</v>
      </c>
      <c r="CB62" s="10">
        <f t="shared" si="491"/>
        <v>1997403.9084999997</v>
      </c>
      <c r="CC62" s="10">
        <v>256</v>
      </c>
      <c r="CD62" s="10">
        <f>SUM(CD63:CD64)</f>
        <v>3718802.913279999</v>
      </c>
      <c r="CE62" s="10">
        <v>62</v>
      </c>
      <c r="CF62" s="10">
        <f>SUM(CF63:CF64)</f>
        <v>991538.62080000003</v>
      </c>
      <c r="CG62" s="10">
        <v>0</v>
      </c>
      <c r="CH62" s="10">
        <f>SUM(CH63:CH64)</f>
        <v>0</v>
      </c>
      <c r="CI62" s="10">
        <v>313</v>
      </c>
      <c r="CJ62" s="10">
        <f t="shared" si="491"/>
        <v>5005670.7791999988</v>
      </c>
      <c r="CK62" s="10">
        <v>196</v>
      </c>
      <c r="CL62" s="10">
        <f t="shared" si="491"/>
        <v>2619954.2256159997</v>
      </c>
      <c r="CM62" s="10">
        <v>60</v>
      </c>
      <c r="CN62" s="10">
        <f t="shared" ref="CN62:EH62" si="492">SUM(CN63:CN64)</f>
        <v>962432.16451199993</v>
      </c>
      <c r="CO62" s="10">
        <v>462</v>
      </c>
      <c r="CP62" s="10">
        <f>SUM(CP63:CP64)</f>
        <v>6157134.9839999992</v>
      </c>
      <c r="CQ62" s="10">
        <v>231</v>
      </c>
      <c r="CR62" s="10">
        <f>SUM(CR63:CR64)</f>
        <v>3078567.4919999996</v>
      </c>
      <c r="CS62" s="10">
        <v>380</v>
      </c>
      <c r="CT62" s="10">
        <f>SUM(CT63:CT64)</f>
        <v>5064310.16</v>
      </c>
      <c r="CU62" s="10">
        <v>360</v>
      </c>
      <c r="CV62" s="10">
        <f>SUM(CV63:CV64)</f>
        <v>4801765.6595999999</v>
      </c>
      <c r="CW62" s="10">
        <v>64</v>
      </c>
      <c r="CX62" s="10">
        <f>SUM(CX63:CX64)</f>
        <v>852936.44799999974</v>
      </c>
      <c r="CY62" s="10">
        <v>122</v>
      </c>
      <c r="CZ62" s="10">
        <f>SUM(CZ63:CZ64)</f>
        <v>1625910.1039999996</v>
      </c>
      <c r="DA62" s="10">
        <v>35</v>
      </c>
      <c r="DB62" s="10">
        <f>SUM(DB63:DB64)</f>
        <v>466449.61999999982</v>
      </c>
      <c r="DC62" s="10">
        <v>111</v>
      </c>
      <c r="DD62" s="10">
        <f>SUM(DD63:DD64)</f>
        <v>1479311.6519999998</v>
      </c>
      <c r="DE62" s="10">
        <v>110</v>
      </c>
      <c r="DF62" s="10">
        <f>SUM(DF63:DF64)</f>
        <v>1925717.265472</v>
      </c>
      <c r="DG62" s="10">
        <v>720</v>
      </c>
      <c r="DH62" s="10">
        <f>SUM(DH63:DH64)</f>
        <v>12570150.902400002</v>
      </c>
      <c r="DI62" s="10">
        <v>674</v>
      </c>
      <c r="DJ62" s="10">
        <f>SUM(DJ63:DJ64)</f>
        <v>11799394.881164799</v>
      </c>
      <c r="DK62" s="10">
        <v>161</v>
      </c>
      <c r="DL62" s="10">
        <f>SUM(DL63:DL64)</f>
        <v>2818549.8158271997</v>
      </c>
      <c r="DM62" s="10">
        <v>300</v>
      </c>
      <c r="DN62" s="10">
        <f>SUM(DN63:DN64)</f>
        <v>5251956.1785599999</v>
      </c>
      <c r="DO62" s="10">
        <v>70</v>
      </c>
      <c r="DP62" s="10">
        <f t="shared" si="492"/>
        <v>1019192.4196999997</v>
      </c>
      <c r="DQ62" s="10">
        <v>90</v>
      </c>
      <c r="DR62" s="10">
        <f t="shared" si="492"/>
        <v>1310390.2539000001</v>
      </c>
      <c r="DS62" s="10">
        <v>500</v>
      </c>
      <c r="DT62" s="10">
        <f t="shared" si="492"/>
        <v>7279945.8549999995</v>
      </c>
      <c r="DU62" s="10">
        <v>600</v>
      </c>
      <c r="DV62" s="10">
        <f t="shared" si="492"/>
        <v>10475125.752</v>
      </c>
      <c r="DW62" s="10">
        <v>10</v>
      </c>
      <c r="DX62" s="10">
        <f>SUM(DX63:DX64)</f>
        <v>314885.22476666671</v>
      </c>
      <c r="DY62" s="10">
        <v>39</v>
      </c>
      <c r="DZ62" s="10">
        <f>SUM(DZ63:DZ64)</f>
        <v>1393261.2164899998</v>
      </c>
      <c r="EA62" s="10">
        <v>191</v>
      </c>
      <c r="EB62" s="10">
        <f>SUM(EB63:EB64)</f>
        <v>4480048.693119999</v>
      </c>
      <c r="EC62" s="10">
        <v>7</v>
      </c>
      <c r="ED62" s="10">
        <f>SUM(ED63:ED64)</f>
        <v>166056.06471999997</v>
      </c>
      <c r="EE62" s="10">
        <f t="shared" si="492"/>
        <v>10743</v>
      </c>
      <c r="EF62" s="10">
        <f t="shared" si="492"/>
        <v>164186418.18929136</v>
      </c>
      <c r="EG62" s="10">
        <f t="shared" si="492"/>
        <v>0</v>
      </c>
      <c r="EH62" s="10">
        <f t="shared" si="492"/>
        <v>0</v>
      </c>
      <c r="EI62" s="28"/>
    </row>
    <row r="63" spans="1:139" ht="60" x14ac:dyDescent="0.25">
      <c r="A63" s="55"/>
      <c r="B63" s="53">
        <v>37</v>
      </c>
      <c r="C63" s="62" t="s">
        <v>204</v>
      </c>
      <c r="D63" s="63">
        <f t="shared" si="66"/>
        <v>10127</v>
      </c>
      <c r="E63" s="63">
        <v>10127</v>
      </c>
      <c r="F63" s="6">
        <v>0.94</v>
      </c>
      <c r="G63" s="8">
        <v>1</v>
      </c>
      <c r="H63" s="63">
        <v>1.4</v>
      </c>
      <c r="I63" s="63">
        <v>1.68</v>
      </c>
      <c r="J63" s="63">
        <v>2.23</v>
      </c>
      <c r="K63" s="63">
        <v>2.39</v>
      </c>
      <c r="L63" s="63">
        <v>2.57</v>
      </c>
      <c r="M63" s="23">
        <v>19</v>
      </c>
      <c r="N63" s="23">
        <f t="shared" ref="N63:N64" si="493">(M63/12*1*$D63*$F63*$G63*$H63*N$10)+(M63/12*11*$E63*$F63*$G63*$H63*N$11)</f>
        <v>253637.53384666663</v>
      </c>
      <c r="O63" s="23"/>
      <c r="P63" s="23">
        <f t="shared" ref="P63:P64" si="494">(O63/12*1*$D63*$F63*$G63*$H63*P$10)+(O63/12*11*$E63*$F63*$G63*$H63*P$11)</f>
        <v>0</v>
      </c>
      <c r="Q63" s="24"/>
      <c r="R63" s="23">
        <f t="shared" ref="R63:R64" si="495">(Q63/12*1*$D63*$F63*$G63*$H63*R$10)+(Q63/12*11*$E63*$F63*$G63*$H63*R$11)</f>
        <v>0</v>
      </c>
      <c r="S63" s="23"/>
      <c r="T63" s="23">
        <f>(S63/12*1*$D63*$F63*$G63*$H63*T$10)+(S63/12*11*$E63*$F63*$G63*$H63*T$11)</f>
        <v>0</v>
      </c>
      <c r="U63" s="23"/>
      <c r="V63" s="23">
        <f t="shared" ref="V63:V64" si="496">(U63/12*1*$D63*$F63*$G63*$H63*V$10)+(U63/12*11*$E63*$F63*$G63*$H63*V$11)</f>
        <v>0</v>
      </c>
      <c r="W63" s="23"/>
      <c r="X63" s="23">
        <f t="shared" ref="X63:X64" si="497">(W63/12*1*$D63*$F63*$G63*$H63*X$10)+(W63/12*11*$E63*$F63*$G63*$H63*X$11)</f>
        <v>0</v>
      </c>
      <c r="Y63" s="23"/>
      <c r="Z63" s="23">
        <f t="shared" ref="Z63:Z64" si="498">(Y63/12*1*$D63*$F63*$G63*$H63*Z$10)+(Y63/12*11*$E63*$F63*$G63*$H63*Z$11)</f>
        <v>0</v>
      </c>
      <c r="AA63" s="23"/>
      <c r="AB63" s="23">
        <f t="shared" ref="AB63:AB64" si="499">(AA63/12*1*$D63*$F63*$G63*$H63*AB$10)+(AA63/12*11*$E63*$F63*$G63*$H63*AB$11)</f>
        <v>0</v>
      </c>
      <c r="AC63" s="23"/>
      <c r="AD63" s="23">
        <f t="shared" ref="AD63:AD64" si="500">(AC63/12*1*$D63*$F63*$G63*$H63*AD$10)+(AC63/12*11*$E63*$F63*$G63*$H63*AD$11)</f>
        <v>0</v>
      </c>
      <c r="AE63" s="23">
        <v>427</v>
      </c>
      <c r="AF63" s="23">
        <f t="shared" ref="AF63:AF64" si="501">(AE63/12*1*$D63*$F63*$G63*$I63*AF$10)+(AE63/12*11*$E63*$F63*$G63*$I63*AF$11)</f>
        <v>6897110.6611679997</v>
      </c>
      <c r="AG63" s="23">
        <v>620</v>
      </c>
      <c r="AH63" s="23">
        <f t="shared" ref="AH63:AH64" si="502">(AG63/12*1*$D63*$F63*$G63*$I63*AH$10)+(AG63/12*11*$E63*$F63*$G63*$I63*AH$11)</f>
        <v>10014540.070079999</v>
      </c>
      <c r="AI63" s="23">
        <v>396</v>
      </c>
      <c r="AJ63" s="23">
        <f t="shared" ref="AJ63:AJ64" si="503">(AI63/12*1*$D63*$F63*$G63*$I63*AJ$10)+(AI63/12*11*$E63*$F63*$G63*$I63*AJ$11)</f>
        <v>6396383.6576639991</v>
      </c>
      <c r="AK63" s="23"/>
      <c r="AL63" s="23">
        <f t="shared" ref="AL63:AL64" si="504">(AK63/12*1*$D63*$F63*$G63*$I63*AL$10)+(AK63/12*11*$E63*$F63*$G63*$I63*AL$11)</f>
        <v>0</v>
      </c>
      <c r="AM63" s="23">
        <v>400</v>
      </c>
      <c r="AN63" s="23">
        <f t="shared" ref="AN63:AN64" si="505">(AM63/12*1*$D63*$F63*$G63*$I63*AN$10)+(AM63/12*11*$E63*$F63*$G63*$I63*AN$11)</f>
        <v>6460993.5936000003</v>
      </c>
      <c r="AO63" s="23"/>
      <c r="AP63" s="23">
        <f t="shared" ref="AP63:AP64" si="506">(AO63/12*1*$D63*$F63*$G63*$I63*AP$10)+(AO63/12*11*$E63*$F63*$G63*$I63*AP$11)</f>
        <v>0</v>
      </c>
      <c r="AQ63" s="23">
        <v>9</v>
      </c>
      <c r="AR63" s="23">
        <f t="shared" ref="AR63:AR64" si="507">(AQ63/12*1*$D63*$F63*$G63*$H63*AR$10)+(AQ63/12*11*$E63*$F63*$G63*$H63*AR$11)</f>
        <v>121143.62987999999</v>
      </c>
      <c r="AS63" s="23">
        <v>300</v>
      </c>
      <c r="AT63" s="23">
        <f t="shared" ref="AT63:AT64" si="508">(AS63/12*1*$D63*$F63*$G63*$I63*AT$10)+(AS63/12*11*$E63*$F63*$G63*$I63*AT$11)</f>
        <v>4845745.1952</v>
      </c>
      <c r="AU63" s="23">
        <v>286</v>
      </c>
      <c r="AV63" s="23">
        <f>(AU63/12*1*$D63*$F63*$G63*$I63*AV$10)+(AU63/12*11*$E63*$F63*$G63*$I63*AV$11)</f>
        <v>4619610.4194239993</v>
      </c>
      <c r="AW63" s="23">
        <v>220</v>
      </c>
      <c r="AX63" s="23">
        <f t="shared" ref="AX63:AX64" si="509">(AW63/12*1*$D63*$F63*$G63*$H63*AX$10)+(AW63/12*11*$E63*$F63*$G63*$H63*AX$11)</f>
        <v>3474383.3123999992</v>
      </c>
      <c r="AY63" s="23"/>
      <c r="AZ63" s="23">
        <f t="shared" ref="AZ63:AZ64" si="510">(AY63/12*1*$D63*$F63*$G63*$H63*AZ$10)+(AY63/12*11*$E63*$F63*$G63*$H63*AZ$11)</f>
        <v>0</v>
      </c>
      <c r="BA63" s="23">
        <v>14</v>
      </c>
      <c r="BB63" s="23">
        <f t="shared" ref="BB63:BB64" si="511">(BA63/12*1*$D63*$F63*$G63*$H63*BB$10)+(BA63/12*11*$E63*$F63*$G63*$H63*BB$11)</f>
        <v>152373.54253333333</v>
      </c>
      <c r="BC63" s="23"/>
      <c r="BD63" s="23">
        <f t="shared" ref="BD63:BD64" si="512">(BC63/12*1*$D63*$F63*$G63*$H63*BD$10)+(BC63/12*11*$E63*$F63*$G63*$H63*BD$11)</f>
        <v>0</v>
      </c>
      <c r="BE63" s="23">
        <v>15</v>
      </c>
      <c r="BF63" s="23">
        <f t="shared" ref="BF63:BF64" si="513">(BE63/12*1*$D63*$F63*$G63*$H63*BF$10)+(BE63/12*11*$E63*$F63*$G63*$H63*BF$11)</f>
        <v>163257.367</v>
      </c>
      <c r="BG63" s="23">
        <v>402</v>
      </c>
      <c r="BH63" s="23">
        <f t="shared" ref="BH63:BH64" si="514">(BG63/12*1*$D63*$F63*$G63*$H63*BH$10)+(BG63/12*11*$E63*$F63*$G63*$H63*BH$11)</f>
        <v>4866402.2497999994</v>
      </c>
      <c r="BI63" s="23">
        <v>505</v>
      </c>
      <c r="BJ63" s="23">
        <f t="shared" ref="BJ63:BJ64" si="515">(BI63/12*1*$D63*$F63*$G63*$H63*BJ$10)+(BI63/12*11*$E63*$F63*$G63*$H63*BJ$11)</f>
        <v>6113266.5078333337</v>
      </c>
      <c r="BK63" s="23">
        <v>10</v>
      </c>
      <c r="BL63" s="23">
        <f t="shared" ref="BL63:BL64" si="516">(BK63/12*1*$D63*$F63*$G63*$H63*BL$10)+(BK63/12*11*$E63*$F63*$G63*$H63*BL$11)</f>
        <v>121054.78233333332</v>
      </c>
      <c r="BM63" s="23">
        <v>501</v>
      </c>
      <c r="BN63" s="23">
        <f t="shared" ref="BN63:BN64" si="517">(BM63/12*1*$D63*$F63*$G63*$H63*BN$10)+(BM63/12*11*$E63*$F63*$G63*$H63*BN$11)</f>
        <v>6064844.5948999999</v>
      </c>
      <c r="BO63" s="23"/>
      <c r="BP63" s="23">
        <f t="shared" ref="BP63:BP64" si="518">(BO63/12*1*$D63*$F63*$G63*$H63*BP$10)+(BO63/12*11*$E63*$F63*$G63*$H63*BP$11)</f>
        <v>0</v>
      </c>
      <c r="BQ63" s="23"/>
      <c r="BR63" s="23">
        <f t="shared" ref="BR63:BR64" si="519">(BQ63/12*1*$D63*$F63*$G63*$H63*BR$10)+(BQ63/12*11*$E63*$F63*$G63*$H63*BR$11)</f>
        <v>0</v>
      </c>
      <c r="BS63" s="23"/>
      <c r="BT63" s="23">
        <f t="shared" ref="BT63:BT64" si="520">(BS63/12*1*$D63*$F63*$G63*$H63*BT$10)+(BS63/12*11*$E63*$F63*$G63*$H63*BT$11)</f>
        <v>0</v>
      </c>
      <c r="BU63" s="23"/>
      <c r="BV63" s="23">
        <f t="shared" ref="BV63:BV64" si="521">(BU63/12*1*$D63*$F63*$G63*$H63*BV$10)+(BU63/12*11*$E63*$F63*$G63*$H63*BV$11)</f>
        <v>0</v>
      </c>
      <c r="BW63" s="23">
        <v>130</v>
      </c>
      <c r="BX63" s="23">
        <f t="shared" ref="BX63:BX64" si="522">(BW63/12*1*$D63*$F63*$G63*$H63*BX$10)+(BW63/12*11*$E63*$F63*$G63*$H63*BX$11)</f>
        <v>1573712.1703333335</v>
      </c>
      <c r="BY63" s="23">
        <v>200</v>
      </c>
      <c r="BZ63" s="23">
        <f t="shared" ref="BZ63:BZ64" si="523">(BY63/12*1*$D63*$F63*$G63*$H63*BZ$10)+(BY63/12*11*$E63*$F63*$G63*$H63*BZ$11)</f>
        <v>2421095.6466666665</v>
      </c>
      <c r="CA63" s="23">
        <v>165</v>
      </c>
      <c r="CB63" s="23">
        <f t="shared" ref="CB63:CB64" si="524">(CA63/12*1*$D63*$F63*$G63*$H63*CB$10)+(CA63/12*11*$E63*$F63*$G63*$H63*CB$11)</f>
        <v>1997403.9084999997</v>
      </c>
      <c r="CC63" s="23">
        <v>256</v>
      </c>
      <c r="CD63" s="23">
        <f>(CC63/12*1*$D63*$F63*$G63*$I63*CD$10)+(CC63/12*11*$E63*$F63*$G63*$I63*CD$11)</f>
        <v>3718802.913279999</v>
      </c>
      <c r="CE63" s="23">
        <v>62</v>
      </c>
      <c r="CF63" s="23">
        <f t="shared" ref="CF63:CF64" si="525">(CE63/12*1*$D63*$F63*$G63*$I63*CF$10)+(CE63/12*11*$E63*$F63*$G63*$I63*CF$11)</f>
        <v>991538.62080000003</v>
      </c>
      <c r="CG63" s="23"/>
      <c r="CH63" s="23">
        <f t="shared" ref="CH63:CH64" si="526">(CG63/12*1*$D63*$F63*$G63*$H63*CH$10)+(CG63/12*11*$E63*$F63*$G63*$H63*CH$11)</f>
        <v>0</v>
      </c>
      <c r="CI63" s="23">
        <v>313</v>
      </c>
      <c r="CJ63" s="23">
        <f t="shared" ref="CJ63:CJ64" si="527">(CI63/12*1*$D63*$F63*$G63*$I63*CJ$10)+(CI63/12*11*$E63*$F63*$G63*$I63*CJ$11)</f>
        <v>5005670.7791999988</v>
      </c>
      <c r="CK63" s="23">
        <v>196</v>
      </c>
      <c r="CL63" s="23">
        <f t="shared" ref="CL63:CL64" si="528">(CK63/12*1*$D63*$F63*$G63*$H63*CL$10)+(CK63/12*11*$E63*$F63*$G63*$H63*CL$11)</f>
        <v>2619954.2256159997</v>
      </c>
      <c r="CM63" s="23">
        <v>60</v>
      </c>
      <c r="CN63" s="23">
        <f t="shared" ref="CN63:CN64" si="529">(CM63/12*1*$D63*$F63*$G63*$I63*CN$10)+(CM63/12*11*$E63*$F63*$G63*$I63*CN$11)</f>
        <v>962432.16451199993</v>
      </c>
      <c r="CO63" s="23">
        <v>462</v>
      </c>
      <c r="CP63" s="23">
        <f>(CO63/12*1*$D63*$F63*$G63*$H63*CP$10)+(CO63/12*11*$E63*$F63*$G63*$H63*CP$11)</f>
        <v>6157134.9839999992</v>
      </c>
      <c r="CQ63" s="23">
        <v>231</v>
      </c>
      <c r="CR63" s="23">
        <f t="shared" ref="CR63:CR64" si="530">(CQ63/12*1*$D63*$F63*$G63*$H63*CR$10)+(CQ63/12*11*$E63*$F63*$G63*$H63*CR$11)</f>
        <v>3078567.4919999996</v>
      </c>
      <c r="CS63" s="23">
        <v>380</v>
      </c>
      <c r="CT63" s="23">
        <f t="shared" ref="CT63:CT64" si="531">(CS63/12*1*$D63*$F63*$G63*$H63*CT$10)+(CS63/12*11*$E63*$F63*$G63*$H63*CT$11)</f>
        <v>5064310.16</v>
      </c>
      <c r="CU63" s="23">
        <v>360</v>
      </c>
      <c r="CV63" s="23">
        <f t="shared" ref="CV63:CV64" si="532">(CU63/12*1*$D63*$F63*$G63*$H63*CV$10)+(CU63/12*11*$E63*$F63*$G63*$H63*CV$11)</f>
        <v>4801765.6595999999</v>
      </c>
      <c r="CW63" s="23">
        <v>64</v>
      </c>
      <c r="CX63" s="23">
        <f t="shared" ref="CX63:CX64" si="533">(CW63/12*1*$D63*$F63*$G63*$H63*CX$10)+(CW63/12*11*$E63*$F63*$G63*$H63*CX$11)</f>
        <v>852936.44799999974</v>
      </c>
      <c r="CY63" s="23">
        <v>122</v>
      </c>
      <c r="CZ63" s="23">
        <f t="shared" ref="CZ63:CZ64" si="534">(CY63/12*1*$D63*$F63*$G63*$H63*CZ$10)+(CY63/12*11*$E63*$F63*$G63*$H63*CZ$11)</f>
        <v>1625910.1039999996</v>
      </c>
      <c r="DA63" s="23">
        <v>35</v>
      </c>
      <c r="DB63" s="23">
        <f t="shared" ref="DB63:DB64" si="535">(DA63/12*1*$D63*$F63*$G63*$H63*DB$10)+(DA63/12*11*$E63*$F63*$G63*$H63*DB$11)</f>
        <v>466449.61999999982</v>
      </c>
      <c r="DC63" s="23">
        <v>111</v>
      </c>
      <c r="DD63" s="23">
        <f t="shared" ref="DD63:DD64" si="536">(DC63/12*1*$D63*$F63*$G63*$H63*DD$10)+(DC63/12*11*$E63*$F63*$G63*$H63*DD$11)</f>
        <v>1479311.6519999998</v>
      </c>
      <c r="DE63" s="23">
        <v>110</v>
      </c>
      <c r="DF63" s="23">
        <f t="shared" ref="DF63:DF64" si="537">(DE63/12*1*$D63*$F63*$G63*$I63*DF$10)+(DE63/12*11*$E63*$F63*$G63*$I63*DF$11)</f>
        <v>1925717.265472</v>
      </c>
      <c r="DG63" s="23">
        <v>720</v>
      </c>
      <c r="DH63" s="23">
        <f>(DG63/12*1*$D63*$F63*$G63*$I63*DH$10)+(DG63/12*11*$E63*$F63*$G63*$I63*DH$11)</f>
        <v>12570150.902400002</v>
      </c>
      <c r="DI63" s="23">
        <v>674</v>
      </c>
      <c r="DJ63" s="23">
        <f t="shared" ref="DJ63:DJ64" si="538">(DI63/12*1*$D63*$F63*$G63*$I63*DJ$10)+(DI63/12*11*$E63*$F63*$G63*$I63*DJ$11)</f>
        <v>11799394.881164799</v>
      </c>
      <c r="DK63" s="23">
        <v>161</v>
      </c>
      <c r="DL63" s="23">
        <f t="shared" ref="DL63:DL64" si="539">(DK63/12*1*$D63*$F63*$G63*$I63*DL$10)+(DK63/12*11*$E63*$F63*$G63*$I63*DL$11)</f>
        <v>2818549.8158271997</v>
      </c>
      <c r="DM63" s="23">
        <v>300</v>
      </c>
      <c r="DN63" s="23">
        <f t="shared" ref="DN63:DN64" si="540">(DM63/12*1*$D63*$F63*$G63*$I63*DN$10)+(DM63/12*11*$E63*$F63*$G63*$I63*DN$11)</f>
        <v>5251956.1785599999</v>
      </c>
      <c r="DO63" s="23">
        <v>70</v>
      </c>
      <c r="DP63" s="23">
        <f t="shared" ref="DP63:DP64" si="541">(DO63/12*1*$D63*$F63*$G63*$H63*DP$10)+(DO63/12*11*$E63*$F63*$G63*$H63*DP$11)</f>
        <v>1019192.4196999997</v>
      </c>
      <c r="DQ63" s="23">
        <v>90</v>
      </c>
      <c r="DR63" s="23">
        <f t="shared" ref="DR63:DR64" si="542">(DQ63/12*1*$D63*$F63*$G63*$H63*DR$10)+(DQ63/12*11*$E63*$F63*$G63*$H63*DR$11)</f>
        <v>1310390.2539000001</v>
      </c>
      <c r="DS63" s="23">
        <v>500</v>
      </c>
      <c r="DT63" s="23">
        <f t="shared" ref="DT63:DT64" si="543">(DS63/12*1*$D63*$F63*$G63*$H63*DT$10)+(DS63/12*11*$E63*$F63*$G63*$H63*DT$11)</f>
        <v>7279945.8549999995</v>
      </c>
      <c r="DU63" s="23">
        <v>600</v>
      </c>
      <c r="DV63" s="23">
        <f t="shared" ref="DV63:DV64" si="544">(DU63/12*1*$D63*$F63*$G63*$I63*DV$10)+(DU63/12*11*$E63*$F63*$G63*$I63*DV$11)</f>
        <v>10475125.752</v>
      </c>
      <c r="DW63" s="23">
        <v>10</v>
      </c>
      <c r="DX63" s="23">
        <f t="shared" ref="DX63:DX64" si="545">(DW63/12*1*$D63*$F63*$G63*$J63*DX$10)+(DW63/12*11*$E63*$F63*$G63*$J63*DX$11)</f>
        <v>314885.22476666671</v>
      </c>
      <c r="DY63" s="23">
        <v>39</v>
      </c>
      <c r="DZ63" s="23">
        <f t="shared" ref="DZ63:DZ64" si="546">(DY63/12*1*$D63*$F63*$G63*$K63*DZ$10)+(DY63/12*11*$E63*$F63*$G63*$L63*DZ$11)</f>
        <v>1393261.2164899998</v>
      </c>
      <c r="EA63" s="23">
        <v>191</v>
      </c>
      <c r="EB63" s="23">
        <f>(EA63/12*1*$D63*$F63*$G63*$I63*EB$10)+(EA63/12*11*$E63*$F63*$G63*$I63*EB$11)</f>
        <v>4480048.693119999</v>
      </c>
      <c r="EC63" s="23">
        <v>7</v>
      </c>
      <c r="ED63" s="23">
        <f t="shared" ref="ED63:ED64" si="547">(EC63/12*1*$D63*$F63*$G63*$I63*ED$10)+(EC63/12*11*$E63*$F63*$G63*$I63*ED$11)</f>
        <v>166056.06471999997</v>
      </c>
      <c r="EE63" s="25">
        <f>SUM(Q63,W63,S63,M63,O63,BY63,CK63,DO63,DQ63,CA63,DS63,BW63,AW63,Y63,AA63,AC63,BU63,CG63,U63,EC63,DE63,CC63,EA63,CI63,DI63,DG63,DM63,AE63,AG63,AU63,AI63,AS63,AK63,AM63,CM63,DW63,DY63,AO63,DU63,BG63,AY63,BA63,CO63,CQ63,CS63,CU63,CW63,BI63,BC63,BK63,BE63,BM63,CY63,DA63,DC63,AQ63,BO63,CE63,,BS63,DK63,BQ63)</f>
        <v>10743</v>
      </c>
      <c r="EF63" s="36">
        <f>SUM(R63,X63,T63,N63,P63,BZ63,CL63,DP63,DR63,CB63,DT63,BX63,AX63,Z63,AB63,AD63,BV63,CH63,V63,ED63,DF63,CD63,EB63,CJ63,DJ63,DH63,DN63,AF63,AH63,AV63,AJ63,AT63,AL63,AN63,CN63,DX63,DZ63,AP63,DV63,BH63,AZ63,BB63,CP63,CR63,CT63,CV63,CX63,BJ63,BD63,BL63,BF63,BN63,CZ63,DB63,DD63,AR63,BP63,CF63,,BT63,DL63,BR63)</f>
        <v>164186418.18929136</v>
      </c>
      <c r="EG63" s="26"/>
      <c r="EH63" s="26"/>
      <c r="EI63" s="27"/>
    </row>
    <row r="64" spans="1:139" ht="30" x14ac:dyDescent="0.25">
      <c r="A64" s="55"/>
      <c r="B64" s="53">
        <v>38</v>
      </c>
      <c r="C64" s="64" t="s">
        <v>205</v>
      </c>
      <c r="D64" s="63">
        <f t="shared" si="66"/>
        <v>10127</v>
      </c>
      <c r="E64" s="63">
        <v>10127</v>
      </c>
      <c r="F64" s="6">
        <v>2.57</v>
      </c>
      <c r="G64" s="8">
        <v>1</v>
      </c>
      <c r="H64" s="63">
        <v>1.4</v>
      </c>
      <c r="I64" s="63">
        <v>1.68</v>
      </c>
      <c r="J64" s="63">
        <v>2.23</v>
      </c>
      <c r="K64" s="63">
        <v>2.39</v>
      </c>
      <c r="L64" s="63">
        <v>2.57</v>
      </c>
      <c r="M64" s="23"/>
      <c r="N64" s="23">
        <f t="shared" si="493"/>
        <v>0</v>
      </c>
      <c r="O64" s="23"/>
      <c r="P64" s="23">
        <f t="shared" si="494"/>
        <v>0</v>
      </c>
      <c r="Q64" s="24"/>
      <c r="R64" s="23">
        <f t="shared" si="495"/>
        <v>0</v>
      </c>
      <c r="S64" s="23"/>
      <c r="T64" s="23">
        <f>(S64/12*1*$D64*$F64*$G64*$H64*T$10)+(S64/12*11*$E64*$F64*$G64*$H64*T$11)</f>
        <v>0</v>
      </c>
      <c r="U64" s="23"/>
      <c r="V64" s="23">
        <f t="shared" si="496"/>
        <v>0</v>
      </c>
      <c r="W64" s="23"/>
      <c r="X64" s="23">
        <f t="shared" si="497"/>
        <v>0</v>
      </c>
      <c r="Y64" s="23"/>
      <c r="Z64" s="23">
        <f t="shared" si="498"/>
        <v>0</v>
      </c>
      <c r="AA64" s="23"/>
      <c r="AB64" s="23">
        <f t="shared" si="499"/>
        <v>0</v>
      </c>
      <c r="AC64" s="23"/>
      <c r="AD64" s="23">
        <f t="shared" si="500"/>
        <v>0</v>
      </c>
      <c r="AE64" s="23"/>
      <c r="AF64" s="23">
        <f t="shared" si="501"/>
        <v>0</v>
      </c>
      <c r="AG64" s="23"/>
      <c r="AH64" s="23">
        <f t="shared" si="502"/>
        <v>0</v>
      </c>
      <c r="AI64" s="23"/>
      <c r="AJ64" s="23">
        <f t="shared" si="503"/>
        <v>0</v>
      </c>
      <c r="AK64" s="23"/>
      <c r="AL64" s="23">
        <f t="shared" si="504"/>
        <v>0</v>
      </c>
      <c r="AM64" s="23"/>
      <c r="AN64" s="23">
        <f t="shared" si="505"/>
        <v>0</v>
      </c>
      <c r="AO64" s="23"/>
      <c r="AP64" s="23">
        <f t="shared" si="506"/>
        <v>0</v>
      </c>
      <c r="AQ64" s="23"/>
      <c r="AR64" s="23">
        <f t="shared" si="507"/>
        <v>0</v>
      </c>
      <c r="AS64" s="23"/>
      <c r="AT64" s="23">
        <f t="shared" si="508"/>
        <v>0</v>
      </c>
      <c r="AU64" s="23"/>
      <c r="AV64" s="23">
        <f>(AU64/12*1*$D64*$F64*$G64*$I64*AV$10)+(AU64/12*11*$E64*$F64*$G64*$I64*AV$11)</f>
        <v>0</v>
      </c>
      <c r="AW64" s="23"/>
      <c r="AX64" s="23">
        <f t="shared" si="509"/>
        <v>0</v>
      </c>
      <c r="AY64" s="23"/>
      <c r="AZ64" s="23">
        <f t="shared" si="510"/>
        <v>0</v>
      </c>
      <c r="BA64" s="23"/>
      <c r="BB64" s="23">
        <f t="shared" si="511"/>
        <v>0</v>
      </c>
      <c r="BC64" s="23"/>
      <c r="BD64" s="23">
        <f t="shared" si="512"/>
        <v>0</v>
      </c>
      <c r="BE64" s="23"/>
      <c r="BF64" s="23">
        <f t="shared" si="513"/>
        <v>0</v>
      </c>
      <c r="BG64" s="23"/>
      <c r="BH64" s="23">
        <f t="shared" si="514"/>
        <v>0</v>
      </c>
      <c r="BI64" s="23"/>
      <c r="BJ64" s="23">
        <f t="shared" si="515"/>
        <v>0</v>
      </c>
      <c r="BK64" s="23"/>
      <c r="BL64" s="23">
        <f t="shared" si="516"/>
        <v>0</v>
      </c>
      <c r="BM64" s="23"/>
      <c r="BN64" s="23">
        <f t="shared" si="517"/>
        <v>0</v>
      </c>
      <c r="BO64" s="23"/>
      <c r="BP64" s="23">
        <f t="shared" si="518"/>
        <v>0</v>
      </c>
      <c r="BQ64" s="23"/>
      <c r="BR64" s="23">
        <f t="shared" si="519"/>
        <v>0</v>
      </c>
      <c r="BS64" s="23"/>
      <c r="BT64" s="23">
        <f t="shared" si="520"/>
        <v>0</v>
      </c>
      <c r="BU64" s="23"/>
      <c r="BV64" s="23">
        <f t="shared" si="521"/>
        <v>0</v>
      </c>
      <c r="BW64" s="23"/>
      <c r="BX64" s="23">
        <f t="shared" si="522"/>
        <v>0</v>
      </c>
      <c r="BY64" s="23"/>
      <c r="BZ64" s="23">
        <f t="shared" si="523"/>
        <v>0</v>
      </c>
      <c r="CA64" s="23"/>
      <c r="CB64" s="23">
        <f t="shared" si="524"/>
        <v>0</v>
      </c>
      <c r="CC64" s="23"/>
      <c r="CD64" s="23">
        <f>(CC64/12*1*$D64*$F64*$G64*$I64*CD$10)+(CC64/12*11*$E64*$F64*$G64*$I64*CD$11)</f>
        <v>0</v>
      </c>
      <c r="CE64" s="23"/>
      <c r="CF64" s="23">
        <f t="shared" si="525"/>
        <v>0</v>
      </c>
      <c r="CG64" s="23"/>
      <c r="CH64" s="23">
        <f t="shared" si="526"/>
        <v>0</v>
      </c>
      <c r="CI64" s="23"/>
      <c r="CJ64" s="23">
        <f t="shared" si="527"/>
        <v>0</v>
      </c>
      <c r="CK64" s="23"/>
      <c r="CL64" s="23">
        <f t="shared" si="528"/>
        <v>0</v>
      </c>
      <c r="CM64" s="23"/>
      <c r="CN64" s="23">
        <f t="shared" si="529"/>
        <v>0</v>
      </c>
      <c r="CO64" s="23"/>
      <c r="CP64" s="23">
        <f>(CO64/12*1*$D64*$F64*$G64*$H64*CP$10)+(CO64/12*11*$E64*$F64*$G64*$H64*CP$11)</f>
        <v>0</v>
      </c>
      <c r="CQ64" s="23"/>
      <c r="CR64" s="23">
        <f t="shared" si="530"/>
        <v>0</v>
      </c>
      <c r="CS64" s="23"/>
      <c r="CT64" s="23">
        <f t="shared" si="531"/>
        <v>0</v>
      </c>
      <c r="CU64" s="23"/>
      <c r="CV64" s="23">
        <f t="shared" si="532"/>
        <v>0</v>
      </c>
      <c r="CW64" s="23"/>
      <c r="CX64" s="23">
        <f t="shared" si="533"/>
        <v>0</v>
      </c>
      <c r="CY64" s="23"/>
      <c r="CZ64" s="23">
        <f t="shared" si="534"/>
        <v>0</v>
      </c>
      <c r="DA64" s="23"/>
      <c r="DB64" s="23">
        <f t="shared" si="535"/>
        <v>0</v>
      </c>
      <c r="DC64" s="23"/>
      <c r="DD64" s="23">
        <f t="shared" si="536"/>
        <v>0</v>
      </c>
      <c r="DE64" s="23"/>
      <c r="DF64" s="23">
        <f t="shared" si="537"/>
        <v>0</v>
      </c>
      <c r="DG64" s="23"/>
      <c r="DH64" s="23">
        <f>(DG64/12*1*$D64*$F64*$G64*$I64*DH$10)+(DG64/12*11*$E64*$F64*$G64*$I64*DH$11)</f>
        <v>0</v>
      </c>
      <c r="DI64" s="23"/>
      <c r="DJ64" s="23">
        <f t="shared" si="538"/>
        <v>0</v>
      </c>
      <c r="DK64" s="23"/>
      <c r="DL64" s="23">
        <f t="shared" si="539"/>
        <v>0</v>
      </c>
      <c r="DM64" s="23"/>
      <c r="DN64" s="23">
        <f t="shared" si="540"/>
        <v>0</v>
      </c>
      <c r="DO64" s="23"/>
      <c r="DP64" s="23">
        <f t="shared" si="541"/>
        <v>0</v>
      </c>
      <c r="DQ64" s="23"/>
      <c r="DR64" s="23">
        <f t="shared" si="542"/>
        <v>0</v>
      </c>
      <c r="DS64" s="23"/>
      <c r="DT64" s="23">
        <f t="shared" si="543"/>
        <v>0</v>
      </c>
      <c r="DU64" s="23"/>
      <c r="DV64" s="23">
        <f t="shared" si="544"/>
        <v>0</v>
      </c>
      <c r="DW64" s="23"/>
      <c r="DX64" s="23">
        <f t="shared" si="545"/>
        <v>0</v>
      </c>
      <c r="DY64" s="23"/>
      <c r="DZ64" s="23">
        <f t="shared" si="546"/>
        <v>0</v>
      </c>
      <c r="EA64" s="23"/>
      <c r="EB64" s="23">
        <f>(EA64/12*1*$D64*$F64*$G64*$I64*EB$10)+(EA64/12*11*$E64*$F64*$G64*$I64*EB$11)</f>
        <v>0</v>
      </c>
      <c r="EC64" s="23"/>
      <c r="ED64" s="23">
        <f t="shared" si="547"/>
        <v>0</v>
      </c>
      <c r="EE64" s="25">
        <f>SUM(Q64,W64,S64,M64,O64,BY64,CK64,DO64,DQ64,CA64,DS64,BW64,AW64,Y64,AA64,AC64,BU64,CG64,U64,EC64,DE64,CC64,EA64,CI64,DI64,DG64,DM64,AE64,AG64,AU64,AI64,AS64,AK64,AM64,CM64,DW64,DY64,AO64,DU64,BG64,AY64,BA64,CO64,CQ64,CS64,CU64,CW64,BI64,BC64,BK64,BE64,BM64,CY64,DA64,DC64,AQ64,BO64,CE64,,BS64,DK64,BQ64)</f>
        <v>0</v>
      </c>
      <c r="EF64" s="36">
        <f>SUM(R64,X64,T64,N64,P64,BZ64,CL64,DP64,DR64,CB64,DT64,BX64,AX64,Z64,AB64,AD64,BV64,CH64,V64,ED64,DF64,CD64,EB64,CJ64,DJ64,DH64,DN64,AF64,AH64,AV64,AJ64,AT64,AL64,AN64,CN64,DX64,DZ64,AP64,DV64,BH64,AZ64,BB64,CP64,CR64,CT64,CV64,CX64,BJ64,BD64,BL64,BF64,BN64,CZ64,DB64,DD64,AR64,BP64,CF64,,BT64,DL64,BR64)</f>
        <v>0</v>
      </c>
      <c r="EG64" s="26"/>
      <c r="EH64" s="26"/>
      <c r="EI64" s="27"/>
    </row>
    <row r="65" spans="1:139" s="17" customFormat="1" x14ac:dyDescent="0.25">
      <c r="A65" s="54">
        <v>17</v>
      </c>
      <c r="B65" s="54"/>
      <c r="C65" s="65" t="s">
        <v>206</v>
      </c>
      <c r="D65" s="63">
        <f t="shared" si="66"/>
        <v>10127</v>
      </c>
      <c r="E65" s="63">
        <v>10127</v>
      </c>
      <c r="F65" s="13"/>
      <c r="G65" s="12"/>
      <c r="H65" s="66"/>
      <c r="I65" s="66"/>
      <c r="J65" s="66"/>
      <c r="K65" s="66"/>
      <c r="L65" s="63">
        <v>2.57</v>
      </c>
      <c r="M65" s="10">
        <v>0</v>
      </c>
      <c r="N65" s="10">
        <f t="shared" ref="N65:CJ65" si="548">SUM(N66:N66)</f>
        <v>0</v>
      </c>
      <c r="O65" s="10">
        <v>0</v>
      </c>
      <c r="P65" s="10">
        <f>SUM(P66:P66)</f>
        <v>0</v>
      </c>
      <c r="Q65" s="11">
        <v>0</v>
      </c>
      <c r="R65" s="10">
        <f>SUM(R66:R66)</f>
        <v>0</v>
      </c>
      <c r="S65" s="10">
        <v>0</v>
      </c>
      <c r="T65" s="10">
        <f>SUM(T66:T66)</f>
        <v>0</v>
      </c>
      <c r="U65" s="10">
        <v>0</v>
      </c>
      <c r="V65" s="10">
        <f t="shared" si="548"/>
        <v>0</v>
      </c>
      <c r="W65" s="10">
        <v>0</v>
      </c>
      <c r="X65" s="10">
        <f t="shared" si="548"/>
        <v>0</v>
      </c>
      <c r="Y65" s="10">
        <v>0</v>
      </c>
      <c r="Z65" s="10">
        <f t="shared" si="548"/>
        <v>0</v>
      </c>
      <c r="AA65" s="10">
        <v>0</v>
      </c>
      <c r="AB65" s="10">
        <f t="shared" si="548"/>
        <v>0</v>
      </c>
      <c r="AC65" s="10">
        <v>0</v>
      </c>
      <c r="AD65" s="10">
        <f t="shared" si="548"/>
        <v>0</v>
      </c>
      <c r="AE65" s="10">
        <v>0</v>
      </c>
      <c r="AF65" s="10">
        <f t="shared" si="548"/>
        <v>0</v>
      </c>
      <c r="AG65" s="10">
        <v>0</v>
      </c>
      <c r="AH65" s="10">
        <f t="shared" si="548"/>
        <v>0</v>
      </c>
      <c r="AI65" s="10">
        <v>0</v>
      </c>
      <c r="AJ65" s="10">
        <f t="shared" si="548"/>
        <v>0</v>
      </c>
      <c r="AK65" s="10">
        <v>0</v>
      </c>
      <c r="AL65" s="10">
        <f t="shared" si="548"/>
        <v>0</v>
      </c>
      <c r="AM65" s="10">
        <v>0</v>
      </c>
      <c r="AN65" s="10">
        <f t="shared" si="548"/>
        <v>0</v>
      </c>
      <c r="AO65" s="10">
        <v>0</v>
      </c>
      <c r="AP65" s="10">
        <f t="shared" si="548"/>
        <v>0</v>
      </c>
      <c r="AQ65" s="10">
        <v>0</v>
      </c>
      <c r="AR65" s="10">
        <f t="shared" si="548"/>
        <v>0</v>
      </c>
      <c r="AS65" s="10">
        <v>2</v>
      </c>
      <c r="AT65" s="10">
        <f t="shared" si="548"/>
        <v>61516.907088</v>
      </c>
      <c r="AU65" s="10">
        <v>0</v>
      </c>
      <c r="AV65" s="10">
        <f>SUM(AV66:AV66)</f>
        <v>0</v>
      </c>
      <c r="AW65" s="10">
        <v>0</v>
      </c>
      <c r="AX65" s="10">
        <f>SUM(AX66:AX66)</f>
        <v>0</v>
      </c>
      <c r="AY65" s="10">
        <v>0</v>
      </c>
      <c r="AZ65" s="10">
        <f>SUM(AZ66:AZ66)</f>
        <v>0</v>
      </c>
      <c r="BA65" s="10">
        <v>6</v>
      </c>
      <c r="BB65" s="10">
        <f>SUM(BB66:BB66)</f>
        <v>124353.48379999999</v>
      </c>
      <c r="BC65" s="10">
        <v>0</v>
      </c>
      <c r="BD65" s="10">
        <f>SUM(BD66:BD66)</f>
        <v>0</v>
      </c>
      <c r="BE65" s="10">
        <v>0</v>
      </c>
      <c r="BF65" s="10">
        <f>SUM(BF66:BF66)</f>
        <v>0</v>
      </c>
      <c r="BG65" s="10">
        <v>0</v>
      </c>
      <c r="BH65" s="10">
        <f>SUM(BH66:BH66)</f>
        <v>0</v>
      </c>
      <c r="BI65" s="10">
        <v>0</v>
      </c>
      <c r="BJ65" s="10">
        <f>SUM(BJ66:BJ66)</f>
        <v>0</v>
      </c>
      <c r="BK65" s="10">
        <v>0</v>
      </c>
      <c r="BL65" s="10">
        <f>SUM(BL66:BL66)</f>
        <v>0</v>
      </c>
      <c r="BM65" s="10">
        <v>0</v>
      </c>
      <c r="BN65" s="10">
        <f>SUM(BN66:BN66)</f>
        <v>0</v>
      </c>
      <c r="BO65" s="10">
        <v>0</v>
      </c>
      <c r="BP65" s="10">
        <f>SUM(BP66:BP66)</f>
        <v>0</v>
      </c>
      <c r="BQ65" s="10">
        <v>0</v>
      </c>
      <c r="BR65" s="10">
        <f>SUM(BR66:BR66)</f>
        <v>0</v>
      </c>
      <c r="BS65" s="10">
        <v>0</v>
      </c>
      <c r="BT65" s="10">
        <f t="shared" si="548"/>
        <v>0</v>
      </c>
      <c r="BU65" s="10">
        <v>0</v>
      </c>
      <c r="BV65" s="10">
        <f t="shared" si="548"/>
        <v>0</v>
      </c>
      <c r="BW65" s="10">
        <v>0</v>
      </c>
      <c r="BX65" s="10">
        <f t="shared" si="548"/>
        <v>0</v>
      </c>
      <c r="BY65" s="10">
        <v>0</v>
      </c>
      <c r="BZ65" s="10">
        <f t="shared" si="548"/>
        <v>0</v>
      </c>
      <c r="CA65" s="10">
        <v>0</v>
      </c>
      <c r="CB65" s="10">
        <f t="shared" si="548"/>
        <v>0</v>
      </c>
      <c r="CC65" s="10">
        <v>0</v>
      </c>
      <c r="CD65" s="10">
        <f>SUM(CD66:CD66)</f>
        <v>0</v>
      </c>
      <c r="CE65" s="10">
        <v>0</v>
      </c>
      <c r="CF65" s="10">
        <f>SUM(CF66:CF66)</f>
        <v>0</v>
      </c>
      <c r="CG65" s="10">
        <v>0</v>
      </c>
      <c r="CH65" s="10">
        <f>SUM(CH66:CH66)</f>
        <v>0</v>
      </c>
      <c r="CI65" s="10">
        <v>0</v>
      </c>
      <c r="CJ65" s="10">
        <f t="shared" si="548"/>
        <v>0</v>
      </c>
      <c r="CK65" s="10">
        <v>0</v>
      </c>
      <c r="CL65" s="10">
        <f t="shared" ref="CL65:EH65" si="549">SUM(CL66:CL66)</f>
        <v>0</v>
      </c>
      <c r="CM65" s="10">
        <v>0</v>
      </c>
      <c r="CN65" s="10">
        <f t="shared" si="549"/>
        <v>0</v>
      </c>
      <c r="CO65" s="10">
        <v>0</v>
      </c>
      <c r="CP65" s="10">
        <f>SUM(CP66:CP66)</f>
        <v>0</v>
      </c>
      <c r="CQ65" s="10">
        <v>25</v>
      </c>
      <c r="CR65" s="10">
        <f>SUM(CR66:CR66)</f>
        <v>634456.54999999993</v>
      </c>
      <c r="CS65" s="10">
        <v>0</v>
      </c>
      <c r="CT65" s="10">
        <f>SUM(CT66:CT66)</f>
        <v>0</v>
      </c>
      <c r="CU65" s="10">
        <v>0</v>
      </c>
      <c r="CV65" s="10">
        <f>SUM(CV66:CV66)</f>
        <v>0</v>
      </c>
      <c r="CW65" s="10">
        <v>0</v>
      </c>
      <c r="CX65" s="10">
        <f>SUM(CX66:CX66)</f>
        <v>0</v>
      </c>
      <c r="CY65" s="10">
        <v>0</v>
      </c>
      <c r="CZ65" s="10">
        <f>SUM(CZ66:CZ66)</f>
        <v>0</v>
      </c>
      <c r="DA65" s="10">
        <v>0</v>
      </c>
      <c r="DB65" s="10">
        <f>SUM(DB66:DB66)</f>
        <v>0</v>
      </c>
      <c r="DC65" s="10">
        <v>0</v>
      </c>
      <c r="DD65" s="10">
        <f>SUM(DD66:DD66)</f>
        <v>0</v>
      </c>
      <c r="DE65" s="10">
        <v>0</v>
      </c>
      <c r="DF65" s="10">
        <f>SUM(DF66:DF66)</f>
        <v>0</v>
      </c>
      <c r="DG65" s="10">
        <v>0</v>
      </c>
      <c r="DH65" s="10">
        <f>SUM(DH66:DH66)</f>
        <v>0</v>
      </c>
      <c r="DI65" s="10">
        <v>0</v>
      </c>
      <c r="DJ65" s="10">
        <f>SUM(DJ66:DJ66)</f>
        <v>0</v>
      </c>
      <c r="DK65" s="10">
        <v>0</v>
      </c>
      <c r="DL65" s="10">
        <f>SUM(DL66:DL66)</f>
        <v>0</v>
      </c>
      <c r="DM65" s="10">
        <v>0</v>
      </c>
      <c r="DN65" s="10">
        <f>SUM(DN66:DN66)</f>
        <v>0</v>
      </c>
      <c r="DO65" s="10">
        <v>0</v>
      </c>
      <c r="DP65" s="10">
        <f t="shared" si="549"/>
        <v>0</v>
      </c>
      <c r="DQ65" s="10">
        <v>0</v>
      </c>
      <c r="DR65" s="10">
        <f t="shared" si="549"/>
        <v>0</v>
      </c>
      <c r="DS65" s="10">
        <v>2</v>
      </c>
      <c r="DT65" s="10">
        <f t="shared" si="549"/>
        <v>55451.502469999999</v>
      </c>
      <c r="DU65" s="10">
        <v>0</v>
      </c>
      <c r="DV65" s="10">
        <f t="shared" si="549"/>
        <v>0</v>
      </c>
      <c r="DW65" s="10">
        <v>0</v>
      </c>
      <c r="DX65" s="10">
        <f>SUM(DX66:DX66)</f>
        <v>0</v>
      </c>
      <c r="DY65" s="10">
        <v>0</v>
      </c>
      <c r="DZ65" s="10">
        <f>SUM(DZ66:DZ66)</f>
        <v>0</v>
      </c>
      <c r="EA65" s="10">
        <v>0</v>
      </c>
      <c r="EB65" s="10">
        <f>SUM(EB66:EB66)</f>
        <v>0</v>
      </c>
      <c r="EC65" s="10">
        <v>0</v>
      </c>
      <c r="ED65" s="10">
        <f>SUM(ED66:ED66)</f>
        <v>0</v>
      </c>
      <c r="EE65" s="10">
        <f t="shared" si="549"/>
        <v>35</v>
      </c>
      <c r="EF65" s="10">
        <f t="shared" si="549"/>
        <v>875778.4433579999</v>
      </c>
      <c r="EG65" s="10">
        <f t="shared" si="549"/>
        <v>0</v>
      </c>
      <c r="EH65" s="10">
        <f t="shared" si="549"/>
        <v>0</v>
      </c>
      <c r="EI65" s="28"/>
    </row>
    <row r="66" spans="1:139" ht="30" x14ac:dyDescent="0.25">
      <c r="A66" s="55"/>
      <c r="B66" s="53">
        <v>39</v>
      </c>
      <c r="C66" s="62" t="s">
        <v>207</v>
      </c>
      <c r="D66" s="63">
        <f t="shared" si="66"/>
        <v>10127</v>
      </c>
      <c r="E66" s="63">
        <v>10127</v>
      </c>
      <c r="F66" s="6">
        <v>1.79</v>
      </c>
      <c r="G66" s="8">
        <v>1</v>
      </c>
      <c r="H66" s="63">
        <v>1.4</v>
      </c>
      <c r="I66" s="63">
        <v>1.68</v>
      </c>
      <c r="J66" s="63">
        <v>2.23</v>
      </c>
      <c r="K66" s="63">
        <v>2.39</v>
      </c>
      <c r="L66" s="63">
        <v>2.57</v>
      </c>
      <c r="M66" s="23"/>
      <c r="N66" s="23">
        <f>(M66/12*1*$D66*$F66*$G66*$H66*N$10)+(M66/12*11*$E66*$F66*$G66*$H66*N$11)</f>
        <v>0</v>
      </c>
      <c r="O66" s="23"/>
      <c r="P66" s="23">
        <f>(O66/12*1*$D66*$F66*$G66*$H66*P$10)+(O66/12*11*$E66*$F66*$G66*$H66*P$11)</f>
        <v>0</v>
      </c>
      <c r="Q66" s="24"/>
      <c r="R66" s="23">
        <f>(Q66/12*1*$D66*$F66*$G66*$H66*R$10)+(Q66/12*11*$E66*$F66*$G66*$H66*R$11)</f>
        <v>0</v>
      </c>
      <c r="S66" s="23"/>
      <c r="T66" s="23">
        <f>(S66/12*1*$D66*$F66*$G66*$H66*T$10)+(S66/12*11*$E66*$F66*$G66*$H66*T$11)</f>
        <v>0</v>
      </c>
      <c r="U66" s="23"/>
      <c r="V66" s="23">
        <f>(U66/12*1*$D66*$F66*$G66*$H66*V$10)+(U66/12*11*$E66*$F66*$G66*$H66*V$11)</f>
        <v>0</v>
      </c>
      <c r="W66" s="23"/>
      <c r="X66" s="23">
        <f>(W66/12*1*$D66*$F66*$G66*$H66*X$10)+(W66/12*11*$E66*$F66*$G66*$H66*X$11)</f>
        <v>0</v>
      </c>
      <c r="Y66" s="23"/>
      <c r="Z66" s="23">
        <f>(Y66/12*1*$D66*$F66*$G66*$H66*Z$10)+(Y66/12*11*$E66*$F66*$G66*$H66*Z$11)</f>
        <v>0</v>
      </c>
      <c r="AA66" s="23"/>
      <c r="AB66" s="23">
        <f>(AA66/12*1*$D66*$F66*$G66*$H66*AB$10)+(AA66/12*11*$E66*$F66*$G66*$H66*AB$11)</f>
        <v>0</v>
      </c>
      <c r="AC66" s="23"/>
      <c r="AD66" s="23">
        <f>(AC66/12*1*$D66*$F66*$G66*$H66*AD$10)+(AC66/12*11*$E66*$F66*$G66*$H66*AD$11)</f>
        <v>0</v>
      </c>
      <c r="AE66" s="23"/>
      <c r="AF66" s="23">
        <f>(AE66/12*1*$D66*$F66*$G66*$I66*AF$10)+(AE66/12*11*$E66*$F66*$G66*$I66*AF$11)</f>
        <v>0</v>
      </c>
      <c r="AG66" s="23"/>
      <c r="AH66" s="23">
        <f>(AG66/12*1*$D66*$F66*$G66*$I66*AH$10)+(AG66/12*11*$E66*$F66*$G66*$I66*AH$11)</f>
        <v>0</v>
      </c>
      <c r="AI66" s="23"/>
      <c r="AJ66" s="23">
        <f>(AI66/12*1*$D66*$F66*$G66*$I66*AJ$10)+(AI66/12*11*$E66*$F66*$G66*$I66*AJ$11)</f>
        <v>0</v>
      </c>
      <c r="AK66" s="23"/>
      <c r="AL66" s="23">
        <f>(AK66/12*1*$D66*$F66*$G66*$I66*AL$10)+(AK66/12*11*$E66*$F66*$G66*$I66*AL$11)</f>
        <v>0</v>
      </c>
      <c r="AM66" s="23"/>
      <c r="AN66" s="23">
        <f>(AM66/12*1*$D66*$F66*$G66*$I66*AN$10)+(AM66/12*11*$E66*$F66*$G66*$I66*AN$11)</f>
        <v>0</v>
      </c>
      <c r="AO66" s="23"/>
      <c r="AP66" s="23">
        <f>(AO66/12*1*$D66*$F66*$G66*$I66*AP$10)+(AO66/12*11*$E66*$F66*$G66*$I66*AP$11)</f>
        <v>0</v>
      </c>
      <c r="AQ66" s="23"/>
      <c r="AR66" s="23">
        <f>(AQ66/12*1*$D66*$F66*$G66*$H66*AR$10)+(AQ66/12*11*$E66*$F66*$G66*$H66*AR$11)</f>
        <v>0</v>
      </c>
      <c r="AS66" s="23">
        <v>2</v>
      </c>
      <c r="AT66" s="23">
        <f>(AS66/12*1*$D66*$F66*$G66*$I66*AT$10)+(AS66/12*11*$E66*$F66*$G66*$I66*AT$11)</f>
        <v>61516.907088</v>
      </c>
      <c r="AU66" s="23"/>
      <c r="AV66" s="23">
        <f>(AU66/12*1*$D66*$F66*$G66*$I66*AV$10)+(AU66/12*11*$E66*$F66*$G66*$I66*AV$11)</f>
        <v>0</v>
      </c>
      <c r="AW66" s="23"/>
      <c r="AX66" s="23">
        <f>(AW66/12*1*$D66*$F66*$G66*$H66*AX$10)+(AW66/12*11*$E66*$F66*$G66*$H66*AX$11)</f>
        <v>0</v>
      </c>
      <c r="AY66" s="23"/>
      <c r="AZ66" s="23">
        <f>(AY66/12*1*$D66*$F66*$G66*$H66*AZ$10)+(AY66/12*11*$E66*$F66*$G66*$H66*AZ$11)</f>
        <v>0</v>
      </c>
      <c r="BA66" s="23">
        <v>6</v>
      </c>
      <c r="BB66" s="23">
        <f>(BA66/12*1*$D66*$F66*$G66*$H66*BB$10)+(BA66/12*11*$E66*$F66*$G66*$H66*BB$11)</f>
        <v>124353.48379999999</v>
      </c>
      <c r="BC66" s="23"/>
      <c r="BD66" s="23">
        <f>(BC66/12*1*$D66*$F66*$G66*$H66*BD$10)+(BC66/12*11*$E66*$F66*$G66*$H66*BD$11)</f>
        <v>0</v>
      </c>
      <c r="BE66" s="23"/>
      <c r="BF66" s="23">
        <f>(BE66/12*1*$D66*$F66*$G66*$H66*BF$10)+(BE66/12*11*$E66*$F66*$G66*$H66*BF$11)</f>
        <v>0</v>
      </c>
      <c r="BG66" s="23"/>
      <c r="BH66" s="23">
        <f>(BG66/12*1*$D66*$F66*$G66*$H66*BH$10)+(BG66/12*11*$E66*$F66*$G66*$H66*BH$11)</f>
        <v>0</v>
      </c>
      <c r="BI66" s="23"/>
      <c r="BJ66" s="23">
        <f>(BI66/12*1*$D66*$F66*$G66*$H66*BJ$10)+(BI66/12*11*$E66*$F66*$G66*$H66*BJ$11)</f>
        <v>0</v>
      </c>
      <c r="BK66" s="23"/>
      <c r="BL66" s="23">
        <f>(BK66/12*1*$D66*$F66*$G66*$H66*BL$10)+(BK66/12*11*$E66*$F66*$G66*$H66*BL$11)</f>
        <v>0</v>
      </c>
      <c r="BM66" s="23"/>
      <c r="BN66" s="23">
        <f>(BM66/12*1*$D66*$F66*$G66*$H66*BN$10)+(BM66/12*11*$E66*$F66*$G66*$H66*BN$11)</f>
        <v>0</v>
      </c>
      <c r="BO66" s="23"/>
      <c r="BP66" s="23">
        <f>(BO66/12*1*$D66*$F66*$G66*$H66*BP$10)+(BO66/12*11*$E66*$F66*$G66*$H66*BP$11)</f>
        <v>0</v>
      </c>
      <c r="BQ66" s="23"/>
      <c r="BR66" s="23">
        <f>(BQ66/12*1*$D66*$F66*$G66*$H66*BR$10)+(BQ66/12*11*$E66*$F66*$G66*$H66*BR$11)</f>
        <v>0</v>
      </c>
      <c r="BS66" s="23"/>
      <c r="BT66" s="23">
        <f>(BS66/12*1*$D66*$F66*$G66*$H66*BT$10)+(BS66/12*11*$E66*$F66*$G66*$H66*BT$11)</f>
        <v>0</v>
      </c>
      <c r="BU66" s="23"/>
      <c r="BV66" s="23">
        <f>(BU66/12*1*$D66*$F66*$G66*$H66*BV$10)+(BU66/12*11*$E66*$F66*$G66*$H66*BV$11)</f>
        <v>0</v>
      </c>
      <c r="BW66" s="23"/>
      <c r="BX66" s="23">
        <f>(BW66/12*1*$D66*$F66*$G66*$H66*BX$10)+(BW66/12*11*$E66*$F66*$G66*$H66*BX$11)</f>
        <v>0</v>
      </c>
      <c r="BY66" s="23"/>
      <c r="BZ66" s="23">
        <f>(BY66/12*1*$D66*$F66*$G66*$H66*BZ$10)+(BY66/12*11*$E66*$F66*$G66*$H66*BZ$11)</f>
        <v>0</v>
      </c>
      <c r="CA66" s="23"/>
      <c r="CB66" s="23">
        <f>(CA66/12*1*$D66*$F66*$G66*$H66*CB$10)+(CA66/12*11*$E66*$F66*$G66*$H66*CB$11)</f>
        <v>0</v>
      </c>
      <c r="CC66" s="23"/>
      <c r="CD66" s="23">
        <f>(CC66/12*1*$D66*$F66*$G66*$I66*CD$10)+(CC66/12*11*$E66*$F66*$G66*$I66*CD$11)</f>
        <v>0</v>
      </c>
      <c r="CE66" s="23"/>
      <c r="CF66" s="23">
        <f>(CE66/12*1*$D66*$F66*$G66*$I66*CF$10)+(CE66/12*11*$E66*$F66*$G66*$I66*CF$11)</f>
        <v>0</v>
      </c>
      <c r="CG66" s="23"/>
      <c r="CH66" s="23">
        <f>(CG66/12*1*$D66*$F66*$G66*$H66*CH$10)+(CG66/12*11*$E66*$F66*$G66*$H66*CH$11)</f>
        <v>0</v>
      </c>
      <c r="CI66" s="23"/>
      <c r="CJ66" s="23">
        <f>(CI66/12*1*$D66*$F66*$G66*$I66*CJ$10)+(CI66/12*11*$E66*$F66*$G66*$I66*CJ$11)</f>
        <v>0</v>
      </c>
      <c r="CK66" s="23"/>
      <c r="CL66" s="23">
        <f>(CK66/12*1*$D66*$F66*$G66*$H66*CL$10)+(CK66/12*11*$E66*$F66*$G66*$H66*CL$11)</f>
        <v>0</v>
      </c>
      <c r="CM66" s="23"/>
      <c r="CN66" s="23">
        <f>(CM66/12*1*$D66*$F66*$G66*$I66*CN$10)+(CM66/12*11*$E66*$F66*$G66*$I66*CN$11)</f>
        <v>0</v>
      </c>
      <c r="CO66" s="23"/>
      <c r="CP66" s="23">
        <f>(CO66/12*1*$D66*$F66*$G66*$H66*CP$10)+(CO66/12*11*$E66*$F66*$G66*$H66*CP$11)</f>
        <v>0</v>
      </c>
      <c r="CQ66" s="23">
        <v>25</v>
      </c>
      <c r="CR66" s="23">
        <f>(CQ66/12*1*$D66*$F66*$G66*$H66*CR$10)+(CQ66/12*11*$E66*$F66*$G66*$H66*CR$11)</f>
        <v>634456.54999999993</v>
      </c>
      <c r="CS66" s="23"/>
      <c r="CT66" s="23">
        <f>(CS66/12*1*$D66*$F66*$G66*$H66*CT$10)+(CS66/12*11*$E66*$F66*$G66*$H66*CT$11)</f>
        <v>0</v>
      </c>
      <c r="CU66" s="23"/>
      <c r="CV66" s="23">
        <f>(CU66/12*1*$D66*$F66*$G66*$H66*CV$10)+(CU66/12*11*$E66*$F66*$G66*$H66*CV$11)</f>
        <v>0</v>
      </c>
      <c r="CW66" s="23"/>
      <c r="CX66" s="23">
        <f>(CW66/12*1*$D66*$F66*$G66*$H66*CX$10)+(CW66/12*11*$E66*$F66*$G66*$H66*CX$11)</f>
        <v>0</v>
      </c>
      <c r="CY66" s="23"/>
      <c r="CZ66" s="23">
        <f>(CY66/12*1*$D66*$F66*$G66*$H66*CZ$10)+(CY66/12*11*$E66*$F66*$G66*$H66*CZ$11)</f>
        <v>0</v>
      </c>
      <c r="DA66" s="23"/>
      <c r="DB66" s="23">
        <f>(DA66/12*1*$D66*$F66*$G66*$H66*DB$10)+(DA66/12*11*$E66*$F66*$G66*$H66*DB$11)</f>
        <v>0</v>
      </c>
      <c r="DC66" s="23"/>
      <c r="DD66" s="23">
        <f>(DC66/12*1*$D66*$F66*$G66*$H66*DD$10)+(DC66/12*11*$E66*$F66*$G66*$H66*DD$11)</f>
        <v>0</v>
      </c>
      <c r="DE66" s="23"/>
      <c r="DF66" s="23">
        <f>(DE66/12*1*$D66*$F66*$G66*$I66*DF$10)+(DE66/12*11*$E66*$F66*$G66*$I66*DF$11)</f>
        <v>0</v>
      </c>
      <c r="DG66" s="23"/>
      <c r="DH66" s="23">
        <f>(DG66/12*1*$D66*$F66*$G66*$I66*DH$10)+(DG66/12*11*$E66*$F66*$G66*$I66*DH$11)</f>
        <v>0</v>
      </c>
      <c r="DI66" s="23"/>
      <c r="DJ66" s="23">
        <f>(DI66/12*1*$D66*$F66*$G66*$I66*DJ$10)+(DI66/12*11*$E66*$F66*$G66*$I66*DJ$11)</f>
        <v>0</v>
      </c>
      <c r="DK66" s="23"/>
      <c r="DL66" s="23">
        <f>(DK66/12*1*$D66*$F66*$G66*$I66*DL$10)+(DK66/12*11*$E66*$F66*$G66*$I66*DL$11)</f>
        <v>0</v>
      </c>
      <c r="DM66" s="23"/>
      <c r="DN66" s="23">
        <f>(DM66/12*1*$D66*$F66*$G66*$I66*DN$10)+(DM66/12*11*$E66*$F66*$G66*$I66*DN$11)</f>
        <v>0</v>
      </c>
      <c r="DO66" s="23"/>
      <c r="DP66" s="23">
        <f>(DO66/12*1*$D66*$F66*$G66*$H66*DP$10)+(DO66/12*11*$E66*$F66*$G66*$H66*DP$11)</f>
        <v>0</v>
      </c>
      <c r="DQ66" s="23"/>
      <c r="DR66" s="23">
        <f>(DQ66/12*1*$D66*$F66*$G66*$H66*DR$10)+(DQ66/12*11*$E66*$F66*$G66*$H66*DR$11)</f>
        <v>0</v>
      </c>
      <c r="DS66" s="23">
        <v>2</v>
      </c>
      <c r="DT66" s="23">
        <f>(DS66/12*1*$D66*$F66*$G66*$H66*DT$10)+(DS66/12*11*$E66*$F66*$G66*$H66*DT$11)</f>
        <v>55451.502469999999</v>
      </c>
      <c r="DU66" s="23"/>
      <c r="DV66" s="23">
        <f>(DU66/12*1*$D66*$F66*$G66*$I66*DV$10)+(DU66/12*11*$E66*$F66*$G66*$I66*DV$11)</f>
        <v>0</v>
      </c>
      <c r="DW66" s="23"/>
      <c r="DX66" s="23">
        <f>(DW66/12*1*$D66*$F66*$G66*$J66*DX$10)+(DW66/12*11*$E66*$F66*$G66*$J66*DX$11)</f>
        <v>0</v>
      </c>
      <c r="DY66" s="23"/>
      <c r="DZ66" s="23">
        <f>(DY66/12*1*$D66*$F66*$G66*$K66*DZ$10)+(DY66/12*11*$E66*$F66*$G66*$L66*DZ$11)</f>
        <v>0</v>
      </c>
      <c r="EA66" s="23"/>
      <c r="EB66" s="23">
        <f>(EA66/12*1*$D66*$F66*$G66*$I66*EB$10)+(EA66/12*11*$E66*$F66*$G66*$I66*EB$11)</f>
        <v>0</v>
      </c>
      <c r="EC66" s="23"/>
      <c r="ED66" s="23">
        <f>(EC66/12*1*$D66*$F66*$G66*$I66*ED$10)+(EC66/12*11*$E66*$F66*$G66*$I66*ED$11)</f>
        <v>0</v>
      </c>
      <c r="EE66" s="25">
        <f>SUM(Q66,W66,S66,M66,O66,BY66,CK66,DO66,DQ66,CA66,DS66,BW66,AW66,Y66,AA66,AC66,BU66,CG66,U66,EC66,DE66,CC66,EA66,CI66,DI66,DG66,DM66,AE66,AG66,AU66,AI66,AS66,AK66,AM66,CM66,DW66,DY66,AO66,DU66,BG66,AY66,BA66,CO66,CQ66,CS66,CU66,CW66,BI66,BC66,BK66,BE66,BM66,CY66,DA66,DC66,AQ66,BO66,CE66,,BS66,DK66,BQ66)</f>
        <v>35</v>
      </c>
      <c r="EF66" s="36">
        <f>SUM(R66,X66,T66,N66,P66,BZ66,CL66,DP66,DR66,CB66,DT66,BX66,AX66,Z66,AB66,AD66,BV66,CH66,V66,ED66,DF66,CD66,EB66,CJ66,DJ66,DH66,DN66,AF66,AH66,AV66,AJ66,AT66,AL66,AN66,CN66,DX66,DZ66,AP66,DV66,BH66,AZ66,BB66,CP66,CR66,CT66,CV66,CX66,BJ66,BD66,BL66,BF66,BN66,CZ66,DB66,DD66,AR66,BP66,CF66,,BT66,DL66,BR66)</f>
        <v>875778.4433579999</v>
      </c>
      <c r="EG66" s="26"/>
      <c r="EH66" s="26"/>
      <c r="EI66" s="27"/>
    </row>
    <row r="67" spans="1:139" s="17" customFormat="1" x14ac:dyDescent="0.25">
      <c r="A67" s="54">
        <v>18</v>
      </c>
      <c r="B67" s="54"/>
      <c r="C67" s="65" t="s">
        <v>208</v>
      </c>
      <c r="D67" s="63">
        <f>D66</f>
        <v>10127</v>
      </c>
      <c r="E67" s="63">
        <v>10127</v>
      </c>
      <c r="F67" s="13"/>
      <c r="G67" s="12"/>
      <c r="H67" s="66"/>
      <c r="I67" s="66"/>
      <c r="J67" s="66"/>
      <c r="K67" s="66"/>
      <c r="L67" s="63">
        <v>2.57</v>
      </c>
      <c r="M67" s="10">
        <v>0</v>
      </c>
      <c r="N67" s="10">
        <f t="shared" ref="N67:CJ67" si="550">SUM(N68:N71)</f>
        <v>0</v>
      </c>
      <c r="O67" s="10">
        <v>0</v>
      </c>
      <c r="P67" s="10">
        <f>SUM(P68:P71)</f>
        <v>0</v>
      </c>
      <c r="Q67" s="11">
        <v>0</v>
      </c>
      <c r="R67" s="10">
        <f>SUM(R68:R71)</f>
        <v>0</v>
      </c>
      <c r="S67" s="10">
        <v>0</v>
      </c>
      <c r="T67" s="10">
        <f>SUM(T68:T71)</f>
        <v>0</v>
      </c>
      <c r="U67" s="10">
        <v>0</v>
      </c>
      <c r="V67" s="10">
        <f t="shared" si="550"/>
        <v>0</v>
      </c>
      <c r="W67" s="10">
        <v>0</v>
      </c>
      <c r="X67" s="10">
        <f t="shared" si="550"/>
        <v>0</v>
      </c>
      <c r="Y67" s="10">
        <v>0</v>
      </c>
      <c r="Z67" s="10">
        <f t="shared" si="550"/>
        <v>0</v>
      </c>
      <c r="AA67" s="10">
        <v>0</v>
      </c>
      <c r="AB67" s="10">
        <f t="shared" si="550"/>
        <v>0</v>
      </c>
      <c r="AC67" s="10">
        <v>0</v>
      </c>
      <c r="AD67" s="10">
        <f t="shared" si="550"/>
        <v>0</v>
      </c>
      <c r="AE67" s="10">
        <v>1</v>
      </c>
      <c r="AF67" s="10">
        <f t="shared" si="550"/>
        <v>27493.589759999995</v>
      </c>
      <c r="AG67" s="10">
        <v>1</v>
      </c>
      <c r="AH67" s="10">
        <f t="shared" si="550"/>
        <v>13746.794879999998</v>
      </c>
      <c r="AI67" s="10">
        <v>1</v>
      </c>
      <c r="AJ67" s="10">
        <f t="shared" si="550"/>
        <v>27493.589759999995</v>
      </c>
      <c r="AK67" s="10">
        <v>0</v>
      </c>
      <c r="AL67" s="10">
        <f t="shared" si="550"/>
        <v>0</v>
      </c>
      <c r="AM67" s="10">
        <v>3</v>
      </c>
      <c r="AN67" s="10">
        <f t="shared" si="550"/>
        <v>41240.384640000004</v>
      </c>
      <c r="AO67" s="10">
        <v>0</v>
      </c>
      <c r="AP67" s="10">
        <f t="shared" si="550"/>
        <v>0</v>
      </c>
      <c r="AQ67" s="10">
        <v>0</v>
      </c>
      <c r="AR67" s="10">
        <f t="shared" si="550"/>
        <v>0</v>
      </c>
      <c r="AS67" s="10">
        <v>9</v>
      </c>
      <c r="AT67" s="10">
        <f t="shared" si="550"/>
        <v>219948.71808000002</v>
      </c>
      <c r="AU67" s="10">
        <v>0</v>
      </c>
      <c r="AV67" s="10">
        <f>SUM(AV68:AV71)</f>
        <v>0</v>
      </c>
      <c r="AW67" s="10">
        <v>0</v>
      </c>
      <c r="AX67" s="10">
        <f>SUM(AX68:AX71)</f>
        <v>0</v>
      </c>
      <c r="AY67" s="10">
        <v>0</v>
      </c>
      <c r="AZ67" s="10">
        <f>SUM(AZ68:AZ71)</f>
        <v>0</v>
      </c>
      <c r="BA67" s="10">
        <v>5</v>
      </c>
      <c r="BB67" s="10">
        <f>SUM(BB68:BB71)</f>
        <v>46314.146666666675</v>
      </c>
      <c r="BC67" s="10">
        <v>0</v>
      </c>
      <c r="BD67" s="10">
        <f>SUM(BD68:BD71)</f>
        <v>0</v>
      </c>
      <c r="BE67" s="10">
        <v>0</v>
      </c>
      <c r="BF67" s="10">
        <f>SUM(BF68:BF71)</f>
        <v>0</v>
      </c>
      <c r="BG67" s="10">
        <v>2</v>
      </c>
      <c r="BH67" s="10">
        <f>SUM(BH68:BH71)</f>
        <v>20605.069333333329</v>
      </c>
      <c r="BI67" s="10">
        <v>3</v>
      </c>
      <c r="BJ67" s="10">
        <f>SUM(BJ68:BJ71)</f>
        <v>30907.604000000003</v>
      </c>
      <c r="BK67" s="10">
        <v>2</v>
      </c>
      <c r="BL67" s="10">
        <f>SUM(BL68:BL71)</f>
        <v>20605.069333333329</v>
      </c>
      <c r="BM67" s="10">
        <v>0</v>
      </c>
      <c r="BN67" s="10">
        <f>SUM(BN68:BN71)</f>
        <v>0</v>
      </c>
      <c r="BO67" s="10">
        <v>0</v>
      </c>
      <c r="BP67" s="10">
        <f>SUM(BP68:BP71)</f>
        <v>0</v>
      </c>
      <c r="BQ67" s="10">
        <v>0</v>
      </c>
      <c r="BR67" s="10">
        <f>SUM(BR68:BR71)</f>
        <v>0</v>
      </c>
      <c r="BS67" s="10">
        <v>0</v>
      </c>
      <c r="BT67" s="10">
        <f t="shared" si="550"/>
        <v>0</v>
      </c>
      <c r="BU67" s="10">
        <v>0</v>
      </c>
      <c r="BV67" s="10">
        <f t="shared" si="550"/>
        <v>0</v>
      </c>
      <c r="BW67" s="10">
        <v>0</v>
      </c>
      <c r="BX67" s="10">
        <f t="shared" si="550"/>
        <v>0</v>
      </c>
      <c r="BY67" s="10">
        <v>12</v>
      </c>
      <c r="BZ67" s="10">
        <f t="shared" si="550"/>
        <v>123630.41600000001</v>
      </c>
      <c r="CA67" s="10">
        <v>6</v>
      </c>
      <c r="CB67" s="10">
        <f t="shared" si="550"/>
        <v>61815.208000000006</v>
      </c>
      <c r="CC67" s="10">
        <v>1</v>
      </c>
      <c r="CD67" s="10">
        <f>SUM(CD68:CD71)</f>
        <v>12363.041599999999</v>
      </c>
      <c r="CE67" s="10">
        <v>0</v>
      </c>
      <c r="CF67" s="10">
        <f>SUM(CF68:CF71)</f>
        <v>0</v>
      </c>
      <c r="CG67" s="10">
        <v>0</v>
      </c>
      <c r="CH67" s="10">
        <f>SUM(CH68:CH71)</f>
        <v>0</v>
      </c>
      <c r="CI67" s="10">
        <v>9</v>
      </c>
      <c r="CJ67" s="10">
        <f t="shared" si="550"/>
        <v>122496.192</v>
      </c>
      <c r="CK67" s="10">
        <v>7</v>
      </c>
      <c r="CL67" s="10">
        <f t="shared" ref="CL67:EH67" si="551">SUM(CL68:CL71)</f>
        <v>79633.867039999997</v>
      </c>
      <c r="CM67" s="10">
        <v>0</v>
      </c>
      <c r="CN67" s="10">
        <f t="shared" si="551"/>
        <v>0</v>
      </c>
      <c r="CO67" s="10">
        <v>0</v>
      </c>
      <c r="CP67" s="10">
        <f>SUM(CP68:CP71)</f>
        <v>0</v>
      </c>
      <c r="CQ67" s="10">
        <v>3</v>
      </c>
      <c r="CR67" s="10">
        <f>SUM(CR68:CR71)</f>
        <v>56711.19999999999</v>
      </c>
      <c r="CS67" s="10">
        <v>1</v>
      </c>
      <c r="CT67" s="10">
        <f>SUM(CT68:CT71)</f>
        <v>11342.239999999998</v>
      </c>
      <c r="CU67" s="10">
        <v>0</v>
      </c>
      <c r="CV67" s="10">
        <f>SUM(CV68:CV71)</f>
        <v>0</v>
      </c>
      <c r="CW67" s="10">
        <v>0</v>
      </c>
      <c r="CX67" s="10">
        <f>SUM(CX68:CX71)</f>
        <v>0</v>
      </c>
      <c r="CY67" s="10">
        <v>0</v>
      </c>
      <c r="CZ67" s="10">
        <f>SUM(CZ68:CZ71)</f>
        <v>0</v>
      </c>
      <c r="DA67" s="10">
        <v>0</v>
      </c>
      <c r="DB67" s="10">
        <f>SUM(DB68:DB71)</f>
        <v>0</v>
      </c>
      <c r="DC67" s="10">
        <v>0</v>
      </c>
      <c r="DD67" s="10">
        <f>SUM(DD68:DD71)</f>
        <v>0</v>
      </c>
      <c r="DE67" s="10">
        <v>0</v>
      </c>
      <c r="DF67" s="10">
        <f>SUM(DF68:DF71)</f>
        <v>0</v>
      </c>
      <c r="DG67" s="10">
        <v>42</v>
      </c>
      <c r="DH67" s="10">
        <f>SUM(DH68:DH71)</f>
        <v>624050.04480000015</v>
      </c>
      <c r="DI67" s="10">
        <v>15</v>
      </c>
      <c r="DJ67" s="10">
        <f>SUM(DJ68:DJ71)</f>
        <v>223487.49696000002</v>
      </c>
      <c r="DK67" s="10">
        <v>5</v>
      </c>
      <c r="DL67" s="10">
        <f>SUM(DL68:DL71)</f>
        <v>74495.832320000016</v>
      </c>
      <c r="DM67" s="10">
        <v>3</v>
      </c>
      <c r="DN67" s="10">
        <f>SUM(DN68:DN71)</f>
        <v>59596.665856</v>
      </c>
      <c r="DO67" s="10">
        <v>0</v>
      </c>
      <c r="DP67" s="10">
        <f t="shared" si="551"/>
        <v>0</v>
      </c>
      <c r="DQ67" s="10">
        <v>0</v>
      </c>
      <c r="DR67" s="10">
        <f t="shared" si="551"/>
        <v>0</v>
      </c>
      <c r="DS67" s="10">
        <v>8</v>
      </c>
      <c r="DT67" s="10">
        <f t="shared" si="551"/>
        <v>123913.97200000001</v>
      </c>
      <c r="DU67" s="10">
        <v>0</v>
      </c>
      <c r="DV67" s="10">
        <f t="shared" si="551"/>
        <v>0</v>
      </c>
      <c r="DW67" s="10">
        <v>0</v>
      </c>
      <c r="DX67" s="10">
        <f>SUM(DX68:DX71)</f>
        <v>0</v>
      </c>
      <c r="DY67" s="10">
        <v>0</v>
      </c>
      <c r="DZ67" s="10">
        <f>SUM(DZ68:DZ71)</f>
        <v>0</v>
      </c>
      <c r="EA67" s="10">
        <v>2</v>
      </c>
      <c r="EB67" s="10">
        <f>SUM(EB68:EB71)</f>
        <v>39924.684799999995</v>
      </c>
      <c r="EC67" s="10">
        <v>2</v>
      </c>
      <c r="ED67" s="10">
        <f>SUM(ED68:ED71)</f>
        <v>60567.561599999986</v>
      </c>
      <c r="EE67" s="10">
        <f t="shared" si="551"/>
        <v>143</v>
      </c>
      <c r="EF67" s="10">
        <f t="shared" si="551"/>
        <v>2122383.3894293336</v>
      </c>
      <c r="EG67" s="10">
        <f t="shared" si="551"/>
        <v>0</v>
      </c>
      <c r="EH67" s="10">
        <f t="shared" si="551"/>
        <v>0</v>
      </c>
      <c r="EI67" s="28"/>
    </row>
    <row r="68" spans="1:139" ht="30" x14ac:dyDescent="0.25">
      <c r="A68" s="55"/>
      <c r="B68" s="53">
        <v>40</v>
      </c>
      <c r="C68" s="64" t="s">
        <v>209</v>
      </c>
      <c r="D68" s="63">
        <f t="shared" si="66"/>
        <v>10127</v>
      </c>
      <c r="E68" s="63">
        <v>10127</v>
      </c>
      <c r="F68" s="6">
        <v>1.6</v>
      </c>
      <c r="G68" s="8">
        <v>1</v>
      </c>
      <c r="H68" s="63">
        <v>1.4</v>
      </c>
      <c r="I68" s="63">
        <v>1.68</v>
      </c>
      <c r="J68" s="63">
        <v>2.23</v>
      </c>
      <c r="K68" s="63">
        <v>2.39</v>
      </c>
      <c r="L68" s="63">
        <v>2.57</v>
      </c>
      <c r="M68" s="23"/>
      <c r="N68" s="23">
        <f t="shared" ref="N68:N71" si="552">(M68/12*1*$D68*$F68*$G68*$H68*N$10)+(M68/12*11*$E68*$F68*$G68*$H68*N$11)</f>
        <v>0</v>
      </c>
      <c r="O68" s="23"/>
      <c r="P68" s="23">
        <f t="shared" ref="P68:P71" si="553">(O68/12*1*$D68*$F68*$G68*$H68*P$10)+(O68/12*11*$E68*$F68*$G68*$H68*P$11)</f>
        <v>0</v>
      </c>
      <c r="Q68" s="24"/>
      <c r="R68" s="23">
        <f t="shared" ref="R68:R71" si="554">(Q68/12*1*$D68*$F68*$G68*$H68*R$10)+(Q68/12*11*$E68*$F68*$G68*$H68*R$11)</f>
        <v>0</v>
      </c>
      <c r="S68" s="23">
        <v>0</v>
      </c>
      <c r="T68" s="23">
        <f>(S68/12*1*$D68*$F68*$G68*$H68*T$10)+(S68/12*11*$E68*$F68*$G68*$H68*T$11)</f>
        <v>0</v>
      </c>
      <c r="U68" s="23"/>
      <c r="V68" s="23">
        <f t="shared" ref="V68:V71" si="555">(U68/12*1*$D68*$F68*$G68*$H68*V$10)+(U68/12*11*$E68*$F68*$G68*$H68*V$11)</f>
        <v>0</v>
      </c>
      <c r="W68" s="23">
        <v>0</v>
      </c>
      <c r="X68" s="23">
        <f t="shared" ref="X68:X71" si="556">(W68/12*1*$D68*$F68*$G68*$H68*X$10)+(W68/12*11*$E68*$F68*$G68*$H68*X$11)</f>
        <v>0</v>
      </c>
      <c r="Y68" s="23">
        <v>0</v>
      </c>
      <c r="Z68" s="23">
        <f t="shared" ref="Z68:Z71" si="557">(Y68/12*1*$D68*$F68*$G68*$H68*Z$10)+(Y68/12*11*$E68*$F68*$G68*$H68*Z$11)</f>
        <v>0</v>
      </c>
      <c r="AA68" s="23"/>
      <c r="AB68" s="23">
        <f t="shared" ref="AB68:AB71" si="558">(AA68/12*1*$D68*$F68*$G68*$H68*AB$10)+(AA68/12*11*$E68*$F68*$G68*$H68*AB$11)</f>
        <v>0</v>
      </c>
      <c r="AC68" s="23"/>
      <c r="AD68" s="23">
        <f t="shared" ref="AD68:AD71" si="559">(AC68/12*1*$D68*$F68*$G68*$H68*AD$10)+(AC68/12*11*$E68*$F68*$G68*$H68*AD$11)</f>
        <v>0</v>
      </c>
      <c r="AE68" s="23">
        <v>1</v>
      </c>
      <c r="AF68" s="23">
        <f t="shared" ref="AF68:AF71" si="560">(AE68/12*1*$D68*$F68*$G68*$I68*AF$10)+(AE68/12*11*$E68*$F68*$G68*$I68*AF$11)</f>
        <v>27493.589759999995</v>
      </c>
      <c r="AG68" s="23"/>
      <c r="AH68" s="23">
        <f t="shared" ref="AH68:AH71" si="561">(AG68/12*1*$D68*$F68*$G68*$I68*AH$10)+(AG68/12*11*$E68*$F68*$G68*$I68*AH$11)</f>
        <v>0</v>
      </c>
      <c r="AI68" s="23">
        <v>1</v>
      </c>
      <c r="AJ68" s="23">
        <f t="shared" ref="AJ68:AJ71" si="562">(AI68/12*1*$D68*$F68*$G68*$I68*AJ$10)+(AI68/12*11*$E68*$F68*$G68*$I68*AJ$11)</f>
        <v>27493.589759999995</v>
      </c>
      <c r="AK68" s="23"/>
      <c r="AL68" s="23">
        <f t="shared" ref="AL68:AL71" si="563">(AK68/12*1*$D68*$F68*$G68*$I68*AL$10)+(AK68/12*11*$E68*$F68*$G68*$I68*AL$11)</f>
        <v>0</v>
      </c>
      <c r="AM68" s="23">
        <v>0</v>
      </c>
      <c r="AN68" s="23">
        <f t="shared" ref="AN68:AN71" si="564">(AM68/12*1*$D68*$F68*$G68*$I68*AN$10)+(AM68/12*11*$E68*$F68*$G68*$I68*AN$11)</f>
        <v>0</v>
      </c>
      <c r="AO68" s="23"/>
      <c r="AP68" s="23">
        <f t="shared" ref="AP68:AP71" si="565">(AO68/12*1*$D68*$F68*$G68*$I68*AP$10)+(AO68/12*11*$E68*$F68*$G68*$I68*AP$11)</f>
        <v>0</v>
      </c>
      <c r="AQ68" s="23"/>
      <c r="AR68" s="23">
        <f t="shared" ref="AR68:AR71" si="566">(AQ68/12*1*$D68*$F68*$G68*$H68*AR$10)+(AQ68/12*11*$E68*$F68*$G68*$H68*AR$11)</f>
        <v>0</v>
      </c>
      <c r="AS68" s="23">
        <v>7</v>
      </c>
      <c r="AT68" s="23">
        <f t="shared" ref="AT68:AT71" si="567">(AS68/12*1*$D68*$F68*$G68*$I68*AT$10)+(AS68/12*11*$E68*$F68*$G68*$I68*AT$11)</f>
        <v>192455.12832000002</v>
      </c>
      <c r="AU68" s="23">
        <v>0</v>
      </c>
      <c r="AV68" s="23">
        <f>(AU68/12*1*$D68*$F68*$G68*$I68*AV$10)+(AU68/12*11*$E68*$F68*$G68*$I68*AV$11)</f>
        <v>0</v>
      </c>
      <c r="AW68" s="23">
        <v>0</v>
      </c>
      <c r="AX68" s="23">
        <f t="shared" ref="AX68:AX71" si="568">(AW68/12*1*$D68*$F68*$G68*$H68*AX$10)+(AW68/12*11*$E68*$F68*$G68*$H68*AX$11)</f>
        <v>0</v>
      </c>
      <c r="AY68" s="23"/>
      <c r="AZ68" s="23">
        <f t="shared" ref="AZ68:AZ71" si="569">(AY68/12*1*$D68*$F68*$G68*$H68*AZ$10)+(AY68/12*11*$E68*$F68*$G68*$H68*AZ$11)</f>
        <v>0</v>
      </c>
      <c r="BA68" s="23"/>
      <c r="BB68" s="23">
        <f t="shared" ref="BB68:BB71" si="570">(BA68/12*1*$D68*$F68*$G68*$H68*BB$10)+(BA68/12*11*$E68*$F68*$G68*$H68*BB$11)</f>
        <v>0</v>
      </c>
      <c r="BC68" s="23"/>
      <c r="BD68" s="23">
        <f t="shared" ref="BD68:BD71" si="571">(BC68/12*1*$D68*$F68*$G68*$H68*BD$10)+(BC68/12*11*$E68*$F68*$G68*$H68*BD$11)</f>
        <v>0</v>
      </c>
      <c r="BE68" s="23"/>
      <c r="BF68" s="23">
        <f t="shared" ref="BF68:BF71" si="572">(BE68/12*1*$D68*$F68*$G68*$H68*BF$10)+(BE68/12*11*$E68*$F68*$G68*$H68*BF$11)</f>
        <v>0</v>
      </c>
      <c r="BG68" s="23"/>
      <c r="BH68" s="23">
        <f t="shared" ref="BH68:BH71" si="573">(BG68/12*1*$D68*$F68*$G68*$H68*BH$10)+(BG68/12*11*$E68*$F68*$G68*$H68*BH$11)</f>
        <v>0</v>
      </c>
      <c r="BI68" s="23"/>
      <c r="BJ68" s="23">
        <f t="shared" ref="BJ68:BJ71" si="574">(BI68/12*1*$D68*$F68*$G68*$H68*BJ$10)+(BI68/12*11*$E68*$F68*$G68*$H68*BJ$11)</f>
        <v>0</v>
      </c>
      <c r="BK68" s="23"/>
      <c r="BL68" s="23">
        <f t="shared" ref="BL68:BL71" si="575">(BK68/12*1*$D68*$F68*$G68*$H68*BL$10)+(BK68/12*11*$E68*$F68*$G68*$H68*BL$11)</f>
        <v>0</v>
      </c>
      <c r="BM68" s="23"/>
      <c r="BN68" s="23">
        <f t="shared" ref="BN68:BN71" si="576">(BM68/12*1*$D68*$F68*$G68*$H68*BN$10)+(BM68/12*11*$E68*$F68*$G68*$H68*BN$11)</f>
        <v>0</v>
      </c>
      <c r="BO68" s="23"/>
      <c r="BP68" s="23">
        <f t="shared" ref="BP68:BP71" si="577">(BO68/12*1*$D68*$F68*$G68*$H68*BP$10)+(BO68/12*11*$E68*$F68*$G68*$H68*BP$11)</f>
        <v>0</v>
      </c>
      <c r="BQ68" s="23"/>
      <c r="BR68" s="23">
        <f t="shared" ref="BR68:BR71" si="578">(BQ68/12*1*$D68*$F68*$G68*$H68*BR$10)+(BQ68/12*11*$E68*$F68*$G68*$H68*BR$11)</f>
        <v>0</v>
      </c>
      <c r="BS68" s="23"/>
      <c r="BT68" s="23">
        <f t="shared" ref="BT68:BT71" si="579">(BS68/12*1*$D68*$F68*$G68*$H68*BT$10)+(BS68/12*11*$E68*$F68*$G68*$H68*BT$11)</f>
        <v>0</v>
      </c>
      <c r="BU68" s="23"/>
      <c r="BV68" s="23">
        <f t="shared" ref="BV68:BV71" si="580">(BU68/12*1*$D68*$F68*$G68*$H68*BV$10)+(BU68/12*11*$E68*$F68*$G68*$H68*BV$11)</f>
        <v>0</v>
      </c>
      <c r="BW68" s="23">
        <v>0</v>
      </c>
      <c r="BX68" s="23">
        <f t="shared" ref="BX68:BX71" si="581">(BW68/12*1*$D68*$F68*$G68*$H68*BX$10)+(BW68/12*11*$E68*$F68*$G68*$H68*BX$11)</f>
        <v>0</v>
      </c>
      <c r="BY68" s="23"/>
      <c r="BZ68" s="23">
        <f t="shared" ref="BZ68:BZ71" si="582">(BY68/12*1*$D68*$F68*$G68*$H68*BZ$10)+(BY68/12*11*$E68*$F68*$G68*$H68*BZ$11)</f>
        <v>0</v>
      </c>
      <c r="CA68" s="23">
        <v>0</v>
      </c>
      <c r="CB68" s="23">
        <f t="shared" ref="CB68:CB71" si="583">(CA68/12*1*$D68*$F68*$G68*$H68*CB$10)+(CA68/12*11*$E68*$F68*$G68*$H68*CB$11)</f>
        <v>0</v>
      </c>
      <c r="CC68" s="23">
        <v>0</v>
      </c>
      <c r="CD68" s="23">
        <f>(CC68/12*1*$D68*$F68*$G68*$I68*CD$10)+(CC68/12*11*$E68*$F68*$G68*$I68*CD$11)</f>
        <v>0</v>
      </c>
      <c r="CE68" s="23">
        <v>0</v>
      </c>
      <c r="CF68" s="23">
        <f t="shared" ref="CF68:CF71" si="584">(CE68/12*1*$D68*$F68*$G68*$I68*CF$10)+(CE68/12*11*$E68*$F68*$G68*$I68*CF$11)</f>
        <v>0</v>
      </c>
      <c r="CG68" s="23">
        <v>0</v>
      </c>
      <c r="CH68" s="23">
        <f t="shared" ref="CH68:CH71" si="585">(CG68/12*1*$D68*$F68*$G68*$H68*CH$10)+(CG68/12*11*$E68*$F68*$G68*$H68*CH$11)</f>
        <v>0</v>
      </c>
      <c r="CI68" s="23">
        <v>0</v>
      </c>
      <c r="CJ68" s="23">
        <f t="shared" ref="CJ68:CJ71" si="586">(CI68/12*1*$D68*$F68*$G68*$I68*CJ$10)+(CI68/12*11*$E68*$F68*$G68*$I68*CJ$11)</f>
        <v>0</v>
      </c>
      <c r="CK68" s="23">
        <v>0</v>
      </c>
      <c r="CL68" s="23">
        <f t="shared" ref="CL68:CL71" si="587">(CK68/12*1*$D68*$F68*$G68*$H68*CL$10)+(CK68/12*11*$E68*$F68*$G68*$H68*CL$11)</f>
        <v>0</v>
      </c>
      <c r="CM68" s="23"/>
      <c r="CN68" s="23">
        <f t="shared" ref="CN68:CN71" si="588">(CM68/12*1*$D68*$F68*$G68*$I68*CN$10)+(CM68/12*11*$E68*$F68*$G68*$I68*CN$11)</f>
        <v>0</v>
      </c>
      <c r="CO68" s="23"/>
      <c r="CP68" s="23">
        <f>(CO68/12*1*$D68*$F68*$G68*$H68*CP$10)+(CO68/12*11*$E68*$F68*$G68*$H68*CP$11)</f>
        <v>0</v>
      </c>
      <c r="CQ68" s="23">
        <v>2</v>
      </c>
      <c r="CR68" s="23">
        <f t="shared" ref="CR68:CR71" si="589">(CQ68/12*1*$D68*$F68*$G68*$H68*CR$10)+(CQ68/12*11*$E68*$F68*$G68*$H68*CR$11)</f>
        <v>45368.959999999992</v>
      </c>
      <c r="CS68" s="23"/>
      <c r="CT68" s="23">
        <f t="shared" ref="CT68:CT71" si="590">(CS68/12*1*$D68*$F68*$G68*$H68*CT$10)+(CS68/12*11*$E68*$F68*$G68*$H68*CT$11)</f>
        <v>0</v>
      </c>
      <c r="CU68" s="23"/>
      <c r="CV68" s="23">
        <f t="shared" ref="CV68:CV71" si="591">(CU68/12*1*$D68*$F68*$G68*$H68*CV$10)+(CU68/12*11*$E68*$F68*$G68*$H68*CV$11)</f>
        <v>0</v>
      </c>
      <c r="CW68" s="23"/>
      <c r="CX68" s="23">
        <f t="shared" ref="CX68:CX71" si="592">(CW68/12*1*$D68*$F68*$G68*$H68*CX$10)+(CW68/12*11*$E68*$F68*$G68*$H68*CX$11)</f>
        <v>0</v>
      </c>
      <c r="CY68" s="23"/>
      <c r="CZ68" s="23">
        <f t="shared" ref="CZ68:CZ71" si="593">(CY68/12*1*$D68*$F68*$G68*$H68*CZ$10)+(CY68/12*11*$E68*$F68*$G68*$H68*CZ$11)</f>
        <v>0</v>
      </c>
      <c r="DA68" s="23"/>
      <c r="DB68" s="23">
        <f t="shared" ref="DB68:DB71" si="594">(DA68/12*1*$D68*$F68*$G68*$H68*DB$10)+(DA68/12*11*$E68*$F68*$G68*$H68*DB$11)</f>
        <v>0</v>
      </c>
      <c r="DC68" s="23"/>
      <c r="DD68" s="23">
        <f t="shared" ref="DD68:DD71" si="595">(DC68/12*1*$D68*$F68*$G68*$H68*DD$10)+(DC68/12*11*$E68*$F68*$G68*$H68*DD$11)</f>
        <v>0</v>
      </c>
      <c r="DE68" s="23">
        <v>0</v>
      </c>
      <c r="DF68" s="23">
        <f t="shared" ref="DF68:DF71" si="596">(DE68/12*1*$D68*$F68*$G68*$I68*DF$10)+(DE68/12*11*$E68*$F68*$G68*$I68*DF$11)</f>
        <v>0</v>
      </c>
      <c r="DG68" s="23">
        <v>0</v>
      </c>
      <c r="DH68" s="23">
        <f>(DG68/12*1*$D68*$F68*$G68*$I68*DH$10)+(DG68/12*11*$E68*$F68*$G68*$I68*DH$11)</f>
        <v>0</v>
      </c>
      <c r="DI68" s="23">
        <v>0</v>
      </c>
      <c r="DJ68" s="23">
        <f t="shared" ref="DJ68:DJ71" si="597">(DI68/12*1*$D68*$F68*$G68*$I68*DJ$10)+(DI68/12*11*$E68*$F68*$G68*$I68*DJ$11)</f>
        <v>0</v>
      </c>
      <c r="DK68" s="23">
        <v>0</v>
      </c>
      <c r="DL68" s="23">
        <f t="shared" ref="DL68:DL71" si="598">(DK68/12*1*$D68*$F68*$G68*$I68*DL$10)+(DK68/12*11*$E68*$F68*$G68*$I68*DL$11)</f>
        <v>0</v>
      </c>
      <c r="DM68" s="23">
        <v>1</v>
      </c>
      <c r="DN68" s="23">
        <f t="shared" ref="DN68:DN71" si="599">(DM68/12*1*$D68*$F68*$G68*$I68*DN$10)+(DM68/12*11*$E68*$F68*$G68*$I68*DN$11)</f>
        <v>29798.332928</v>
      </c>
      <c r="DO68" s="23">
        <v>0</v>
      </c>
      <c r="DP68" s="23">
        <f t="shared" ref="DP68:DP71" si="600">(DO68/12*1*$D68*$F68*$G68*$H68*DP$10)+(DO68/12*11*$E68*$F68*$G68*$H68*DP$11)</f>
        <v>0</v>
      </c>
      <c r="DQ68" s="23"/>
      <c r="DR68" s="23">
        <f t="shared" ref="DR68:DR71" si="601">(DQ68/12*1*$D68*$F68*$G68*$H68*DR$10)+(DQ68/12*11*$E68*$F68*$G68*$H68*DR$11)</f>
        <v>0</v>
      </c>
      <c r="DS68" s="23">
        <v>2</v>
      </c>
      <c r="DT68" s="23">
        <f t="shared" ref="DT68:DT71" si="602">(DS68/12*1*$D68*$F68*$G68*$H68*DT$10)+(DS68/12*11*$E68*$F68*$G68*$H68*DT$11)</f>
        <v>49565.58879999999</v>
      </c>
      <c r="DU68" s="23"/>
      <c r="DV68" s="23">
        <f t="shared" ref="DV68:DV71" si="603">(DU68/12*1*$D68*$F68*$G68*$I68*DV$10)+(DU68/12*11*$E68*$F68*$G68*$I68*DV$11)</f>
        <v>0</v>
      </c>
      <c r="DW68" s="23">
        <v>0</v>
      </c>
      <c r="DX68" s="23">
        <f t="shared" ref="DX68:DX71" si="604">(DW68/12*1*$D68*$F68*$G68*$J68*DX$10)+(DW68/12*11*$E68*$F68*$G68*$J68*DX$11)</f>
        <v>0</v>
      </c>
      <c r="DY68" s="23">
        <v>0</v>
      </c>
      <c r="DZ68" s="23">
        <f t="shared" ref="DZ68:DZ71" si="605">(DY68/12*1*$D68*$F68*$G68*$K68*DZ$10)+(DY68/12*11*$E68*$F68*$G68*$L68*DZ$11)</f>
        <v>0</v>
      </c>
      <c r="EA68" s="23"/>
      <c r="EB68" s="23">
        <f>(EA68/12*1*$D68*$F68*$G68*$I68*EB$10)+(EA68/12*11*$E68*$F68*$G68*$I68*EB$11)</f>
        <v>0</v>
      </c>
      <c r="EC68" s="23">
        <v>1</v>
      </c>
      <c r="ED68" s="23">
        <f t="shared" ref="ED68:ED71" si="606">(EC68/12*1*$D68*$F68*$G68*$I68*ED$10)+(EC68/12*11*$E68*$F68*$G68*$I68*ED$11)</f>
        <v>40378.374399999993</v>
      </c>
      <c r="EE68" s="25">
        <f t="shared" ref="EE68:EF71" si="607">SUM(Q68,W68,S68,M68,O68,BY68,CK68,DO68,DQ68,CA68,DS68,BW68,AW68,Y68,AA68,AC68,BU68,CG68,U68,EC68,DE68,CC68,EA68,CI68,DI68,DG68,DM68,AE68,AG68,AU68,AI68,AS68,AK68,AM68,CM68,DW68,DY68,AO68,DU68,BG68,AY68,BA68,CO68,CQ68,CS68,CU68,CW68,BI68,BC68,BK68,BE68,BM68,CY68,DA68,DC68,AQ68,BO68,CE68,,BS68,DK68,BQ68)</f>
        <v>15</v>
      </c>
      <c r="EF68" s="36">
        <f t="shared" si="607"/>
        <v>412553.563968</v>
      </c>
      <c r="EG68" s="26"/>
      <c r="EH68" s="26"/>
      <c r="EI68" s="27"/>
    </row>
    <row r="69" spans="1:139" ht="30" x14ac:dyDescent="0.25">
      <c r="A69" s="55"/>
      <c r="B69" s="53">
        <v>41</v>
      </c>
      <c r="C69" s="64" t="s">
        <v>210</v>
      </c>
      <c r="D69" s="63">
        <f t="shared" si="66"/>
        <v>10127</v>
      </c>
      <c r="E69" s="63">
        <v>10127</v>
      </c>
      <c r="F69" s="6">
        <v>3.25</v>
      </c>
      <c r="G69" s="8">
        <v>1</v>
      </c>
      <c r="H69" s="63">
        <v>1.4</v>
      </c>
      <c r="I69" s="63">
        <v>1.68</v>
      </c>
      <c r="J69" s="63">
        <v>2.23</v>
      </c>
      <c r="K69" s="63">
        <v>2.39</v>
      </c>
      <c r="L69" s="63">
        <v>2.57</v>
      </c>
      <c r="M69" s="23"/>
      <c r="N69" s="23">
        <f t="shared" si="552"/>
        <v>0</v>
      </c>
      <c r="O69" s="23"/>
      <c r="P69" s="23">
        <f t="shared" si="553"/>
        <v>0</v>
      </c>
      <c r="Q69" s="24"/>
      <c r="R69" s="23">
        <f t="shared" si="554"/>
        <v>0</v>
      </c>
      <c r="S69" s="23"/>
      <c r="T69" s="23">
        <f>(S69/12*1*$D69*$F69*$G69*$H69*T$10)+(S69/12*11*$E69*$F69*$G69*$H69*T$11)</f>
        <v>0</v>
      </c>
      <c r="U69" s="23"/>
      <c r="V69" s="23">
        <f t="shared" si="555"/>
        <v>0</v>
      </c>
      <c r="W69" s="23"/>
      <c r="X69" s="23">
        <f t="shared" si="556"/>
        <v>0</v>
      </c>
      <c r="Y69" s="23"/>
      <c r="Z69" s="23">
        <f t="shared" si="557"/>
        <v>0</v>
      </c>
      <c r="AA69" s="23"/>
      <c r="AB69" s="23">
        <f t="shared" si="558"/>
        <v>0</v>
      </c>
      <c r="AC69" s="23"/>
      <c r="AD69" s="23">
        <f t="shared" si="559"/>
        <v>0</v>
      </c>
      <c r="AE69" s="23"/>
      <c r="AF69" s="23">
        <f t="shared" si="560"/>
        <v>0</v>
      </c>
      <c r="AG69" s="23"/>
      <c r="AH69" s="23">
        <f t="shared" si="561"/>
        <v>0</v>
      </c>
      <c r="AI69" s="23"/>
      <c r="AJ69" s="23">
        <f t="shared" si="562"/>
        <v>0</v>
      </c>
      <c r="AK69" s="23"/>
      <c r="AL69" s="23">
        <f t="shared" si="563"/>
        <v>0</v>
      </c>
      <c r="AM69" s="23"/>
      <c r="AN69" s="23">
        <f t="shared" si="564"/>
        <v>0</v>
      </c>
      <c r="AO69" s="23"/>
      <c r="AP69" s="23">
        <f t="shared" si="565"/>
        <v>0</v>
      </c>
      <c r="AQ69" s="23"/>
      <c r="AR69" s="23">
        <f t="shared" si="566"/>
        <v>0</v>
      </c>
      <c r="AS69" s="23"/>
      <c r="AT69" s="23">
        <f t="shared" si="567"/>
        <v>0</v>
      </c>
      <c r="AU69" s="23"/>
      <c r="AV69" s="23">
        <f>(AU69/12*1*$D69*$F69*$G69*$I69*AV$10)+(AU69/12*11*$E69*$F69*$G69*$I69*AV$11)</f>
        <v>0</v>
      </c>
      <c r="AW69" s="23"/>
      <c r="AX69" s="23">
        <f t="shared" si="568"/>
        <v>0</v>
      </c>
      <c r="AY69" s="23"/>
      <c r="AZ69" s="23">
        <f t="shared" si="569"/>
        <v>0</v>
      </c>
      <c r="BA69" s="23"/>
      <c r="BB69" s="23">
        <f t="shared" si="570"/>
        <v>0</v>
      </c>
      <c r="BC69" s="23"/>
      <c r="BD69" s="23">
        <f t="shared" si="571"/>
        <v>0</v>
      </c>
      <c r="BE69" s="23"/>
      <c r="BF69" s="23">
        <f t="shared" si="572"/>
        <v>0</v>
      </c>
      <c r="BG69" s="23"/>
      <c r="BH69" s="23">
        <f t="shared" si="573"/>
        <v>0</v>
      </c>
      <c r="BI69" s="23"/>
      <c r="BJ69" s="23">
        <f t="shared" si="574"/>
        <v>0</v>
      </c>
      <c r="BK69" s="23"/>
      <c r="BL69" s="23">
        <f t="shared" si="575"/>
        <v>0</v>
      </c>
      <c r="BM69" s="23"/>
      <c r="BN69" s="23">
        <f t="shared" si="576"/>
        <v>0</v>
      </c>
      <c r="BO69" s="23"/>
      <c r="BP69" s="23">
        <f t="shared" si="577"/>
        <v>0</v>
      </c>
      <c r="BQ69" s="23"/>
      <c r="BR69" s="23">
        <f t="shared" si="578"/>
        <v>0</v>
      </c>
      <c r="BS69" s="23"/>
      <c r="BT69" s="23">
        <f t="shared" si="579"/>
        <v>0</v>
      </c>
      <c r="BU69" s="23"/>
      <c r="BV69" s="23">
        <f t="shared" si="580"/>
        <v>0</v>
      </c>
      <c r="BW69" s="23"/>
      <c r="BX69" s="23">
        <f t="shared" si="581"/>
        <v>0</v>
      </c>
      <c r="BY69" s="23"/>
      <c r="BZ69" s="23">
        <f t="shared" si="582"/>
        <v>0</v>
      </c>
      <c r="CA69" s="23"/>
      <c r="CB69" s="23">
        <f t="shared" si="583"/>
        <v>0</v>
      </c>
      <c r="CC69" s="23"/>
      <c r="CD69" s="23">
        <f>(CC69/12*1*$D69*$F69*$G69*$I69*CD$10)+(CC69/12*11*$E69*$F69*$G69*$I69*CD$11)</f>
        <v>0</v>
      </c>
      <c r="CE69" s="23"/>
      <c r="CF69" s="23">
        <f t="shared" si="584"/>
        <v>0</v>
      </c>
      <c r="CG69" s="23"/>
      <c r="CH69" s="23">
        <f t="shared" si="585"/>
        <v>0</v>
      </c>
      <c r="CI69" s="23"/>
      <c r="CJ69" s="23">
        <f t="shared" si="586"/>
        <v>0</v>
      </c>
      <c r="CK69" s="23"/>
      <c r="CL69" s="23">
        <f t="shared" si="587"/>
        <v>0</v>
      </c>
      <c r="CM69" s="23"/>
      <c r="CN69" s="23">
        <f t="shared" si="588"/>
        <v>0</v>
      </c>
      <c r="CO69" s="23"/>
      <c r="CP69" s="23">
        <f>(CO69/12*1*$D69*$F69*$G69*$H69*CP$10)+(CO69/12*11*$E69*$F69*$G69*$H69*CP$11)</f>
        <v>0</v>
      </c>
      <c r="CQ69" s="23"/>
      <c r="CR69" s="23">
        <f t="shared" si="589"/>
        <v>0</v>
      </c>
      <c r="CS69" s="23"/>
      <c r="CT69" s="23">
        <f t="shared" si="590"/>
        <v>0</v>
      </c>
      <c r="CU69" s="23"/>
      <c r="CV69" s="23">
        <f t="shared" si="591"/>
        <v>0</v>
      </c>
      <c r="CW69" s="23"/>
      <c r="CX69" s="23">
        <f t="shared" si="592"/>
        <v>0</v>
      </c>
      <c r="CY69" s="23"/>
      <c r="CZ69" s="23">
        <f t="shared" si="593"/>
        <v>0</v>
      </c>
      <c r="DA69" s="23"/>
      <c r="DB69" s="23">
        <f t="shared" si="594"/>
        <v>0</v>
      </c>
      <c r="DC69" s="23"/>
      <c r="DD69" s="23">
        <f t="shared" si="595"/>
        <v>0</v>
      </c>
      <c r="DE69" s="23"/>
      <c r="DF69" s="23">
        <f t="shared" si="596"/>
        <v>0</v>
      </c>
      <c r="DG69" s="23"/>
      <c r="DH69" s="23">
        <f>(DG69/12*1*$D69*$F69*$G69*$I69*DH$10)+(DG69/12*11*$E69*$F69*$G69*$I69*DH$11)</f>
        <v>0</v>
      </c>
      <c r="DI69" s="23"/>
      <c r="DJ69" s="23">
        <f t="shared" si="597"/>
        <v>0</v>
      </c>
      <c r="DK69" s="23"/>
      <c r="DL69" s="23">
        <f t="shared" si="598"/>
        <v>0</v>
      </c>
      <c r="DM69" s="23"/>
      <c r="DN69" s="23">
        <f t="shared" si="599"/>
        <v>0</v>
      </c>
      <c r="DO69" s="23"/>
      <c r="DP69" s="23">
        <f t="shared" si="600"/>
        <v>0</v>
      </c>
      <c r="DQ69" s="23"/>
      <c r="DR69" s="23">
        <f t="shared" si="601"/>
        <v>0</v>
      </c>
      <c r="DS69" s="23"/>
      <c r="DT69" s="23">
        <f t="shared" si="602"/>
        <v>0</v>
      </c>
      <c r="DU69" s="23"/>
      <c r="DV69" s="23">
        <f t="shared" si="603"/>
        <v>0</v>
      </c>
      <c r="DW69" s="23"/>
      <c r="DX69" s="23">
        <f t="shared" si="604"/>
        <v>0</v>
      </c>
      <c r="DY69" s="23"/>
      <c r="DZ69" s="23">
        <f t="shared" si="605"/>
        <v>0</v>
      </c>
      <c r="EA69" s="23"/>
      <c r="EB69" s="23">
        <f>(EA69/12*1*$D69*$F69*$G69*$I69*EB$10)+(EA69/12*11*$E69*$F69*$G69*$I69*EB$11)</f>
        <v>0</v>
      </c>
      <c r="EC69" s="23"/>
      <c r="ED69" s="23">
        <f t="shared" si="606"/>
        <v>0</v>
      </c>
      <c r="EE69" s="25">
        <f t="shared" si="607"/>
        <v>0</v>
      </c>
      <c r="EF69" s="36">
        <f t="shared" si="607"/>
        <v>0</v>
      </c>
      <c r="EG69" s="26"/>
      <c r="EH69" s="26"/>
      <c r="EI69" s="27"/>
    </row>
    <row r="70" spans="1:139" ht="30" x14ac:dyDescent="0.25">
      <c r="A70" s="55"/>
      <c r="B70" s="53">
        <v>42</v>
      </c>
      <c r="C70" s="62" t="s">
        <v>211</v>
      </c>
      <c r="D70" s="63">
        <f t="shared" si="66"/>
        <v>10127</v>
      </c>
      <c r="E70" s="63">
        <v>10127</v>
      </c>
      <c r="F70" s="6">
        <v>3.18</v>
      </c>
      <c r="G70" s="8">
        <v>1</v>
      </c>
      <c r="H70" s="63">
        <v>1.4</v>
      </c>
      <c r="I70" s="63">
        <v>1.68</v>
      </c>
      <c r="J70" s="63">
        <v>2.23</v>
      </c>
      <c r="K70" s="63">
        <v>2.39</v>
      </c>
      <c r="L70" s="63">
        <v>2.57</v>
      </c>
      <c r="M70" s="23"/>
      <c r="N70" s="23">
        <f t="shared" si="552"/>
        <v>0</v>
      </c>
      <c r="O70" s="23"/>
      <c r="P70" s="23">
        <f t="shared" si="553"/>
        <v>0</v>
      </c>
      <c r="Q70" s="24"/>
      <c r="R70" s="23">
        <f t="shared" si="554"/>
        <v>0</v>
      </c>
      <c r="S70" s="23"/>
      <c r="T70" s="23">
        <f>(S70/12*1*$D70*$F70*$G70*$H70*T$10)+(S70/12*11*$E70*$F70*$G70*$H70*T$11)</f>
        <v>0</v>
      </c>
      <c r="U70" s="23"/>
      <c r="V70" s="23">
        <f t="shared" si="555"/>
        <v>0</v>
      </c>
      <c r="W70" s="23"/>
      <c r="X70" s="23">
        <f t="shared" si="556"/>
        <v>0</v>
      </c>
      <c r="Y70" s="23"/>
      <c r="Z70" s="23">
        <f t="shared" si="557"/>
        <v>0</v>
      </c>
      <c r="AA70" s="23"/>
      <c r="AB70" s="23">
        <f t="shared" si="558"/>
        <v>0</v>
      </c>
      <c r="AC70" s="23"/>
      <c r="AD70" s="23">
        <f t="shared" si="559"/>
        <v>0</v>
      </c>
      <c r="AE70" s="23"/>
      <c r="AF70" s="23">
        <f t="shared" si="560"/>
        <v>0</v>
      </c>
      <c r="AG70" s="23"/>
      <c r="AH70" s="23">
        <f t="shared" si="561"/>
        <v>0</v>
      </c>
      <c r="AI70" s="23"/>
      <c r="AJ70" s="23">
        <f t="shared" si="562"/>
        <v>0</v>
      </c>
      <c r="AK70" s="23"/>
      <c r="AL70" s="23">
        <f t="shared" si="563"/>
        <v>0</v>
      </c>
      <c r="AM70" s="23"/>
      <c r="AN70" s="23">
        <f t="shared" si="564"/>
        <v>0</v>
      </c>
      <c r="AO70" s="23"/>
      <c r="AP70" s="23">
        <f t="shared" si="565"/>
        <v>0</v>
      </c>
      <c r="AQ70" s="23"/>
      <c r="AR70" s="23">
        <f t="shared" si="566"/>
        <v>0</v>
      </c>
      <c r="AS70" s="23"/>
      <c r="AT70" s="23">
        <f t="shared" si="567"/>
        <v>0</v>
      </c>
      <c r="AU70" s="23"/>
      <c r="AV70" s="23">
        <f>(AU70/12*1*$D70*$F70*$G70*$I70*AV$10)+(AU70/12*11*$E70*$F70*$G70*$I70*AV$11)</f>
        <v>0</v>
      </c>
      <c r="AW70" s="23"/>
      <c r="AX70" s="23">
        <f t="shared" si="568"/>
        <v>0</v>
      </c>
      <c r="AY70" s="23"/>
      <c r="AZ70" s="23">
        <f t="shared" si="569"/>
        <v>0</v>
      </c>
      <c r="BA70" s="23"/>
      <c r="BB70" s="23">
        <f t="shared" si="570"/>
        <v>0</v>
      </c>
      <c r="BC70" s="23"/>
      <c r="BD70" s="23">
        <f t="shared" si="571"/>
        <v>0</v>
      </c>
      <c r="BE70" s="23"/>
      <c r="BF70" s="23">
        <f t="shared" si="572"/>
        <v>0</v>
      </c>
      <c r="BG70" s="23"/>
      <c r="BH70" s="23">
        <f t="shared" si="573"/>
        <v>0</v>
      </c>
      <c r="BI70" s="23"/>
      <c r="BJ70" s="23">
        <f t="shared" si="574"/>
        <v>0</v>
      </c>
      <c r="BK70" s="23"/>
      <c r="BL70" s="23">
        <f t="shared" si="575"/>
        <v>0</v>
      </c>
      <c r="BM70" s="23"/>
      <c r="BN70" s="23">
        <f t="shared" si="576"/>
        <v>0</v>
      </c>
      <c r="BO70" s="23"/>
      <c r="BP70" s="23">
        <f t="shared" si="577"/>
        <v>0</v>
      </c>
      <c r="BQ70" s="23"/>
      <c r="BR70" s="23">
        <f t="shared" si="578"/>
        <v>0</v>
      </c>
      <c r="BS70" s="23"/>
      <c r="BT70" s="23">
        <f t="shared" si="579"/>
        <v>0</v>
      </c>
      <c r="BU70" s="23"/>
      <c r="BV70" s="23">
        <f t="shared" si="580"/>
        <v>0</v>
      </c>
      <c r="BW70" s="23"/>
      <c r="BX70" s="23">
        <f t="shared" si="581"/>
        <v>0</v>
      </c>
      <c r="BY70" s="23"/>
      <c r="BZ70" s="23">
        <f t="shared" si="582"/>
        <v>0</v>
      </c>
      <c r="CA70" s="23"/>
      <c r="CB70" s="23">
        <f t="shared" si="583"/>
        <v>0</v>
      </c>
      <c r="CC70" s="23"/>
      <c r="CD70" s="23">
        <f>(CC70/12*1*$D70*$F70*$G70*$I70*CD$10)+(CC70/12*11*$E70*$F70*$G70*$I70*CD$11)</f>
        <v>0</v>
      </c>
      <c r="CE70" s="23"/>
      <c r="CF70" s="23">
        <f t="shared" si="584"/>
        <v>0</v>
      </c>
      <c r="CG70" s="23"/>
      <c r="CH70" s="23">
        <f t="shared" si="585"/>
        <v>0</v>
      </c>
      <c r="CI70" s="23"/>
      <c r="CJ70" s="23">
        <f t="shared" si="586"/>
        <v>0</v>
      </c>
      <c r="CK70" s="23"/>
      <c r="CL70" s="23">
        <f t="shared" si="587"/>
        <v>0</v>
      </c>
      <c r="CM70" s="23"/>
      <c r="CN70" s="23">
        <f t="shared" si="588"/>
        <v>0</v>
      </c>
      <c r="CO70" s="23"/>
      <c r="CP70" s="23">
        <f>(CO70/12*1*$D70*$F70*$G70*$H70*CP$10)+(CO70/12*11*$E70*$F70*$G70*$H70*CP$11)</f>
        <v>0</v>
      </c>
      <c r="CQ70" s="23"/>
      <c r="CR70" s="23">
        <f t="shared" si="589"/>
        <v>0</v>
      </c>
      <c r="CS70" s="23"/>
      <c r="CT70" s="23">
        <f t="shared" si="590"/>
        <v>0</v>
      </c>
      <c r="CU70" s="23"/>
      <c r="CV70" s="23">
        <f t="shared" si="591"/>
        <v>0</v>
      </c>
      <c r="CW70" s="23"/>
      <c r="CX70" s="23">
        <f t="shared" si="592"/>
        <v>0</v>
      </c>
      <c r="CY70" s="23"/>
      <c r="CZ70" s="23">
        <f t="shared" si="593"/>
        <v>0</v>
      </c>
      <c r="DA70" s="23"/>
      <c r="DB70" s="23">
        <f t="shared" si="594"/>
        <v>0</v>
      </c>
      <c r="DC70" s="23"/>
      <c r="DD70" s="23">
        <f t="shared" si="595"/>
        <v>0</v>
      </c>
      <c r="DE70" s="23"/>
      <c r="DF70" s="23">
        <f t="shared" si="596"/>
        <v>0</v>
      </c>
      <c r="DG70" s="23"/>
      <c r="DH70" s="23">
        <f>(DG70/12*1*$D70*$F70*$G70*$I70*DH$10)+(DG70/12*11*$E70*$F70*$G70*$I70*DH$11)</f>
        <v>0</v>
      </c>
      <c r="DI70" s="23"/>
      <c r="DJ70" s="23">
        <f t="shared" si="597"/>
        <v>0</v>
      </c>
      <c r="DK70" s="23"/>
      <c r="DL70" s="23">
        <f t="shared" si="598"/>
        <v>0</v>
      </c>
      <c r="DM70" s="23"/>
      <c r="DN70" s="23">
        <f t="shared" si="599"/>
        <v>0</v>
      </c>
      <c r="DO70" s="23"/>
      <c r="DP70" s="23">
        <f t="shared" si="600"/>
        <v>0</v>
      </c>
      <c r="DQ70" s="23"/>
      <c r="DR70" s="23">
        <f t="shared" si="601"/>
        <v>0</v>
      </c>
      <c r="DS70" s="23"/>
      <c r="DT70" s="23">
        <f t="shared" si="602"/>
        <v>0</v>
      </c>
      <c r="DU70" s="23"/>
      <c r="DV70" s="23">
        <f t="shared" si="603"/>
        <v>0</v>
      </c>
      <c r="DW70" s="23"/>
      <c r="DX70" s="23">
        <f t="shared" si="604"/>
        <v>0</v>
      </c>
      <c r="DY70" s="23"/>
      <c r="DZ70" s="23">
        <f t="shared" si="605"/>
        <v>0</v>
      </c>
      <c r="EA70" s="23"/>
      <c r="EB70" s="23">
        <f>(EA70/12*1*$D70*$F70*$G70*$I70*EB$10)+(EA70/12*11*$E70*$F70*$G70*$I70*EB$11)</f>
        <v>0</v>
      </c>
      <c r="EC70" s="23"/>
      <c r="ED70" s="23">
        <f t="shared" si="606"/>
        <v>0</v>
      </c>
      <c r="EE70" s="25">
        <f t="shared" si="607"/>
        <v>0</v>
      </c>
      <c r="EF70" s="36">
        <f t="shared" si="607"/>
        <v>0</v>
      </c>
      <c r="EG70" s="26"/>
      <c r="EH70" s="26"/>
      <c r="EI70" s="27"/>
    </row>
    <row r="71" spans="1:139" x14ac:dyDescent="0.25">
      <c r="A71" s="55"/>
      <c r="B71" s="53">
        <v>43</v>
      </c>
      <c r="C71" s="62" t="s">
        <v>212</v>
      </c>
      <c r="D71" s="63">
        <f t="shared" si="66"/>
        <v>10127</v>
      </c>
      <c r="E71" s="63">
        <v>10127</v>
      </c>
      <c r="F71" s="6">
        <v>0.8</v>
      </c>
      <c r="G71" s="8">
        <v>1</v>
      </c>
      <c r="H71" s="63">
        <v>1.4</v>
      </c>
      <c r="I71" s="63">
        <v>1.68</v>
      </c>
      <c r="J71" s="63">
        <v>2.23</v>
      </c>
      <c r="K71" s="63">
        <v>2.39</v>
      </c>
      <c r="L71" s="63">
        <v>2.57</v>
      </c>
      <c r="M71" s="23"/>
      <c r="N71" s="23">
        <f t="shared" si="552"/>
        <v>0</v>
      </c>
      <c r="O71" s="23"/>
      <c r="P71" s="23">
        <f t="shared" si="553"/>
        <v>0</v>
      </c>
      <c r="Q71" s="24"/>
      <c r="R71" s="23">
        <f t="shared" si="554"/>
        <v>0</v>
      </c>
      <c r="S71" s="23"/>
      <c r="T71" s="23">
        <f>(S71/12*1*$D71*$F71*$G71*$H71*T$10)+(S71/12*11*$E71*$F71*$G71*$H71*T$11)</f>
        <v>0</v>
      </c>
      <c r="U71" s="23"/>
      <c r="V71" s="23">
        <f t="shared" si="555"/>
        <v>0</v>
      </c>
      <c r="W71" s="23"/>
      <c r="X71" s="23">
        <f t="shared" si="556"/>
        <v>0</v>
      </c>
      <c r="Y71" s="23"/>
      <c r="Z71" s="23">
        <f t="shared" si="557"/>
        <v>0</v>
      </c>
      <c r="AA71" s="23"/>
      <c r="AB71" s="23">
        <f t="shared" si="558"/>
        <v>0</v>
      </c>
      <c r="AC71" s="23"/>
      <c r="AD71" s="23">
        <f t="shared" si="559"/>
        <v>0</v>
      </c>
      <c r="AE71" s="23"/>
      <c r="AF71" s="23">
        <f t="shared" si="560"/>
        <v>0</v>
      </c>
      <c r="AG71" s="23">
        <v>1</v>
      </c>
      <c r="AH71" s="23">
        <f t="shared" si="561"/>
        <v>13746.794879999998</v>
      </c>
      <c r="AI71" s="23"/>
      <c r="AJ71" s="23">
        <f t="shared" si="562"/>
        <v>0</v>
      </c>
      <c r="AK71" s="23"/>
      <c r="AL71" s="23">
        <f t="shared" si="563"/>
        <v>0</v>
      </c>
      <c r="AM71" s="23">
        <v>3</v>
      </c>
      <c r="AN71" s="23">
        <f t="shared" si="564"/>
        <v>41240.384640000004</v>
      </c>
      <c r="AO71" s="23"/>
      <c r="AP71" s="23">
        <f t="shared" si="565"/>
        <v>0</v>
      </c>
      <c r="AQ71" s="23"/>
      <c r="AR71" s="23">
        <f t="shared" si="566"/>
        <v>0</v>
      </c>
      <c r="AS71" s="23">
        <v>2</v>
      </c>
      <c r="AT71" s="23">
        <f t="shared" si="567"/>
        <v>27493.589759999995</v>
      </c>
      <c r="AU71" s="23"/>
      <c r="AV71" s="23">
        <f>(AU71/12*1*$D71*$F71*$G71*$I71*AV$10)+(AU71/12*11*$E71*$F71*$G71*$I71*AV$11)</f>
        <v>0</v>
      </c>
      <c r="AW71" s="23"/>
      <c r="AX71" s="23">
        <f t="shared" si="568"/>
        <v>0</v>
      </c>
      <c r="AY71" s="23"/>
      <c r="AZ71" s="23">
        <f t="shared" si="569"/>
        <v>0</v>
      </c>
      <c r="BA71" s="23">
        <v>5</v>
      </c>
      <c r="BB71" s="23">
        <f t="shared" si="570"/>
        <v>46314.146666666675</v>
      </c>
      <c r="BC71" s="23"/>
      <c r="BD71" s="23">
        <f t="shared" si="571"/>
        <v>0</v>
      </c>
      <c r="BE71" s="23"/>
      <c r="BF71" s="23">
        <f t="shared" si="572"/>
        <v>0</v>
      </c>
      <c r="BG71" s="23">
        <v>2</v>
      </c>
      <c r="BH71" s="23">
        <f t="shared" si="573"/>
        <v>20605.069333333329</v>
      </c>
      <c r="BI71" s="23">
        <v>3</v>
      </c>
      <c r="BJ71" s="23">
        <f t="shared" si="574"/>
        <v>30907.604000000003</v>
      </c>
      <c r="BK71" s="23">
        <v>2</v>
      </c>
      <c r="BL71" s="23">
        <f t="shared" si="575"/>
        <v>20605.069333333329</v>
      </c>
      <c r="BM71" s="23"/>
      <c r="BN71" s="23">
        <f t="shared" si="576"/>
        <v>0</v>
      </c>
      <c r="BO71" s="23"/>
      <c r="BP71" s="23">
        <f t="shared" si="577"/>
        <v>0</v>
      </c>
      <c r="BQ71" s="23"/>
      <c r="BR71" s="23">
        <f t="shared" si="578"/>
        <v>0</v>
      </c>
      <c r="BS71" s="23"/>
      <c r="BT71" s="23">
        <f t="shared" si="579"/>
        <v>0</v>
      </c>
      <c r="BU71" s="23"/>
      <c r="BV71" s="23">
        <f t="shared" si="580"/>
        <v>0</v>
      </c>
      <c r="BW71" s="23"/>
      <c r="BX71" s="23">
        <f t="shared" si="581"/>
        <v>0</v>
      </c>
      <c r="BY71" s="23">
        <v>12</v>
      </c>
      <c r="BZ71" s="23">
        <f t="shared" si="582"/>
        <v>123630.41600000001</v>
      </c>
      <c r="CA71" s="23">
        <v>6</v>
      </c>
      <c r="CB71" s="23">
        <f t="shared" si="583"/>
        <v>61815.208000000006</v>
      </c>
      <c r="CC71" s="23">
        <v>1</v>
      </c>
      <c r="CD71" s="23">
        <f>(CC71/12*1*$D71*$F71*$G71*$I71*CD$10)+(CC71/12*11*$E71*$F71*$G71*$I71*CD$11)</f>
        <v>12363.041599999999</v>
      </c>
      <c r="CE71" s="23"/>
      <c r="CF71" s="23">
        <f t="shared" si="584"/>
        <v>0</v>
      </c>
      <c r="CG71" s="23"/>
      <c r="CH71" s="23">
        <f t="shared" si="585"/>
        <v>0</v>
      </c>
      <c r="CI71" s="23">
        <v>9</v>
      </c>
      <c r="CJ71" s="23">
        <f t="shared" si="586"/>
        <v>122496.192</v>
      </c>
      <c r="CK71" s="23">
        <v>7</v>
      </c>
      <c r="CL71" s="23">
        <f t="shared" si="587"/>
        <v>79633.867039999997</v>
      </c>
      <c r="CM71" s="23"/>
      <c r="CN71" s="23">
        <f t="shared" si="588"/>
        <v>0</v>
      </c>
      <c r="CO71" s="23"/>
      <c r="CP71" s="23">
        <f>(CO71/12*1*$D71*$F71*$G71*$H71*CP$10)+(CO71/12*11*$E71*$F71*$G71*$H71*CP$11)</f>
        <v>0</v>
      </c>
      <c r="CQ71" s="23">
        <v>1</v>
      </c>
      <c r="CR71" s="23">
        <f t="shared" si="589"/>
        <v>11342.239999999998</v>
      </c>
      <c r="CS71" s="23">
        <v>1</v>
      </c>
      <c r="CT71" s="23">
        <f t="shared" si="590"/>
        <v>11342.239999999998</v>
      </c>
      <c r="CU71" s="23"/>
      <c r="CV71" s="23">
        <f t="shared" si="591"/>
        <v>0</v>
      </c>
      <c r="CW71" s="23"/>
      <c r="CX71" s="23">
        <f t="shared" si="592"/>
        <v>0</v>
      </c>
      <c r="CY71" s="23"/>
      <c r="CZ71" s="23">
        <f t="shared" si="593"/>
        <v>0</v>
      </c>
      <c r="DA71" s="23"/>
      <c r="DB71" s="23">
        <f t="shared" si="594"/>
        <v>0</v>
      </c>
      <c r="DC71" s="23"/>
      <c r="DD71" s="23">
        <f t="shared" si="595"/>
        <v>0</v>
      </c>
      <c r="DE71" s="23"/>
      <c r="DF71" s="23">
        <f t="shared" si="596"/>
        <v>0</v>
      </c>
      <c r="DG71" s="23">
        <v>42</v>
      </c>
      <c r="DH71" s="23">
        <f>(DG71/12*1*$D71*$F71*$G71*$I71*DH$10)+(DG71/12*11*$E71*$F71*$G71*$I71*DH$11)</f>
        <v>624050.04480000015</v>
      </c>
      <c r="DI71" s="23">
        <v>15</v>
      </c>
      <c r="DJ71" s="23">
        <f t="shared" si="597"/>
        <v>223487.49696000002</v>
      </c>
      <c r="DK71" s="23">
        <v>5</v>
      </c>
      <c r="DL71" s="23">
        <f t="shared" si="598"/>
        <v>74495.832320000016</v>
      </c>
      <c r="DM71" s="23">
        <v>2</v>
      </c>
      <c r="DN71" s="23">
        <f t="shared" si="599"/>
        <v>29798.332928</v>
      </c>
      <c r="DO71" s="23"/>
      <c r="DP71" s="23">
        <f t="shared" si="600"/>
        <v>0</v>
      </c>
      <c r="DQ71" s="23"/>
      <c r="DR71" s="23">
        <f t="shared" si="601"/>
        <v>0</v>
      </c>
      <c r="DS71" s="23">
        <v>6</v>
      </c>
      <c r="DT71" s="23">
        <f t="shared" si="602"/>
        <v>74348.383200000011</v>
      </c>
      <c r="DU71" s="23"/>
      <c r="DV71" s="23">
        <f t="shared" si="603"/>
        <v>0</v>
      </c>
      <c r="DW71" s="23"/>
      <c r="DX71" s="23">
        <f t="shared" si="604"/>
        <v>0</v>
      </c>
      <c r="DY71" s="23"/>
      <c r="DZ71" s="23">
        <f t="shared" si="605"/>
        <v>0</v>
      </c>
      <c r="EA71" s="23">
        <v>2</v>
      </c>
      <c r="EB71" s="23">
        <f>(EA71/12*1*$D71*$F71*$G71*$I71*EB$10)+(EA71/12*11*$E71*$F71*$G71*$I71*EB$11)</f>
        <v>39924.684799999995</v>
      </c>
      <c r="EC71" s="23">
        <v>1</v>
      </c>
      <c r="ED71" s="23">
        <f t="shared" si="606"/>
        <v>20189.187199999997</v>
      </c>
      <c r="EE71" s="25">
        <f t="shared" si="607"/>
        <v>128</v>
      </c>
      <c r="EF71" s="36">
        <f t="shared" si="607"/>
        <v>1709829.8254613334</v>
      </c>
      <c r="EG71" s="26"/>
      <c r="EH71" s="26"/>
      <c r="EI71" s="27"/>
    </row>
    <row r="72" spans="1:139" s="17" customFormat="1" x14ac:dyDescent="0.25">
      <c r="A72" s="54">
        <v>19</v>
      </c>
      <c r="B72" s="54"/>
      <c r="C72" s="65" t="s">
        <v>213</v>
      </c>
      <c r="D72" s="63">
        <f t="shared" si="66"/>
        <v>10127</v>
      </c>
      <c r="E72" s="63">
        <v>10127</v>
      </c>
      <c r="F72" s="13"/>
      <c r="G72" s="12"/>
      <c r="H72" s="66"/>
      <c r="I72" s="66"/>
      <c r="J72" s="66"/>
      <c r="K72" s="66"/>
      <c r="L72" s="63">
        <v>2.57</v>
      </c>
      <c r="M72" s="10">
        <v>346</v>
      </c>
      <c r="N72" s="10">
        <f t="shared" ref="N72:CJ72" si="608">SUM(N73:N83)</f>
        <v>32326856.364530001</v>
      </c>
      <c r="O72" s="10">
        <v>0</v>
      </c>
      <c r="P72" s="10">
        <f>SUM(P73:P83)</f>
        <v>0</v>
      </c>
      <c r="Q72" s="11">
        <v>0</v>
      </c>
      <c r="R72" s="10">
        <f>SUM(R73:R83)</f>
        <v>0</v>
      </c>
      <c r="S72" s="10">
        <v>2189</v>
      </c>
      <c r="T72" s="10">
        <f>SUM(T73:T83)</f>
        <v>98717734.048266649</v>
      </c>
      <c r="U72" s="10">
        <v>0</v>
      </c>
      <c r="V72" s="10">
        <f t="shared" si="608"/>
        <v>0</v>
      </c>
      <c r="W72" s="10">
        <v>0</v>
      </c>
      <c r="X72" s="10">
        <f t="shared" si="608"/>
        <v>0</v>
      </c>
      <c r="Y72" s="10">
        <v>0</v>
      </c>
      <c r="Z72" s="10">
        <f t="shared" si="608"/>
        <v>0</v>
      </c>
      <c r="AA72" s="10">
        <v>0</v>
      </c>
      <c r="AB72" s="10">
        <f t="shared" si="608"/>
        <v>0</v>
      </c>
      <c r="AC72" s="10">
        <v>0</v>
      </c>
      <c r="AD72" s="10">
        <f t="shared" si="608"/>
        <v>0</v>
      </c>
      <c r="AE72" s="10">
        <v>0</v>
      </c>
      <c r="AF72" s="10">
        <f t="shared" si="608"/>
        <v>0</v>
      </c>
      <c r="AG72" s="10">
        <v>0</v>
      </c>
      <c r="AH72" s="10">
        <f t="shared" si="608"/>
        <v>0</v>
      </c>
      <c r="AI72" s="10">
        <v>10</v>
      </c>
      <c r="AJ72" s="10">
        <f t="shared" si="608"/>
        <v>85917.468000000008</v>
      </c>
      <c r="AK72" s="10">
        <v>80</v>
      </c>
      <c r="AL72" s="10">
        <f t="shared" si="608"/>
        <v>3409205.1302400003</v>
      </c>
      <c r="AM72" s="10">
        <v>0</v>
      </c>
      <c r="AN72" s="10">
        <f t="shared" si="608"/>
        <v>0</v>
      </c>
      <c r="AO72" s="10">
        <v>0</v>
      </c>
      <c r="AP72" s="10">
        <f t="shared" si="608"/>
        <v>0</v>
      </c>
      <c r="AQ72" s="10">
        <v>0</v>
      </c>
      <c r="AR72" s="10">
        <f t="shared" si="608"/>
        <v>0</v>
      </c>
      <c r="AS72" s="10">
        <v>0</v>
      </c>
      <c r="AT72" s="10">
        <f t="shared" si="608"/>
        <v>0</v>
      </c>
      <c r="AU72" s="10">
        <v>0</v>
      </c>
      <c r="AV72" s="10">
        <f>SUM(AV73:AV83)</f>
        <v>0</v>
      </c>
      <c r="AW72" s="10">
        <v>0</v>
      </c>
      <c r="AX72" s="10">
        <f>SUM(AX73:AX83)</f>
        <v>0</v>
      </c>
      <c r="AY72" s="10">
        <v>0</v>
      </c>
      <c r="AZ72" s="10">
        <f>SUM(AZ73:AZ83)</f>
        <v>0</v>
      </c>
      <c r="BA72" s="10">
        <v>0</v>
      </c>
      <c r="BB72" s="10">
        <f>SUM(BB73:BB83)</f>
        <v>0</v>
      </c>
      <c r="BC72" s="10">
        <v>0</v>
      </c>
      <c r="BD72" s="10">
        <f>SUM(BD73:BD83)</f>
        <v>0</v>
      </c>
      <c r="BE72" s="10">
        <v>0</v>
      </c>
      <c r="BF72" s="10">
        <f>SUM(BF73:BF83)</f>
        <v>0</v>
      </c>
      <c r="BG72" s="10">
        <v>4</v>
      </c>
      <c r="BH72" s="10">
        <f>SUM(BH73:BH83)</f>
        <v>25756.336666666662</v>
      </c>
      <c r="BI72" s="10">
        <v>0</v>
      </c>
      <c r="BJ72" s="10">
        <f>SUM(BJ73:BJ83)</f>
        <v>0</v>
      </c>
      <c r="BK72" s="10">
        <v>0</v>
      </c>
      <c r="BL72" s="10">
        <f>SUM(BL73:BL83)</f>
        <v>0</v>
      </c>
      <c r="BM72" s="10">
        <v>0</v>
      </c>
      <c r="BN72" s="10">
        <f>SUM(BN73:BN83)</f>
        <v>0</v>
      </c>
      <c r="BO72" s="10">
        <v>0</v>
      </c>
      <c r="BP72" s="10">
        <f>SUM(BP73:BP83)</f>
        <v>0</v>
      </c>
      <c r="BQ72" s="10">
        <v>0</v>
      </c>
      <c r="BR72" s="10">
        <f>SUM(BR73:BR83)</f>
        <v>0</v>
      </c>
      <c r="BS72" s="10">
        <v>0</v>
      </c>
      <c r="BT72" s="10">
        <f t="shared" si="608"/>
        <v>0</v>
      </c>
      <c r="BU72" s="10">
        <v>0</v>
      </c>
      <c r="BV72" s="10">
        <f t="shared" si="608"/>
        <v>0</v>
      </c>
      <c r="BW72" s="10">
        <v>0</v>
      </c>
      <c r="BX72" s="10">
        <f t="shared" si="608"/>
        <v>0</v>
      </c>
      <c r="BY72" s="10">
        <v>0</v>
      </c>
      <c r="BZ72" s="10">
        <f t="shared" si="608"/>
        <v>0</v>
      </c>
      <c r="CA72" s="10">
        <v>0</v>
      </c>
      <c r="CB72" s="10">
        <f t="shared" si="608"/>
        <v>0</v>
      </c>
      <c r="CC72" s="10">
        <v>0</v>
      </c>
      <c r="CD72" s="10">
        <f>SUM(CD73:CD83)</f>
        <v>0</v>
      </c>
      <c r="CE72" s="10">
        <v>0</v>
      </c>
      <c r="CF72" s="10">
        <f>SUM(CF73:CF83)</f>
        <v>0</v>
      </c>
      <c r="CG72" s="10">
        <v>0</v>
      </c>
      <c r="CH72" s="10">
        <f>SUM(CH73:CH83)</f>
        <v>0</v>
      </c>
      <c r="CI72" s="10">
        <v>0</v>
      </c>
      <c r="CJ72" s="10">
        <f t="shared" si="608"/>
        <v>0</v>
      </c>
      <c r="CK72" s="10">
        <v>0</v>
      </c>
      <c r="CL72" s="10">
        <f t="shared" ref="CL72:EH72" si="609">SUM(CL73:CL83)</f>
        <v>0</v>
      </c>
      <c r="CM72" s="10">
        <v>0</v>
      </c>
      <c r="CN72" s="10">
        <f t="shared" si="609"/>
        <v>0</v>
      </c>
      <c r="CO72" s="10">
        <v>0</v>
      </c>
      <c r="CP72" s="10">
        <f>SUM(CP73:CP83)</f>
        <v>0</v>
      </c>
      <c r="CQ72" s="10">
        <v>0</v>
      </c>
      <c r="CR72" s="10">
        <f>SUM(CR73:CR83)</f>
        <v>0</v>
      </c>
      <c r="CS72" s="10">
        <v>0</v>
      </c>
      <c r="CT72" s="10">
        <f>SUM(CT73:CT83)</f>
        <v>0</v>
      </c>
      <c r="CU72" s="10">
        <v>0</v>
      </c>
      <c r="CV72" s="10">
        <f>SUM(CV73:CV83)</f>
        <v>0</v>
      </c>
      <c r="CW72" s="10">
        <v>0</v>
      </c>
      <c r="CX72" s="10">
        <f>SUM(CX73:CX83)</f>
        <v>0</v>
      </c>
      <c r="CY72" s="10">
        <v>0</v>
      </c>
      <c r="CZ72" s="10">
        <f>SUM(CZ73:CZ83)</f>
        <v>0</v>
      </c>
      <c r="DA72" s="10">
        <v>0</v>
      </c>
      <c r="DB72" s="10">
        <f>SUM(DB73:DB83)</f>
        <v>0</v>
      </c>
      <c r="DC72" s="10">
        <v>0</v>
      </c>
      <c r="DD72" s="10">
        <f>SUM(DD73:DD83)</f>
        <v>0</v>
      </c>
      <c r="DE72" s="10">
        <v>0</v>
      </c>
      <c r="DF72" s="10">
        <f>SUM(DF73:DF83)</f>
        <v>0</v>
      </c>
      <c r="DG72" s="10">
        <v>0</v>
      </c>
      <c r="DH72" s="10">
        <f>SUM(DH73:DH83)</f>
        <v>0</v>
      </c>
      <c r="DI72" s="10">
        <v>0</v>
      </c>
      <c r="DJ72" s="10">
        <f>SUM(DJ73:DJ83)</f>
        <v>0</v>
      </c>
      <c r="DK72" s="10">
        <v>0</v>
      </c>
      <c r="DL72" s="10">
        <f>SUM(DL73:DL83)</f>
        <v>0</v>
      </c>
      <c r="DM72" s="10">
        <v>0</v>
      </c>
      <c r="DN72" s="10">
        <f>SUM(DN73:DN83)</f>
        <v>0</v>
      </c>
      <c r="DO72" s="10">
        <v>0</v>
      </c>
      <c r="DP72" s="10">
        <f t="shared" si="609"/>
        <v>0</v>
      </c>
      <c r="DQ72" s="10">
        <v>0</v>
      </c>
      <c r="DR72" s="10">
        <f t="shared" si="609"/>
        <v>0</v>
      </c>
      <c r="DS72" s="10">
        <v>0</v>
      </c>
      <c r="DT72" s="10">
        <f t="shared" si="609"/>
        <v>0</v>
      </c>
      <c r="DU72" s="10">
        <v>0</v>
      </c>
      <c r="DV72" s="10">
        <f t="shared" si="609"/>
        <v>0</v>
      </c>
      <c r="DW72" s="10">
        <v>0</v>
      </c>
      <c r="DX72" s="10">
        <f>SUM(DX73:DX83)</f>
        <v>0</v>
      </c>
      <c r="DY72" s="10">
        <v>0</v>
      </c>
      <c r="DZ72" s="10">
        <f>SUM(DZ73:DZ83)</f>
        <v>0</v>
      </c>
      <c r="EA72" s="10">
        <v>0</v>
      </c>
      <c r="EB72" s="10">
        <f>SUM(EB73:EB83)</f>
        <v>0</v>
      </c>
      <c r="EC72" s="10">
        <v>0</v>
      </c>
      <c r="ED72" s="10">
        <f>SUM(ED73:ED83)</f>
        <v>0</v>
      </c>
      <c r="EE72" s="10">
        <f t="shared" si="609"/>
        <v>2629</v>
      </c>
      <c r="EF72" s="10">
        <f t="shared" si="609"/>
        <v>134565469.34770334</v>
      </c>
      <c r="EG72" s="10">
        <f t="shared" si="609"/>
        <v>0</v>
      </c>
      <c r="EH72" s="10">
        <f t="shared" si="609"/>
        <v>0</v>
      </c>
      <c r="EI72" s="28"/>
    </row>
    <row r="73" spans="1:139" x14ac:dyDescent="0.25">
      <c r="A73" s="55"/>
      <c r="B73" s="53">
        <v>44</v>
      </c>
      <c r="C73" s="62" t="s">
        <v>214</v>
      </c>
      <c r="D73" s="63">
        <f t="shared" si="66"/>
        <v>10127</v>
      </c>
      <c r="E73" s="63">
        <v>10127</v>
      </c>
      <c r="F73" s="6">
        <v>3.64</v>
      </c>
      <c r="G73" s="8">
        <v>1</v>
      </c>
      <c r="H73" s="63">
        <v>1.4</v>
      </c>
      <c r="I73" s="63">
        <v>1.68</v>
      </c>
      <c r="J73" s="63">
        <v>2.23</v>
      </c>
      <c r="K73" s="63">
        <v>2.39</v>
      </c>
      <c r="L73" s="63">
        <v>2.57</v>
      </c>
      <c r="M73" s="23">
        <v>0</v>
      </c>
      <c r="N73" s="23">
        <f t="shared" ref="N73:N83" si="610">(M73/12*1*$D73*$F73*$G73*$H73*N$10)+(M73/12*11*$E73*$F73*$G73*$H73*N$11)</f>
        <v>0</v>
      </c>
      <c r="O73" s="23"/>
      <c r="P73" s="23">
        <f t="shared" ref="P73:P83" si="611">(O73/12*1*$D73*$F73*$G73*$H73*P$10)+(O73/12*11*$E73*$F73*$G73*$H73*P$11)</f>
        <v>0</v>
      </c>
      <c r="Q73" s="24"/>
      <c r="R73" s="23">
        <f t="shared" ref="R73:R83" si="612">(Q73/12*1*$D73*$F73*$G73*$H73*R$10)+(Q73/12*11*$E73*$F73*$G73*$H73*R$11)</f>
        <v>0</v>
      </c>
      <c r="S73" s="23"/>
      <c r="T73" s="23">
        <f t="shared" ref="T73:T83" si="613">(S73/12*1*$D73*$F73*$G73*$H73*T$10)+(S73/12*11*$E73*$F73*$G73*$H73*T$11)</f>
        <v>0</v>
      </c>
      <c r="U73" s="23">
        <v>0</v>
      </c>
      <c r="V73" s="23">
        <f t="shared" ref="V73:V83" si="614">(U73/12*1*$D73*$F73*$G73*$H73*V$10)+(U73/12*11*$E73*$F73*$G73*$H73*V$11)</f>
        <v>0</v>
      </c>
      <c r="W73" s="23">
        <v>0</v>
      </c>
      <c r="X73" s="23">
        <f t="shared" ref="X73:X83" si="615">(W73/12*1*$D73*$F73*$G73*$H73*X$10)+(W73/12*11*$E73*$F73*$G73*$H73*X$11)</f>
        <v>0</v>
      </c>
      <c r="Y73" s="23">
        <v>0</v>
      </c>
      <c r="Z73" s="23">
        <f t="shared" ref="Z73:Z83" si="616">(Y73/12*1*$D73*$F73*$G73*$H73*Z$10)+(Y73/12*11*$E73*$F73*$G73*$H73*Z$11)</f>
        <v>0</v>
      </c>
      <c r="AA73" s="23"/>
      <c r="AB73" s="23">
        <f t="shared" ref="AB73:AB83" si="617">(AA73/12*1*$D73*$F73*$G73*$H73*AB$10)+(AA73/12*11*$E73*$F73*$G73*$H73*AB$11)</f>
        <v>0</v>
      </c>
      <c r="AC73" s="23"/>
      <c r="AD73" s="23">
        <f t="shared" ref="AD73:AD83" si="618">(AC73/12*1*$D73*$F73*$G73*$H73*AD$10)+(AC73/12*11*$E73*$F73*$G73*$H73*AD$11)</f>
        <v>0</v>
      </c>
      <c r="AE73" s="23">
        <v>0</v>
      </c>
      <c r="AF73" s="23">
        <f t="shared" ref="AF73:AF83" si="619">(AE73/12*1*$D73*$F73*$G73*$I73*AF$10)+(AE73/12*11*$E73*$F73*$G73*$I73*AF$11)</f>
        <v>0</v>
      </c>
      <c r="AG73" s="23">
        <v>0</v>
      </c>
      <c r="AH73" s="23">
        <f t="shared" ref="AH73:AH83" si="620">(AG73/12*1*$D73*$F73*$G73*$I73*AH$10)+(AG73/12*11*$E73*$F73*$G73*$I73*AH$11)</f>
        <v>0</v>
      </c>
      <c r="AI73" s="23">
        <v>0</v>
      </c>
      <c r="AJ73" s="23">
        <f t="shared" ref="AJ73:AJ83" si="621">(AI73/12*1*$D73*$F73*$G73*$I73*AJ$10)+(AI73/12*11*$E73*$F73*$G73*$I73*AJ$11)</f>
        <v>0</v>
      </c>
      <c r="AK73" s="23"/>
      <c r="AL73" s="23">
        <f t="shared" ref="AL73:AL83" si="622">(AK73/12*1*$D73*$F73*$G73*$I73*AL$10)+(AK73/12*11*$E73*$F73*$G73*$I73*AL$11)</f>
        <v>0</v>
      </c>
      <c r="AM73" s="23">
        <v>0</v>
      </c>
      <c r="AN73" s="23">
        <f t="shared" ref="AN73:AN83" si="623">(AM73/12*1*$D73*$F73*$G73*$I73*AN$10)+(AM73/12*11*$E73*$F73*$G73*$I73*AN$11)</f>
        <v>0</v>
      </c>
      <c r="AO73" s="23"/>
      <c r="AP73" s="23">
        <f t="shared" ref="AP73:AP83" si="624">(AO73/12*1*$D73*$F73*$G73*$I73*AP$10)+(AO73/12*11*$E73*$F73*$G73*$I73*AP$11)</f>
        <v>0</v>
      </c>
      <c r="AQ73" s="23"/>
      <c r="AR73" s="23">
        <f t="shared" ref="AR73:AR83" si="625">(AQ73/12*1*$D73*$F73*$G73*$H73*AR$10)+(AQ73/12*11*$E73*$F73*$G73*$H73*AR$11)</f>
        <v>0</v>
      </c>
      <c r="AS73" s="23">
        <v>0</v>
      </c>
      <c r="AT73" s="23">
        <f t="shared" ref="AT73:AT83" si="626">(AS73/12*1*$D73*$F73*$G73*$I73*AT$10)+(AS73/12*11*$E73*$F73*$G73*$I73*AT$11)</f>
        <v>0</v>
      </c>
      <c r="AU73" s="23">
        <v>0</v>
      </c>
      <c r="AV73" s="23">
        <f t="shared" ref="AV73:AV83" si="627">(AU73/12*1*$D73*$F73*$G73*$I73*AV$10)+(AU73/12*11*$E73*$F73*$G73*$I73*AV$11)</f>
        <v>0</v>
      </c>
      <c r="AW73" s="23">
        <v>0</v>
      </c>
      <c r="AX73" s="23">
        <f t="shared" ref="AX73:AX83" si="628">(AW73/12*1*$D73*$F73*$G73*$H73*AX$10)+(AW73/12*11*$E73*$F73*$G73*$H73*AX$11)</f>
        <v>0</v>
      </c>
      <c r="AY73" s="23"/>
      <c r="AZ73" s="23">
        <f t="shared" ref="AZ73:AZ83" si="629">(AY73/12*1*$D73*$F73*$G73*$H73*AZ$10)+(AY73/12*11*$E73*$F73*$G73*$H73*AZ$11)</f>
        <v>0</v>
      </c>
      <c r="BA73" s="23"/>
      <c r="BB73" s="23">
        <f t="shared" ref="BB73:BB83" si="630">(BA73/12*1*$D73*$F73*$G73*$H73*BB$10)+(BA73/12*11*$E73*$F73*$G73*$H73*BB$11)</f>
        <v>0</v>
      </c>
      <c r="BC73" s="23"/>
      <c r="BD73" s="23">
        <f t="shared" ref="BD73:BD83" si="631">(BC73/12*1*$D73*$F73*$G73*$H73*BD$10)+(BC73/12*11*$E73*$F73*$G73*$H73*BD$11)</f>
        <v>0</v>
      </c>
      <c r="BE73" s="23"/>
      <c r="BF73" s="23">
        <f t="shared" ref="BF73:BF83" si="632">(BE73/12*1*$D73*$F73*$G73*$H73*BF$10)+(BE73/12*11*$E73*$F73*$G73*$H73*BF$11)</f>
        <v>0</v>
      </c>
      <c r="BG73" s="23"/>
      <c r="BH73" s="23">
        <f t="shared" ref="BH73:BH83" si="633">(BG73/12*1*$D73*$F73*$G73*$H73*BH$10)+(BG73/12*11*$E73*$F73*$G73*$H73*BH$11)</f>
        <v>0</v>
      </c>
      <c r="BI73" s="23"/>
      <c r="BJ73" s="23">
        <f t="shared" ref="BJ73:BJ83" si="634">(BI73/12*1*$D73*$F73*$G73*$H73*BJ$10)+(BI73/12*11*$E73*$F73*$G73*$H73*BJ$11)</f>
        <v>0</v>
      </c>
      <c r="BK73" s="23"/>
      <c r="BL73" s="23">
        <f t="shared" ref="BL73:BL83" si="635">(BK73/12*1*$D73*$F73*$G73*$H73*BL$10)+(BK73/12*11*$E73*$F73*$G73*$H73*BL$11)</f>
        <v>0</v>
      </c>
      <c r="BM73" s="23"/>
      <c r="BN73" s="23">
        <f t="shared" ref="BN73:BN83" si="636">(BM73/12*1*$D73*$F73*$G73*$H73*BN$10)+(BM73/12*11*$E73*$F73*$G73*$H73*BN$11)</f>
        <v>0</v>
      </c>
      <c r="BO73" s="23"/>
      <c r="BP73" s="23">
        <f t="shared" ref="BP73:BP83" si="637">(BO73/12*1*$D73*$F73*$G73*$H73*BP$10)+(BO73/12*11*$E73*$F73*$G73*$H73*BP$11)</f>
        <v>0</v>
      </c>
      <c r="BQ73" s="23"/>
      <c r="BR73" s="23">
        <f t="shared" ref="BR73:BR83" si="638">(BQ73/12*1*$D73*$F73*$G73*$H73*BR$10)+(BQ73/12*11*$E73*$F73*$G73*$H73*BR$11)</f>
        <v>0</v>
      </c>
      <c r="BS73" s="23"/>
      <c r="BT73" s="23">
        <f t="shared" ref="BT73:BT83" si="639">(BS73/12*1*$D73*$F73*$G73*$H73*BT$10)+(BS73/12*11*$E73*$F73*$G73*$H73*BT$11)</f>
        <v>0</v>
      </c>
      <c r="BU73" s="23"/>
      <c r="BV73" s="23">
        <f t="shared" ref="BV73:BV83" si="640">(BU73/12*1*$D73*$F73*$G73*$H73*BV$10)+(BU73/12*11*$E73*$F73*$G73*$H73*BV$11)</f>
        <v>0</v>
      </c>
      <c r="BW73" s="23">
        <v>0</v>
      </c>
      <c r="BX73" s="23">
        <f t="shared" ref="BX73:BX83" si="641">(BW73/12*1*$D73*$F73*$G73*$H73*BX$10)+(BW73/12*11*$E73*$F73*$G73*$H73*BX$11)</f>
        <v>0</v>
      </c>
      <c r="BY73" s="23">
        <v>0</v>
      </c>
      <c r="BZ73" s="23">
        <f t="shared" ref="BZ73:BZ83" si="642">(BY73/12*1*$D73*$F73*$G73*$H73*BZ$10)+(BY73/12*11*$E73*$F73*$G73*$H73*BZ$11)</f>
        <v>0</v>
      </c>
      <c r="CA73" s="23">
        <v>0</v>
      </c>
      <c r="CB73" s="23">
        <f t="shared" ref="CB73:CB83" si="643">(CA73/12*1*$D73*$F73*$G73*$H73*CB$10)+(CA73/12*11*$E73*$F73*$G73*$H73*CB$11)</f>
        <v>0</v>
      </c>
      <c r="CC73" s="23">
        <v>0</v>
      </c>
      <c r="CD73" s="23">
        <f t="shared" ref="CD73:CD83" si="644">(CC73/12*1*$D73*$F73*$G73*$I73*CD$10)+(CC73/12*11*$E73*$F73*$G73*$I73*CD$11)</f>
        <v>0</v>
      </c>
      <c r="CE73" s="23">
        <v>0</v>
      </c>
      <c r="CF73" s="23">
        <f t="shared" ref="CF73:CF83" si="645">(CE73/12*1*$D73*$F73*$G73*$I73*CF$10)+(CE73/12*11*$E73*$F73*$G73*$I73*CF$11)</f>
        <v>0</v>
      </c>
      <c r="CG73" s="23">
        <v>0</v>
      </c>
      <c r="CH73" s="23">
        <f t="shared" ref="CH73:CH83" si="646">(CG73/12*1*$D73*$F73*$G73*$H73*CH$10)+(CG73/12*11*$E73*$F73*$G73*$H73*CH$11)</f>
        <v>0</v>
      </c>
      <c r="CI73" s="23">
        <v>0</v>
      </c>
      <c r="CJ73" s="23">
        <f t="shared" ref="CJ73:CJ83" si="647">(CI73/12*1*$D73*$F73*$G73*$I73*CJ$10)+(CI73/12*11*$E73*$F73*$G73*$I73*CJ$11)</f>
        <v>0</v>
      </c>
      <c r="CK73" s="23">
        <v>0</v>
      </c>
      <c r="CL73" s="23">
        <f t="shared" ref="CL73:CL83" si="648">(CK73/12*1*$D73*$F73*$G73*$H73*CL$10)+(CK73/12*11*$E73*$F73*$G73*$H73*CL$11)</f>
        <v>0</v>
      </c>
      <c r="CM73" s="23"/>
      <c r="CN73" s="23">
        <f t="shared" ref="CN73:CN83" si="649">(CM73/12*1*$D73*$F73*$G73*$I73*CN$10)+(CM73/12*11*$E73*$F73*$G73*$I73*CN$11)</f>
        <v>0</v>
      </c>
      <c r="CO73" s="23"/>
      <c r="CP73" s="23">
        <f t="shared" ref="CP73:CP83" si="650">(CO73/12*1*$D73*$F73*$G73*$H73*CP$10)+(CO73/12*11*$E73*$F73*$G73*$H73*CP$11)</f>
        <v>0</v>
      </c>
      <c r="CQ73" s="23"/>
      <c r="CR73" s="23">
        <f t="shared" ref="CR73:CR83" si="651">(CQ73/12*1*$D73*$F73*$G73*$H73*CR$10)+(CQ73/12*11*$E73*$F73*$G73*$H73*CR$11)</f>
        <v>0</v>
      </c>
      <c r="CS73" s="23"/>
      <c r="CT73" s="23">
        <f t="shared" ref="CT73:CT83" si="652">(CS73/12*1*$D73*$F73*$G73*$H73*CT$10)+(CS73/12*11*$E73*$F73*$G73*$H73*CT$11)</f>
        <v>0</v>
      </c>
      <c r="CU73" s="23"/>
      <c r="CV73" s="23">
        <f t="shared" ref="CV73:CV83" si="653">(CU73/12*1*$D73*$F73*$G73*$H73*CV$10)+(CU73/12*11*$E73*$F73*$G73*$H73*CV$11)</f>
        <v>0</v>
      </c>
      <c r="CW73" s="23"/>
      <c r="CX73" s="23">
        <f t="shared" ref="CX73:CX83" si="654">(CW73/12*1*$D73*$F73*$G73*$H73*CX$10)+(CW73/12*11*$E73*$F73*$G73*$H73*CX$11)</f>
        <v>0</v>
      </c>
      <c r="CY73" s="23"/>
      <c r="CZ73" s="23">
        <f t="shared" ref="CZ73:CZ83" si="655">(CY73/12*1*$D73*$F73*$G73*$H73*CZ$10)+(CY73/12*11*$E73*$F73*$G73*$H73*CZ$11)</f>
        <v>0</v>
      </c>
      <c r="DA73" s="23"/>
      <c r="DB73" s="23">
        <f t="shared" ref="DB73:DB83" si="656">(DA73/12*1*$D73*$F73*$G73*$H73*DB$10)+(DA73/12*11*$E73*$F73*$G73*$H73*DB$11)</f>
        <v>0</v>
      </c>
      <c r="DC73" s="23"/>
      <c r="DD73" s="23">
        <f t="shared" ref="DD73:DD83" si="657">(DC73/12*1*$D73*$F73*$G73*$H73*DD$10)+(DC73/12*11*$E73*$F73*$G73*$H73*DD$11)</f>
        <v>0</v>
      </c>
      <c r="DE73" s="23">
        <v>0</v>
      </c>
      <c r="DF73" s="23">
        <f t="shared" ref="DF73:DF83" si="658">(DE73/12*1*$D73*$F73*$G73*$I73*DF$10)+(DE73/12*11*$E73*$F73*$G73*$I73*DF$11)</f>
        <v>0</v>
      </c>
      <c r="DG73" s="23">
        <v>0</v>
      </c>
      <c r="DH73" s="23">
        <f t="shared" ref="DH73:DH83" si="659">(DG73/12*1*$D73*$F73*$G73*$I73*DH$10)+(DG73/12*11*$E73*$F73*$G73*$I73*DH$11)</f>
        <v>0</v>
      </c>
      <c r="DI73" s="23">
        <v>0</v>
      </c>
      <c r="DJ73" s="23">
        <f t="shared" ref="DJ73:DJ83" si="660">(DI73/12*1*$D73*$F73*$G73*$I73*DJ$10)+(DI73/12*11*$E73*$F73*$G73*$I73*DJ$11)</f>
        <v>0</v>
      </c>
      <c r="DK73" s="23">
        <v>0</v>
      </c>
      <c r="DL73" s="23">
        <f t="shared" ref="DL73:DL83" si="661">(DK73/12*1*$D73*$F73*$G73*$I73*DL$10)+(DK73/12*11*$E73*$F73*$G73*$I73*DL$11)</f>
        <v>0</v>
      </c>
      <c r="DM73" s="23"/>
      <c r="DN73" s="23">
        <f t="shared" ref="DN73:DN83" si="662">(DM73/12*1*$D73*$F73*$G73*$I73*DN$10)+(DM73/12*11*$E73*$F73*$G73*$I73*DN$11)</f>
        <v>0</v>
      </c>
      <c r="DO73" s="23">
        <v>0</v>
      </c>
      <c r="DP73" s="23">
        <f t="shared" ref="DP73:DP83" si="663">(DO73/12*1*$D73*$F73*$G73*$H73*DP$10)+(DO73/12*11*$E73*$F73*$G73*$H73*DP$11)</f>
        <v>0</v>
      </c>
      <c r="DQ73" s="23">
        <v>0</v>
      </c>
      <c r="DR73" s="23">
        <f t="shared" ref="DR73:DR83" si="664">(DQ73/12*1*$D73*$F73*$G73*$H73*DR$10)+(DQ73/12*11*$E73*$F73*$G73*$H73*DR$11)</f>
        <v>0</v>
      </c>
      <c r="DS73" s="23"/>
      <c r="DT73" s="23">
        <f t="shared" ref="DT73:DT83" si="665">(DS73/12*1*$D73*$F73*$G73*$H73*DT$10)+(DS73/12*11*$E73*$F73*$G73*$H73*DT$11)</f>
        <v>0</v>
      </c>
      <c r="DU73" s="23"/>
      <c r="DV73" s="23">
        <f t="shared" ref="DV73:DV83" si="666">(DU73/12*1*$D73*$F73*$G73*$I73*DV$10)+(DU73/12*11*$E73*$F73*$G73*$I73*DV$11)</f>
        <v>0</v>
      </c>
      <c r="DW73" s="23">
        <v>0</v>
      </c>
      <c r="DX73" s="23">
        <f t="shared" ref="DX73:DX83" si="667">(DW73/12*1*$D73*$F73*$G73*$J73*DX$10)+(DW73/12*11*$E73*$F73*$G73*$J73*DX$11)</f>
        <v>0</v>
      </c>
      <c r="DY73" s="23">
        <v>0</v>
      </c>
      <c r="DZ73" s="23">
        <f t="shared" ref="DZ73:DZ83" si="668">(DY73/12*1*$D73*$F73*$G73*$K73*DZ$10)+(DY73/12*11*$E73*$F73*$G73*$L73*DZ$11)</f>
        <v>0</v>
      </c>
      <c r="EA73" s="23"/>
      <c r="EB73" s="23">
        <f t="shared" ref="EB73:EB83" si="669">(EA73/12*1*$D73*$F73*$G73*$I73*EB$10)+(EA73/12*11*$E73*$F73*$G73*$I73*EB$11)</f>
        <v>0</v>
      </c>
      <c r="EC73" s="23">
        <v>0</v>
      </c>
      <c r="ED73" s="23">
        <f t="shared" ref="ED73:ED83" si="670">(EC73/12*1*$D73*$F73*$G73*$I73*ED$10)+(EC73/12*11*$E73*$F73*$G73*$I73*ED$11)</f>
        <v>0</v>
      </c>
      <c r="EE73" s="25">
        <f t="shared" ref="EE73:EE83" si="671">SUM(Q73,W73,S73,M73,O73,BY73,CK73,DO73,DQ73,CA73,DS73,BW73,AW73,Y73,AA73,AC73,BU73,CG73,U73,EC73,DE73,CC73,EA73,CI73,DI73,DG73,DM73,AE73,AG73,AU73,AI73,AS73,AK73,AM73,CM73,DW73,DY73,AO73,DU73,BG73,AY73,BA73,CO73,CQ73,CS73,CU73,CW73,BI73,BC73,BK73,BE73,BM73,CY73,DA73,DC73,AQ73,BO73,CE73,,BS73,DK73,BQ73)</f>
        <v>0</v>
      </c>
      <c r="EF73" s="36">
        <f t="shared" ref="EF73:EF83" si="672">SUM(R73,X73,T73,N73,P73,BZ73,CL73,DP73,DR73,CB73,DT73,BX73,AX73,Z73,AB73,AD73,BV73,CH73,V73,ED73,DF73,CD73,EB73,CJ73,DJ73,DH73,DN73,AF73,AH73,AV73,AJ73,AT73,AL73,AN73,CN73,DX73,DZ73,AP73,DV73,BH73,AZ73,BB73,CP73,CR73,CT73,CV73,CX73,BJ73,BD73,BL73,BF73,BN73,CZ73,DB73,DD73,AR73,BP73,CF73,,BT73,DL73,BR73)</f>
        <v>0</v>
      </c>
      <c r="EG73" s="26"/>
      <c r="EH73" s="26"/>
      <c r="EI73" s="27"/>
    </row>
    <row r="74" spans="1:139" x14ac:dyDescent="0.25">
      <c r="A74" s="55"/>
      <c r="B74" s="53">
        <v>45</v>
      </c>
      <c r="C74" s="62" t="s">
        <v>215</v>
      </c>
      <c r="D74" s="63">
        <f t="shared" si="66"/>
        <v>10127</v>
      </c>
      <c r="E74" s="63">
        <v>10127</v>
      </c>
      <c r="F74" s="6">
        <v>4.0199999999999996</v>
      </c>
      <c r="G74" s="8">
        <v>1</v>
      </c>
      <c r="H74" s="63">
        <v>1.4</v>
      </c>
      <c r="I74" s="63">
        <v>1.68</v>
      </c>
      <c r="J74" s="63">
        <v>2.23</v>
      </c>
      <c r="K74" s="63">
        <v>2.39</v>
      </c>
      <c r="L74" s="63">
        <v>2.57</v>
      </c>
      <c r="M74" s="23">
        <v>0</v>
      </c>
      <c r="N74" s="23">
        <f t="shared" si="610"/>
        <v>0</v>
      </c>
      <c r="O74" s="23"/>
      <c r="P74" s="23">
        <f t="shared" si="611"/>
        <v>0</v>
      </c>
      <c r="Q74" s="24"/>
      <c r="R74" s="23">
        <f t="shared" si="612"/>
        <v>0</v>
      </c>
      <c r="S74" s="23"/>
      <c r="T74" s="23">
        <f t="shared" si="613"/>
        <v>0</v>
      </c>
      <c r="U74" s="23">
        <v>0</v>
      </c>
      <c r="V74" s="23">
        <f t="shared" si="614"/>
        <v>0</v>
      </c>
      <c r="W74" s="23">
        <v>0</v>
      </c>
      <c r="X74" s="23">
        <f t="shared" si="615"/>
        <v>0</v>
      </c>
      <c r="Y74" s="23">
        <v>0</v>
      </c>
      <c r="Z74" s="23">
        <f t="shared" si="616"/>
        <v>0</v>
      </c>
      <c r="AA74" s="23"/>
      <c r="AB74" s="23">
        <f t="shared" si="617"/>
        <v>0</v>
      </c>
      <c r="AC74" s="23"/>
      <c r="AD74" s="23">
        <f t="shared" si="618"/>
        <v>0</v>
      </c>
      <c r="AE74" s="23">
        <v>0</v>
      </c>
      <c r="AF74" s="23">
        <f t="shared" si="619"/>
        <v>0</v>
      </c>
      <c r="AG74" s="23">
        <v>0</v>
      </c>
      <c r="AH74" s="23">
        <f t="shared" si="620"/>
        <v>0</v>
      </c>
      <c r="AI74" s="23">
        <v>0</v>
      </c>
      <c r="AJ74" s="23">
        <f t="shared" si="621"/>
        <v>0</v>
      </c>
      <c r="AK74" s="23"/>
      <c r="AL74" s="23">
        <f t="shared" si="622"/>
        <v>0</v>
      </c>
      <c r="AM74" s="23">
        <v>0</v>
      </c>
      <c r="AN74" s="23">
        <f t="shared" si="623"/>
        <v>0</v>
      </c>
      <c r="AO74" s="23"/>
      <c r="AP74" s="23">
        <f t="shared" si="624"/>
        <v>0</v>
      </c>
      <c r="AQ74" s="23"/>
      <c r="AR74" s="23">
        <f t="shared" si="625"/>
        <v>0</v>
      </c>
      <c r="AS74" s="23">
        <v>0</v>
      </c>
      <c r="AT74" s="23">
        <f t="shared" si="626"/>
        <v>0</v>
      </c>
      <c r="AU74" s="23">
        <v>0</v>
      </c>
      <c r="AV74" s="23">
        <f t="shared" si="627"/>
        <v>0</v>
      </c>
      <c r="AW74" s="23">
        <v>0</v>
      </c>
      <c r="AX74" s="23">
        <f t="shared" si="628"/>
        <v>0</v>
      </c>
      <c r="AY74" s="23"/>
      <c r="AZ74" s="23">
        <f t="shared" si="629"/>
        <v>0</v>
      </c>
      <c r="BA74" s="23"/>
      <c r="BB74" s="23">
        <f t="shared" si="630"/>
        <v>0</v>
      </c>
      <c r="BC74" s="23"/>
      <c r="BD74" s="23">
        <f t="shared" si="631"/>
        <v>0</v>
      </c>
      <c r="BE74" s="23"/>
      <c r="BF74" s="23">
        <f t="shared" si="632"/>
        <v>0</v>
      </c>
      <c r="BG74" s="23"/>
      <c r="BH74" s="23">
        <f t="shared" si="633"/>
        <v>0</v>
      </c>
      <c r="BI74" s="23"/>
      <c r="BJ74" s="23">
        <f t="shared" si="634"/>
        <v>0</v>
      </c>
      <c r="BK74" s="23"/>
      <c r="BL74" s="23">
        <f t="shared" si="635"/>
        <v>0</v>
      </c>
      <c r="BM74" s="23"/>
      <c r="BN74" s="23">
        <f t="shared" si="636"/>
        <v>0</v>
      </c>
      <c r="BO74" s="23"/>
      <c r="BP74" s="23">
        <f t="shared" si="637"/>
        <v>0</v>
      </c>
      <c r="BQ74" s="23"/>
      <c r="BR74" s="23">
        <f t="shared" si="638"/>
        <v>0</v>
      </c>
      <c r="BS74" s="23"/>
      <c r="BT74" s="23">
        <f t="shared" si="639"/>
        <v>0</v>
      </c>
      <c r="BU74" s="23"/>
      <c r="BV74" s="23">
        <f t="shared" si="640"/>
        <v>0</v>
      </c>
      <c r="BW74" s="23">
        <v>0</v>
      </c>
      <c r="BX74" s="23">
        <f t="shared" si="641"/>
        <v>0</v>
      </c>
      <c r="BY74" s="23">
        <v>0</v>
      </c>
      <c r="BZ74" s="23">
        <f t="shared" si="642"/>
        <v>0</v>
      </c>
      <c r="CA74" s="23">
        <v>0</v>
      </c>
      <c r="CB74" s="23">
        <f t="shared" si="643"/>
        <v>0</v>
      </c>
      <c r="CC74" s="23">
        <v>0</v>
      </c>
      <c r="CD74" s="23">
        <f t="shared" si="644"/>
        <v>0</v>
      </c>
      <c r="CE74" s="23">
        <v>0</v>
      </c>
      <c r="CF74" s="23">
        <f t="shared" si="645"/>
        <v>0</v>
      </c>
      <c r="CG74" s="23">
        <v>0</v>
      </c>
      <c r="CH74" s="23">
        <f t="shared" si="646"/>
        <v>0</v>
      </c>
      <c r="CI74" s="23">
        <v>0</v>
      </c>
      <c r="CJ74" s="23">
        <f t="shared" si="647"/>
        <v>0</v>
      </c>
      <c r="CK74" s="23">
        <v>0</v>
      </c>
      <c r="CL74" s="23">
        <f t="shared" si="648"/>
        <v>0</v>
      </c>
      <c r="CM74" s="23"/>
      <c r="CN74" s="23">
        <f t="shared" si="649"/>
        <v>0</v>
      </c>
      <c r="CO74" s="23"/>
      <c r="CP74" s="23">
        <f t="shared" si="650"/>
        <v>0</v>
      </c>
      <c r="CQ74" s="23"/>
      <c r="CR74" s="23">
        <f t="shared" si="651"/>
        <v>0</v>
      </c>
      <c r="CS74" s="23"/>
      <c r="CT74" s="23">
        <f t="shared" si="652"/>
        <v>0</v>
      </c>
      <c r="CU74" s="23"/>
      <c r="CV74" s="23">
        <f t="shared" si="653"/>
        <v>0</v>
      </c>
      <c r="CW74" s="23"/>
      <c r="CX74" s="23">
        <f t="shared" si="654"/>
        <v>0</v>
      </c>
      <c r="CY74" s="23"/>
      <c r="CZ74" s="23">
        <f t="shared" si="655"/>
        <v>0</v>
      </c>
      <c r="DA74" s="23"/>
      <c r="DB74" s="23">
        <f t="shared" si="656"/>
        <v>0</v>
      </c>
      <c r="DC74" s="23"/>
      <c r="DD74" s="23">
        <f t="shared" si="657"/>
        <v>0</v>
      </c>
      <c r="DE74" s="23">
        <v>0</v>
      </c>
      <c r="DF74" s="23">
        <f t="shared" si="658"/>
        <v>0</v>
      </c>
      <c r="DG74" s="23">
        <v>0</v>
      </c>
      <c r="DH74" s="23">
        <f t="shared" si="659"/>
        <v>0</v>
      </c>
      <c r="DI74" s="23">
        <v>0</v>
      </c>
      <c r="DJ74" s="23">
        <f t="shared" si="660"/>
        <v>0</v>
      </c>
      <c r="DK74" s="23">
        <v>0</v>
      </c>
      <c r="DL74" s="23">
        <f t="shared" si="661"/>
        <v>0</v>
      </c>
      <c r="DM74" s="23"/>
      <c r="DN74" s="23">
        <f t="shared" si="662"/>
        <v>0</v>
      </c>
      <c r="DO74" s="23">
        <v>0</v>
      </c>
      <c r="DP74" s="23">
        <f t="shared" si="663"/>
        <v>0</v>
      </c>
      <c r="DQ74" s="23">
        <v>0</v>
      </c>
      <c r="DR74" s="23">
        <f t="shared" si="664"/>
        <v>0</v>
      </c>
      <c r="DS74" s="23"/>
      <c r="DT74" s="23">
        <f t="shared" si="665"/>
        <v>0</v>
      </c>
      <c r="DU74" s="23"/>
      <c r="DV74" s="23">
        <f t="shared" si="666"/>
        <v>0</v>
      </c>
      <c r="DW74" s="23">
        <v>0</v>
      </c>
      <c r="DX74" s="23">
        <f t="shared" si="667"/>
        <v>0</v>
      </c>
      <c r="DY74" s="23">
        <v>0</v>
      </c>
      <c r="DZ74" s="23">
        <f t="shared" si="668"/>
        <v>0</v>
      </c>
      <c r="EA74" s="23"/>
      <c r="EB74" s="23">
        <f t="shared" si="669"/>
        <v>0</v>
      </c>
      <c r="EC74" s="23">
        <v>0</v>
      </c>
      <c r="ED74" s="23">
        <f t="shared" si="670"/>
        <v>0</v>
      </c>
      <c r="EE74" s="25">
        <f t="shared" si="671"/>
        <v>0</v>
      </c>
      <c r="EF74" s="36">
        <f t="shared" si="672"/>
        <v>0</v>
      </c>
      <c r="EG74" s="26"/>
      <c r="EH74" s="26"/>
      <c r="EI74" s="27"/>
    </row>
    <row r="75" spans="1:139" x14ac:dyDescent="0.25">
      <c r="A75" s="55"/>
      <c r="B75" s="53">
        <v>46</v>
      </c>
      <c r="C75" s="62" t="s">
        <v>216</v>
      </c>
      <c r="D75" s="63">
        <f t="shared" si="66"/>
        <v>10127</v>
      </c>
      <c r="E75" s="63">
        <v>10127</v>
      </c>
      <c r="F75" s="6">
        <v>6.42</v>
      </c>
      <c r="G75" s="8">
        <v>1</v>
      </c>
      <c r="H75" s="63">
        <v>1.4</v>
      </c>
      <c r="I75" s="63">
        <v>1.68</v>
      </c>
      <c r="J75" s="63">
        <v>2.23</v>
      </c>
      <c r="K75" s="63">
        <v>2.39</v>
      </c>
      <c r="L75" s="63">
        <v>2.57</v>
      </c>
      <c r="M75" s="23">
        <v>0</v>
      </c>
      <c r="N75" s="23">
        <f t="shared" si="610"/>
        <v>0</v>
      </c>
      <c r="O75" s="23"/>
      <c r="P75" s="23">
        <f t="shared" si="611"/>
        <v>0</v>
      </c>
      <c r="Q75" s="24"/>
      <c r="R75" s="23">
        <f t="shared" si="612"/>
        <v>0</v>
      </c>
      <c r="S75" s="23"/>
      <c r="T75" s="23">
        <f t="shared" si="613"/>
        <v>0</v>
      </c>
      <c r="U75" s="23">
        <v>0</v>
      </c>
      <c r="V75" s="23">
        <f t="shared" si="614"/>
        <v>0</v>
      </c>
      <c r="W75" s="23">
        <v>0</v>
      </c>
      <c r="X75" s="23">
        <f t="shared" si="615"/>
        <v>0</v>
      </c>
      <c r="Y75" s="23">
        <v>0</v>
      </c>
      <c r="Z75" s="23">
        <f t="shared" si="616"/>
        <v>0</v>
      </c>
      <c r="AA75" s="23"/>
      <c r="AB75" s="23">
        <f t="shared" si="617"/>
        <v>0</v>
      </c>
      <c r="AC75" s="23"/>
      <c r="AD75" s="23">
        <f t="shared" si="618"/>
        <v>0</v>
      </c>
      <c r="AE75" s="23">
        <v>0</v>
      </c>
      <c r="AF75" s="23">
        <f t="shared" si="619"/>
        <v>0</v>
      </c>
      <c r="AG75" s="23">
        <v>0</v>
      </c>
      <c r="AH75" s="23">
        <f t="shared" si="620"/>
        <v>0</v>
      </c>
      <c r="AI75" s="23">
        <v>0</v>
      </c>
      <c r="AJ75" s="23">
        <f t="shared" si="621"/>
        <v>0</v>
      </c>
      <c r="AK75" s="23"/>
      <c r="AL75" s="23">
        <f t="shared" si="622"/>
        <v>0</v>
      </c>
      <c r="AM75" s="23">
        <v>0</v>
      </c>
      <c r="AN75" s="23">
        <f t="shared" si="623"/>
        <v>0</v>
      </c>
      <c r="AO75" s="23"/>
      <c r="AP75" s="23">
        <f t="shared" si="624"/>
        <v>0</v>
      </c>
      <c r="AQ75" s="23"/>
      <c r="AR75" s="23">
        <f t="shared" si="625"/>
        <v>0</v>
      </c>
      <c r="AS75" s="23">
        <v>0</v>
      </c>
      <c r="AT75" s="23">
        <f t="shared" si="626"/>
        <v>0</v>
      </c>
      <c r="AU75" s="23">
        <v>0</v>
      </c>
      <c r="AV75" s="23">
        <f t="shared" si="627"/>
        <v>0</v>
      </c>
      <c r="AW75" s="23">
        <v>0</v>
      </c>
      <c r="AX75" s="23">
        <f t="shared" si="628"/>
        <v>0</v>
      </c>
      <c r="AY75" s="23"/>
      <c r="AZ75" s="23">
        <f t="shared" si="629"/>
        <v>0</v>
      </c>
      <c r="BA75" s="23"/>
      <c r="BB75" s="23">
        <f t="shared" si="630"/>
        <v>0</v>
      </c>
      <c r="BC75" s="23"/>
      <c r="BD75" s="23">
        <f t="shared" si="631"/>
        <v>0</v>
      </c>
      <c r="BE75" s="23"/>
      <c r="BF75" s="23">
        <f t="shared" si="632"/>
        <v>0</v>
      </c>
      <c r="BG75" s="23"/>
      <c r="BH75" s="23">
        <f t="shared" si="633"/>
        <v>0</v>
      </c>
      <c r="BI75" s="23"/>
      <c r="BJ75" s="23">
        <f t="shared" si="634"/>
        <v>0</v>
      </c>
      <c r="BK75" s="23"/>
      <c r="BL75" s="23">
        <f t="shared" si="635"/>
        <v>0</v>
      </c>
      <c r="BM75" s="23"/>
      <c r="BN75" s="23">
        <f t="shared" si="636"/>
        <v>0</v>
      </c>
      <c r="BO75" s="23"/>
      <c r="BP75" s="23">
        <f t="shared" si="637"/>
        <v>0</v>
      </c>
      <c r="BQ75" s="23"/>
      <c r="BR75" s="23">
        <f t="shared" si="638"/>
        <v>0</v>
      </c>
      <c r="BS75" s="23"/>
      <c r="BT75" s="23">
        <f t="shared" si="639"/>
        <v>0</v>
      </c>
      <c r="BU75" s="23"/>
      <c r="BV75" s="23">
        <f t="shared" si="640"/>
        <v>0</v>
      </c>
      <c r="BW75" s="23">
        <v>0</v>
      </c>
      <c r="BX75" s="23">
        <f t="shared" si="641"/>
        <v>0</v>
      </c>
      <c r="BY75" s="23">
        <v>0</v>
      </c>
      <c r="BZ75" s="23">
        <f t="shared" si="642"/>
        <v>0</v>
      </c>
      <c r="CA75" s="23">
        <v>0</v>
      </c>
      <c r="CB75" s="23">
        <f t="shared" si="643"/>
        <v>0</v>
      </c>
      <c r="CC75" s="23">
        <v>0</v>
      </c>
      <c r="CD75" s="23">
        <f t="shared" si="644"/>
        <v>0</v>
      </c>
      <c r="CE75" s="23">
        <v>0</v>
      </c>
      <c r="CF75" s="23">
        <f t="shared" si="645"/>
        <v>0</v>
      </c>
      <c r="CG75" s="23">
        <v>0</v>
      </c>
      <c r="CH75" s="23">
        <f t="shared" si="646"/>
        <v>0</v>
      </c>
      <c r="CI75" s="23">
        <v>0</v>
      </c>
      <c r="CJ75" s="23">
        <f t="shared" si="647"/>
        <v>0</v>
      </c>
      <c r="CK75" s="23">
        <v>0</v>
      </c>
      <c r="CL75" s="23">
        <f t="shared" si="648"/>
        <v>0</v>
      </c>
      <c r="CM75" s="23"/>
      <c r="CN75" s="23">
        <f t="shared" si="649"/>
        <v>0</v>
      </c>
      <c r="CO75" s="23"/>
      <c r="CP75" s="23">
        <f t="shared" si="650"/>
        <v>0</v>
      </c>
      <c r="CQ75" s="23"/>
      <c r="CR75" s="23">
        <f t="shared" si="651"/>
        <v>0</v>
      </c>
      <c r="CS75" s="23"/>
      <c r="CT75" s="23">
        <f t="shared" si="652"/>
        <v>0</v>
      </c>
      <c r="CU75" s="23"/>
      <c r="CV75" s="23">
        <f t="shared" si="653"/>
        <v>0</v>
      </c>
      <c r="CW75" s="23"/>
      <c r="CX75" s="23">
        <f t="shared" si="654"/>
        <v>0</v>
      </c>
      <c r="CY75" s="23"/>
      <c r="CZ75" s="23">
        <f t="shared" si="655"/>
        <v>0</v>
      </c>
      <c r="DA75" s="23"/>
      <c r="DB75" s="23">
        <f t="shared" si="656"/>
        <v>0</v>
      </c>
      <c r="DC75" s="23"/>
      <c r="DD75" s="23">
        <f t="shared" si="657"/>
        <v>0</v>
      </c>
      <c r="DE75" s="23">
        <v>0</v>
      </c>
      <c r="DF75" s="23">
        <f t="shared" si="658"/>
        <v>0</v>
      </c>
      <c r="DG75" s="23">
        <v>0</v>
      </c>
      <c r="DH75" s="23">
        <f t="shared" si="659"/>
        <v>0</v>
      </c>
      <c r="DI75" s="23">
        <v>0</v>
      </c>
      <c r="DJ75" s="23">
        <f t="shared" si="660"/>
        <v>0</v>
      </c>
      <c r="DK75" s="23">
        <v>0</v>
      </c>
      <c r="DL75" s="23">
        <f t="shared" si="661"/>
        <v>0</v>
      </c>
      <c r="DM75" s="23"/>
      <c r="DN75" s="23">
        <f t="shared" si="662"/>
        <v>0</v>
      </c>
      <c r="DO75" s="23">
        <v>0</v>
      </c>
      <c r="DP75" s="23">
        <f t="shared" si="663"/>
        <v>0</v>
      </c>
      <c r="DQ75" s="23">
        <v>0</v>
      </c>
      <c r="DR75" s="23">
        <f t="shared" si="664"/>
        <v>0</v>
      </c>
      <c r="DS75" s="23"/>
      <c r="DT75" s="23">
        <f t="shared" si="665"/>
        <v>0</v>
      </c>
      <c r="DU75" s="23"/>
      <c r="DV75" s="23">
        <f t="shared" si="666"/>
        <v>0</v>
      </c>
      <c r="DW75" s="23">
        <v>0</v>
      </c>
      <c r="DX75" s="23">
        <f t="shared" si="667"/>
        <v>0</v>
      </c>
      <c r="DY75" s="23">
        <v>0</v>
      </c>
      <c r="DZ75" s="23">
        <f t="shared" si="668"/>
        <v>0</v>
      </c>
      <c r="EA75" s="23"/>
      <c r="EB75" s="23">
        <f t="shared" si="669"/>
        <v>0</v>
      </c>
      <c r="EC75" s="23">
        <v>0</v>
      </c>
      <c r="ED75" s="23">
        <f t="shared" si="670"/>
        <v>0</v>
      </c>
      <c r="EE75" s="25">
        <f t="shared" si="671"/>
        <v>0</v>
      </c>
      <c r="EF75" s="36">
        <f t="shared" si="672"/>
        <v>0</v>
      </c>
      <c r="EG75" s="26"/>
      <c r="EH75" s="26"/>
      <c r="EI75" s="27"/>
    </row>
    <row r="76" spans="1:139" ht="30" x14ac:dyDescent="0.25">
      <c r="A76" s="55"/>
      <c r="B76" s="53">
        <v>47</v>
      </c>
      <c r="C76" s="64" t="s">
        <v>217</v>
      </c>
      <c r="D76" s="63">
        <f t="shared" si="66"/>
        <v>10127</v>
      </c>
      <c r="E76" s="63">
        <v>10127</v>
      </c>
      <c r="F76" s="6">
        <v>2.35</v>
      </c>
      <c r="G76" s="8">
        <v>1</v>
      </c>
      <c r="H76" s="63">
        <v>1.4</v>
      </c>
      <c r="I76" s="63">
        <v>1.68</v>
      </c>
      <c r="J76" s="63">
        <v>2.23</v>
      </c>
      <c r="K76" s="63">
        <v>2.39</v>
      </c>
      <c r="L76" s="63">
        <v>2.57</v>
      </c>
      <c r="M76" s="23"/>
      <c r="N76" s="23">
        <f t="shared" si="610"/>
        <v>0</v>
      </c>
      <c r="O76" s="23"/>
      <c r="P76" s="23">
        <f t="shared" si="611"/>
        <v>0</v>
      </c>
      <c r="Q76" s="32"/>
      <c r="R76" s="23">
        <f t="shared" si="612"/>
        <v>0</v>
      </c>
      <c r="S76" s="23">
        <v>250</v>
      </c>
      <c r="T76" s="23">
        <f t="shared" si="613"/>
        <v>9106873.5333333332</v>
      </c>
      <c r="U76" s="23"/>
      <c r="V76" s="23">
        <f t="shared" si="614"/>
        <v>0</v>
      </c>
      <c r="W76" s="23"/>
      <c r="X76" s="23">
        <f t="shared" si="615"/>
        <v>0</v>
      </c>
      <c r="Y76" s="23"/>
      <c r="Z76" s="23">
        <f t="shared" si="616"/>
        <v>0</v>
      </c>
      <c r="AA76" s="23"/>
      <c r="AB76" s="23">
        <f t="shared" si="617"/>
        <v>0</v>
      </c>
      <c r="AC76" s="23"/>
      <c r="AD76" s="23">
        <f t="shared" si="618"/>
        <v>0</v>
      </c>
      <c r="AE76" s="23"/>
      <c r="AF76" s="23">
        <f t="shared" si="619"/>
        <v>0</v>
      </c>
      <c r="AG76" s="23"/>
      <c r="AH76" s="23">
        <f t="shared" si="620"/>
        <v>0</v>
      </c>
      <c r="AI76" s="23"/>
      <c r="AJ76" s="23">
        <f t="shared" si="621"/>
        <v>0</v>
      </c>
      <c r="AK76" s="23"/>
      <c r="AL76" s="23">
        <f t="shared" si="622"/>
        <v>0</v>
      </c>
      <c r="AM76" s="23"/>
      <c r="AN76" s="23">
        <f t="shared" si="623"/>
        <v>0</v>
      </c>
      <c r="AO76" s="23"/>
      <c r="AP76" s="23">
        <f t="shared" si="624"/>
        <v>0</v>
      </c>
      <c r="AQ76" s="23"/>
      <c r="AR76" s="23">
        <f t="shared" si="625"/>
        <v>0</v>
      </c>
      <c r="AS76" s="23"/>
      <c r="AT76" s="23">
        <f t="shared" si="626"/>
        <v>0</v>
      </c>
      <c r="AU76" s="23"/>
      <c r="AV76" s="23">
        <f t="shared" si="627"/>
        <v>0</v>
      </c>
      <c r="AW76" s="23"/>
      <c r="AX76" s="23">
        <f t="shared" si="628"/>
        <v>0</v>
      </c>
      <c r="AY76" s="23"/>
      <c r="AZ76" s="23">
        <f t="shared" si="629"/>
        <v>0</v>
      </c>
      <c r="BA76" s="23"/>
      <c r="BB76" s="23">
        <f t="shared" si="630"/>
        <v>0</v>
      </c>
      <c r="BC76" s="23"/>
      <c r="BD76" s="23">
        <f t="shared" si="631"/>
        <v>0</v>
      </c>
      <c r="BE76" s="23"/>
      <c r="BF76" s="23">
        <f t="shared" si="632"/>
        <v>0</v>
      </c>
      <c r="BG76" s="23"/>
      <c r="BH76" s="23">
        <f t="shared" si="633"/>
        <v>0</v>
      </c>
      <c r="BI76" s="23"/>
      <c r="BJ76" s="23">
        <f t="shared" si="634"/>
        <v>0</v>
      </c>
      <c r="BK76" s="23"/>
      <c r="BL76" s="23">
        <f t="shared" si="635"/>
        <v>0</v>
      </c>
      <c r="BM76" s="23"/>
      <c r="BN76" s="23">
        <f t="shared" si="636"/>
        <v>0</v>
      </c>
      <c r="BO76" s="23"/>
      <c r="BP76" s="23">
        <f t="shared" si="637"/>
        <v>0</v>
      </c>
      <c r="BQ76" s="23"/>
      <c r="BR76" s="23">
        <f t="shared" si="638"/>
        <v>0</v>
      </c>
      <c r="BS76" s="23"/>
      <c r="BT76" s="23">
        <f t="shared" si="639"/>
        <v>0</v>
      </c>
      <c r="BU76" s="23"/>
      <c r="BV76" s="23">
        <f t="shared" si="640"/>
        <v>0</v>
      </c>
      <c r="BW76" s="23"/>
      <c r="BX76" s="23">
        <f t="shared" si="641"/>
        <v>0</v>
      </c>
      <c r="BY76" s="23"/>
      <c r="BZ76" s="23">
        <f t="shared" si="642"/>
        <v>0</v>
      </c>
      <c r="CA76" s="23"/>
      <c r="CB76" s="23">
        <f t="shared" si="643"/>
        <v>0</v>
      </c>
      <c r="CC76" s="23"/>
      <c r="CD76" s="23">
        <f t="shared" si="644"/>
        <v>0</v>
      </c>
      <c r="CE76" s="23"/>
      <c r="CF76" s="23">
        <f t="shared" si="645"/>
        <v>0</v>
      </c>
      <c r="CG76" s="23"/>
      <c r="CH76" s="23">
        <f t="shared" si="646"/>
        <v>0</v>
      </c>
      <c r="CI76" s="23"/>
      <c r="CJ76" s="23">
        <f t="shared" si="647"/>
        <v>0</v>
      </c>
      <c r="CK76" s="23"/>
      <c r="CL76" s="23">
        <f t="shared" si="648"/>
        <v>0</v>
      </c>
      <c r="CM76" s="23"/>
      <c r="CN76" s="23">
        <f t="shared" si="649"/>
        <v>0</v>
      </c>
      <c r="CO76" s="23"/>
      <c r="CP76" s="23">
        <f t="shared" si="650"/>
        <v>0</v>
      </c>
      <c r="CQ76" s="23"/>
      <c r="CR76" s="23">
        <f t="shared" si="651"/>
        <v>0</v>
      </c>
      <c r="CS76" s="23"/>
      <c r="CT76" s="23">
        <f t="shared" si="652"/>
        <v>0</v>
      </c>
      <c r="CU76" s="23"/>
      <c r="CV76" s="23">
        <f t="shared" si="653"/>
        <v>0</v>
      </c>
      <c r="CW76" s="23"/>
      <c r="CX76" s="23">
        <f t="shared" si="654"/>
        <v>0</v>
      </c>
      <c r="CY76" s="23"/>
      <c r="CZ76" s="23">
        <f t="shared" si="655"/>
        <v>0</v>
      </c>
      <c r="DA76" s="23"/>
      <c r="DB76" s="23">
        <f t="shared" si="656"/>
        <v>0</v>
      </c>
      <c r="DC76" s="23"/>
      <c r="DD76" s="23">
        <f t="shared" si="657"/>
        <v>0</v>
      </c>
      <c r="DE76" s="23"/>
      <c r="DF76" s="23">
        <f t="shared" si="658"/>
        <v>0</v>
      </c>
      <c r="DG76" s="23"/>
      <c r="DH76" s="23">
        <f t="shared" si="659"/>
        <v>0</v>
      </c>
      <c r="DI76" s="23"/>
      <c r="DJ76" s="23">
        <f t="shared" si="660"/>
        <v>0</v>
      </c>
      <c r="DK76" s="23"/>
      <c r="DL76" s="23">
        <f t="shared" si="661"/>
        <v>0</v>
      </c>
      <c r="DM76" s="23"/>
      <c r="DN76" s="23">
        <f t="shared" si="662"/>
        <v>0</v>
      </c>
      <c r="DO76" s="23"/>
      <c r="DP76" s="23">
        <f t="shared" si="663"/>
        <v>0</v>
      </c>
      <c r="DQ76" s="23"/>
      <c r="DR76" s="23">
        <f t="shared" si="664"/>
        <v>0</v>
      </c>
      <c r="DS76" s="23"/>
      <c r="DT76" s="23">
        <f t="shared" si="665"/>
        <v>0</v>
      </c>
      <c r="DU76" s="23"/>
      <c r="DV76" s="23">
        <f t="shared" si="666"/>
        <v>0</v>
      </c>
      <c r="DW76" s="23"/>
      <c r="DX76" s="23">
        <f t="shared" si="667"/>
        <v>0</v>
      </c>
      <c r="DY76" s="23"/>
      <c r="DZ76" s="23">
        <f t="shared" si="668"/>
        <v>0</v>
      </c>
      <c r="EA76" s="23"/>
      <c r="EB76" s="23">
        <f t="shared" si="669"/>
        <v>0</v>
      </c>
      <c r="EC76" s="23"/>
      <c r="ED76" s="23">
        <f t="shared" si="670"/>
        <v>0</v>
      </c>
      <c r="EE76" s="25">
        <f t="shared" si="671"/>
        <v>250</v>
      </c>
      <c r="EF76" s="36">
        <f t="shared" si="672"/>
        <v>9106873.5333333332</v>
      </c>
      <c r="EG76" s="26"/>
      <c r="EH76" s="26"/>
      <c r="EI76" s="27"/>
    </row>
    <row r="77" spans="1:139" ht="30" x14ac:dyDescent="0.25">
      <c r="A77" s="55"/>
      <c r="B77" s="53">
        <v>48</v>
      </c>
      <c r="C77" s="64" t="s">
        <v>218</v>
      </c>
      <c r="D77" s="63">
        <f t="shared" si="66"/>
        <v>10127</v>
      </c>
      <c r="E77" s="63">
        <v>10127</v>
      </c>
      <c r="F77" s="6">
        <v>2.48</v>
      </c>
      <c r="G77" s="8">
        <v>1</v>
      </c>
      <c r="H77" s="63">
        <v>1.4</v>
      </c>
      <c r="I77" s="63">
        <v>1.68</v>
      </c>
      <c r="J77" s="63">
        <v>2.23</v>
      </c>
      <c r="K77" s="63">
        <v>2.39</v>
      </c>
      <c r="L77" s="63">
        <v>2.57</v>
      </c>
      <c r="M77" s="23"/>
      <c r="N77" s="23">
        <f t="shared" si="610"/>
        <v>0</v>
      </c>
      <c r="O77" s="23"/>
      <c r="P77" s="23">
        <f t="shared" si="611"/>
        <v>0</v>
      </c>
      <c r="Q77" s="24"/>
      <c r="R77" s="23">
        <f t="shared" si="612"/>
        <v>0</v>
      </c>
      <c r="S77" s="23">
        <v>4</v>
      </c>
      <c r="T77" s="23">
        <f t="shared" si="613"/>
        <v>153770.52842666666</v>
      </c>
      <c r="U77" s="23"/>
      <c r="V77" s="23">
        <f t="shared" si="614"/>
        <v>0</v>
      </c>
      <c r="W77" s="23"/>
      <c r="X77" s="23">
        <f t="shared" si="615"/>
        <v>0</v>
      </c>
      <c r="Y77" s="23"/>
      <c r="Z77" s="23">
        <f t="shared" si="616"/>
        <v>0</v>
      </c>
      <c r="AA77" s="23"/>
      <c r="AB77" s="23">
        <f t="shared" si="617"/>
        <v>0</v>
      </c>
      <c r="AC77" s="23"/>
      <c r="AD77" s="23">
        <f t="shared" si="618"/>
        <v>0</v>
      </c>
      <c r="AE77" s="23"/>
      <c r="AF77" s="23">
        <f t="shared" si="619"/>
        <v>0</v>
      </c>
      <c r="AG77" s="23"/>
      <c r="AH77" s="23">
        <f t="shared" si="620"/>
        <v>0</v>
      </c>
      <c r="AI77" s="23"/>
      <c r="AJ77" s="23">
        <f t="shared" si="621"/>
        <v>0</v>
      </c>
      <c r="AK77" s="23">
        <v>80</v>
      </c>
      <c r="AL77" s="23">
        <f t="shared" si="622"/>
        <v>3409205.1302400003</v>
      </c>
      <c r="AM77" s="23"/>
      <c r="AN77" s="23">
        <f t="shared" si="623"/>
        <v>0</v>
      </c>
      <c r="AO77" s="23"/>
      <c r="AP77" s="23">
        <f t="shared" si="624"/>
        <v>0</v>
      </c>
      <c r="AQ77" s="23"/>
      <c r="AR77" s="23">
        <f t="shared" si="625"/>
        <v>0</v>
      </c>
      <c r="AS77" s="23"/>
      <c r="AT77" s="23">
        <f t="shared" si="626"/>
        <v>0</v>
      </c>
      <c r="AU77" s="23"/>
      <c r="AV77" s="23">
        <f t="shared" si="627"/>
        <v>0</v>
      </c>
      <c r="AW77" s="23"/>
      <c r="AX77" s="23">
        <f t="shared" si="628"/>
        <v>0</v>
      </c>
      <c r="AY77" s="23"/>
      <c r="AZ77" s="23">
        <f t="shared" si="629"/>
        <v>0</v>
      </c>
      <c r="BA77" s="23"/>
      <c r="BB77" s="23">
        <f t="shared" si="630"/>
        <v>0</v>
      </c>
      <c r="BC77" s="23"/>
      <c r="BD77" s="23">
        <f t="shared" si="631"/>
        <v>0</v>
      </c>
      <c r="BE77" s="23"/>
      <c r="BF77" s="23">
        <f t="shared" si="632"/>
        <v>0</v>
      </c>
      <c r="BG77" s="23"/>
      <c r="BH77" s="23">
        <f t="shared" si="633"/>
        <v>0</v>
      </c>
      <c r="BI77" s="23"/>
      <c r="BJ77" s="23">
        <f t="shared" si="634"/>
        <v>0</v>
      </c>
      <c r="BK77" s="23"/>
      <c r="BL77" s="23">
        <f t="shared" si="635"/>
        <v>0</v>
      </c>
      <c r="BM77" s="23"/>
      <c r="BN77" s="23">
        <f t="shared" si="636"/>
        <v>0</v>
      </c>
      <c r="BO77" s="23"/>
      <c r="BP77" s="23">
        <f t="shared" si="637"/>
        <v>0</v>
      </c>
      <c r="BQ77" s="23"/>
      <c r="BR77" s="23">
        <f t="shared" si="638"/>
        <v>0</v>
      </c>
      <c r="BS77" s="23"/>
      <c r="BT77" s="23">
        <f t="shared" si="639"/>
        <v>0</v>
      </c>
      <c r="BU77" s="23"/>
      <c r="BV77" s="23">
        <f t="shared" si="640"/>
        <v>0</v>
      </c>
      <c r="BW77" s="23"/>
      <c r="BX77" s="23">
        <f t="shared" si="641"/>
        <v>0</v>
      </c>
      <c r="BY77" s="23"/>
      <c r="BZ77" s="23">
        <f t="shared" si="642"/>
        <v>0</v>
      </c>
      <c r="CA77" s="23"/>
      <c r="CB77" s="23">
        <f t="shared" si="643"/>
        <v>0</v>
      </c>
      <c r="CC77" s="23"/>
      <c r="CD77" s="23">
        <f t="shared" si="644"/>
        <v>0</v>
      </c>
      <c r="CE77" s="23"/>
      <c r="CF77" s="23">
        <f t="shared" si="645"/>
        <v>0</v>
      </c>
      <c r="CG77" s="23"/>
      <c r="CH77" s="23">
        <f t="shared" si="646"/>
        <v>0</v>
      </c>
      <c r="CI77" s="23"/>
      <c r="CJ77" s="23">
        <f t="shared" si="647"/>
        <v>0</v>
      </c>
      <c r="CK77" s="23"/>
      <c r="CL77" s="23">
        <f t="shared" si="648"/>
        <v>0</v>
      </c>
      <c r="CM77" s="23"/>
      <c r="CN77" s="23">
        <f t="shared" si="649"/>
        <v>0</v>
      </c>
      <c r="CO77" s="23"/>
      <c r="CP77" s="23">
        <f t="shared" si="650"/>
        <v>0</v>
      </c>
      <c r="CQ77" s="23"/>
      <c r="CR77" s="23">
        <f t="shared" si="651"/>
        <v>0</v>
      </c>
      <c r="CS77" s="23"/>
      <c r="CT77" s="23">
        <f t="shared" si="652"/>
        <v>0</v>
      </c>
      <c r="CU77" s="23"/>
      <c r="CV77" s="23">
        <f t="shared" si="653"/>
        <v>0</v>
      </c>
      <c r="CW77" s="23"/>
      <c r="CX77" s="23">
        <f t="shared" si="654"/>
        <v>0</v>
      </c>
      <c r="CY77" s="23"/>
      <c r="CZ77" s="23">
        <f t="shared" si="655"/>
        <v>0</v>
      </c>
      <c r="DA77" s="23"/>
      <c r="DB77" s="23">
        <f t="shared" si="656"/>
        <v>0</v>
      </c>
      <c r="DC77" s="23"/>
      <c r="DD77" s="23">
        <f t="shared" si="657"/>
        <v>0</v>
      </c>
      <c r="DE77" s="23"/>
      <c r="DF77" s="23">
        <f t="shared" si="658"/>
        <v>0</v>
      </c>
      <c r="DG77" s="23"/>
      <c r="DH77" s="23">
        <f t="shared" si="659"/>
        <v>0</v>
      </c>
      <c r="DI77" s="23"/>
      <c r="DJ77" s="23">
        <f t="shared" si="660"/>
        <v>0</v>
      </c>
      <c r="DK77" s="23"/>
      <c r="DL77" s="23">
        <f t="shared" si="661"/>
        <v>0</v>
      </c>
      <c r="DM77" s="23"/>
      <c r="DN77" s="23">
        <f t="shared" si="662"/>
        <v>0</v>
      </c>
      <c r="DO77" s="23"/>
      <c r="DP77" s="23">
        <f t="shared" si="663"/>
        <v>0</v>
      </c>
      <c r="DQ77" s="23"/>
      <c r="DR77" s="23">
        <f t="shared" si="664"/>
        <v>0</v>
      </c>
      <c r="DS77" s="23"/>
      <c r="DT77" s="23">
        <f t="shared" si="665"/>
        <v>0</v>
      </c>
      <c r="DU77" s="23"/>
      <c r="DV77" s="23">
        <f t="shared" si="666"/>
        <v>0</v>
      </c>
      <c r="DW77" s="23"/>
      <c r="DX77" s="23">
        <f t="shared" si="667"/>
        <v>0</v>
      </c>
      <c r="DY77" s="23"/>
      <c r="DZ77" s="23">
        <f t="shared" si="668"/>
        <v>0</v>
      </c>
      <c r="EA77" s="23"/>
      <c r="EB77" s="23">
        <f t="shared" si="669"/>
        <v>0</v>
      </c>
      <c r="EC77" s="23"/>
      <c r="ED77" s="23">
        <f t="shared" si="670"/>
        <v>0</v>
      </c>
      <c r="EE77" s="25">
        <f t="shared" si="671"/>
        <v>84</v>
      </c>
      <c r="EF77" s="36">
        <f t="shared" si="672"/>
        <v>3562975.6586666671</v>
      </c>
      <c r="EG77" s="26"/>
      <c r="EH77" s="26"/>
      <c r="EI77" s="27"/>
    </row>
    <row r="78" spans="1:139" ht="45" x14ac:dyDescent="0.25">
      <c r="A78" s="55"/>
      <c r="B78" s="53">
        <v>49</v>
      </c>
      <c r="C78" s="64" t="s">
        <v>219</v>
      </c>
      <c r="D78" s="63">
        <f t="shared" si="66"/>
        <v>10127</v>
      </c>
      <c r="E78" s="63">
        <v>10127</v>
      </c>
      <c r="F78" s="6">
        <v>0.5</v>
      </c>
      <c r="G78" s="8">
        <v>1</v>
      </c>
      <c r="H78" s="63">
        <v>1.4</v>
      </c>
      <c r="I78" s="63">
        <v>1.68</v>
      </c>
      <c r="J78" s="63">
        <v>2.23</v>
      </c>
      <c r="K78" s="63">
        <v>2.39</v>
      </c>
      <c r="L78" s="63">
        <v>2.57</v>
      </c>
      <c r="M78" s="23"/>
      <c r="N78" s="23">
        <f t="shared" si="610"/>
        <v>0</v>
      </c>
      <c r="O78" s="23"/>
      <c r="P78" s="23">
        <f t="shared" si="611"/>
        <v>0</v>
      </c>
      <c r="Q78" s="24"/>
      <c r="R78" s="23">
        <f t="shared" si="612"/>
        <v>0</v>
      </c>
      <c r="S78" s="23">
        <v>794</v>
      </c>
      <c r="T78" s="23">
        <f t="shared" si="613"/>
        <v>6153921.3493333338</v>
      </c>
      <c r="U78" s="23"/>
      <c r="V78" s="23">
        <f t="shared" si="614"/>
        <v>0</v>
      </c>
      <c r="W78" s="23"/>
      <c r="X78" s="23">
        <f t="shared" si="615"/>
        <v>0</v>
      </c>
      <c r="Y78" s="23"/>
      <c r="Z78" s="23">
        <f t="shared" si="616"/>
        <v>0</v>
      </c>
      <c r="AA78" s="23"/>
      <c r="AB78" s="23">
        <f t="shared" si="617"/>
        <v>0</v>
      </c>
      <c r="AC78" s="23"/>
      <c r="AD78" s="23">
        <f t="shared" si="618"/>
        <v>0</v>
      </c>
      <c r="AE78" s="23"/>
      <c r="AF78" s="23">
        <f t="shared" si="619"/>
        <v>0</v>
      </c>
      <c r="AG78" s="23"/>
      <c r="AH78" s="23">
        <f t="shared" si="620"/>
        <v>0</v>
      </c>
      <c r="AI78" s="23">
        <v>10</v>
      </c>
      <c r="AJ78" s="23">
        <f t="shared" si="621"/>
        <v>85917.468000000008</v>
      </c>
      <c r="AK78" s="23"/>
      <c r="AL78" s="23">
        <f t="shared" si="622"/>
        <v>0</v>
      </c>
      <c r="AM78" s="23"/>
      <c r="AN78" s="23">
        <f t="shared" si="623"/>
        <v>0</v>
      </c>
      <c r="AO78" s="23"/>
      <c r="AP78" s="23">
        <f t="shared" si="624"/>
        <v>0</v>
      </c>
      <c r="AQ78" s="23"/>
      <c r="AR78" s="23">
        <f t="shared" si="625"/>
        <v>0</v>
      </c>
      <c r="AS78" s="23"/>
      <c r="AT78" s="23">
        <f t="shared" si="626"/>
        <v>0</v>
      </c>
      <c r="AU78" s="23"/>
      <c r="AV78" s="23">
        <f t="shared" si="627"/>
        <v>0</v>
      </c>
      <c r="AW78" s="23"/>
      <c r="AX78" s="23">
        <f t="shared" si="628"/>
        <v>0</v>
      </c>
      <c r="AY78" s="23"/>
      <c r="AZ78" s="23">
        <f t="shared" si="629"/>
        <v>0</v>
      </c>
      <c r="BA78" s="23"/>
      <c r="BB78" s="23">
        <f t="shared" si="630"/>
        <v>0</v>
      </c>
      <c r="BC78" s="23"/>
      <c r="BD78" s="23">
        <f t="shared" si="631"/>
        <v>0</v>
      </c>
      <c r="BE78" s="23"/>
      <c r="BF78" s="23">
        <f t="shared" si="632"/>
        <v>0</v>
      </c>
      <c r="BG78" s="23">
        <v>4</v>
      </c>
      <c r="BH78" s="23">
        <f t="shared" si="633"/>
        <v>25756.336666666662</v>
      </c>
      <c r="BI78" s="23"/>
      <c r="BJ78" s="23">
        <f t="shared" si="634"/>
        <v>0</v>
      </c>
      <c r="BK78" s="23"/>
      <c r="BL78" s="23">
        <f t="shared" si="635"/>
        <v>0</v>
      </c>
      <c r="BM78" s="23"/>
      <c r="BN78" s="23">
        <f t="shared" si="636"/>
        <v>0</v>
      </c>
      <c r="BO78" s="23"/>
      <c r="BP78" s="23">
        <f t="shared" si="637"/>
        <v>0</v>
      </c>
      <c r="BQ78" s="23"/>
      <c r="BR78" s="23">
        <f t="shared" si="638"/>
        <v>0</v>
      </c>
      <c r="BS78" s="23"/>
      <c r="BT78" s="23">
        <f t="shared" si="639"/>
        <v>0</v>
      </c>
      <c r="BU78" s="23"/>
      <c r="BV78" s="23">
        <f t="shared" si="640"/>
        <v>0</v>
      </c>
      <c r="BW78" s="23"/>
      <c r="BX78" s="23">
        <f t="shared" si="641"/>
        <v>0</v>
      </c>
      <c r="BY78" s="23"/>
      <c r="BZ78" s="23">
        <f t="shared" si="642"/>
        <v>0</v>
      </c>
      <c r="CA78" s="23"/>
      <c r="CB78" s="23">
        <f t="shared" si="643"/>
        <v>0</v>
      </c>
      <c r="CC78" s="23"/>
      <c r="CD78" s="23">
        <f t="shared" si="644"/>
        <v>0</v>
      </c>
      <c r="CE78" s="23"/>
      <c r="CF78" s="23">
        <f t="shared" si="645"/>
        <v>0</v>
      </c>
      <c r="CG78" s="23"/>
      <c r="CH78" s="23">
        <f t="shared" si="646"/>
        <v>0</v>
      </c>
      <c r="CI78" s="23"/>
      <c r="CJ78" s="23">
        <f t="shared" si="647"/>
        <v>0</v>
      </c>
      <c r="CK78" s="23"/>
      <c r="CL78" s="23">
        <f t="shared" si="648"/>
        <v>0</v>
      </c>
      <c r="CM78" s="23"/>
      <c r="CN78" s="23">
        <f t="shared" si="649"/>
        <v>0</v>
      </c>
      <c r="CO78" s="23"/>
      <c r="CP78" s="23">
        <f t="shared" si="650"/>
        <v>0</v>
      </c>
      <c r="CQ78" s="23"/>
      <c r="CR78" s="23">
        <f t="shared" si="651"/>
        <v>0</v>
      </c>
      <c r="CS78" s="23"/>
      <c r="CT78" s="23">
        <f t="shared" si="652"/>
        <v>0</v>
      </c>
      <c r="CU78" s="23"/>
      <c r="CV78" s="23">
        <f t="shared" si="653"/>
        <v>0</v>
      </c>
      <c r="CW78" s="23"/>
      <c r="CX78" s="23">
        <f t="shared" si="654"/>
        <v>0</v>
      </c>
      <c r="CY78" s="23"/>
      <c r="CZ78" s="23">
        <f t="shared" si="655"/>
        <v>0</v>
      </c>
      <c r="DA78" s="23"/>
      <c r="DB78" s="23">
        <f t="shared" si="656"/>
        <v>0</v>
      </c>
      <c r="DC78" s="23"/>
      <c r="DD78" s="23">
        <f t="shared" si="657"/>
        <v>0</v>
      </c>
      <c r="DE78" s="23"/>
      <c r="DF78" s="23">
        <f t="shared" si="658"/>
        <v>0</v>
      </c>
      <c r="DG78" s="23"/>
      <c r="DH78" s="23">
        <f t="shared" si="659"/>
        <v>0</v>
      </c>
      <c r="DI78" s="23"/>
      <c r="DJ78" s="23">
        <f t="shared" si="660"/>
        <v>0</v>
      </c>
      <c r="DK78" s="23"/>
      <c r="DL78" s="23">
        <f t="shared" si="661"/>
        <v>0</v>
      </c>
      <c r="DM78" s="23"/>
      <c r="DN78" s="23">
        <f t="shared" si="662"/>
        <v>0</v>
      </c>
      <c r="DO78" s="23"/>
      <c r="DP78" s="23">
        <f t="shared" si="663"/>
        <v>0</v>
      </c>
      <c r="DQ78" s="23"/>
      <c r="DR78" s="23">
        <f t="shared" si="664"/>
        <v>0</v>
      </c>
      <c r="DS78" s="10"/>
      <c r="DT78" s="23">
        <f t="shared" si="665"/>
        <v>0</v>
      </c>
      <c r="DU78" s="23"/>
      <c r="DV78" s="23">
        <f t="shared" si="666"/>
        <v>0</v>
      </c>
      <c r="DW78" s="23"/>
      <c r="DX78" s="23">
        <f t="shared" si="667"/>
        <v>0</v>
      </c>
      <c r="DY78" s="23"/>
      <c r="DZ78" s="23">
        <f t="shared" si="668"/>
        <v>0</v>
      </c>
      <c r="EA78" s="23"/>
      <c r="EB78" s="23">
        <f t="shared" si="669"/>
        <v>0</v>
      </c>
      <c r="EC78" s="23"/>
      <c r="ED78" s="23">
        <f t="shared" si="670"/>
        <v>0</v>
      </c>
      <c r="EE78" s="25">
        <f t="shared" si="671"/>
        <v>808</v>
      </c>
      <c r="EF78" s="36">
        <f t="shared" si="672"/>
        <v>6265595.154000001</v>
      </c>
      <c r="EG78" s="26"/>
      <c r="EH78" s="26"/>
      <c r="EI78" s="27"/>
    </row>
    <row r="79" spans="1:139" ht="30" x14ac:dyDescent="0.25">
      <c r="A79" s="55"/>
      <c r="B79" s="53">
        <v>50</v>
      </c>
      <c r="C79" s="62" t="s">
        <v>220</v>
      </c>
      <c r="D79" s="63">
        <f t="shared" si="66"/>
        <v>10127</v>
      </c>
      <c r="E79" s="63">
        <v>10127</v>
      </c>
      <c r="F79" s="6">
        <v>7.77</v>
      </c>
      <c r="G79" s="8">
        <v>1</v>
      </c>
      <c r="H79" s="63">
        <v>1.4</v>
      </c>
      <c r="I79" s="63">
        <v>1.68</v>
      </c>
      <c r="J79" s="63">
        <v>2.23</v>
      </c>
      <c r="K79" s="63">
        <v>2.39</v>
      </c>
      <c r="L79" s="63">
        <v>2.57</v>
      </c>
      <c r="M79" s="23">
        <v>16</v>
      </c>
      <c r="N79" s="23">
        <f t="shared" si="610"/>
        <v>1765521.7361599994</v>
      </c>
      <c r="O79" s="23"/>
      <c r="P79" s="23">
        <f t="shared" si="611"/>
        <v>0</v>
      </c>
      <c r="Q79" s="24"/>
      <c r="R79" s="23">
        <f t="shared" si="612"/>
        <v>0</v>
      </c>
      <c r="S79" s="23">
        <v>0</v>
      </c>
      <c r="T79" s="23">
        <f t="shared" si="613"/>
        <v>0</v>
      </c>
      <c r="U79" s="23">
        <v>0</v>
      </c>
      <c r="V79" s="23">
        <f t="shared" si="614"/>
        <v>0</v>
      </c>
      <c r="W79" s="23">
        <v>0</v>
      </c>
      <c r="X79" s="23">
        <f t="shared" si="615"/>
        <v>0</v>
      </c>
      <c r="Y79" s="23">
        <v>0</v>
      </c>
      <c r="Z79" s="23">
        <f t="shared" si="616"/>
        <v>0</v>
      </c>
      <c r="AA79" s="23"/>
      <c r="AB79" s="23">
        <f t="shared" si="617"/>
        <v>0</v>
      </c>
      <c r="AC79" s="23"/>
      <c r="AD79" s="23">
        <f t="shared" si="618"/>
        <v>0</v>
      </c>
      <c r="AE79" s="23">
        <v>0</v>
      </c>
      <c r="AF79" s="23">
        <f t="shared" si="619"/>
        <v>0</v>
      </c>
      <c r="AG79" s="23">
        <v>0</v>
      </c>
      <c r="AH79" s="23">
        <f t="shared" si="620"/>
        <v>0</v>
      </c>
      <c r="AI79" s="23">
        <v>0</v>
      </c>
      <c r="AJ79" s="23">
        <f t="shared" si="621"/>
        <v>0</v>
      </c>
      <c r="AK79" s="23"/>
      <c r="AL79" s="23">
        <f t="shared" si="622"/>
        <v>0</v>
      </c>
      <c r="AM79" s="23">
        <v>0</v>
      </c>
      <c r="AN79" s="23">
        <f t="shared" si="623"/>
        <v>0</v>
      </c>
      <c r="AO79" s="23"/>
      <c r="AP79" s="23">
        <f t="shared" si="624"/>
        <v>0</v>
      </c>
      <c r="AQ79" s="23"/>
      <c r="AR79" s="23">
        <f t="shared" si="625"/>
        <v>0</v>
      </c>
      <c r="AS79" s="23">
        <v>0</v>
      </c>
      <c r="AT79" s="23">
        <f t="shared" si="626"/>
        <v>0</v>
      </c>
      <c r="AU79" s="23">
        <v>0</v>
      </c>
      <c r="AV79" s="23">
        <f t="shared" si="627"/>
        <v>0</v>
      </c>
      <c r="AW79" s="23">
        <v>0</v>
      </c>
      <c r="AX79" s="23">
        <f t="shared" si="628"/>
        <v>0</v>
      </c>
      <c r="AY79" s="23"/>
      <c r="AZ79" s="23">
        <f t="shared" si="629"/>
        <v>0</v>
      </c>
      <c r="BA79" s="23"/>
      <c r="BB79" s="23">
        <f t="shared" si="630"/>
        <v>0</v>
      </c>
      <c r="BC79" s="23"/>
      <c r="BD79" s="23">
        <f t="shared" si="631"/>
        <v>0</v>
      </c>
      <c r="BE79" s="23"/>
      <c r="BF79" s="23">
        <f t="shared" si="632"/>
        <v>0</v>
      </c>
      <c r="BG79" s="23"/>
      <c r="BH79" s="23">
        <f t="shared" si="633"/>
        <v>0</v>
      </c>
      <c r="BI79" s="23"/>
      <c r="BJ79" s="23">
        <f t="shared" si="634"/>
        <v>0</v>
      </c>
      <c r="BK79" s="23"/>
      <c r="BL79" s="23">
        <f t="shared" si="635"/>
        <v>0</v>
      </c>
      <c r="BM79" s="23"/>
      <c r="BN79" s="23">
        <f t="shared" si="636"/>
        <v>0</v>
      </c>
      <c r="BO79" s="23"/>
      <c r="BP79" s="23">
        <f t="shared" si="637"/>
        <v>0</v>
      </c>
      <c r="BQ79" s="23"/>
      <c r="BR79" s="23">
        <f t="shared" si="638"/>
        <v>0</v>
      </c>
      <c r="BS79" s="23"/>
      <c r="BT79" s="23">
        <f t="shared" si="639"/>
        <v>0</v>
      </c>
      <c r="BU79" s="23"/>
      <c r="BV79" s="23">
        <f t="shared" si="640"/>
        <v>0</v>
      </c>
      <c r="BW79" s="23">
        <v>0</v>
      </c>
      <c r="BX79" s="23">
        <f t="shared" si="641"/>
        <v>0</v>
      </c>
      <c r="BY79" s="23">
        <v>0</v>
      </c>
      <c r="BZ79" s="23">
        <f t="shared" si="642"/>
        <v>0</v>
      </c>
      <c r="CA79" s="23">
        <v>0</v>
      </c>
      <c r="CB79" s="23">
        <f t="shared" si="643"/>
        <v>0</v>
      </c>
      <c r="CC79" s="23">
        <v>0</v>
      </c>
      <c r="CD79" s="23">
        <f t="shared" si="644"/>
        <v>0</v>
      </c>
      <c r="CE79" s="23">
        <v>0</v>
      </c>
      <c r="CF79" s="23">
        <f t="shared" si="645"/>
        <v>0</v>
      </c>
      <c r="CG79" s="23">
        <v>0</v>
      </c>
      <c r="CH79" s="23">
        <f t="shared" si="646"/>
        <v>0</v>
      </c>
      <c r="CI79" s="23">
        <v>0</v>
      </c>
      <c r="CJ79" s="23">
        <f t="shared" si="647"/>
        <v>0</v>
      </c>
      <c r="CK79" s="23">
        <v>0</v>
      </c>
      <c r="CL79" s="23">
        <f t="shared" si="648"/>
        <v>0</v>
      </c>
      <c r="CM79" s="23"/>
      <c r="CN79" s="23">
        <f t="shared" si="649"/>
        <v>0</v>
      </c>
      <c r="CO79" s="23"/>
      <c r="CP79" s="23">
        <f t="shared" si="650"/>
        <v>0</v>
      </c>
      <c r="CQ79" s="23"/>
      <c r="CR79" s="23">
        <f t="shared" si="651"/>
        <v>0</v>
      </c>
      <c r="CS79" s="23"/>
      <c r="CT79" s="23">
        <f t="shared" si="652"/>
        <v>0</v>
      </c>
      <c r="CU79" s="23"/>
      <c r="CV79" s="23">
        <f t="shared" si="653"/>
        <v>0</v>
      </c>
      <c r="CW79" s="23"/>
      <c r="CX79" s="23">
        <f t="shared" si="654"/>
        <v>0</v>
      </c>
      <c r="CY79" s="23"/>
      <c r="CZ79" s="23">
        <f t="shared" si="655"/>
        <v>0</v>
      </c>
      <c r="DA79" s="23"/>
      <c r="DB79" s="23">
        <f t="shared" si="656"/>
        <v>0</v>
      </c>
      <c r="DC79" s="23"/>
      <c r="DD79" s="23">
        <f t="shared" si="657"/>
        <v>0</v>
      </c>
      <c r="DE79" s="23">
        <v>0</v>
      </c>
      <c r="DF79" s="23">
        <f t="shared" si="658"/>
        <v>0</v>
      </c>
      <c r="DG79" s="23">
        <v>0</v>
      </c>
      <c r="DH79" s="23">
        <f t="shared" si="659"/>
        <v>0</v>
      </c>
      <c r="DI79" s="23">
        <v>0</v>
      </c>
      <c r="DJ79" s="23">
        <f t="shared" si="660"/>
        <v>0</v>
      </c>
      <c r="DK79" s="23">
        <v>0</v>
      </c>
      <c r="DL79" s="23">
        <f t="shared" si="661"/>
        <v>0</v>
      </c>
      <c r="DM79" s="23"/>
      <c r="DN79" s="23">
        <f t="shared" si="662"/>
        <v>0</v>
      </c>
      <c r="DO79" s="23">
        <v>0</v>
      </c>
      <c r="DP79" s="23">
        <f t="shared" si="663"/>
        <v>0</v>
      </c>
      <c r="DQ79" s="23">
        <v>0</v>
      </c>
      <c r="DR79" s="23">
        <f t="shared" si="664"/>
        <v>0</v>
      </c>
      <c r="DS79" s="23"/>
      <c r="DT79" s="23">
        <f t="shared" si="665"/>
        <v>0</v>
      </c>
      <c r="DU79" s="23"/>
      <c r="DV79" s="23">
        <f t="shared" si="666"/>
        <v>0</v>
      </c>
      <c r="DW79" s="23">
        <v>0</v>
      </c>
      <c r="DX79" s="23">
        <f t="shared" si="667"/>
        <v>0</v>
      </c>
      <c r="DY79" s="23">
        <v>0</v>
      </c>
      <c r="DZ79" s="23">
        <f t="shared" si="668"/>
        <v>0</v>
      </c>
      <c r="EA79" s="23"/>
      <c r="EB79" s="23">
        <f t="shared" si="669"/>
        <v>0</v>
      </c>
      <c r="EC79" s="23">
        <v>0</v>
      </c>
      <c r="ED79" s="23">
        <f t="shared" si="670"/>
        <v>0</v>
      </c>
      <c r="EE79" s="25">
        <f t="shared" si="671"/>
        <v>16</v>
      </c>
      <c r="EF79" s="36">
        <f t="shared" si="672"/>
        <v>1765521.7361599994</v>
      </c>
      <c r="EG79" s="26"/>
      <c r="EH79" s="26"/>
      <c r="EI79" s="27"/>
    </row>
    <row r="80" spans="1:139" ht="45" x14ac:dyDescent="0.25">
      <c r="A80" s="55"/>
      <c r="B80" s="53">
        <v>51</v>
      </c>
      <c r="C80" s="62" t="s">
        <v>221</v>
      </c>
      <c r="D80" s="63">
        <f t="shared" ref="D80:D143" si="673">D79</f>
        <v>10127</v>
      </c>
      <c r="E80" s="63">
        <v>10127</v>
      </c>
      <c r="F80" s="6">
        <v>6.3</v>
      </c>
      <c r="G80" s="8">
        <v>1</v>
      </c>
      <c r="H80" s="63">
        <v>1.4</v>
      </c>
      <c r="I80" s="63">
        <v>1.68</v>
      </c>
      <c r="J80" s="63">
        <v>2.23</v>
      </c>
      <c r="K80" s="63">
        <v>2.39</v>
      </c>
      <c r="L80" s="63">
        <v>2.57</v>
      </c>
      <c r="M80" s="23">
        <v>321</v>
      </c>
      <c r="N80" s="23">
        <f t="shared" si="610"/>
        <v>28719551.214900002</v>
      </c>
      <c r="O80" s="23"/>
      <c r="P80" s="23">
        <f t="shared" si="611"/>
        <v>0</v>
      </c>
      <c r="Q80" s="24"/>
      <c r="R80" s="23">
        <f t="shared" si="612"/>
        <v>0</v>
      </c>
      <c r="S80" s="23">
        <v>7</v>
      </c>
      <c r="T80" s="23">
        <f t="shared" si="613"/>
        <v>683596.80479999993</v>
      </c>
      <c r="U80" s="23">
        <v>0</v>
      </c>
      <c r="V80" s="23">
        <f t="shared" si="614"/>
        <v>0</v>
      </c>
      <c r="W80" s="23">
        <v>0</v>
      </c>
      <c r="X80" s="23">
        <f t="shared" si="615"/>
        <v>0</v>
      </c>
      <c r="Y80" s="23">
        <v>0</v>
      </c>
      <c r="Z80" s="23">
        <f t="shared" si="616"/>
        <v>0</v>
      </c>
      <c r="AA80" s="23"/>
      <c r="AB80" s="23">
        <f t="shared" si="617"/>
        <v>0</v>
      </c>
      <c r="AC80" s="23"/>
      <c r="AD80" s="23">
        <f t="shared" si="618"/>
        <v>0</v>
      </c>
      <c r="AE80" s="23">
        <v>0</v>
      </c>
      <c r="AF80" s="23">
        <f t="shared" si="619"/>
        <v>0</v>
      </c>
      <c r="AG80" s="23">
        <v>0</v>
      </c>
      <c r="AH80" s="23">
        <f t="shared" si="620"/>
        <v>0</v>
      </c>
      <c r="AI80" s="23">
        <v>0</v>
      </c>
      <c r="AJ80" s="23">
        <f t="shared" si="621"/>
        <v>0</v>
      </c>
      <c r="AK80" s="23"/>
      <c r="AL80" s="23">
        <f t="shared" si="622"/>
        <v>0</v>
      </c>
      <c r="AM80" s="23">
        <v>0</v>
      </c>
      <c r="AN80" s="23">
        <f t="shared" si="623"/>
        <v>0</v>
      </c>
      <c r="AO80" s="23"/>
      <c r="AP80" s="23">
        <f t="shared" si="624"/>
        <v>0</v>
      </c>
      <c r="AQ80" s="23"/>
      <c r="AR80" s="23">
        <f t="shared" si="625"/>
        <v>0</v>
      </c>
      <c r="AS80" s="23">
        <v>0</v>
      </c>
      <c r="AT80" s="23">
        <f t="shared" si="626"/>
        <v>0</v>
      </c>
      <c r="AU80" s="23">
        <v>0</v>
      </c>
      <c r="AV80" s="23">
        <f t="shared" si="627"/>
        <v>0</v>
      </c>
      <c r="AW80" s="23">
        <v>0</v>
      </c>
      <c r="AX80" s="23">
        <f t="shared" si="628"/>
        <v>0</v>
      </c>
      <c r="AY80" s="23"/>
      <c r="AZ80" s="23">
        <f t="shared" si="629"/>
        <v>0</v>
      </c>
      <c r="BA80" s="23"/>
      <c r="BB80" s="23">
        <f t="shared" si="630"/>
        <v>0</v>
      </c>
      <c r="BC80" s="23"/>
      <c r="BD80" s="23">
        <f t="shared" si="631"/>
        <v>0</v>
      </c>
      <c r="BE80" s="23"/>
      <c r="BF80" s="23">
        <f t="shared" si="632"/>
        <v>0</v>
      </c>
      <c r="BG80" s="23"/>
      <c r="BH80" s="23">
        <f t="shared" si="633"/>
        <v>0</v>
      </c>
      <c r="BI80" s="23"/>
      <c r="BJ80" s="23">
        <f t="shared" si="634"/>
        <v>0</v>
      </c>
      <c r="BK80" s="23"/>
      <c r="BL80" s="23">
        <f t="shared" si="635"/>
        <v>0</v>
      </c>
      <c r="BM80" s="23"/>
      <c r="BN80" s="23">
        <f t="shared" si="636"/>
        <v>0</v>
      </c>
      <c r="BO80" s="23"/>
      <c r="BP80" s="23">
        <f t="shared" si="637"/>
        <v>0</v>
      </c>
      <c r="BQ80" s="23"/>
      <c r="BR80" s="23">
        <f t="shared" si="638"/>
        <v>0</v>
      </c>
      <c r="BS80" s="23"/>
      <c r="BT80" s="23">
        <f t="shared" si="639"/>
        <v>0</v>
      </c>
      <c r="BU80" s="23"/>
      <c r="BV80" s="23">
        <f t="shared" si="640"/>
        <v>0</v>
      </c>
      <c r="BW80" s="23">
        <v>0</v>
      </c>
      <c r="BX80" s="23">
        <f t="shared" si="641"/>
        <v>0</v>
      </c>
      <c r="BY80" s="23">
        <v>0</v>
      </c>
      <c r="BZ80" s="23">
        <f t="shared" si="642"/>
        <v>0</v>
      </c>
      <c r="CA80" s="23">
        <v>0</v>
      </c>
      <c r="CB80" s="23">
        <f t="shared" si="643"/>
        <v>0</v>
      </c>
      <c r="CC80" s="23">
        <v>0</v>
      </c>
      <c r="CD80" s="23">
        <f t="shared" si="644"/>
        <v>0</v>
      </c>
      <c r="CE80" s="23">
        <v>0</v>
      </c>
      <c r="CF80" s="23">
        <f t="shared" si="645"/>
        <v>0</v>
      </c>
      <c r="CG80" s="23">
        <v>0</v>
      </c>
      <c r="CH80" s="23">
        <f t="shared" si="646"/>
        <v>0</v>
      </c>
      <c r="CI80" s="23">
        <v>0</v>
      </c>
      <c r="CJ80" s="23">
        <f t="shared" si="647"/>
        <v>0</v>
      </c>
      <c r="CK80" s="23">
        <v>0</v>
      </c>
      <c r="CL80" s="23">
        <f t="shared" si="648"/>
        <v>0</v>
      </c>
      <c r="CM80" s="23"/>
      <c r="CN80" s="23">
        <f t="shared" si="649"/>
        <v>0</v>
      </c>
      <c r="CO80" s="23"/>
      <c r="CP80" s="23">
        <f t="shared" si="650"/>
        <v>0</v>
      </c>
      <c r="CQ80" s="23"/>
      <c r="CR80" s="23">
        <f t="shared" si="651"/>
        <v>0</v>
      </c>
      <c r="CS80" s="23"/>
      <c r="CT80" s="23">
        <f t="shared" si="652"/>
        <v>0</v>
      </c>
      <c r="CU80" s="23"/>
      <c r="CV80" s="23">
        <f t="shared" si="653"/>
        <v>0</v>
      </c>
      <c r="CW80" s="23"/>
      <c r="CX80" s="23">
        <f t="shared" si="654"/>
        <v>0</v>
      </c>
      <c r="CY80" s="23"/>
      <c r="CZ80" s="23">
        <f t="shared" si="655"/>
        <v>0</v>
      </c>
      <c r="DA80" s="23"/>
      <c r="DB80" s="23">
        <f t="shared" si="656"/>
        <v>0</v>
      </c>
      <c r="DC80" s="23"/>
      <c r="DD80" s="23">
        <f t="shared" si="657"/>
        <v>0</v>
      </c>
      <c r="DE80" s="23">
        <v>0</v>
      </c>
      <c r="DF80" s="23">
        <f t="shared" si="658"/>
        <v>0</v>
      </c>
      <c r="DG80" s="23">
        <v>0</v>
      </c>
      <c r="DH80" s="23">
        <f t="shared" si="659"/>
        <v>0</v>
      </c>
      <c r="DI80" s="23">
        <v>0</v>
      </c>
      <c r="DJ80" s="23">
        <f t="shared" si="660"/>
        <v>0</v>
      </c>
      <c r="DK80" s="23">
        <v>0</v>
      </c>
      <c r="DL80" s="23">
        <f t="shared" si="661"/>
        <v>0</v>
      </c>
      <c r="DM80" s="23"/>
      <c r="DN80" s="23">
        <f t="shared" si="662"/>
        <v>0</v>
      </c>
      <c r="DO80" s="23">
        <v>0</v>
      </c>
      <c r="DP80" s="23">
        <f t="shared" si="663"/>
        <v>0</v>
      </c>
      <c r="DQ80" s="23">
        <v>0</v>
      </c>
      <c r="DR80" s="23">
        <f t="shared" si="664"/>
        <v>0</v>
      </c>
      <c r="DS80" s="23"/>
      <c r="DT80" s="23">
        <f t="shared" si="665"/>
        <v>0</v>
      </c>
      <c r="DU80" s="23"/>
      <c r="DV80" s="23">
        <f t="shared" si="666"/>
        <v>0</v>
      </c>
      <c r="DW80" s="23">
        <v>0</v>
      </c>
      <c r="DX80" s="23">
        <f t="shared" si="667"/>
        <v>0</v>
      </c>
      <c r="DY80" s="23">
        <v>0</v>
      </c>
      <c r="DZ80" s="23">
        <f t="shared" si="668"/>
        <v>0</v>
      </c>
      <c r="EA80" s="23"/>
      <c r="EB80" s="23">
        <f t="shared" si="669"/>
        <v>0</v>
      </c>
      <c r="EC80" s="23">
        <v>0</v>
      </c>
      <c r="ED80" s="23">
        <f t="shared" si="670"/>
        <v>0</v>
      </c>
      <c r="EE80" s="25">
        <f t="shared" si="671"/>
        <v>328</v>
      </c>
      <c r="EF80" s="36">
        <f t="shared" si="672"/>
        <v>29403148.019700002</v>
      </c>
      <c r="EG80" s="26"/>
      <c r="EH80" s="26"/>
      <c r="EI80" s="27"/>
    </row>
    <row r="81" spans="1:139" ht="60" x14ac:dyDescent="0.25">
      <c r="A81" s="55"/>
      <c r="B81" s="53">
        <v>52</v>
      </c>
      <c r="C81" s="64" t="s">
        <v>222</v>
      </c>
      <c r="D81" s="63">
        <f t="shared" si="673"/>
        <v>10127</v>
      </c>
      <c r="E81" s="63">
        <v>10127</v>
      </c>
      <c r="F81" s="6">
        <v>3.73</v>
      </c>
      <c r="G81" s="8">
        <v>1</v>
      </c>
      <c r="H81" s="63">
        <v>1.4</v>
      </c>
      <c r="I81" s="63">
        <v>1.68</v>
      </c>
      <c r="J81" s="63">
        <v>2.23</v>
      </c>
      <c r="K81" s="63">
        <v>2.39</v>
      </c>
      <c r="L81" s="63">
        <v>2.57</v>
      </c>
      <c r="M81" s="23">
        <v>0</v>
      </c>
      <c r="N81" s="23">
        <f t="shared" si="610"/>
        <v>0</v>
      </c>
      <c r="O81" s="23"/>
      <c r="P81" s="23">
        <f t="shared" si="611"/>
        <v>0</v>
      </c>
      <c r="Q81" s="24"/>
      <c r="R81" s="23">
        <f t="shared" si="612"/>
        <v>0</v>
      </c>
      <c r="S81" s="23">
        <v>331</v>
      </c>
      <c r="T81" s="23">
        <f t="shared" si="613"/>
        <v>19138075.353973329</v>
      </c>
      <c r="U81" s="23">
        <v>0</v>
      </c>
      <c r="V81" s="23">
        <f t="shared" si="614"/>
        <v>0</v>
      </c>
      <c r="W81" s="23">
        <v>0</v>
      </c>
      <c r="X81" s="23">
        <f t="shared" si="615"/>
        <v>0</v>
      </c>
      <c r="Y81" s="23">
        <v>0</v>
      </c>
      <c r="Z81" s="23">
        <f t="shared" si="616"/>
        <v>0</v>
      </c>
      <c r="AA81" s="23"/>
      <c r="AB81" s="23">
        <f t="shared" si="617"/>
        <v>0</v>
      </c>
      <c r="AC81" s="23"/>
      <c r="AD81" s="23">
        <f t="shared" si="618"/>
        <v>0</v>
      </c>
      <c r="AE81" s="23">
        <v>0</v>
      </c>
      <c r="AF81" s="23">
        <f t="shared" si="619"/>
        <v>0</v>
      </c>
      <c r="AG81" s="23">
        <v>0</v>
      </c>
      <c r="AH81" s="23">
        <f t="shared" si="620"/>
        <v>0</v>
      </c>
      <c r="AI81" s="23">
        <v>0</v>
      </c>
      <c r="AJ81" s="23">
        <f t="shared" si="621"/>
        <v>0</v>
      </c>
      <c r="AK81" s="23"/>
      <c r="AL81" s="23">
        <f t="shared" si="622"/>
        <v>0</v>
      </c>
      <c r="AM81" s="23">
        <v>0</v>
      </c>
      <c r="AN81" s="23">
        <f t="shared" si="623"/>
        <v>0</v>
      </c>
      <c r="AO81" s="23"/>
      <c r="AP81" s="23">
        <f t="shared" si="624"/>
        <v>0</v>
      </c>
      <c r="AQ81" s="23"/>
      <c r="AR81" s="23">
        <f t="shared" si="625"/>
        <v>0</v>
      </c>
      <c r="AS81" s="23">
        <v>0</v>
      </c>
      <c r="AT81" s="23">
        <f t="shared" si="626"/>
        <v>0</v>
      </c>
      <c r="AU81" s="23">
        <v>0</v>
      </c>
      <c r="AV81" s="23">
        <f t="shared" si="627"/>
        <v>0</v>
      </c>
      <c r="AW81" s="23">
        <v>0</v>
      </c>
      <c r="AX81" s="23">
        <f t="shared" si="628"/>
        <v>0</v>
      </c>
      <c r="AY81" s="23"/>
      <c r="AZ81" s="23">
        <f t="shared" si="629"/>
        <v>0</v>
      </c>
      <c r="BA81" s="23"/>
      <c r="BB81" s="23">
        <f t="shared" si="630"/>
        <v>0</v>
      </c>
      <c r="BC81" s="23"/>
      <c r="BD81" s="23">
        <f t="shared" si="631"/>
        <v>0</v>
      </c>
      <c r="BE81" s="23"/>
      <c r="BF81" s="23">
        <f t="shared" si="632"/>
        <v>0</v>
      </c>
      <c r="BG81" s="23"/>
      <c r="BH81" s="23">
        <f t="shared" si="633"/>
        <v>0</v>
      </c>
      <c r="BI81" s="23"/>
      <c r="BJ81" s="23">
        <f t="shared" si="634"/>
        <v>0</v>
      </c>
      <c r="BK81" s="23"/>
      <c r="BL81" s="23">
        <f t="shared" si="635"/>
        <v>0</v>
      </c>
      <c r="BM81" s="23"/>
      <c r="BN81" s="23">
        <f t="shared" si="636"/>
        <v>0</v>
      </c>
      <c r="BO81" s="23"/>
      <c r="BP81" s="23">
        <f t="shared" si="637"/>
        <v>0</v>
      </c>
      <c r="BQ81" s="23"/>
      <c r="BR81" s="23">
        <f t="shared" si="638"/>
        <v>0</v>
      </c>
      <c r="BS81" s="23"/>
      <c r="BT81" s="23">
        <f t="shared" si="639"/>
        <v>0</v>
      </c>
      <c r="BU81" s="23"/>
      <c r="BV81" s="23">
        <f t="shared" si="640"/>
        <v>0</v>
      </c>
      <c r="BW81" s="23">
        <v>0</v>
      </c>
      <c r="BX81" s="23">
        <f t="shared" si="641"/>
        <v>0</v>
      </c>
      <c r="BY81" s="23">
        <v>0</v>
      </c>
      <c r="BZ81" s="23">
        <f t="shared" si="642"/>
        <v>0</v>
      </c>
      <c r="CA81" s="23">
        <v>0</v>
      </c>
      <c r="CB81" s="23">
        <f t="shared" si="643"/>
        <v>0</v>
      </c>
      <c r="CC81" s="23">
        <v>0</v>
      </c>
      <c r="CD81" s="23">
        <f t="shared" si="644"/>
        <v>0</v>
      </c>
      <c r="CE81" s="23">
        <v>0</v>
      </c>
      <c r="CF81" s="23">
        <f t="shared" si="645"/>
        <v>0</v>
      </c>
      <c r="CG81" s="23">
        <v>0</v>
      </c>
      <c r="CH81" s="23">
        <f t="shared" si="646"/>
        <v>0</v>
      </c>
      <c r="CI81" s="23">
        <v>0</v>
      </c>
      <c r="CJ81" s="23">
        <f t="shared" si="647"/>
        <v>0</v>
      </c>
      <c r="CK81" s="23">
        <v>0</v>
      </c>
      <c r="CL81" s="23">
        <f t="shared" si="648"/>
        <v>0</v>
      </c>
      <c r="CM81" s="23"/>
      <c r="CN81" s="23">
        <f t="shared" si="649"/>
        <v>0</v>
      </c>
      <c r="CO81" s="23"/>
      <c r="CP81" s="23">
        <f t="shared" si="650"/>
        <v>0</v>
      </c>
      <c r="CQ81" s="23"/>
      <c r="CR81" s="23">
        <f t="shared" si="651"/>
        <v>0</v>
      </c>
      <c r="CS81" s="23"/>
      <c r="CT81" s="23">
        <f t="shared" si="652"/>
        <v>0</v>
      </c>
      <c r="CU81" s="23"/>
      <c r="CV81" s="23">
        <f t="shared" si="653"/>
        <v>0</v>
      </c>
      <c r="CW81" s="23"/>
      <c r="CX81" s="23">
        <f t="shared" si="654"/>
        <v>0</v>
      </c>
      <c r="CY81" s="23"/>
      <c r="CZ81" s="23">
        <f t="shared" si="655"/>
        <v>0</v>
      </c>
      <c r="DA81" s="23"/>
      <c r="DB81" s="23">
        <f t="shared" si="656"/>
        <v>0</v>
      </c>
      <c r="DC81" s="23"/>
      <c r="DD81" s="23">
        <f t="shared" si="657"/>
        <v>0</v>
      </c>
      <c r="DE81" s="23">
        <v>0</v>
      </c>
      <c r="DF81" s="23">
        <f t="shared" si="658"/>
        <v>0</v>
      </c>
      <c r="DG81" s="23">
        <v>0</v>
      </c>
      <c r="DH81" s="23">
        <f t="shared" si="659"/>
        <v>0</v>
      </c>
      <c r="DI81" s="23">
        <v>0</v>
      </c>
      <c r="DJ81" s="23">
        <f t="shared" si="660"/>
        <v>0</v>
      </c>
      <c r="DK81" s="23">
        <v>0</v>
      </c>
      <c r="DL81" s="23">
        <f t="shared" si="661"/>
        <v>0</v>
      </c>
      <c r="DM81" s="23"/>
      <c r="DN81" s="23">
        <f t="shared" si="662"/>
        <v>0</v>
      </c>
      <c r="DO81" s="23">
        <v>0</v>
      </c>
      <c r="DP81" s="23">
        <f t="shared" si="663"/>
        <v>0</v>
      </c>
      <c r="DQ81" s="23">
        <v>0</v>
      </c>
      <c r="DR81" s="23">
        <f t="shared" si="664"/>
        <v>0</v>
      </c>
      <c r="DS81" s="23"/>
      <c r="DT81" s="23">
        <f t="shared" si="665"/>
        <v>0</v>
      </c>
      <c r="DU81" s="23"/>
      <c r="DV81" s="23">
        <f t="shared" si="666"/>
        <v>0</v>
      </c>
      <c r="DW81" s="23">
        <v>0</v>
      </c>
      <c r="DX81" s="23">
        <f t="shared" si="667"/>
        <v>0</v>
      </c>
      <c r="DY81" s="23">
        <v>0</v>
      </c>
      <c r="DZ81" s="23">
        <f t="shared" si="668"/>
        <v>0</v>
      </c>
      <c r="EA81" s="23"/>
      <c r="EB81" s="23">
        <f t="shared" si="669"/>
        <v>0</v>
      </c>
      <c r="EC81" s="23">
        <v>0</v>
      </c>
      <c r="ED81" s="23">
        <f t="shared" si="670"/>
        <v>0</v>
      </c>
      <c r="EE81" s="25">
        <f t="shared" si="671"/>
        <v>331</v>
      </c>
      <c r="EF81" s="36">
        <f t="shared" si="672"/>
        <v>19138075.353973329</v>
      </c>
      <c r="EG81" s="26"/>
      <c r="EH81" s="26"/>
      <c r="EI81" s="27"/>
    </row>
    <row r="82" spans="1:139" ht="60" x14ac:dyDescent="0.25">
      <c r="A82" s="55"/>
      <c r="B82" s="53">
        <v>53</v>
      </c>
      <c r="C82" s="64" t="s">
        <v>223</v>
      </c>
      <c r="D82" s="63">
        <f t="shared" si="673"/>
        <v>10127</v>
      </c>
      <c r="E82" s="63">
        <v>10127</v>
      </c>
      <c r="F82" s="6">
        <v>5.0999999999999996</v>
      </c>
      <c r="G82" s="8">
        <v>1</v>
      </c>
      <c r="H82" s="63">
        <v>1.4</v>
      </c>
      <c r="I82" s="63">
        <v>1.68</v>
      </c>
      <c r="J82" s="63">
        <v>2.23</v>
      </c>
      <c r="K82" s="63">
        <v>2.39</v>
      </c>
      <c r="L82" s="63">
        <v>2.57</v>
      </c>
      <c r="M82" s="23"/>
      <c r="N82" s="23">
        <f t="shared" si="610"/>
        <v>0</v>
      </c>
      <c r="O82" s="23"/>
      <c r="P82" s="23">
        <f t="shared" si="611"/>
        <v>0</v>
      </c>
      <c r="Q82" s="24"/>
      <c r="R82" s="23">
        <f t="shared" si="612"/>
        <v>0</v>
      </c>
      <c r="S82" s="23">
        <v>803</v>
      </c>
      <c r="T82" s="23">
        <f t="shared" si="613"/>
        <v>63481496.478399999</v>
      </c>
      <c r="U82" s="23"/>
      <c r="V82" s="23">
        <f t="shared" si="614"/>
        <v>0</v>
      </c>
      <c r="W82" s="23"/>
      <c r="X82" s="23">
        <f t="shared" si="615"/>
        <v>0</v>
      </c>
      <c r="Y82" s="23"/>
      <c r="Z82" s="23">
        <f t="shared" si="616"/>
        <v>0</v>
      </c>
      <c r="AA82" s="23"/>
      <c r="AB82" s="23">
        <f t="shared" si="617"/>
        <v>0</v>
      </c>
      <c r="AC82" s="23"/>
      <c r="AD82" s="23">
        <f t="shared" si="618"/>
        <v>0</v>
      </c>
      <c r="AE82" s="23"/>
      <c r="AF82" s="23">
        <f t="shared" si="619"/>
        <v>0</v>
      </c>
      <c r="AG82" s="23"/>
      <c r="AH82" s="23">
        <f t="shared" si="620"/>
        <v>0</v>
      </c>
      <c r="AI82" s="23"/>
      <c r="AJ82" s="23">
        <f t="shared" si="621"/>
        <v>0</v>
      </c>
      <c r="AK82" s="23"/>
      <c r="AL82" s="23">
        <f t="shared" si="622"/>
        <v>0</v>
      </c>
      <c r="AM82" s="23"/>
      <c r="AN82" s="23">
        <f t="shared" si="623"/>
        <v>0</v>
      </c>
      <c r="AO82" s="23"/>
      <c r="AP82" s="23">
        <f t="shared" si="624"/>
        <v>0</v>
      </c>
      <c r="AQ82" s="23"/>
      <c r="AR82" s="23">
        <f t="shared" si="625"/>
        <v>0</v>
      </c>
      <c r="AS82" s="23"/>
      <c r="AT82" s="23">
        <f t="shared" si="626"/>
        <v>0</v>
      </c>
      <c r="AU82" s="23"/>
      <c r="AV82" s="23">
        <f t="shared" si="627"/>
        <v>0</v>
      </c>
      <c r="AW82" s="23"/>
      <c r="AX82" s="23">
        <f t="shared" si="628"/>
        <v>0</v>
      </c>
      <c r="AY82" s="23"/>
      <c r="AZ82" s="23">
        <f t="shared" si="629"/>
        <v>0</v>
      </c>
      <c r="BA82" s="23"/>
      <c r="BB82" s="23">
        <f t="shared" si="630"/>
        <v>0</v>
      </c>
      <c r="BC82" s="23"/>
      <c r="BD82" s="23">
        <f t="shared" si="631"/>
        <v>0</v>
      </c>
      <c r="BE82" s="23"/>
      <c r="BF82" s="23">
        <f t="shared" si="632"/>
        <v>0</v>
      </c>
      <c r="BG82" s="23"/>
      <c r="BH82" s="23">
        <f t="shared" si="633"/>
        <v>0</v>
      </c>
      <c r="BI82" s="23"/>
      <c r="BJ82" s="23">
        <f t="shared" si="634"/>
        <v>0</v>
      </c>
      <c r="BK82" s="23"/>
      <c r="BL82" s="23">
        <f t="shared" si="635"/>
        <v>0</v>
      </c>
      <c r="BM82" s="23"/>
      <c r="BN82" s="23">
        <f t="shared" si="636"/>
        <v>0</v>
      </c>
      <c r="BO82" s="23"/>
      <c r="BP82" s="23">
        <f t="shared" si="637"/>
        <v>0</v>
      </c>
      <c r="BQ82" s="23"/>
      <c r="BR82" s="23">
        <f t="shared" si="638"/>
        <v>0</v>
      </c>
      <c r="BS82" s="23"/>
      <c r="BT82" s="23">
        <f t="shared" si="639"/>
        <v>0</v>
      </c>
      <c r="BU82" s="23"/>
      <c r="BV82" s="23">
        <f t="shared" si="640"/>
        <v>0</v>
      </c>
      <c r="BW82" s="23"/>
      <c r="BX82" s="23">
        <f t="shared" si="641"/>
        <v>0</v>
      </c>
      <c r="BY82" s="23"/>
      <c r="BZ82" s="23">
        <f t="shared" si="642"/>
        <v>0</v>
      </c>
      <c r="CA82" s="23"/>
      <c r="CB82" s="23">
        <f t="shared" si="643"/>
        <v>0</v>
      </c>
      <c r="CC82" s="23"/>
      <c r="CD82" s="23">
        <f t="shared" si="644"/>
        <v>0</v>
      </c>
      <c r="CE82" s="23"/>
      <c r="CF82" s="23">
        <f t="shared" si="645"/>
        <v>0</v>
      </c>
      <c r="CG82" s="23"/>
      <c r="CH82" s="23">
        <f t="shared" si="646"/>
        <v>0</v>
      </c>
      <c r="CI82" s="23"/>
      <c r="CJ82" s="23">
        <f t="shared" si="647"/>
        <v>0</v>
      </c>
      <c r="CK82" s="23"/>
      <c r="CL82" s="23">
        <f t="shared" si="648"/>
        <v>0</v>
      </c>
      <c r="CM82" s="23"/>
      <c r="CN82" s="23">
        <f t="shared" si="649"/>
        <v>0</v>
      </c>
      <c r="CO82" s="23"/>
      <c r="CP82" s="23">
        <f t="shared" si="650"/>
        <v>0</v>
      </c>
      <c r="CQ82" s="23"/>
      <c r="CR82" s="23">
        <f t="shared" si="651"/>
        <v>0</v>
      </c>
      <c r="CS82" s="23"/>
      <c r="CT82" s="23">
        <f t="shared" si="652"/>
        <v>0</v>
      </c>
      <c r="CU82" s="23"/>
      <c r="CV82" s="23">
        <f t="shared" si="653"/>
        <v>0</v>
      </c>
      <c r="CW82" s="23"/>
      <c r="CX82" s="23">
        <f t="shared" si="654"/>
        <v>0</v>
      </c>
      <c r="CY82" s="23"/>
      <c r="CZ82" s="23">
        <f t="shared" si="655"/>
        <v>0</v>
      </c>
      <c r="DA82" s="23"/>
      <c r="DB82" s="23">
        <f t="shared" si="656"/>
        <v>0</v>
      </c>
      <c r="DC82" s="23"/>
      <c r="DD82" s="23">
        <f t="shared" si="657"/>
        <v>0</v>
      </c>
      <c r="DE82" s="23"/>
      <c r="DF82" s="23">
        <f t="shared" si="658"/>
        <v>0</v>
      </c>
      <c r="DG82" s="23"/>
      <c r="DH82" s="23">
        <f t="shared" si="659"/>
        <v>0</v>
      </c>
      <c r="DI82" s="23"/>
      <c r="DJ82" s="23">
        <f t="shared" si="660"/>
        <v>0</v>
      </c>
      <c r="DK82" s="23"/>
      <c r="DL82" s="23">
        <f t="shared" si="661"/>
        <v>0</v>
      </c>
      <c r="DM82" s="23"/>
      <c r="DN82" s="23">
        <f t="shared" si="662"/>
        <v>0</v>
      </c>
      <c r="DO82" s="23"/>
      <c r="DP82" s="23">
        <f t="shared" si="663"/>
        <v>0</v>
      </c>
      <c r="DQ82" s="23"/>
      <c r="DR82" s="23">
        <f t="shared" si="664"/>
        <v>0</v>
      </c>
      <c r="DS82" s="23"/>
      <c r="DT82" s="23">
        <f t="shared" si="665"/>
        <v>0</v>
      </c>
      <c r="DU82" s="23"/>
      <c r="DV82" s="23">
        <f t="shared" si="666"/>
        <v>0</v>
      </c>
      <c r="DW82" s="23"/>
      <c r="DX82" s="23">
        <f t="shared" si="667"/>
        <v>0</v>
      </c>
      <c r="DY82" s="23"/>
      <c r="DZ82" s="23">
        <f t="shared" si="668"/>
        <v>0</v>
      </c>
      <c r="EA82" s="23"/>
      <c r="EB82" s="23">
        <f t="shared" si="669"/>
        <v>0</v>
      </c>
      <c r="EC82" s="23"/>
      <c r="ED82" s="23">
        <f t="shared" si="670"/>
        <v>0</v>
      </c>
      <c r="EE82" s="25">
        <f t="shared" si="671"/>
        <v>803</v>
      </c>
      <c r="EF82" s="36">
        <f t="shared" si="672"/>
        <v>63481496.478399999</v>
      </c>
      <c r="EG82" s="26"/>
      <c r="EH82" s="26"/>
      <c r="EI82" s="27"/>
    </row>
    <row r="83" spans="1:139" ht="61.5" customHeight="1" x14ac:dyDescent="0.25">
      <c r="A83" s="55"/>
      <c r="B83" s="53">
        <v>54</v>
      </c>
      <c r="C83" s="62" t="s">
        <v>224</v>
      </c>
      <c r="D83" s="63">
        <f t="shared" si="673"/>
        <v>10127</v>
      </c>
      <c r="E83" s="63">
        <v>10127</v>
      </c>
      <c r="F83" s="6">
        <v>14.41</v>
      </c>
      <c r="G83" s="8">
        <v>1</v>
      </c>
      <c r="H83" s="63">
        <v>1.4</v>
      </c>
      <c r="I83" s="63">
        <v>1.68</v>
      </c>
      <c r="J83" s="63">
        <v>2.23</v>
      </c>
      <c r="K83" s="63">
        <v>2.39</v>
      </c>
      <c r="L83" s="63">
        <v>2.57</v>
      </c>
      <c r="M83" s="23">
        <v>9</v>
      </c>
      <c r="N83" s="23">
        <f t="shared" si="610"/>
        <v>1841783.4134699998</v>
      </c>
      <c r="O83" s="23"/>
      <c r="P83" s="23">
        <f t="shared" si="611"/>
        <v>0</v>
      </c>
      <c r="Q83" s="24"/>
      <c r="R83" s="23">
        <f t="shared" si="612"/>
        <v>0</v>
      </c>
      <c r="S83" s="23"/>
      <c r="T83" s="23">
        <f t="shared" si="613"/>
        <v>0</v>
      </c>
      <c r="U83" s="23"/>
      <c r="V83" s="23">
        <f t="shared" si="614"/>
        <v>0</v>
      </c>
      <c r="W83" s="23"/>
      <c r="X83" s="23">
        <f t="shared" si="615"/>
        <v>0</v>
      </c>
      <c r="Y83" s="23"/>
      <c r="Z83" s="23">
        <f t="shared" si="616"/>
        <v>0</v>
      </c>
      <c r="AA83" s="23"/>
      <c r="AB83" s="23">
        <f t="shared" si="617"/>
        <v>0</v>
      </c>
      <c r="AC83" s="23"/>
      <c r="AD83" s="23">
        <f t="shared" si="618"/>
        <v>0</v>
      </c>
      <c r="AE83" s="23"/>
      <c r="AF83" s="23">
        <f t="shared" si="619"/>
        <v>0</v>
      </c>
      <c r="AG83" s="23"/>
      <c r="AH83" s="23">
        <f t="shared" si="620"/>
        <v>0</v>
      </c>
      <c r="AI83" s="23"/>
      <c r="AJ83" s="23">
        <f t="shared" si="621"/>
        <v>0</v>
      </c>
      <c r="AK83" s="23"/>
      <c r="AL83" s="23">
        <f t="shared" si="622"/>
        <v>0</v>
      </c>
      <c r="AM83" s="23"/>
      <c r="AN83" s="23">
        <f t="shared" si="623"/>
        <v>0</v>
      </c>
      <c r="AO83" s="23"/>
      <c r="AP83" s="23">
        <f t="shared" si="624"/>
        <v>0</v>
      </c>
      <c r="AQ83" s="23"/>
      <c r="AR83" s="23">
        <f t="shared" si="625"/>
        <v>0</v>
      </c>
      <c r="AS83" s="23"/>
      <c r="AT83" s="23">
        <f t="shared" si="626"/>
        <v>0</v>
      </c>
      <c r="AU83" s="23"/>
      <c r="AV83" s="23">
        <f t="shared" si="627"/>
        <v>0</v>
      </c>
      <c r="AW83" s="23"/>
      <c r="AX83" s="23">
        <f t="shared" si="628"/>
        <v>0</v>
      </c>
      <c r="AY83" s="23"/>
      <c r="AZ83" s="23">
        <f t="shared" si="629"/>
        <v>0</v>
      </c>
      <c r="BA83" s="23"/>
      <c r="BB83" s="23">
        <f t="shared" si="630"/>
        <v>0</v>
      </c>
      <c r="BC83" s="23"/>
      <c r="BD83" s="23">
        <f t="shared" si="631"/>
        <v>0</v>
      </c>
      <c r="BE83" s="23"/>
      <c r="BF83" s="23">
        <f t="shared" si="632"/>
        <v>0</v>
      </c>
      <c r="BG83" s="23"/>
      <c r="BH83" s="23">
        <f t="shared" si="633"/>
        <v>0</v>
      </c>
      <c r="BI83" s="23"/>
      <c r="BJ83" s="23">
        <f t="shared" si="634"/>
        <v>0</v>
      </c>
      <c r="BK83" s="23"/>
      <c r="BL83" s="23">
        <f t="shared" si="635"/>
        <v>0</v>
      </c>
      <c r="BM83" s="23"/>
      <c r="BN83" s="23">
        <f t="shared" si="636"/>
        <v>0</v>
      </c>
      <c r="BO83" s="23"/>
      <c r="BP83" s="23">
        <f t="shared" si="637"/>
        <v>0</v>
      </c>
      <c r="BQ83" s="23"/>
      <c r="BR83" s="23">
        <f t="shared" si="638"/>
        <v>0</v>
      </c>
      <c r="BS83" s="23"/>
      <c r="BT83" s="23">
        <f t="shared" si="639"/>
        <v>0</v>
      </c>
      <c r="BU83" s="23"/>
      <c r="BV83" s="23">
        <f t="shared" si="640"/>
        <v>0</v>
      </c>
      <c r="BW83" s="23"/>
      <c r="BX83" s="23">
        <f t="shared" si="641"/>
        <v>0</v>
      </c>
      <c r="BY83" s="23"/>
      <c r="BZ83" s="23">
        <f t="shared" si="642"/>
        <v>0</v>
      </c>
      <c r="CA83" s="23"/>
      <c r="CB83" s="23">
        <f t="shared" si="643"/>
        <v>0</v>
      </c>
      <c r="CC83" s="23"/>
      <c r="CD83" s="23">
        <f t="shared" si="644"/>
        <v>0</v>
      </c>
      <c r="CE83" s="23"/>
      <c r="CF83" s="23">
        <f t="shared" si="645"/>
        <v>0</v>
      </c>
      <c r="CG83" s="23"/>
      <c r="CH83" s="23">
        <f t="shared" si="646"/>
        <v>0</v>
      </c>
      <c r="CI83" s="23"/>
      <c r="CJ83" s="23">
        <f t="shared" si="647"/>
        <v>0</v>
      </c>
      <c r="CK83" s="23"/>
      <c r="CL83" s="23">
        <f t="shared" si="648"/>
        <v>0</v>
      </c>
      <c r="CM83" s="23"/>
      <c r="CN83" s="23">
        <f t="shared" si="649"/>
        <v>0</v>
      </c>
      <c r="CO83" s="23"/>
      <c r="CP83" s="23">
        <f t="shared" si="650"/>
        <v>0</v>
      </c>
      <c r="CQ83" s="23"/>
      <c r="CR83" s="23">
        <f t="shared" si="651"/>
        <v>0</v>
      </c>
      <c r="CS83" s="23"/>
      <c r="CT83" s="23">
        <f t="shared" si="652"/>
        <v>0</v>
      </c>
      <c r="CU83" s="23"/>
      <c r="CV83" s="23">
        <f t="shared" si="653"/>
        <v>0</v>
      </c>
      <c r="CW83" s="23"/>
      <c r="CX83" s="23">
        <f t="shared" si="654"/>
        <v>0</v>
      </c>
      <c r="CY83" s="23"/>
      <c r="CZ83" s="23">
        <f t="shared" si="655"/>
        <v>0</v>
      </c>
      <c r="DA83" s="23"/>
      <c r="DB83" s="23">
        <f t="shared" si="656"/>
        <v>0</v>
      </c>
      <c r="DC83" s="23"/>
      <c r="DD83" s="23">
        <f t="shared" si="657"/>
        <v>0</v>
      </c>
      <c r="DE83" s="23"/>
      <c r="DF83" s="23">
        <f t="shared" si="658"/>
        <v>0</v>
      </c>
      <c r="DG83" s="23"/>
      <c r="DH83" s="23">
        <f t="shared" si="659"/>
        <v>0</v>
      </c>
      <c r="DI83" s="23"/>
      <c r="DJ83" s="23">
        <f t="shared" si="660"/>
        <v>0</v>
      </c>
      <c r="DK83" s="23"/>
      <c r="DL83" s="23">
        <f t="shared" si="661"/>
        <v>0</v>
      </c>
      <c r="DM83" s="23"/>
      <c r="DN83" s="23">
        <f t="shared" si="662"/>
        <v>0</v>
      </c>
      <c r="DO83" s="23"/>
      <c r="DP83" s="23">
        <f t="shared" si="663"/>
        <v>0</v>
      </c>
      <c r="DQ83" s="23"/>
      <c r="DR83" s="23">
        <f t="shared" si="664"/>
        <v>0</v>
      </c>
      <c r="DS83" s="23"/>
      <c r="DT83" s="23">
        <f t="shared" si="665"/>
        <v>0</v>
      </c>
      <c r="DU83" s="23"/>
      <c r="DV83" s="23">
        <f t="shared" si="666"/>
        <v>0</v>
      </c>
      <c r="DW83" s="23"/>
      <c r="DX83" s="23">
        <f t="shared" si="667"/>
        <v>0</v>
      </c>
      <c r="DY83" s="23"/>
      <c r="DZ83" s="23">
        <f t="shared" si="668"/>
        <v>0</v>
      </c>
      <c r="EA83" s="23"/>
      <c r="EB83" s="23">
        <f t="shared" si="669"/>
        <v>0</v>
      </c>
      <c r="EC83" s="23"/>
      <c r="ED83" s="23">
        <f t="shared" si="670"/>
        <v>0</v>
      </c>
      <c r="EE83" s="25">
        <f t="shared" si="671"/>
        <v>9</v>
      </c>
      <c r="EF83" s="36">
        <f t="shared" si="672"/>
        <v>1841783.4134699998</v>
      </c>
      <c r="EG83" s="26"/>
      <c r="EH83" s="26"/>
      <c r="EI83" s="27"/>
    </row>
    <row r="84" spans="1:139" s="17" customFormat="1" x14ac:dyDescent="0.25">
      <c r="A84" s="54">
        <v>20</v>
      </c>
      <c r="B84" s="54"/>
      <c r="C84" s="65" t="s">
        <v>225</v>
      </c>
      <c r="D84" s="63">
        <f t="shared" si="673"/>
        <v>10127</v>
      </c>
      <c r="E84" s="63">
        <v>10127</v>
      </c>
      <c r="F84" s="13"/>
      <c r="G84" s="12"/>
      <c r="H84" s="66"/>
      <c r="I84" s="66"/>
      <c r="J84" s="66"/>
      <c r="K84" s="66"/>
      <c r="L84" s="63">
        <v>2.57</v>
      </c>
      <c r="M84" s="10">
        <v>3</v>
      </c>
      <c r="N84" s="10">
        <f t="shared" ref="N84:CJ84" si="674">SUM(N85:N90)</f>
        <v>31527.173859999995</v>
      </c>
      <c r="O84" s="10">
        <v>0</v>
      </c>
      <c r="P84" s="10">
        <f>SUM(P85:P90)</f>
        <v>0</v>
      </c>
      <c r="Q84" s="11">
        <v>0</v>
      </c>
      <c r="R84" s="10">
        <f>SUM(R85:R90)</f>
        <v>0</v>
      </c>
      <c r="S84" s="10">
        <v>0</v>
      </c>
      <c r="T84" s="10">
        <f>SUM(T85:T90)</f>
        <v>0</v>
      </c>
      <c r="U84" s="10">
        <v>60</v>
      </c>
      <c r="V84" s="10">
        <f t="shared" si="674"/>
        <v>688247.12320000003</v>
      </c>
      <c r="W84" s="10">
        <v>0</v>
      </c>
      <c r="X84" s="10">
        <f t="shared" si="674"/>
        <v>0</v>
      </c>
      <c r="Y84" s="10">
        <v>0</v>
      </c>
      <c r="Z84" s="10">
        <f t="shared" si="674"/>
        <v>0</v>
      </c>
      <c r="AA84" s="10">
        <v>0</v>
      </c>
      <c r="AB84" s="10">
        <f t="shared" si="674"/>
        <v>0</v>
      </c>
      <c r="AC84" s="10">
        <v>0</v>
      </c>
      <c r="AD84" s="10">
        <f t="shared" si="674"/>
        <v>0</v>
      </c>
      <c r="AE84" s="10">
        <v>20</v>
      </c>
      <c r="AF84" s="10">
        <f t="shared" si="674"/>
        <v>254315.70528000005</v>
      </c>
      <c r="AG84" s="10">
        <v>10</v>
      </c>
      <c r="AH84" s="10">
        <f t="shared" si="674"/>
        <v>127157.85264000003</v>
      </c>
      <c r="AI84" s="10">
        <v>80</v>
      </c>
      <c r="AJ84" s="10">
        <f t="shared" si="674"/>
        <v>1017262.8211200002</v>
      </c>
      <c r="AK84" s="10">
        <v>0</v>
      </c>
      <c r="AL84" s="10">
        <f t="shared" si="674"/>
        <v>0</v>
      </c>
      <c r="AM84" s="10">
        <v>0</v>
      </c>
      <c r="AN84" s="10">
        <f t="shared" si="674"/>
        <v>0</v>
      </c>
      <c r="AO84" s="10">
        <v>0</v>
      </c>
      <c r="AP84" s="10">
        <f t="shared" si="674"/>
        <v>0</v>
      </c>
      <c r="AQ84" s="10">
        <v>0</v>
      </c>
      <c r="AR84" s="10">
        <f t="shared" si="674"/>
        <v>0</v>
      </c>
      <c r="AS84" s="10">
        <v>0</v>
      </c>
      <c r="AT84" s="10">
        <f t="shared" si="674"/>
        <v>0</v>
      </c>
      <c r="AU84" s="10">
        <v>0</v>
      </c>
      <c r="AV84" s="10">
        <f>SUM(AV85:AV90)</f>
        <v>0</v>
      </c>
      <c r="AW84" s="10">
        <v>4</v>
      </c>
      <c r="AX84" s="10">
        <f>SUM(AX85:AX90)</f>
        <v>49730.051279999985</v>
      </c>
      <c r="AY84" s="10">
        <v>50</v>
      </c>
      <c r="AZ84" s="10">
        <f>SUM(AZ85:AZ90)</f>
        <v>428405.85666666669</v>
      </c>
      <c r="BA84" s="10">
        <v>1</v>
      </c>
      <c r="BB84" s="10">
        <f>SUM(BB85:BB90)</f>
        <v>8568.1171333333314</v>
      </c>
      <c r="BC84" s="10">
        <v>4</v>
      </c>
      <c r="BD84" s="10">
        <f>SUM(BD85:BD90)</f>
        <v>34272.468533333325</v>
      </c>
      <c r="BE84" s="10">
        <v>0</v>
      </c>
      <c r="BF84" s="10">
        <f>SUM(BF85:BF90)</f>
        <v>0</v>
      </c>
      <c r="BG84" s="10">
        <v>251</v>
      </c>
      <c r="BH84" s="10">
        <f>SUM(BH85:BH90)</f>
        <v>3412199.4815999996</v>
      </c>
      <c r="BI84" s="10">
        <v>0</v>
      </c>
      <c r="BJ84" s="10">
        <f>SUM(BJ85:BJ90)</f>
        <v>0</v>
      </c>
      <c r="BK84" s="10">
        <v>32</v>
      </c>
      <c r="BL84" s="10">
        <f>SUM(BL85:BL90)</f>
        <v>304955.02613333327</v>
      </c>
      <c r="BM84" s="10">
        <v>85</v>
      </c>
      <c r="BN84" s="10">
        <f>SUM(BN85:BN90)</f>
        <v>810036.78816666652</v>
      </c>
      <c r="BO84" s="10">
        <v>0</v>
      </c>
      <c r="BP84" s="10">
        <f>SUM(BP85:BP90)</f>
        <v>0</v>
      </c>
      <c r="BQ84" s="10">
        <v>0</v>
      </c>
      <c r="BR84" s="10">
        <f>SUM(BR85:BR90)</f>
        <v>0</v>
      </c>
      <c r="BS84" s="10">
        <v>0</v>
      </c>
      <c r="BT84" s="10">
        <f t="shared" si="674"/>
        <v>0</v>
      </c>
      <c r="BU84" s="10">
        <v>0</v>
      </c>
      <c r="BV84" s="10">
        <f t="shared" si="674"/>
        <v>0</v>
      </c>
      <c r="BW84" s="10">
        <v>83</v>
      </c>
      <c r="BX84" s="10">
        <f t="shared" si="674"/>
        <v>1182988.5431000001</v>
      </c>
      <c r="BY84" s="10">
        <v>3</v>
      </c>
      <c r="BZ84" s="10">
        <f t="shared" si="674"/>
        <v>28589.533699999996</v>
      </c>
      <c r="CA84" s="10">
        <v>2</v>
      </c>
      <c r="CB84" s="10">
        <f t="shared" si="674"/>
        <v>19059.68913333333</v>
      </c>
      <c r="CC84" s="10">
        <v>10</v>
      </c>
      <c r="CD84" s="10">
        <f>SUM(CD85:CD90)</f>
        <v>114358.13480000001</v>
      </c>
      <c r="CE84" s="10">
        <v>0</v>
      </c>
      <c r="CF84" s="10">
        <f>SUM(CF85:CF90)</f>
        <v>0</v>
      </c>
      <c r="CG84" s="10">
        <v>0</v>
      </c>
      <c r="CH84" s="10">
        <f>SUM(CH85:CH90)</f>
        <v>0</v>
      </c>
      <c r="CI84" s="10">
        <v>6</v>
      </c>
      <c r="CJ84" s="10">
        <f t="shared" si="674"/>
        <v>75539.318399999989</v>
      </c>
      <c r="CK84" s="10">
        <v>1</v>
      </c>
      <c r="CL84" s="10">
        <f t="shared" ref="CL84:EH84" si="675">SUM(CL85:CL90)</f>
        <v>10523.046715999997</v>
      </c>
      <c r="CM84" s="10">
        <v>1</v>
      </c>
      <c r="CN84" s="10">
        <f t="shared" si="675"/>
        <v>12627.656059199999</v>
      </c>
      <c r="CO84" s="10">
        <v>35</v>
      </c>
      <c r="CP84" s="10">
        <f>SUM(CP85:CP90)</f>
        <v>367205.01999999996</v>
      </c>
      <c r="CQ84" s="10">
        <v>33</v>
      </c>
      <c r="CR84" s="10">
        <f>SUM(CR85:CR90)</f>
        <v>346221.87599999993</v>
      </c>
      <c r="CS84" s="10">
        <v>1</v>
      </c>
      <c r="CT84" s="10">
        <f>SUM(CT85:CT90)</f>
        <v>10491.571999999998</v>
      </c>
      <c r="CU84" s="10">
        <v>17</v>
      </c>
      <c r="CV84" s="10">
        <f>SUM(CV85:CV90)</f>
        <v>178505.35460333334</v>
      </c>
      <c r="CW84" s="10">
        <v>2</v>
      </c>
      <c r="CX84" s="10">
        <f>SUM(CX85:CX90)</f>
        <v>20983.143999999997</v>
      </c>
      <c r="CY84" s="10">
        <v>0</v>
      </c>
      <c r="CZ84" s="10">
        <f>SUM(CZ85:CZ90)</f>
        <v>0</v>
      </c>
      <c r="DA84" s="10">
        <v>2</v>
      </c>
      <c r="DB84" s="10">
        <f>SUM(DB85:DB90)</f>
        <v>20983.143999999997</v>
      </c>
      <c r="DC84" s="10">
        <v>14</v>
      </c>
      <c r="DD84" s="10">
        <f>SUM(DD85:DD90)</f>
        <v>146882.008</v>
      </c>
      <c r="DE84" s="10">
        <v>0</v>
      </c>
      <c r="DF84" s="10">
        <f>SUM(DF85:DF90)</f>
        <v>0</v>
      </c>
      <c r="DG84" s="10">
        <v>76</v>
      </c>
      <c r="DH84" s="10">
        <f>SUM(DH85:DH90)</f>
        <v>1044540.9083199999</v>
      </c>
      <c r="DI84" s="10">
        <v>0</v>
      </c>
      <c r="DJ84" s="10">
        <f>SUM(DJ85:DJ90)</f>
        <v>0</v>
      </c>
      <c r="DK84" s="10">
        <v>0</v>
      </c>
      <c r="DL84" s="10">
        <f>SUM(DL85:DL90)</f>
        <v>0</v>
      </c>
      <c r="DM84" s="10">
        <v>5</v>
      </c>
      <c r="DN84" s="10">
        <f>SUM(DN85:DN90)</f>
        <v>68908.644896000013</v>
      </c>
      <c r="DO84" s="10">
        <v>0</v>
      </c>
      <c r="DP84" s="10">
        <f t="shared" si="675"/>
        <v>0</v>
      </c>
      <c r="DQ84" s="10">
        <v>3</v>
      </c>
      <c r="DR84" s="10">
        <f t="shared" si="675"/>
        <v>34386.127229999998</v>
      </c>
      <c r="DS84" s="10">
        <v>5</v>
      </c>
      <c r="DT84" s="10">
        <f t="shared" si="675"/>
        <v>100060.53238999998</v>
      </c>
      <c r="DU84" s="10">
        <v>25</v>
      </c>
      <c r="DV84" s="10">
        <f t="shared" si="675"/>
        <v>343598.98300000007</v>
      </c>
      <c r="DW84" s="10">
        <v>0</v>
      </c>
      <c r="DX84" s="10">
        <f>SUM(DX85:DX90)</f>
        <v>0</v>
      </c>
      <c r="DY84" s="10">
        <v>2</v>
      </c>
      <c r="DZ84" s="10">
        <f>SUM(DZ85:DZ90)</f>
        <v>56247.315886666656</v>
      </c>
      <c r="EA84" s="10">
        <v>0</v>
      </c>
      <c r="EB84" s="10">
        <f>SUM(EB85:EB90)</f>
        <v>0</v>
      </c>
      <c r="EC84" s="10">
        <v>4</v>
      </c>
      <c r="ED84" s="10">
        <f>SUM(ED85:ED90)</f>
        <v>74699.992639999982</v>
      </c>
      <c r="EE84" s="10">
        <f t="shared" si="675"/>
        <v>930</v>
      </c>
      <c r="EF84" s="10">
        <f t="shared" si="675"/>
        <v>11424079.010487866</v>
      </c>
      <c r="EG84" s="10">
        <f t="shared" si="675"/>
        <v>0</v>
      </c>
      <c r="EH84" s="10">
        <f t="shared" si="675"/>
        <v>0</v>
      </c>
      <c r="EI84" s="28"/>
    </row>
    <row r="85" spans="1:139" ht="29.25" customHeight="1" x14ac:dyDescent="0.25">
      <c r="A85" s="55"/>
      <c r="B85" s="53">
        <v>55</v>
      </c>
      <c r="C85" s="62" t="s">
        <v>226</v>
      </c>
      <c r="D85" s="63">
        <f t="shared" si="673"/>
        <v>10127</v>
      </c>
      <c r="E85" s="63">
        <v>10127</v>
      </c>
      <c r="F85" s="6">
        <v>0.74</v>
      </c>
      <c r="G85" s="8">
        <v>1</v>
      </c>
      <c r="H85" s="63">
        <v>1.4</v>
      </c>
      <c r="I85" s="63">
        <v>1.68</v>
      </c>
      <c r="J85" s="63">
        <v>2.23</v>
      </c>
      <c r="K85" s="63">
        <v>2.39</v>
      </c>
      <c r="L85" s="63">
        <v>2.57</v>
      </c>
      <c r="M85" s="23">
        <v>3</v>
      </c>
      <c r="N85" s="23">
        <f t="shared" ref="N85:N90" si="676">(M85/12*1*$D85*$F85*$G85*$H85*N$10)+(M85/12*11*$E85*$F85*$G85*$H85*N$11)</f>
        <v>31527.173859999995</v>
      </c>
      <c r="O85" s="23"/>
      <c r="P85" s="23">
        <f t="shared" ref="P85:P90" si="677">(O85/12*1*$D85*$F85*$G85*$H85*P$10)+(O85/12*11*$E85*$F85*$G85*$H85*P$11)</f>
        <v>0</v>
      </c>
      <c r="Q85" s="24"/>
      <c r="R85" s="23">
        <f t="shared" ref="R85:R90" si="678">(Q85/12*1*$D85*$F85*$G85*$H85*R$10)+(Q85/12*11*$E85*$F85*$G85*$H85*R$11)</f>
        <v>0</v>
      </c>
      <c r="S85" s="23"/>
      <c r="T85" s="23">
        <f t="shared" ref="T85:T90" si="679">(S85/12*1*$D85*$F85*$G85*$H85*T$10)+(S85/12*11*$E85*$F85*$G85*$H85*T$11)</f>
        <v>0</v>
      </c>
      <c r="U85" s="23">
        <v>60</v>
      </c>
      <c r="V85" s="23">
        <f t="shared" ref="V85:V90" si="680">(U85/12*1*$D85*$F85*$G85*$H85*V$10)+(U85/12*11*$E85*$F85*$G85*$H85*V$11)</f>
        <v>688247.12320000003</v>
      </c>
      <c r="W85" s="23"/>
      <c r="X85" s="23">
        <f t="shared" ref="X85:X90" si="681">(W85/12*1*$D85*$F85*$G85*$H85*X$10)+(W85/12*11*$E85*$F85*$G85*$H85*X$11)</f>
        <v>0</v>
      </c>
      <c r="Y85" s="23"/>
      <c r="Z85" s="23">
        <f t="shared" ref="Z85:Z90" si="682">(Y85/12*1*$D85*$F85*$G85*$H85*Z$10)+(Y85/12*11*$E85*$F85*$G85*$H85*Z$11)</f>
        <v>0</v>
      </c>
      <c r="AA85" s="23"/>
      <c r="AB85" s="23">
        <f t="shared" ref="AB85:AB90" si="683">(AA85/12*1*$D85*$F85*$G85*$H85*AB$10)+(AA85/12*11*$E85*$F85*$G85*$H85*AB$11)</f>
        <v>0</v>
      </c>
      <c r="AC85" s="23"/>
      <c r="AD85" s="23">
        <f t="shared" ref="AD85:AD90" si="684">(AC85/12*1*$D85*$F85*$G85*$H85*AD$10)+(AC85/12*11*$E85*$F85*$G85*$H85*AD$11)</f>
        <v>0</v>
      </c>
      <c r="AE85" s="23">
        <v>20</v>
      </c>
      <c r="AF85" s="23">
        <f t="shared" ref="AF85:AF90" si="685">(AE85/12*1*$D85*$F85*$G85*$I85*AF$10)+(AE85/12*11*$E85*$F85*$G85*$I85*AF$11)</f>
        <v>254315.70528000005</v>
      </c>
      <c r="AG85" s="23">
        <v>10</v>
      </c>
      <c r="AH85" s="23">
        <f t="shared" ref="AH85:AH90" si="686">(AG85/12*1*$D85*$F85*$G85*$I85*AH$10)+(AG85/12*11*$E85*$F85*$G85*$I85*AH$11)</f>
        <v>127157.85264000003</v>
      </c>
      <c r="AI85" s="23">
        <v>80</v>
      </c>
      <c r="AJ85" s="23">
        <f t="shared" ref="AJ85:AJ90" si="687">(AI85/12*1*$D85*$F85*$G85*$I85*AJ$10)+(AI85/12*11*$E85*$F85*$G85*$I85*AJ$11)</f>
        <v>1017262.8211200002</v>
      </c>
      <c r="AK85" s="23"/>
      <c r="AL85" s="23">
        <f t="shared" ref="AL85:AL90" si="688">(AK85/12*1*$D85*$F85*$G85*$I85*AL$10)+(AK85/12*11*$E85*$F85*$G85*$I85*AL$11)</f>
        <v>0</v>
      </c>
      <c r="AM85" s="23"/>
      <c r="AN85" s="23">
        <f t="shared" ref="AN85:AN90" si="689">(AM85/12*1*$D85*$F85*$G85*$I85*AN$10)+(AM85/12*11*$E85*$F85*$G85*$I85*AN$11)</f>
        <v>0</v>
      </c>
      <c r="AO85" s="23"/>
      <c r="AP85" s="23">
        <f t="shared" ref="AP85:AP90" si="690">(AO85/12*1*$D85*$F85*$G85*$I85*AP$10)+(AO85/12*11*$E85*$F85*$G85*$I85*AP$11)</f>
        <v>0</v>
      </c>
      <c r="AQ85" s="23"/>
      <c r="AR85" s="23">
        <f t="shared" ref="AR85:AR90" si="691">(AQ85/12*1*$D85*$F85*$G85*$H85*AR$10)+(AQ85/12*11*$E85*$F85*$G85*$H85*AR$11)</f>
        <v>0</v>
      </c>
      <c r="AS85" s="23"/>
      <c r="AT85" s="23">
        <f t="shared" ref="AT85:AT90" si="692">(AS85/12*1*$D85*$F85*$G85*$I85*AT$10)+(AS85/12*11*$E85*$F85*$G85*$I85*AT$11)</f>
        <v>0</v>
      </c>
      <c r="AU85" s="23"/>
      <c r="AV85" s="23">
        <f t="shared" ref="AV85:AV90" si="693">(AU85/12*1*$D85*$F85*$G85*$I85*AV$10)+(AU85/12*11*$E85*$F85*$G85*$I85*AV$11)</f>
        <v>0</v>
      </c>
      <c r="AW85" s="23">
        <v>4</v>
      </c>
      <c r="AX85" s="23">
        <f t="shared" ref="AX85:AX90" si="694">(AW85/12*1*$D85*$F85*$G85*$H85*AX$10)+(AW85/12*11*$E85*$F85*$G85*$H85*AX$11)</f>
        <v>49730.051279999985</v>
      </c>
      <c r="AY85" s="23">
        <v>50</v>
      </c>
      <c r="AZ85" s="23">
        <f t="shared" ref="AZ85:AZ90" si="695">(AY85/12*1*$D85*$F85*$G85*$H85*AZ$10)+(AY85/12*11*$E85*$F85*$G85*$H85*AZ$11)</f>
        <v>428405.85666666669</v>
      </c>
      <c r="BA85" s="23">
        <v>1</v>
      </c>
      <c r="BB85" s="23">
        <f t="shared" ref="BB85:BB90" si="696">(BA85/12*1*$D85*$F85*$G85*$H85*BB$10)+(BA85/12*11*$E85*$F85*$G85*$H85*BB$11)</f>
        <v>8568.1171333333314</v>
      </c>
      <c r="BC85" s="23">
        <v>4</v>
      </c>
      <c r="BD85" s="23">
        <f t="shared" ref="BD85:BD90" si="697">(BC85/12*1*$D85*$F85*$G85*$H85*BD$10)+(BC85/12*11*$E85*$F85*$G85*$H85*BD$11)</f>
        <v>34272.468533333325</v>
      </c>
      <c r="BE85" s="23"/>
      <c r="BF85" s="23">
        <f t="shared" ref="BF85:BF90" si="698">(BE85/12*1*$D85*$F85*$G85*$H85*BF$10)+(BE85/12*11*$E85*$F85*$G85*$H85*BF$11)</f>
        <v>0</v>
      </c>
      <c r="BG85" s="23">
        <v>88</v>
      </c>
      <c r="BH85" s="23">
        <f t="shared" ref="BH85:BH90" si="699">(BG85/12*1*$D85*$F85*$G85*$H85*BH$10)+(BG85/12*11*$E85*$F85*$G85*$H85*BH$11)</f>
        <v>838626.32186666655</v>
      </c>
      <c r="BI85" s="23"/>
      <c r="BJ85" s="23">
        <f t="shared" ref="BJ85:BJ90" si="700">(BI85/12*1*$D85*$F85*$G85*$H85*BJ$10)+(BI85/12*11*$E85*$F85*$G85*$H85*BJ$11)</f>
        <v>0</v>
      </c>
      <c r="BK85" s="23">
        <v>32</v>
      </c>
      <c r="BL85" s="23">
        <f t="shared" ref="BL85:BL90" si="701">(BK85/12*1*$D85*$F85*$G85*$H85*BL$10)+(BK85/12*11*$E85*$F85*$G85*$H85*BL$11)</f>
        <v>304955.02613333327</v>
      </c>
      <c r="BM85" s="23">
        <v>85</v>
      </c>
      <c r="BN85" s="23">
        <f t="shared" ref="BN85:BN90" si="702">(BM85/12*1*$D85*$F85*$G85*$H85*BN$10)+(BM85/12*11*$E85*$F85*$G85*$H85*BN$11)</f>
        <v>810036.78816666652</v>
      </c>
      <c r="BO85" s="23"/>
      <c r="BP85" s="23">
        <f t="shared" ref="BP85:BP90" si="703">(BO85/12*1*$D85*$F85*$G85*$H85*BP$10)+(BO85/12*11*$E85*$F85*$G85*$H85*BP$11)</f>
        <v>0</v>
      </c>
      <c r="BQ85" s="23"/>
      <c r="BR85" s="23">
        <f t="shared" ref="BR85:BR90" si="704">(BQ85/12*1*$D85*$F85*$G85*$H85*BR$10)+(BQ85/12*11*$E85*$F85*$G85*$H85*BR$11)</f>
        <v>0</v>
      </c>
      <c r="BS85" s="23"/>
      <c r="BT85" s="23">
        <f t="shared" ref="BT85:BT90" si="705">(BS85/12*1*$D85*$F85*$G85*$H85*BT$10)+(BS85/12*11*$E85*$F85*$G85*$H85*BT$11)</f>
        <v>0</v>
      </c>
      <c r="BU85" s="23"/>
      <c r="BV85" s="23">
        <f t="shared" ref="BV85:BV90" si="706">(BU85/12*1*$D85*$F85*$G85*$H85*BV$10)+(BU85/12*11*$E85*$F85*$G85*$H85*BV$11)</f>
        <v>0</v>
      </c>
      <c r="BW85" s="23">
        <v>10</v>
      </c>
      <c r="BX85" s="23">
        <f t="shared" ref="BX85:BX90" si="707">(BW85/12*1*$D85*$F85*$G85*$H85*BX$10)+(BW85/12*11*$E85*$F85*$G85*$H85*BX$11)</f>
        <v>95298.445666666681</v>
      </c>
      <c r="BY85" s="23">
        <v>3</v>
      </c>
      <c r="BZ85" s="23">
        <f t="shared" ref="BZ85:BZ90" si="708">(BY85/12*1*$D85*$F85*$G85*$H85*BZ$10)+(BY85/12*11*$E85*$F85*$G85*$H85*BZ$11)</f>
        <v>28589.533699999996</v>
      </c>
      <c r="CA85" s="23">
        <v>2</v>
      </c>
      <c r="CB85" s="23">
        <f t="shared" ref="CB85:CB90" si="709">(CA85/12*1*$D85*$F85*$G85*$H85*CB$10)+(CA85/12*11*$E85*$F85*$G85*$H85*CB$11)</f>
        <v>19059.68913333333</v>
      </c>
      <c r="CC85" s="23">
        <v>10</v>
      </c>
      <c r="CD85" s="23">
        <f t="shared" ref="CD85:CD90" si="710">(CC85/12*1*$D85*$F85*$G85*$I85*CD$10)+(CC85/12*11*$E85*$F85*$G85*$I85*CD$11)</f>
        <v>114358.13480000001</v>
      </c>
      <c r="CE85" s="23"/>
      <c r="CF85" s="23">
        <f t="shared" ref="CF85:CF90" si="711">(CE85/12*1*$D85*$F85*$G85*$I85*CF$10)+(CE85/12*11*$E85*$F85*$G85*$I85*CF$11)</f>
        <v>0</v>
      </c>
      <c r="CG85" s="23"/>
      <c r="CH85" s="23">
        <f t="shared" ref="CH85:CH90" si="712">(CG85/12*1*$D85*$F85*$G85*$H85*CH$10)+(CG85/12*11*$E85*$F85*$G85*$H85*CH$11)</f>
        <v>0</v>
      </c>
      <c r="CI85" s="23">
        <v>6</v>
      </c>
      <c r="CJ85" s="23">
        <f t="shared" ref="CJ85:CJ90" si="713">(CI85/12*1*$D85*$F85*$G85*$I85*CJ$10)+(CI85/12*11*$E85*$F85*$G85*$I85*CJ$11)</f>
        <v>75539.318399999989</v>
      </c>
      <c r="CK85" s="23">
        <v>1</v>
      </c>
      <c r="CL85" s="23">
        <f t="shared" ref="CL85:CL90" si="714">(CK85/12*1*$D85*$F85*$G85*$H85*CL$10)+(CK85/12*11*$E85*$F85*$G85*$H85*CL$11)</f>
        <v>10523.046715999997</v>
      </c>
      <c r="CM85" s="23">
        <v>1</v>
      </c>
      <c r="CN85" s="23">
        <f t="shared" ref="CN85:CN90" si="715">(CM85/12*1*$D85*$F85*$G85*$I85*CN$10)+(CM85/12*11*$E85*$F85*$G85*$I85*CN$11)</f>
        <v>12627.656059199999</v>
      </c>
      <c r="CO85" s="23">
        <v>35</v>
      </c>
      <c r="CP85" s="23">
        <f t="shared" ref="CP85:CP90" si="716">(CO85/12*1*$D85*$F85*$G85*$H85*CP$10)+(CO85/12*11*$E85*$F85*$G85*$H85*CP$11)</f>
        <v>367205.01999999996</v>
      </c>
      <c r="CQ85" s="23">
        <v>33</v>
      </c>
      <c r="CR85" s="23">
        <f t="shared" ref="CR85:CR90" si="717">(CQ85/12*1*$D85*$F85*$G85*$H85*CR$10)+(CQ85/12*11*$E85*$F85*$G85*$H85*CR$11)</f>
        <v>346221.87599999993</v>
      </c>
      <c r="CS85" s="23">
        <v>1</v>
      </c>
      <c r="CT85" s="23">
        <f t="shared" ref="CT85:CT90" si="718">(CS85/12*1*$D85*$F85*$G85*$H85*CT$10)+(CS85/12*11*$E85*$F85*$G85*$H85*CT$11)</f>
        <v>10491.571999999998</v>
      </c>
      <c r="CU85" s="23">
        <v>17</v>
      </c>
      <c r="CV85" s="23">
        <f t="shared" ref="CV85:CV90" si="719">(CU85/12*1*$D85*$F85*$G85*$H85*CV$10)+(CU85/12*11*$E85*$F85*$G85*$H85*CV$11)</f>
        <v>178505.35460333334</v>
      </c>
      <c r="CW85" s="23">
        <v>2</v>
      </c>
      <c r="CX85" s="23">
        <f t="shared" ref="CX85:CX90" si="720">(CW85/12*1*$D85*$F85*$G85*$H85*CX$10)+(CW85/12*11*$E85*$F85*$G85*$H85*CX$11)</f>
        <v>20983.143999999997</v>
      </c>
      <c r="CY85" s="23"/>
      <c r="CZ85" s="23">
        <f t="shared" ref="CZ85:CZ90" si="721">(CY85/12*1*$D85*$F85*$G85*$H85*CZ$10)+(CY85/12*11*$E85*$F85*$G85*$H85*CZ$11)</f>
        <v>0</v>
      </c>
      <c r="DA85" s="23">
        <v>2</v>
      </c>
      <c r="DB85" s="23">
        <f t="shared" ref="DB85:DB90" si="722">(DA85/12*1*$D85*$F85*$G85*$H85*DB$10)+(DA85/12*11*$E85*$F85*$G85*$H85*DB$11)</f>
        <v>20983.143999999997</v>
      </c>
      <c r="DC85" s="23">
        <v>14</v>
      </c>
      <c r="DD85" s="23">
        <f t="shared" ref="DD85:DD90" si="723">(DC85/12*1*$D85*$F85*$G85*$H85*DD$10)+(DC85/12*11*$E85*$F85*$G85*$H85*DD$11)</f>
        <v>146882.008</v>
      </c>
      <c r="DE85" s="23"/>
      <c r="DF85" s="23">
        <f t="shared" ref="DF85:DF90" si="724">(DE85/12*1*$D85*$F85*$G85*$I85*DF$10)+(DE85/12*11*$E85*$F85*$G85*$I85*DF$11)</f>
        <v>0</v>
      </c>
      <c r="DG85" s="23">
        <v>76</v>
      </c>
      <c r="DH85" s="23">
        <f t="shared" ref="DH85:DH90" si="725">(DG85/12*1*$D85*$F85*$G85*$I85*DH$10)+(DG85/12*11*$E85*$F85*$G85*$I85*DH$11)</f>
        <v>1044540.9083199999</v>
      </c>
      <c r="DI85" s="23"/>
      <c r="DJ85" s="23">
        <f t="shared" ref="DJ85:DJ90" si="726">(DI85/12*1*$D85*$F85*$G85*$I85*DJ$10)+(DI85/12*11*$E85*$F85*$G85*$I85*DJ$11)</f>
        <v>0</v>
      </c>
      <c r="DK85" s="23"/>
      <c r="DL85" s="23">
        <f t="shared" ref="DL85:DL90" si="727">(DK85/12*1*$D85*$F85*$G85*$I85*DL$10)+(DK85/12*11*$E85*$F85*$G85*$I85*DL$11)</f>
        <v>0</v>
      </c>
      <c r="DM85" s="23">
        <v>5</v>
      </c>
      <c r="DN85" s="23">
        <f t="shared" ref="DN85:DN90" si="728">(DM85/12*1*$D85*$F85*$G85*$I85*DN$10)+(DM85/12*11*$E85*$F85*$G85*$I85*DN$11)</f>
        <v>68908.644896000013</v>
      </c>
      <c r="DO85" s="23"/>
      <c r="DP85" s="23">
        <f t="shared" ref="DP85:DP90" si="729">(DO85/12*1*$D85*$F85*$G85*$H85*DP$10)+(DO85/12*11*$E85*$F85*$G85*$H85*DP$11)</f>
        <v>0</v>
      </c>
      <c r="DQ85" s="23">
        <v>3</v>
      </c>
      <c r="DR85" s="23">
        <f t="shared" ref="DR85:DR90" si="730">(DQ85/12*1*$D85*$F85*$G85*$H85*DR$10)+(DQ85/12*11*$E85*$F85*$G85*$H85*DR$11)</f>
        <v>34386.127229999998</v>
      </c>
      <c r="DS85" s="23">
        <v>2</v>
      </c>
      <c r="DT85" s="23">
        <f t="shared" ref="DT85:DT90" si="731">(DS85/12*1*$D85*$F85*$G85*$H85*DT$10)+(DS85/12*11*$E85*$F85*$G85*$H85*DT$11)</f>
        <v>22924.084819999996</v>
      </c>
      <c r="DU85" s="23">
        <v>25</v>
      </c>
      <c r="DV85" s="23">
        <f t="shared" ref="DV85:DV90" si="732">(DU85/12*1*$D85*$F85*$G85*$I85*DV$10)+(DU85/12*11*$E85*$F85*$G85*$I85*DV$11)</f>
        <v>343598.98300000007</v>
      </c>
      <c r="DW85" s="23"/>
      <c r="DX85" s="23">
        <f t="shared" ref="DX85:DX90" si="733">(DW85/12*1*$D85*$F85*$G85*$J85*DX$10)+(DW85/12*11*$E85*$F85*$G85*$J85*DX$11)</f>
        <v>0</v>
      </c>
      <c r="DY85" s="23">
        <v>2</v>
      </c>
      <c r="DZ85" s="23">
        <f t="shared" ref="DZ85:DZ90" si="734">(DY85/12*1*$D85*$F85*$G85*$K85*DZ$10)+(DY85/12*11*$E85*$F85*$G85*$L85*DZ$11)</f>
        <v>56247.315886666656</v>
      </c>
      <c r="EA85" s="23"/>
      <c r="EB85" s="23">
        <f t="shared" ref="EB85:EB90" si="735">(EA85/12*1*$D85*$F85*$G85*$I85*EB$10)+(EA85/12*11*$E85*$F85*$G85*$I85*EB$11)</f>
        <v>0</v>
      </c>
      <c r="EC85" s="23">
        <v>4</v>
      </c>
      <c r="ED85" s="23">
        <f t="shared" ref="ED85:ED90" si="736">(EC85/12*1*$D85*$F85*$G85*$I85*ED$10)+(EC85/12*11*$E85*$F85*$G85*$I85*ED$11)</f>
        <v>74699.992639999982</v>
      </c>
      <c r="EE85" s="25">
        <f t="shared" ref="EE85:EF90" si="737">SUM(Q85,W85,S85,M85,O85,BY85,CK85,DO85,DQ85,CA85,DS85,BW85,AW85,Y85,AA85,AC85,BU85,CG85,U85,EC85,DE85,CC85,EA85,CI85,DI85,DG85,DM85,AE85,AG85,AU85,AI85,AS85,AK85,AM85,CM85,DW85,DY85,AO85,DU85,BG85,AY85,BA85,CO85,CQ85,CS85,CU85,CW85,BI85,BC85,BK85,BE85,BM85,CY85,DA85,DC85,AQ85,BO85,CE85,,BS85,DK85,BQ85)</f>
        <v>691</v>
      </c>
      <c r="EF85" s="36">
        <f t="shared" si="737"/>
        <v>7685679.3057511998</v>
      </c>
      <c r="EG85" s="26"/>
      <c r="EH85" s="26"/>
      <c r="EI85" s="27"/>
    </row>
    <row r="86" spans="1:139" ht="45" x14ac:dyDescent="0.25">
      <c r="A86" s="55"/>
      <c r="B86" s="53">
        <v>56</v>
      </c>
      <c r="C86" s="62" t="s">
        <v>227</v>
      </c>
      <c r="D86" s="63">
        <f t="shared" si="673"/>
        <v>10127</v>
      </c>
      <c r="E86" s="63">
        <v>10127</v>
      </c>
      <c r="F86" s="6">
        <v>1.1200000000000001</v>
      </c>
      <c r="G86" s="8">
        <v>1</v>
      </c>
      <c r="H86" s="63">
        <v>1.4</v>
      </c>
      <c r="I86" s="63">
        <v>1.68</v>
      </c>
      <c r="J86" s="63">
        <v>2.23</v>
      </c>
      <c r="K86" s="63">
        <v>2.39</v>
      </c>
      <c r="L86" s="63">
        <v>2.57</v>
      </c>
      <c r="M86" s="23"/>
      <c r="N86" s="23">
        <f t="shared" si="676"/>
        <v>0</v>
      </c>
      <c r="O86" s="23"/>
      <c r="P86" s="23">
        <f t="shared" si="677"/>
        <v>0</v>
      </c>
      <c r="Q86" s="24"/>
      <c r="R86" s="23">
        <f t="shared" si="678"/>
        <v>0</v>
      </c>
      <c r="S86" s="23"/>
      <c r="T86" s="23">
        <f t="shared" si="679"/>
        <v>0</v>
      </c>
      <c r="U86" s="23"/>
      <c r="V86" s="23">
        <f t="shared" si="680"/>
        <v>0</v>
      </c>
      <c r="W86" s="23"/>
      <c r="X86" s="23">
        <f t="shared" si="681"/>
        <v>0</v>
      </c>
      <c r="Y86" s="23"/>
      <c r="Z86" s="23">
        <f t="shared" si="682"/>
        <v>0</v>
      </c>
      <c r="AA86" s="23"/>
      <c r="AB86" s="23">
        <f t="shared" si="683"/>
        <v>0</v>
      </c>
      <c r="AC86" s="23"/>
      <c r="AD86" s="23">
        <f t="shared" si="684"/>
        <v>0</v>
      </c>
      <c r="AE86" s="23"/>
      <c r="AF86" s="23">
        <f t="shared" si="685"/>
        <v>0</v>
      </c>
      <c r="AG86" s="23"/>
      <c r="AH86" s="23">
        <f t="shared" si="686"/>
        <v>0</v>
      </c>
      <c r="AI86" s="23"/>
      <c r="AJ86" s="23">
        <f t="shared" si="687"/>
        <v>0</v>
      </c>
      <c r="AK86" s="23"/>
      <c r="AL86" s="23">
        <f t="shared" si="688"/>
        <v>0</v>
      </c>
      <c r="AM86" s="23"/>
      <c r="AN86" s="23">
        <f t="shared" si="689"/>
        <v>0</v>
      </c>
      <c r="AO86" s="23"/>
      <c r="AP86" s="23">
        <f t="shared" si="690"/>
        <v>0</v>
      </c>
      <c r="AQ86" s="23"/>
      <c r="AR86" s="23">
        <f t="shared" si="691"/>
        <v>0</v>
      </c>
      <c r="AS86" s="23"/>
      <c r="AT86" s="23">
        <f t="shared" si="692"/>
        <v>0</v>
      </c>
      <c r="AU86" s="23"/>
      <c r="AV86" s="23">
        <f t="shared" si="693"/>
        <v>0</v>
      </c>
      <c r="AW86" s="23"/>
      <c r="AX86" s="23">
        <f t="shared" si="694"/>
        <v>0</v>
      </c>
      <c r="AY86" s="23"/>
      <c r="AZ86" s="23">
        <f t="shared" si="695"/>
        <v>0</v>
      </c>
      <c r="BA86" s="23"/>
      <c r="BB86" s="23">
        <f t="shared" si="696"/>
        <v>0</v>
      </c>
      <c r="BC86" s="23"/>
      <c r="BD86" s="23">
        <f t="shared" si="697"/>
        <v>0</v>
      </c>
      <c r="BE86" s="23"/>
      <c r="BF86" s="23">
        <f t="shared" si="698"/>
        <v>0</v>
      </c>
      <c r="BG86" s="23">
        <v>131</v>
      </c>
      <c r="BH86" s="23">
        <f t="shared" si="699"/>
        <v>1889484.8578666665</v>
      </c>
      <c r="BI86" s="23"/>
      <c r="BJ86" s="23">
        <f t="shared" si="700"/>
        <v>0</v>
      </c>
      <c r="BK86" s="23"/>
      <c r="BL86" s="23">
        <f t="shared" si="701"/>
        <v>0</v>
      </c>
      <c r="BM86" s="23"/>
      <c r="BN86" s="23">
        <f t="shared" si="702"/>
        <v>0</v>
      </c>
      <c r="BO86" s="23"/>
      <c r="BP86" s="23">
        <f t="shared" si="703"/>
        <v>0</v>
      </c>
      <c r="BQ86" s="23"/>
      <c r="BR86" s="23">
        <f t="shared" si="704"/>
        <v>0</v>
      </c>
      <c r="BS86" s="23"/>
      <c r="BT86" s="23">
        <f t="shared" si="705"/>
        <v>0</v>
      </c>
      <c r="BU86" s="23"/>
      <c r="BV86" s="23">
        <f t="shared" si="706"/>
        <v>0</v>
      </c>
      <c r="BW86" s="23">
        <v>68</v>
      </c>
      <c r="BX86" s="23">
        <f t="shared" si="707"/>
        <v>980801.3002666668</v>
      </c>
      <c r="BY86" s="23"/>
      <c r="BZ86" s="23">
        <f t="shared" si="708"/>
        <v>0</v>
      </c>
      <c r="CA86" s="23"/>
      <c r="CB86" s="23">
        <f t="shared" si="709"/>
        <v>0</v>
      </c>
      <c r="CC86" s="23"/>
      <c r="CD86" s="23">
        <f t="shared" si="710"/>
        <v>0</v>
      </c>
      <c r="CE86" s="23"/>
      <c r="CF86" s="23">
        <f t="shared" si="711"/>
        <v>0</v>
      </c>
      <c r="CG86" s="23"/>
      <c r="CH86" s="23">
        <f t="shared" si="712"/>
        <v>0</v>
      </c>
      <c r="CI86" s="23"/>
      <c r="CJ86" s="23">
        <f t="shared" si="713"/>
        <v>0</v>
      </c>
      <c r="CK86" s="23"/>
      <c r="CL86" s="23">
        <f t="shared" si="714"/>
        <v>0</v>
      </c>
      <c r="CM86" s="23"/>
      <c r="CN86" s="23">
        <f t="shared" si="715"/>
        <v>0</v>
      </c>
      <c r="CO86" s="23"/>
      <c r="CP86" s="23">
        <f t="shared" si="716"/>
        <v>0</v>
      </c>
      <c r="CQ86" s="23"/>
      <c r="CR86" s="23">
        <f t="shared" si="717"/>
        <v>0</v>
      </c>
      <c r="CS86" s="23"/>
      <c r="CT86" s="23">
        <f t="shared" si="718"/>
        <v>0</v>
      </c>
      <c r="CU86" s="23"/>
      <c r="CV86" s="23">
        <f t="shared" si="719"/>
        <v>0</v>
      </c>
      <c r="CW86" s="23"/>
      <c r="CX86" s="23">
        <f t="shared" si="720"/>
        <v>0</v>
      </c>
      <c r="CY86" s="23"/>
      <c r="CZ86" s="23">
        <f t="shared" si="721"/>
        <v>0</v>
      </c>
      <c r="DA86" s="23"/>
      <c r="DB86" s="23">
        <f t="shared" si="722"/>
        <v>0</v>
      </c>
      <c r="DC86" s="23"/>
      <c r="DD86" s="23">
        <f t="shared" si="723"/>
        <v>0</v>
      </c>
      <c r="DE86" s="23"/>
      <c r="DF86" s="23">
        <f t="shared" si="724"/>
        <v>0</v>
      </c>
      <c r="DG86" s="23"/>
      <c r="DH86" s="23">
        <f t="shared" si="725"/>
        <v>0</v>
      </c>
      <c r="DI86" s="23"/>
      <c r="DJ86" s="23">
        <f t="shared" si="726"/>
        <v>0</v>
      </c>
      <c r="DK86" s="23"/>
      <c r="DL86" s="23">
        <f t="shared" si="727"/>
        <v>0</v>
      </c>
      <c r="DM86" s="23"/>
      <c r="DN86" s="23">
        <f t="shared" si="728"/>
        <v>0</v>
      </c>
      <c r="DO86" s="23"/>
      <c r="DP86" s="23">
        <f t="shared" si="729"/>
        <v>0</v>
      </c>
      <c r="DQ86" s="23"/>
      <c r="DR86" s="23">
        <f t="shared" si="730"/>
        <v>0</v>
      </c>
      <c r="DS86" s="23"/>
      <c r="DT86" s="23">
        <f t="shared" si="731"/>
        <v>0</v>
      </c>
      <c r="DU86" s="23"/>
      <c r="DV86" s="23">
        <f t="shared" si="732"/>
        <v>0</v>
      </c>
      <c r="DW86" s="23"/>
      <c r="DX86" s="23">
        <f t="shared" si="733"/>
        <v>0</v>
      </c>
      <c r="DY86" s="23"/>
      <c r="DZ86" s="23">
        <f t="shared" si="734"/>
        <v>0</v>
      </c>
      <c r="EA86" s="23"/>
      <c r="EB86" s="23">
        <f t="shared" si="735"/>
        <v>0</v>
      </c>
      <c r="EC86" s="23"/>
      <c r="ED86" s="23">
        <f t="shared" si="736"/>
        <v>0</v>
      </c>
      <c r="EE86" s="25">
        <f t="shared" si="737"/>
        <v>199</v>
      </c>
      <c r="EF86" s="36">
        <f t="shared" si="737"/>
        <v>2870286.1581333335</v>
      </c>
      <c r="EG86" s="26"/>
      <c r="EH86" s="26"/>
      <c r="EI86" s="27"/>
    </row>
    <row r="87" spans="1:139" ht="45" x14ac:dyDescent="0.25">
      <c r="A87" s="55"/>
      <c r="B87" s="53">
        <v>57</v>
      </c>
      <c r="C87" s="62" t="s">
        <v>228</v>
      </c>
      <c r="D87" s="63">
        <f t="shared" si="673"/>
        <v>10127</v>
      </c>
      <c r="E87" s="63">
        <v>10127</v>
      </c>
      <c r="F87" s="6">
        <v>1.66</v>
      </c>
      <c r="G87" s="8">
        <v>1</v>
      </c>
      <c r="H87" s="63">
        <v>1.4</v>
      </c>
      <c r="I87" s="63">
        <v>1.68</v>
      </c>
      <c r="J87" s="63">
        <v>2.23</v>
      </c>
      <c r="K87" s="63">
        <v>2.39</v>
      </c>
      <c r="L87" s="63">
        <v>2.57</v>
      </c>
      <c r="M87" s="23"/>
      <c r="N87" s="23">
        <f t="shared" si="676"/>
        <v>0</v>
      </c>
      <c r="O87" s="23"/>
      <c r="P87" s="23">
        <f t="shared" si="677"/>
        <v>0</v>
      </c>
      <c r="Q87" s="24"/>
      <c r="R87" s="23">
        <f t="shared" si="678"/>
        <v>0</v>
      </c>
      <c r="S87" s="23"/>
      <c r="T87" s="23">
        <f t="shared" si="679"/>
        <v>0</v>
      </c>
      <c r="U87" s="23"/>
      <c r="V87" s="23">
        <f t="shared" si="680"/>
        <v>0</v>
      </c>
      <c r="W87" s="23"/>
      <c r="X87" s="23">
        <f t="shared" si="681"/>
        <v>0</v>
      </c>
      <c r="Y87" s="23"/>
      <c r="Z87" s="23">
        <f t="shared" si="682"/>
        <v>0</v>
      </c>
      <c r="AA87" s="23"/>
      <c r="AB87" s="23">
        <f t="shared" si="683"/>
        <v>0</v>
      </c>
      <c r="AC87" s="23"/>
      <c r="AD87" s="23">
        <f t="shared" si="684"/>
        <v>0</v>
      </c>
      <c r="AE87" s="23"/>
      <c r="AF87" s="23">
        <f t="shared" si="685"/>
        <v>0</v>
      </c>
      <c r="AG87" s="23"/>
      <c r="AH87" s="23">
        <f t="shared" si="686"/>
        <v>0</v>
      </c>
      <c r="AI87" s="23"/>
      <c r="AJ87" s="23">
        <f t="shared" si="687"/>
        <v>0</v>
      </c>
      <c r="AK87" s="23"/>
      <c r="AL87" s="23">
        <f t="shared" si="688"/>
        <v>0</v>
      </c>
      <c r="AM87" s="23"/>
      <c r="AN87" s="23">
        <f t="shared" si="689"/>
        <v>0</v>
      </c>
      <c r="AO87" s="23"/>
      <c r="AP87" s="23">
        <f t="shared" si="690"/>
        <v>0</v>
      </c>
      <c r="AQ87" s="23"/>
      <c r="AR87" s="23">
        <f t="shared" si="691"/>
        <v>0</v>
      </c>
      <c r="AS87" s="23"/>
      <c r="AT87" s="23">
        <f t="shared" si="692"/>
        <v>0</v>
      </c>
      <c r="AU87" s="23"/>
      <c r="AV87" s="23">
        <f t="shared" si="693"/>
        <v>0</v>
      </c>
      <c r="AW87" s="23"/>
      <c r="AX87" s="23">
        <f t="shared" si="694"/>
        <v>0</v>
      </c>
      <c r="AY87" s="23"/>
      <c r="AZ87" s="23">
        <f t="shared" si="695"/>
        <v>0</v>
      </c>
      <c r="BA87" s="23"/>
      <c r="BB87" s="23">
        <f t="shared" si="696"/>
        <v>0</v>
      </c>
      <c r="BC87" s="23"/>
      <c r="BD87" s="23">
        <f t="shared" si="697"/>
        <v>0</v>
      </c>
      <c r="BE87" s="23"/>
      <c r="BF87" s="23">
        <f t="shared" si="698"/>
        <v>0</v>
      </c>
      <c r="BG87" s="23">
        <v>32</v>
      </c>
      <c r="BH87" s="23">
        <f t="shared" si="699"/>
        <v>684088.30186666653</v>
      </c>
      <c r="BI87" s="23"/>
      <c r="BJ87" s="23">
        <f t="shared" si="700"/>
        <v>0</v>
      </c>
      <c r="BK87" s="23"/>
      <c r="BL87" s="23">
        <f t="shared" si="701"/>
        <v>0</v>
      </c>
      <c r="BM87" s="23"/>
      <c r="BN87" s="23">
        <f t="shared" si="702"/>
        <v>0</v>
      </c>
      <c r="BO87" s="23"/>
      <c r="BP87" s="23">
        <f t="shared" si="703"/>
        <v>0</v>
      </c>
      <c r="BQ87" s="23"/>
      <c r="BR87" s="23">
        <f t="shared" si="704"/>
        <v>0</v>
      </c>
      <c r="BS87" s="23"/>
      <c r="BT87" s="23">
        <f t="shared" si="705"/>
        <v>0</v>
      </c>
      <c r="BU87" s="23"/>
      <c r="BV87" s="23">
        <f t="shared" si="706"/>
        <v>0</v>
      </c>
      <c r="BW87" s="23">
        <v>5</v>
      </c>
      <c r="BX87" s="23">
        <f t="shared" si="707"/>
        <v>106888.79716666667</v>
      </c>
      <c r="BY87" s="23"/>
      <c r="BZ87" s="23">
        <f t="shared" si="708"/>
        <v>0</v>
      </c>
      <c r="CA87" s="23"/>
      <c r="CB87" s="23">
        <f t="shared" si="709"/>
        <v>0</v>
      </c>
      <c r="CC87" s="23"/>
      <c r="CD87" s="23">
        <f t="shared" si="710"/>
        <v>0</v>
      </c>
      <c r="CE87" s="23"/>
      <c r="CF87" s="23">
        <f t="shared" si="711"/>
        <v>0</v>
      </c>
      <c r="CG87" s="23"/>
      <c r="CH87" s="23">
        <f t="shared" si="712"/>
        <v>0</v>
      </c>
      <c r="CI87" s="23"/>
      <c r="CJ87" s="23">
        <f t="shared" si="713"/>
        <v>0</v>
      </c>
      <c r="CK87" s="23"/>
      <c r="CL87" s="23">
        <f t="shared" si="714"/>
        <v>0</v>
      </c>
      <c r="CM87" s="23"/>
      <c r="CN87" s="23">
        <f t="shared" si="715"/>
        <v>0</v>
      </c>
      <c r="CO87" s="23"/>
      <c r="CP87" s="23">
        <f t="shared" si="716"/>
        <v>0</v>
      </c>
      <c r="CQ87" s="23"/>
      <c r="CR87" s="23">
        <f t="shared" si="717"/>
        <v>0</v>
      </c>
      <c r="CS87" s="23"/>
      <c r="CT87" s="23">
        <f t="shared" si="718"/>
        <v>0</v>
      </c>
      <c r="CU87" s="23"/>
      <c r="CV87" s="23">
        <f t="shared" si="719"/>
        <v>0</v>
      </c>
      <c r="CW87" s="23"/>
      <c r="CX87" s="23">
        <f t="shared" si="720"/>
        <v>0</v>
      </c>
      <c r="CY87" s="23"/>
      <c r="CZ87" s="23">
        <f t="shared" si="721"/>
        <v>0</v>
      </c>
      <c r="DA87" s="23"/>
      <c r="DB87" s="23">
        <f t="shared" si="722"/>
        <v>0</v>
      </c>
      <c r="DC87" s="23"/>
      <c r="DD87" s="23">
        <f t="shared" si="723"/>
        <v>0</v>
      </c>
      <c r="DE87" s="23"/>
      <c r="DF87" s="23">
        <f t="shared" si="724"/>
        <v>0</v>
      </c>
      <c r="DG87" s="23"/>
      <c r="DH87" s="23">
        <f t="shared" si="725"/>
        <v>0</v>
      </c>
      <c r="DI87" s="23"/>
      <c r="DJ87" s="23">
        <f t="shared" si="726"/>
        <v>0</v>
      </c>
      <c r="DK87" s="23"/>
      <c r="DL87" s="23">
        <f t="shared" si="727"/>
        <v>0</v>
      </c>
      <c r="DM87" s="23"/>
      <c r="DN87" s="23">
        <f t="shared" si="728"/>
        <v>0</v>
      </c>
      <c r="DO87" s="23"/>
      <c r="DP87" s="23">
        <f t="shared" si="729"/>
        <v>0</v>
      </c>
      <c r="DQ87" s="23"/>
      <c r="DR87" s="23">
        <f t="shared" si="730"/>
        <v>0</v>
      </c>
      <c r="DS87" s="23">
        <v>3</v>
      </c>
      <c r="DT87" s="23">
        <f t="shared" si="731"/>
        <v>77136.447569999989</v>
      </c>
      <c r="DU87" s="23"/>
      <c r="DV87" s="23">
        <f t="shared" si="732"/>
        <v>0</v>
      </c>
      <c r="DW87" s="23"/>
      <c r="DX87" s="23">
        <f t="shared" si="733"/>
        <v>0</v>
      </c>
      <c r="DY87" s="23"/>
      <c r="DZ87" s="23">
        <f t="shared" si="734"/>
        <v>0</v>
      </c>
      <c r="EA87" s="23"/>
      <c r="EB87" s="23">
        <f t="shared" si="735"/>
        <v>0</v>
      </c>
      <c r="EC87" s="23"/>
      <c r="ED87" s="23">
        <f t="shared" si="736"/>
        <v>0</v>
      </c>
      <c r="EE87" s="25">
        <f t="shared" si="737"/>
        <v>40</v>
      </c>
      <c r="EF87" s="36">
        <f t="shared" si="737"/>
        <v>868113.5466033332</v>
      </c>
      <c r="EG87" s="26"/>
      <c r="EH87" s="26"/>
      <c r="EI87" s="27"/>
    </row>
    <row r="88" spans="1:139" ht="45" x14ac:dyDescent="0.25">
      <c r="A88" s="55"/>
      <c r="B88" s="53">
        <v>58</v>
      </c>
      <c r="C88" s="62" t="s">
        <v>229</v>
      </c>
      <c r="D88" s="63">
        <f t="shared" si="673"/>
        <v>10127</v>
      </c>
      <c r="E88" s="63">
        <v>10127</v>
      </c>
      <c r="F88" s="6">
        <v>2</v>
      </c>
      <c r="G88" s="8">
        <v>1</v>
      </c>
      <c r="H88" s="63">
        <v>1.4</v>
      </c>
      <c r="I88" s="63">
        <v>1.68</v>
      </c>
      <c r="J88" s="63">
        <v>2.23</v>
      </c>
      <c r="K88" s="63">
        <v>2.39</v>
      </c>
      <c r="L88" s="63">
        <v>2.57</v>
      </c>
      <c r="M88" s="23"/>
      <c r="N88" s="23">
        <f t="shared" si="676"/>
        <v>0</v>
      </c>
      <c r="O88" s="23"/>
      <c r="P88" s="23">
        <f t="shared" si="677"/>
        <v>0</v>
      </c>
      <c r="Q88" s="24"/>
      <c r="R88" s="23">
        <f t="shared" si="678"/>
        <v>0</v>
      </c>
      <c r="S88" s="23"/>
      <c r="T88" s="23">
        <f t="shared" si="679"/>
        <v>0</v>
      </c>
      <c r="U88" s="23"/>
      <c r="V88" s="23">
        <f t="shared" si="680"/>
        <v>0</v>
      </c>
      <c r="W88" s="23"/>
      <c r="X88" s="23">
        <f t="shared" si="681"/>
        <v>0</v>
      </c>
      <c r="Y88" s="23"/>
      <c r="Z88" s="23">
        <f t="shared" si="682"/>
        <v>0</v>
      </c>
      <c r="AA88" s="23"/>
      <c r="AB88" s="23">
        <f t="shared" si="683"/>
        <v>0</v>
      </c>
      <c r="AC88" s="23"/>
      <c r="AD88" s="23">
        <f t="shared" si="684"/>
        <v>0</v>
      </c>
      <c r="AE88" s="23"/>
      <c r="AF88" s="23">
        <f t="shared" si="685"/>
        <v>0</v>
      </c>
      <c r="AG88" s="23"/>
      <c r="AH88" s="23">
        <f t="shared" si="686"/>
        <v>0</v>
      </c>
      <c r="AI88" s="23"/>
      <c r="AJ88" s="23">
        <f t="shared" si="687"/>
        <v>0</v>
      </c>
      <c r="AK88" s="23"/>
      <c r="AL88" s="23">
        <f t="shared" si="688"/>
        <v>0</v>
      </c>
      <c r="AM88" s="23"/>
      <c r="AN88" s="23">
        <f t="shared" si="689"/>
        <v>0</v>
      </c>
      <c r="AO88" s="23"/>
      <c r="AP88" s="23">
        <f t="shared" si="690"/>
        <v>0</v>
      </c>
      <c r="AQ88" s="23"/>
      <c r="AR88" s="23">
        <f t="shared" si="691"/>
        <v>0</v>
      </c>
      <c r="AS88" s="23"/>
      <c r="AT88" s="23">
        <f t="shared" si="692"/>
        <v>0</v>
      </c>
      <c r="AU88" s="23"/>
      <c r="AV88" s="23">
        <f t="shared" si="693"/>
        <v>0</v>
      </c>
      <c r="AW88" s="23"/>
      <c r="AX88" s="23">
        <f t="shared" si="694"/>
        <v>0</v>
      </c>
      <c r="AY88" s="23"/>
      <c r="AZ88" s="23">
        <f t="shared" si="695"/>
        <v>0</v>
      </c>
      <c r="BA88" s="23"/>
      <c r="BB88" s="23">
        <f t="shared" si="696"/>
        <v>0</v>
      </c>
      <c r="BC88" s="23"/>
      <c r="BD88" s="23">
        <f t="shared" si="697"/>
        <v>0</v>
      </c>
      <c r="BE88" s="23"/>
      <c r="BF88" s="23">
        <f t="shared" si="698"/>
        <v>0</v>
      </c>
      <c r="BG88" s="23"/>
      <c r="BH88" s="23">
        <f t="shared" si="699"/>
        <v>0</v>
      </c>
      <c r="BI88" s="23"/>
      <c r="BJ88" s="23">
        <f t="shared" si="700"/>
        <v>0</v>
      </c>
      <c r="BK88" s="23"/>
      <c r="BL88" s="23">
        <f t="shared" si="701"/>
        <v>0</v>
      </c>
      <c r="BM88" s="23"/>
      <c r="BN88" s="23">
        <f t="shared" si="702"/>
        <v>0</v>
      </c>
      <c r="BO88" s="23"/>
      <c r="BP88" s="23">
        <f t="shared" si="703"/>
        <v>0</v>
      </c>
      <c r="BQ88" s="23"/>
      <c r="BR88" s="23">
        <f t="shared" si="704"/>
        <v>0</v>
      </c>
      <c r="BS88" s="23"/>
      <c r="BT88" s="23">
        <f t="shared" si="705"/>
        <v>0</v>
      </c>
      <c r="BU88" s="23"/>
      <c r="BV88" s="23">
        <f t="shared" si="706"/>
        <v>0</v>
      </c>
      <c r="BW88" s="23"/>
      <c r="BX88" s="23">
        <f t="shared" si="707"/>
        <v>0</v>
      </c>
      <c r="BY88" s="23"/>
      <c r="BZ88" s="23">
        <f t="shared" si="708"/>
        <v>0</v>
      </c>
      <c r="CA88" s="23"/>
      <c r="CB88" s="23">
        <f t="shared" si="709"/>
        <v>0</v>
      </c>
      <c r="CC88" s="23"/>
      <c r="CD88" s="23">
        <f t="shared" si="710"/>
        <v>0</v>
      </c>
      <c r="CE88" s="23"/>
      <c r="CF88" s="23">
        <f t="shared" si="711"/>
        <v>0</v>
      </c>
      <c r="CG88" s="23"/>
      <c r="CH88" s="23">
        <f t="shared" si="712"/>
        <v>0</v>
      </c>
      <c r="CI88" s="23"/>
      <c r="CJ88" s="23">
        <f t="shared" si="713"/>
        <v>0</v>
      </c>
      <c r="CK88" s="23"/>
      <c r="CL88" s="23">
        <f t="shared" si="714"/>
        <v>0</v>
      </c>
      <c r="CM88" s="23"/>
      <c r="CN88" s="23">
        <f t="shared" si="715"/>
        <v>0</v>
      </c>
      <c r="CO88" s="23"/>
      <c r="CP88" s="23">
        <f t="shared" si="716"/>
        <v>0</v>
      </c>
      <c r="CQ88" s="23"/>
      <c r="CR88" s="23">
        <f t="shared" si="717"/>
        <v>0</v>
      </c>
      <c r="CS88" s="23"/>
      <c r="CT88" s="23">
        <f t="shared" si="718"/>
        <v>0</v>
      </c>
      <c r="CU88" s="23"/>
      <c r="CV88" s="23">
        <f t="shared" si="719"/>
        <v>0</v>
      </c>
      <c r="CW88" s="23"/>
      <c r="CX88" s="23">
        <f t="shared" si="720"/>
        <v>0</v>
      </c>
      <c r="CY88" s="23"/>
      <c r="CZ88" s="23">
        <f t="shared" si="721"/>
        <v>0</v>
      </c>
      <c r="DA88" s="23"/>
      <c r="DB88" s="23">
        <f t="shared" si="722"/>
        <v>0</v>
      </c>
      <c r="DC88" s="23"/>
      <c r="DD88" s="23">
        <f t="shared" si="723"/>
        <v>0</v>
      </c>
      <c r="DE88" s="23"/>
      <c r="DF88" s="23">
        <f t="shared" si="724"/>
        <v>0</v>
      </c>
      <c r="DG88" s="23"/>
      <c r="DH88" s="23">
        <f t="shared" si="725"/>
        <v>0</v>
      </c>
      <c r="DI88" s="23"/>
      <c r="DJ88" s="23">
        <f t="shared" si="726"/>
        <v>0</v>
      </c>
      <c r="DK88" s="23"/>
      <c r="DL88" s="23">
        <f t="shared" si="727"/>
        <v>0</v>
      </c>
      <c r="DM88" s="23"/>
      <c r="DN88" s="23">
        <f t="shared" si="728"/>
        <v>0</v>
      </c>
      <c r="DO88" s="23"/>
      <c r="DP88" s="23">
        <f t="shared" si="729"/>
        <v>0</v>
      </c>
      <c r="DQ88" s="23"/>
      <c r="DR88" s="23">
        <f t="shared" si="730"/>
        <v>0</v>
      </c>
      <c r="DS88" s="23"/>
      <c r="DT88" s="23">
        <f t="shared" si="731"/>
        <v>0</v>
      </c>
      <c r="DU88" s="23"/>
      <c r="DV88" s="23">
        <f t="shared" si="732"/>
        <v>0</v>
      </c>
      <c r="DW88" s="23"/>
      <c r="DX88" s="23">
        <f t="shared" si="733"/>
        <v>0</v>
      </c>
      <c r="DY88" s="23"/>
      <c r="DZ88" s="23">
        <f t="shared" si="734"/>
        <v>0</v>
      </c>
      <c r="EA88" s="23"/>
      <c r="EB88" s="23">
        <f t="shared" si="735"/>
        <v>0</v>
      </c>
      <c r="EC88" s="23"/>
      <c r="ED88" s="23">
        <f t="shared" si="736"/>
        <v>0</v>
      </c>
      <c r="EE88" s="25">
        <f t="shared" si="737"/>
        <v>0</v>
      </c>
      <c r="EF88" s="36">
        <f t="shared" si="737"/>
        <v>0</v>
      </c>
      <c r="EG88" s="26"/>
      <c r="EH88" s="26"/>
      <c r="EI88" s="27"/>
    </row>
    <row r="89" spans="1:139" ht="45" x14ac:dyDescent="0.25">
      <c r="A89" s="55"/>
      <c r="B89" s="53">
        <v>59</v>
      </c>
      <c r="C89" s="62" t="s">
        <v>230</v>
      </c>
      <c r="D89" s="63">
        <f t="shared" si="673"/>
        <v>10127</v>
      </c>
      <c r="E89" s="63">
        <v>10127</v>
      </c>
      <c r="F89" s="6">
        <v>2.46</v>
      </c>
      <c r="G89" s="8">
        <v>1</v>
      </c>
      <c r="H89" s="63">
        <v>1.4</v>
      </c>
      <c r="I89" s="63">
        <v>1.68</v>
      </c>
      <c r="J89" s="63">
        <v>2.23</v>
      </c>
      <c r="K89" s="63">
        <v>2.39</v>
      </c>
      <c r="L89" s="63">
        <v>2.57</v>
      </c>
      <c r="M89" s="23"/>
      <c r="N89" s="23">
        <f t="shared" si="676"/>
        <v>0</v>
      </c>
      <c r="O89" s="23"/>
      <c r="P89" s="23">
        <f t="shared" si="677"/>
        <v>0</v>
      </c>
      <c r="Q89" s="24"/>
      <c r="R89" s="23">
        <f t="shared" si="678"/>
        <v>0</v>
      </c>
      <c r="S89" s="23"/>
      <c r="T89" s="23">
        <f t="shared" si="679"/>
        <v>0</v>
      </c>
      <c r="U89" s="23"/>
      <c r="V89" s="23">
        <f t="shared" si="680"/>
        <v>0</v>
      </c>
      <c r="W89" s="23"/>
      <c r="X89" s="23">
        <f t="shared" si="681"/>
        <v>0</v>
      </c>
      <c r="Y89" s="23"/>
      <c r="Z89" s="23">
        <f t="shared" si="682"/>
        <v>0</v>
      </c>
      <c r="AA89" s="23"/>
      <c r="AB89" s="23">
        <f t="shared" si="683"/>
        <v>0</v>
      </c>
      <c r="AC89" s="23"/>
      <c r="AD89" s="23">
        <f t="shared" si="684"/>
        <v>0</v>
      </c>
      <c r="AE89" s="23"/>
      <c r="AF89" s="23">
        <f t="shared" si="685"/>
        <v>0</v>
      </c>
      <c r="AG89" s="23"/>
      <c r="AH89" s="23">
        <f t="shared" si="686"/>
        <v>0</v>
      </c>
      <c r="AI89" s="23"/>
      <c r="AJ89" s="23">
        <f t="shared" si="687"/>
        <v>0</v>
      </c>
      <c r="AK89" s="23"/>
      <c r="AL89" s="23">
        <f t="shared" si="688"/>
        <v>0</v>
      </c>
      <c r="AM89" s="23"/>
      <c r="AN89" s="23">
        <f t="shared" si="689"/>
        <v>0</v>
      </c>
      <c r="AO89" s="23"/>
      <c r="AP89" s="23">
        <f t="shared" si="690"/>
        <v>0</v>
      </c>
      <c r="AQ89" s="23"/>
      <c r="AR89" s="23">
        <f t="shared" si="691"/>
        <v>0</v>
      </c>
      <c r="AS89" s="23"/>
      <c r="AT89" s="23">
        <f t="shared" si="692"/>
        <v>0</v>
      </c>
      <c r="AU89" s="23"/>
      <c r="AV89" s="23">
        <f t="shared" si="693"/>
        <v>0</v>
      </c>
      <c r="AW89" s="23"/>
      <c r="AX89" s="23">
        <f t="shared" si="694"/>
        <v>0</v>
      </c>
      <c r="AY89" s="23"/>
      <c r="AZ89" s="23">
        <f t="shared" si="695"/>
        <v>0</v>
      </c>
      <c r="BA89" s="23"/>
      <c r="BB89" s="23">
        <f t="shared" si="696"/>
        <v>0</v>
      </c>
      <c r="BC89" s="23"/>
      <c r="BD89" s="23">
        <f t="shared" si="697"/>
        <v>0</v>
      </c>
      <c r="BE89" s="23"/>
      <c r="BF89" s="23">
        <f t="shared" si="698"/>
        <v>0</v>
      </c>
      <c r="BG89" s="23"/>
      <c r="BH89" s="23">
        <f t="shared" si="699"/>
        <v>0</v>
      </c>
      <c r="BI89" s="23"/>
      <c r="BJ89" s="23">
        <f t="shared" si="700"/>
        <v>0</v>
      </c>
      <c r="BK89" s="23"/>
      <c r="BL89" s="23">
        <f t="shared" si="701"/>
        <v>0</v>
      </c>
      <c r="BM89" s="23"/>
      <c r="BN89" s="23">
        <f t="shared" si="702"/>
        <v>0</v>
      </c>
      <c r="BO89" s="23"/>
      <c r="BP89" s="23">
        <f t="shared" si="703"/>
        <v>0</v>
      </c>
      <c r="BQ89" s="23"/>
      <c r="BR89" s="23">
        <f t="shared" si="704"/>
        <v>0</v>
      </c>
      <c r="BS89" s="23"/>
      <c r="BT89" s="23">
        <f t="shared" si="705"/>
        <v>0</v>
      </c>
      <c r="BU89" s="23"/>
      <c r="BV89" s="23">
        <f t="shared" si="706"/>
        <v>0</v>
      </c>
      <c r="BW89" s="23"/>
      <c r="BX89" s="23">
        <f t="shared" si="707"/>
        <v>0</v>
      </c>
      <c r="BY89" s="23"/>
      <c r="BZ89" s="23">
        <f t="shared" si="708"/>
        <v>0</v>
      </c>
      <c r="CA89" s="23"/>
      <c r="CB89" s="23">
        <f t="shared" si="709"/>
        <v>0</v>
      </c>
      <c r="CC89" s="23"/>
      <c r="CD89" s="23">
        <f t="shared" si="710"/>
        <v>0</v>
      </c>
      <c r="CE89" s="23"/>
      <c r="CF89" s="23">
        <f t="shared" si="711"/>
        <v>0</v>
      </c>
      <c r="CG89" s="23"/>
      <c r="CH89" s="23">
        <f t="shared" si="712"/>
        <v>0</v>
      </c>
      <c r="CI89" s="23"/>
      <c r="CJ89" s="23">
        <f t="shared" si="713"/>
        <v>0</v>
      </c>
      <c r="CK89" s="23"/>
      <c r="CL89" s="23">
        <f t="shared" si="714"/>
        <v>0</v>
      </c>
      <c r="CM89" s="23"/>
      <c r="CN89" s="23">
        <f t="shared" si="715"/>
        <v>0</v>
      </c>
      <c r="CO89" s="23"/>
      <c r="CP89" s="23">
        <f t="shared" si="716"/>
        <v>0</v>
      </c>
      <c r="CQ89" s="23"/>
      <c r="CR89" s="23">
        <f t="shared" si="717"/>
        <v>0</v>
      </c>
      <c r="CS89" s="23"/>
      <c r="CT89" s="23">
        <f t="shared" si="718"/>
        <v>0</v>
      </c>
      <c r="CU89" s="23"/>
      <c r="CV89" s="23">
        <f t="shared" si="719"/>
        <v>0</v>
      </c>
      <c r="CW89" s="23"/>
      <c r="CX89" s="23">
        <f t="shared" si="720"/>
        <v>0</v>
      </c>
      <c r="CY89" s="23"/>
      <c r="CZ89" s="23">
        <f t="shared" si="721"/>
        <v>0</v>
      </c>
      <c r="DA89" s="23"/>
      <c r="DB89" s="23">
        <f t="shared" si="722"/>
        <v>0</v>
      </c>
      <c r="DC89" s="23"/>
      <c r="DD89" s="23">
        <f t="shared" si="723"/>
        <v>0</v>
      </c>
      <c r="DE89" s="23"/>
      <c r="DF89" s="23">
        <f t="shared" si="724"/>
        <v>0</v>
      </c>
      <c r="DG89" s="23"/>
      <c r="DH89" s="23">
        <f t="shared" si="725"/>
        <v>0</v>
      </c>
      <c r="DI89" s="23"/>
      <c r="DJ89" s="23">
        <f t="shared" si="726"/>
        <v>0</v>
      </c>
      <c r="DK89" s="23"/>
      <c r="DL89" s="23">
        <f t="shared" si="727"/>
        <v>0</v>
      </c>
      <c r="DM89" s="23"/>
      <c r="DN89" s="23">
        <f t="shared" si="728"/>
        <v>0</v>
      </c>
      <c r="DO89" s="23"/>
      <c r="DP89" s="23">
        <f t="shared" si="729"/>
        <v>0</v>
      </c>
      <c r="DQ89" s="23"/>
      <c r="DR89" s="23">
        <f t="shared" si="730"/>
        <v>0</v>
      </c>
      <c r="DS89" s="23"/>
      <c r="DT89" s="23">
        <f t="shared" si="731"/>
        <v>0</v>
      </c>
      <c r="DU89" s="23"/>
      <c r="DV89" s="23">
        <f t="shared" si="732"/>
        <v>0</v>
      </c>
      <c r="DW89" s="23"/>
      <c r="DX89" s="23">
        <f t="shared" si="733"/>
        <v>0</v>
      </c>
      <c r="DY89" s="23"/>
      <c r="DZ89" s="23">
        <f t="shared" si="734"/>
        <v>0</v>
      </c>
      <c r="EA89" s="23"/>
      <c r="EB89" s="23">
        <f t="shared" si="735"/>
        <v>0</v>
      </c>
      <c r="EC89" s="23"/>
      <c r="ED89" s="23">
        <f t="shared" si="736"/>
        <v>0</v>
      </c>
      <c r="EE89" s="25">
        <f t="shared" si="737"/>
        <v>0</v>
      </c>
      <c r="EF89" s="36">
        <f t="shared" si="737"/>
        <v>0</v>
      </c>
      <c r="EG89" s="26"/>
      <c r="EH89" s="26"/>
      <c r="EI89" s="27"/>
    </row>
    <row r="90" spans="1:139" ht="30" x14ac:dyDescent="0.25">
      <c r="A90" s="55"/>
      <c r="B90" s="53">
        <v>60</v>
      </c>
      <c r="C90" s="62" t="s">
        <v>231</v>
      </c>
      <c r="D90" s="63">
        <f t="shared" si="673"/>
        <v>10127</v>
      </c>
      <c r="E90" s="63">
        <v>10127</v>
      </c>
      <c r="F90" s="6">
        <v>45.5</v>
      </c>
      <c r="G90" s="8">
        <v>1</v>
      </c>
      <c r="H90" s="63">
        <v>1.4</v>
      </c>
      <c r="I90" s="63">
        <v>1.68</v>
      </c>
      <c r="J90" s="63">
        <v>2.23</v>
      </c>
      <c r="K90" s="63">
        <v>2.39</v>
      </c>
      <c r="L90" s="63">
        <v>2.57</v>
      </c>
      <c r="M90" s="23"/>
      <c r="N90" s="23">
        <f t="shared" si="676"/>
        <v>0</v>
      </c>
      <c r="O90" s="23"/>
      <c r="P90" s="23">
        <f t="shared" si="677"/>
        <v>0</v>
      </c>
      <c r="Q90" s="24"/>
      <c r="R90" s="23">
        <f t="shared" si="678"/>
        <v>0</v>
      </c>
      <c r="S90" s="23"/>
      <c r="T90" s="23">
        <f t="shared" si="679"/>
        <v>0</v>
      </c>
      <c r="U90" s="23"/>
      <c r="V90" s="23">
        <f t="shared" si="680"/>
        <v>0</v>
      </c>
      <c r="W90" s="23"/>
      <c r="X90" s="23">
        <f t="shared" si="681"/>
        <v>0</v>
      </c>
      <c r="Y90" s="23"/>
      <c r="Z90" s="23">
        <f t="shared" si="682"/>
        <v>0</v>
      </c>
      <c r="AA90" s="23"/>
      <c r="AB90" s="23">
        <f t="shared" si="683"/>
        <v>0</v>
      </c>
      <c r="AC90" s="23"/>
      <c r="AD90" s="23">
        <f t="shared" si="684"/>
        <v>0</v>
      </c>
      <c r="AE90" s="23"/>
      <c r="AF90" s="23">
        <f t="shared" si="685"/>
        <v>0</v>
      </c>
      <c r="AG90" s="23"/>
      <c r="AH90" s="23">
        <f t="shared" si="686"/>
        <v>0</v>
      </c>
      <c r="AI90" s="23"/>
      <c r="AJ90" s="23">
        <f t="shared" si="687"/>
        <v>0</v>
      </c>
      <c r="AK90" s="23"/>
      <c r="AL90" s="23">
        <f t="shared" si="688"/>
        <v>0</v>
      </c>
      <c r="AM90" s="23"/>
      <c r="AN90" s="23">
        <f t="shared" si="689"/>
        <v>0</v>
      </c>
      <c r="AO90" s="23"/>
      <c r="AP90" s="23">
        <f t="shared" si="690"/>
        <v>0</v>
      </c>
      <c r="AQ90" s="23"/>
      <c r="AR90" s="23">
        <f t="shared" si="691"/>
        <v>0</v>
      </c>
      <c r="AS90" s="23"/>
      <c r="AT90" s="23">
        <f t="shared" si="692"/>
        <v>0</v>
      </c>
      <c r="AU90" s="23"/>
      <c r="AV90" s="23">
        <f t="shared" si="693"/>
        <v>0</v>
      </c>
      <c r="AW90" s="23"/>
      <c r="AX90" s="23">
        <f t="shared" si="694"/>
        <v>0</v>
      </c>
      <c r="AY90" s="23"/>
      <c r="AZ90" s="23">
        <f t="shared" si="695"/>
        <v>0</v>
      </c>
      <c r="BA90" s="23"/>
      <c r="BB90" s="23">
        <f t="shared" si="696"/>
        <v>0</v>
      </c>
      <c r="BC90" s="23"/>
      <c r="BD90" s="23">
        <f t="shared" si="697"/>
        <v>0</v>
      </c>
      <c r="BE90" s="23"/>
      <c r="BF90" s="23">
        <f t="shared" si="698"/>
        <v>0</v>
      </c>
      <c r="BG90" s="23"/>
      <c r="BH90" s="23">
        <f t="shared" si="699"/>
        <v>0</v>
      </c>
      <c r="BI90" s="23"/>
      <c r="BJ90" s="23">
        <f t="shared" si="700"/>
        <v>0</v>
      </c>
      <c r="BK90" s="23"/>
      <c r="BL90" s="23">
        <f t="shared" si="701"/>
        <v>0</v>
      </c>
      <c r="BM90" s="23"/>
      <c r="BN90" s="23">
        <f t="shared" si="702"/>
        <v>0</v>
      </c>
      <c r="BO90" s="23"/>
      <c r="BP90" s="23">
        <f t="shared" si="703"/>
        <v>0</v>
      </c>
      <c r="BQ90" s="23"/>
      <c r="BR90" s="23">
        <f t="shared" si="704"/>
        <v>0</v>
      </c>
      <c r="BS90" s="23"/>
      <c r="BT90" s="23">
        <f t="shared" si="705"/>
        <v>0</v>
      </c>
      <c r="BU90" s="23"/>
      <c r="BV90" s="23">
        <f t="shared" si="706"/>
        <v>0</v>
      </c>
      <c r="BW90" s="23"/>
      <c r="BX90" s="23">
        <f t="shared" si="707"/>
        <v>0</v>
      </c>
      <c r="BY90" s="23"/>
      <c r="BZ90" s="23">
        <f t="shared" si="708"/>
        <v>0</v>
      </c>
      <c r="CA90" s="23"/>
      <c r="CB90" s="23">
        <f t="shared" si="709"/>
        <v>0</v>
      </c>
      <c r="CC90" s="23"/>
      <c r="CD90" s="23">
        <f t="shared" si="710"/>
        <v>0</v>
      </c>
      <c r="CE90" s="23"/>
      <c r="CF90" s="23">
        <f t="shared" si="711"/>
        <v>0</v>
      </c>
      <c r="CG90" s="23"/>
      <c r="CH90" s="23">
        <f t="shared" si="712"/>
        <v>0</v>
      </c>
      <c r="CI90" s="23"/>
      <c r="CJ90" s="23">
        <f t="shared" si="713"/>
        <v>0</v>
      </c>
      <c r="CK90" s="23"/>
      <c r="CL90" s="23">
        <f t="shared" si="714"/>
        <v>0</v>
      </c>
      <c r="CM90" s="23"/>
      <c r="CN90" s="23">
        <f t="shared" si="715"/>
        <v>0</v>
      </c>
      <c r="CO90" s="23"/>
      <c r="CP90" s="23">
        <f t="shared" si="716"/>
        <v>0</v>
      </c>
      <c r="CQ90" s="23"/>
      <c r="CR90" s="23">
        <f t="shared" si="717"/>
        <v>0</v>
      </c>
      <c r="CS90" s="23"/>
      <c r="CT90" s="23">
        <f t="shared" si="718"/>
        <v>0</v>
      </c>
      <c r="CU90" s="23"/>
      <c r="CV90" s="23">
        <f t="shared" si="719"/>
        <v>0</v>
      </c>
      <c r="CW90" s="23"/>
      <c r="CX90" s="23">
        <f t="shared" si="720"/>
        <v>0</v>
      </c>
      <c r="CY90" s="23"/>
      <c r="CZ90" s="23">
        <f t="shared" si="721"/>
        <v>0</v>
      </c>
      <c r="DA90" s="23"/>
      <c r="DB90" s="23">
        <f t="shared" si="722"/>
        <v>0</v>
      </c>
      <c r="DC90" s="23"/>
      <c r="DD90" s="23">
        <f t="shared" si="723"/>
        <v>0</v>
      </c>
      <c r="DE90" s="23"/>
      <c r="DF90" s="23">
        <f t="shared" si="724"/>
        <v>0</v>
      </c>
      <c r="DG90" s="23"/>
      <c r="DH90" s="23">
        <f t="shared" si="725"/>
        <v>0</v>
      </c>
      <c r="DI90" s="23"/>
      <c r="DJ90" s="23">
        <f t="shared" si="726"/>
        <v>0</v>
      </c>
      <c r="DK90" s="23"/>
      <c r="DL90" s="23">
        <f t="shared" si="727"/>
        <v>0</v>
      </c>
      <c r="DM90" s="23"/>
      <c r="DN90" s="23">
        <f t="shared" si="728"/>
        <v>0</v>
      </c>
      <c r="DO90" s="23"/>
      <c r="DP90" s="23">
        <f t="shared" si="729"/>
        <v>0</v>
      </c>
      <c r="DQ90" s="23"/>
      <c r="DR90" s="23">
        <f t="shared" si="730"/>
        <v>0</v>
      </c>
      <c r="DS90" s="23"/>
      <c r="DT90" s="23">
        <f t="shared" si="731"/>
        <v>0</v>
      </c>
      <c r="DU90" s="23"/>
      <c r="DV90" s="23">
        <f t="shared" si="732"/>
        <v>0</v>
      </c>
      <c r="DW90" s="23"/>
      <c r="DX90" s="23">
        <f t="shared" si="733"/>
        <v>0</v>
      </c>
      <c r="DY90" s="23"/>
      <c r="DZ90" s="23">
        <f t="shared" si="734"/>
        <v>0</v>
      </c>
      <c r="EA90" s="23"/>
      <c r="EB90" s="23">
        <f t="shared" si="735"/>
        <v>0</v>
      </c>
      <c r="EC90" s="23"/>
      <c r="ED90" s="23">
        <f t="shared" si="736"/>
        <v>0</v>
      </c>
      <c r="EE90" s="25">
        <f t="shared" si="737"/>
        <v>0</v>
      </c>
      <c r="EF90" s="36">
        <f t="shared" si="737"/>
        <v>0</v>
      </c>
      <c r="EG90" s="26"/>
      <c r="EH90" s="26"/>
      <c r="EI90" s="27"/>
    </row>
    <row r="91" spans="1:139" s="17" customFormat="1" x14ac:dyDescent="0.25">
      <c r="A91" s="54">
        <v>21</v>
      </c>
      <c r="B91" s="54"/>
      <c r="C91" s="65" t="s">
        <v>232</v>
      </c>
      <c r="D91" s="63">
        <f t="shared" si="673"/>
        <v>10127</v>
      </c>
      <c r="E91" s="63">
        <v>10127</v>
      </c>
      <c r="F91" s="66"/>
      <c r="G91" s="12"/>
      <c r="H91" s="66"/>
      <c r="I91" s="66"/>
      <c r="J91" s="66"/>
      <c r="K91" s="66"/>
      <c r="L91" s="63">
        <v>2.57</v>
      </c>
      <c r="M91" s="10">
        <v>0</v>
      </c>
      <c r="N91" s="10">
        <f t="shared" ref="N91:CJ91" si="738">SUM(N92:N97)</f>
        <v>0</v>
      </c>
      <c r="O91" s="10">
        <f t="shared" si="738"/>
        <v>2000</v>
      </c>
      <c r="P91" s="10">
        <f t="shared" si="738"/>
        <v>40843496.032733329</v>
      </c>
      <c r="Q91" s="11">
        <v>375</v>
      </c>
      <c r="R91" s="10">
        <f>SUM(R92:R97)</f>
        <v>2108061.6374999997</v>
      </c>
      <c r="S91" s="10">
        <v>0</v>
      </c>
      <c r="T91" s="10">
        <f>SUM(T92:T97)</f>
        <v>0</v>
      </c>
      <c r="U91" s="10">
        <v>0</v>
      </c>
      <c r="V91" s="10">
        <f t="shared" si="738"/>
        <v>0</v>
      </c>
      <c r="W91" s="10">
        <v>0</v>
      </c>
      <c r="X91" s="10">
        <f t="shared" si="738"/>
        <v>0</v>
      </c>
      <c r="Y91" s="10">
        <v>0</v>
      </c>
      <c r="Z91" s="10">
        <f t="shared" si="738"/>
        <v>0</v>
      </c>
      <c r="AA91" s="10">
        <v>0</v>
      </c>
      <c r="AB91" s="10">
        <f t="shared" si="738"/>
        <v>0</v>
      </c>
      <c r="AC91" s="10">
        <v>0</v>
      </c>
      <c r="AD91" s="10">
        <f t="shared" si="738"/>
        <v>0</v>
      </c>
      <c r="AE91" s="10">
        <v>0</v>
      </c>
      <c r="AF91" s="10">
        <f t="shared" si="738"/>
        <v>0</v>
      </c>
      <c r="AG91" s="10">
        <v>40</v>
      </c>
      <c r="AH91" s="10">
        <f t="shared" si="738"/>
        <v>268062.50016</v>
      </c>
      <c r="AI91" s="10">
        <v>23</v>
      </c>
      <c r="AJ91" s="10">
        <f t="shared" si="738"/>
        <v>154135.937592</v>
      </c>
      <c r="AK91" s="10">
        <v>0</v>
      </c>
      <c r="AL91" s="10">
        <f t="shared" si="738"/>
        <v>0</v>
      </c>
      <c r="AM91" s="10">
        <v>0</v>
      </c>
      <c r="AN91" s="10">
        <f t="shared" si="738"/>
        <v>0</v>
      </c>
      <c r="AO91" s="10">
        <v>0</v>
      </c>
      <c r="AP91" s="10">
        <f t="shared" si="738"/>
        <v>0</v>
      </c>
      <c r="AQ91" s="10">
        <v>0</v>
      </c>
      <c r="AR91" s="10">
        <f t="shared" si="738"/>
        <v>0</v>
      </c>
      <c r="AS91" s="10">
        <v>24</v>
      </c>
      <c r="AT91" s="10">
        <f t="shared" si="738"/>
        <v>160837.500096</v>
      </c>
      <c r="AU91" s="10">
        <v>0</v>
      </c>
      <c r="AV91" s="10">
        <f>SUM(AV92:AV97)</f>
        <v>0</v>
      </c>
      <c r="AW91" s="10">
        <v>0</v>
      </c>
      <c r="AX91" s="10">
        <f>SUM(AX92:AX97)</f>
        <v>0</v>
      </c>
      <c r="AY91" s="10">
        <v>0</v>
      </c>
      <c r="AZ91" s="10">
        <f>SUM(AZ92:AZ97)</f>
        <v>0</v>
      </c>
      <c r="BA91" s="10">
        <v>0</v>
      </c>
      <c r="BB91" s="10">
        <f>SUM(BB92:BB97)</f>
        <v>0</v>
      </c>
      <c r="BC91" s="10">
        <v>0</v>
      </c>
      <c r="BD91" s="10">
        <f>SUM(BD92:BD97)</f>
        <v>0</v>
      </c>
      <c r="BE91" s="10">
        <v>0</v>
      </c>
      <c r="BF91" s="10">
        <f>SUM(BF92:BF97)</f>
        <v>0</v>
      </c>
      <c r="BG91" s="10">
        <v>18</v>
      </c>
      <c r="BH91" s="10">
        <f>SUM(BH92:BH97)</f>
        <v>90404.741699999984</v>
      </c>
      <c r="BI91" s="10">
        <v>0</v>
      </c>
      <c r="BJ91" s="10">
        <f>SUM(BJ92:BJ97)</f>
        <v>0</v>
      </c>
      <c r="BK91" s="10">
        <v>70</v>
      </c>
      <c r="BL91" s="10">
        <f>SUM(BL92:BL97)</f>
        <v>351573.99549999996</v>
      </c>
      <c r="BM91" s="10">
        <v>10</v>
      </c>
      <c r="BN91" s="10">
        <f>SUM(BN92:BN97)</f>
        <v>50224.856500000009</v>
      </c>
      <c r="BO91" s="10">
        <v>0</v>
      </c>
      <c r="BP91" s="10">
        <f>SUM(BP92:BP97)</f>
        <v>0</v>
      </c>
      <c r="BQ91" s="10">
        <v>0</v>
      </c>
      <c r="BR91" s="10">
        <f>SUM(BR92:BR97)</f>
        <v>0</v>
      </c>
      <c r="BS91" s="10">
        <v>0</v>
      </c>
      <c r="BT91" s="10">
        <f t="shared" si="738"/>
        <v>0</v>
      </c>
      <c r="BU91" s="10">
        <v>0</v>
      </c>
      <c r="BV91" s="10">
        <f t="shared" si="738"/>
        <v>0</v>
      </c>
      <c r="BW91" s="10">
        <v>0</v>
      </c>
      <c r="BX91" s="10">
        <f t="shared" si="738"/>
        <v>0</v>
      </c>
      <c r="BY91" s="10">
        <v>0</v>
      </c>
      <c r="BZ91" s="10">
        <f t="shared" si="738"/>
        <v>0</v>
      </c>
      <c r="CA91" s="10">
        <v>0</v>
      </c>
      <c r="CB91" s="10">
        <f t="shared" si="738"/>
        <v>0</v>
      </c>
      <c r="CC91" s="10">
        <v>15</v>
      </c>
      <c r="CD91" s="10">
        <f>SUM(CD92:CD97)</f>
        <v>90404.741699999999</v>
      </c>
      <c r="CE91" s="10">
        <v>0</v>
      </c>
      <c r="CF91" s="10">
        <f>SUM(CF92:CF97)</f>
        <v>0</v>
      </c>
      <c r="CG91" s="10">
        <v>0</v>
      </c>
      <c r="CH91" s="10">
        <f>SUM(CH92:CH97)</f>
        <v>0</v>
      </c>
      <c r="CI91" s="10">
        <v>5</v>
      </c>
      <c r="CJ91" s="10">
        <f t="shared" si="738"/>
        <v>33176.052000000003</v>
      </c>
      <c r="CK91" s="10">
        <v>0</v>
      </c>
      <c r="CL91" s="10">
        <f t="shared" ref="CL91:EH91" si="739">SUM(CL92:CL97)</f>
        <v>0</v>
      </c>
      <c r="CM91" s="10">
        <v>4</v>
      </c>
      <c r="CN91" s="10">
        <f t="shared" si="739"/>
        <v>26620.464124799997</v>
      </c>
      <c r="CO91" s="10">
        <v>80</v>
      </c>
      <c r="CP91" s="10">
        <f>SUM(CP92:CP97)</f>
        <v>442347.36000000004</v>
      </c>
      <c r="CQ91" s="10">
        <v>9</v>
      </c>
      <c r="CR91" s="10">
        <f>SUM(CR92:CR97)</f>
        <v>49764.077999999994</v>
      </c>
      <c r="CS91" s="10">
        <v>30</v>
      </c>
      <c r="CT91" s="10">
        <f>SUM(CT92:CT97)</f>
        <v>165880.26</v>
      </c>
      <c r="CU91" s="10">
        <v>6</v>
      </c>
      <c r="CV91" s="10">
        <f>SUM(CV92:CV97)</f>
        <v>33203.698709999997</v>
      </c>
      <c r="CW91" s="10">
        <v>2</v>
      </c>
      <c r="CX91" s="10">
        <f>SUM(CX92:CX97)</f>
        <v>11058.683999999999</v>
      </c>
      <c r="CY91" s="10">
        <v>0</v>
      </c>
      <c r="CZ91" s="10">
        <f>SUM(CZ92:CZ97)</f>
        <v>0</v>
      </c>
      <c r="DA91" s="10">
        <v>27</v>
      </c>
      <c r="DB91" s="10">
        <f>SUM(DB92:DB97)</f>
        <v>149292.234</v>
      </c>
      <c r="DC91" s="10">
        <v>150</v>
      </c>
      <c r="DD91" s="10">
        <f>SUM(DD92:DD97)</f>
        <v>2075629.9200000002</v>
      </c>
      <c r="DE91" s="10">
        <v>0</v>
      </c>
      <c r="DF91" s="10">
        <f>SUM(DF92:DF97)</f>
        <v>0</v>
      </c>
      <c r="DG91" s="10">
        <v>0</v>
      </c>
      <c r="DH91" s="10">
        <f>SUM(DH92:DH97)</f>
        <v>0</v>
      </c>
      <c r="DI91" s="10">
        <v>0</v>
      </c>
      <c r="DJ91" s="10">
        <f>SUM(DJ92:DJ97)</f>
        <v>0</v>
      </c>
      <c r="DK91" s="10">
        <v>0</v>
      </c>
      <c r="DL91" s="10">
        <f>SUM(DL92:DL97)</f>
        <v>0</v>
      </c>
      <c r="DM91" s="10">
        <v>0</v>
      </c>
      <c r="DN91" s="10">
        <f>SUM(DN92:DN97)</f>
        <v>0</v>
      </c>
      <c r="DO91" s="10">
        <v>0</v>
      </c>
      <c r="DP91" s="10">
        <f t="shared" si="739"/>
        <v>0</v>
      </c>
      <c r="DQ91" s="10">
        <v>8</v>
      </c>
      <c r="DR91" s="10">
        <f t="shared" si="739"/>
        <v>48326.449079999991</v>
      </c>
      <c r="DS91" s="10">
        <v>300</v>
      </c>
      <c r="DT91" s="10">
        <f t="shared" si="739"/>
        <v>4059421.7227200004</v>
      </c>
      <c r="DU91" s="10">
        <v>0</v>
      </c>
      <c r="DV91" s="10">
        <f t="shared" si="739"/>
        <v>0</v>
      </c>
      <c r="DW91" s="10">
        <v>0</v>
      </c>
      <c r="DX91" s="10">
        <f>SUM(DX92:DX97)</f>
        <v>0</v>
      </c>
      <c r="DY91" s="10">
        <v>2</v>
      </c>
      <c r="DZ91" s="10">
        <f>SUM(DZ92:DZ97)</f>
        <v>29643.855669999997</v>
      </c>
      <c r="EA91" s="10">
        <v>0</v>
      </c>
      <c r="EB91" s="10">
        <f>SUM(EB92:EB97)</f>
        <v>0</v>
      </c>
      <c r="EC91" s="10">
        <v>0</v>
      </c>
      <c r="ED91" s="10">
        <f>SUM(ED92:ED97)</f>
        <v>0</v>
      </c>
      <c r="EE91" s="10">
        <f t="shared" si="739"/>
        <v>3198</v>
      </c>
      <c r="EF91" s="10">
        <f t="shared" si="739"/>
        <v>51241566.721786126</v>
      </c>
      <c r="EG91" s="10">
        <f t="shared" si="739"/>
        <v>0</v>
      </c>
      <c r="EH91" s="10">
        <f t="shared" si="739"/>
        <v>0</v>
      </c>
      <c r="EI91" s="28"/>
    </row>
    <row r="92" spans="1:139" ht="21" customHeight="1" x14ac:dyDescent="0.25">
      <c r="A92" s="55"/>
      <c r="B92" s="53">
        <v>61</v>
      </c>
      <c r="C92" s="62" t="s">
        <v>233</v>
      </c>
      <c r="D92" s="63">
        <f t="shared" si="673"/>
        <v>10127</v>
      </c>
      <c r="E92" s="63">
        <v>10127</v>
      </c>
      <c r="F92" s="6">
        <v>0.39</v>
      </c>
      <c r="G92" s="8">
        <v>1</v>
      </c>
      <c r="H92" s="63">
        <v>1.4</v>
      </c>
      <c r="I92" s="63">
        <v>1.68</v>
      </c>
      <c r="J92" s="63">
        <v>2.23</v>
      </c>
      <c r="K92" s="63">
        <v>2.39</v>
      </c>
      <c r="L92" s="63">
        <v>2.57</v>
      </c>
      <c r="M92" s="23"/>
      <c r="N92" s="23">
        <f t="shared" ref="N92:N97" si="740">(M92/12*1*$D92*$F92*$G92*$H92*N$10)+(M92/12*11*$E92*$F92*$G92*$H92*N$11)</f>
        <v>0</v>
      </c>
      <c r="O92" s="23">
        <v>100</v>
      </c>
      <c r="P92" s="23">
        <f t="shared" ref="P92:P97" si="741">(O92/12*1*$D92*$F92*$G92*$H92*P$10)+(O92/12*11*$E92*$F92*$G92*$H92*P$11)</f>
        <v>562149.77</v>
      </c>
      <c r="Q92" s="32">
        <v>375</v>
      </c>
      <c r="R92" s="23">
        <f t="shared" ref="R92:R97" si="742">(Q92/12*1*$D92*$F92*$G92*$H92*R$10)+(Q92/12*11*$E92*$F92*$G92*$H92*R$11)</f>
        <v>2108061.6374999997</v>
      </c>
      <c r="S92" s="23"/>
      <c r="T92" s="23">
        <f t="shared" ref="T92:T97" si="743">(S92/12*1*$D92*$F92*$G92*$H92*T$10)+(S92/12*11*$E92*$F92*$G92*$H92*T$11)</f>
        <v>0</v>
      </c>
      <c r="U92" s="23"/>
      <c r="V92" s="23">
        <f t="shared" ref="V92:V97" si="744">(U92/12*1*$D92*$F92*$G92*$H92*V$10)+(U92/12*11*$E92*$F92*$G92*$H92*V$11)</f>
        <v>0</v>
      </c>
      <c r="W92" s="23"/>
      <c r="X92" s="23">
        <f t="shared" ref="X92:X97" si="745">(W92/12*1*$D92*$F92*$G92*$H92*X$10)+(W92/12*11*$E92*$F92*$G92*$H92*X$11)</f>
        <v>0</v>
      </c>
      <c r="Y92" s="23"/>
      <c r="Z92" s="23">
        <f t="shared" ref="Z92:Z97" si="746">(Y92/12*1*$D92*$F92*$G92*$H92*Z$10)+(Y92/12*11*$E92*$F92*$G92*$H92*Z$11)</f>
        <v>0</v>
      </c>
      <c r="AA92" s="23"/>
      <c r="AB92" s="23">
        <f t="shared" ref="AB92:AB97" si="747">(AA92/12*1*$D92*$F92*$G92*$H92*AB$10)+(AA92/12*11*$E92*$F92*$G92*$H92*AB$11)</f>
        <v>0</v>
      </c>
      <c r="AC92" s="23"/>
      <c r="AD92" s="23">
        <f t="shared" ref="AD92:AD97" si="748">(AC92/12*1*$D92*$F92*$G92*$H92*AD$10)+(AC92/12*11*$E92*$F92*$G92*$H92*AD$11)</f>
        <v>0</v>
      </c>
      <c r="AE92" s="23"/>
      <c r="AF92" s="23">
        <f t="shared" ref="AF92:AF97" si="749">(AE92/12*1*$D92*$F92*$G92*$I92*AF$10)+(AE92/12*11*$E92*$F92*$G92*$I92*AF$11)</f>
        <v>0</v>
      </c>
      <c r="AG92" s="23">
        <v>40</v>
      </c>
      <c r="AH92" s="23">
        <f t="shared" ref="AH92:AH97" si="750">(AG92/12*1*$D92*$F92*$G92*$I92*AH$10)+(AG92/12*11*$E92*$F92*$G92*$I92*AH$11)</f>
        <v>268062.50016</v>
      </c>
      <c r="AI92" s="23">
        <v>23</v>
      </c>
      <c r="AJ92" s="23">
        <f t="shared" ref="AJ92:AJ97" si="751">(AI92/12*1*$D92*$F92*$G92*$I92*AJ$10)+(AI92/12*11*$E92*$F92*$G92*$I92*AJ$11)</f>
        <v>154135.937592</v>
      </c>
      <c r="AK92" s="23"/>
      <c r="AL92" s="23">
        <f t="shared" ref="AL92:AL97" si="752">(AK92/12*1*$D92*$F92*$G92*$I92*AL$10)+(AK92/12*11*$E92*$F92*$G92*$I92*AL$11)</f>
        <v>0</v>
      </c>
      <c r="AM92" s="23"/>
      <c r="AN92" s="23">
        <f t="shared" ref="AN92:AN97" si="753">(AM92/12*1*$D92*$F92*$G92*$I92*AN$10)+(AM92/12*11*$E92*$F92*$G92*$I92*AN$11)</f>
        <v>0</v>
      </c>
      <c r="AO92" s="23"/>
      <c r="AP92" s="23">
        <f t="shared" ref="AP92:AP97" si="754">(AO92/12*1*$D92*$F92*$G92*$I92*AP$10)+(AO92/12*11*$E92*$F92*$G92*$I92*AP$11)</f>
        <v>0</v>
      </c>
      <c r="AQ92" s="23"/>
      <c r="AR92" s="23">
        <f t="shared" ref="AR92:AR97" si="755">(AQ92/12*1*$D92*$F92*$G92*$H92*AR$10)+(AQ92/12*11*$E92*$F92*$G92*$H92*AR$11)</f>
        <v>0</v>
      </c>
      <c r="AS92" s="23">
        <v>24</v>
      </c>
      <c r="AT92" s="23">
        <f t="shared" ref="AT92:AT97" si="756">(AS92/12*1*$D92*$F92*$G92*$I92*AT$10)+(AS92/12*11*$E92*$F92*$G92*$I92*AT$11)</f>
        <v>160837.500096</v>
      </c>
      <c r="AU92" s="23"/>
      <c r="AV92" s="23">
        <f t="shared" ref="AV92:AV97" si="757">(AU92/12*1*$D92*$F92*$G92*$I92*AV$10)+(AU92/12*11*$E92*$F92*$G92*$I92*AV$11)</f>
        <v>0</v>
      </c>
      <c r="AW92" s="23"/>
      <c r="AX92" s="23">
        <f t="shared" ref="AX92:AX97" si="758">(AW92/12*1*$D92*$F92*$G92*$H92*AX$10)+(AW92/12*11*$E92*$F92*$G92*$H92*AX$11)</f>
        <v>0</v>
      </c>
      <c r="AY92" s="23"/>
      <c r="AZ92" s="23">
        <f t="shared" ref="AZ92:AZ97" si="759">(AY92/12*1*$D92*$F92*$G92*$H92*AZ$10)+(AY92/12*11*$E92*$F92*$G92*$H92*AZ$11)</f>
        <v>0</v>
      </c>
      <c r="BA92" s="23"/>
      <c r="BB92" s="23">
        <f t="shared" ref="BB92:BB97" si="760">(BA92/12*1*$D92*$F92*$G92*$H92*BB$10)+(BA92/12*11*$E92*$F92*$G92*$H92*BB$11)</f>
        <v>0</v>
      </c>
      <c r="BC92" s="23"/>
      <c r="BD92" s="23">
        <f t="shared" ref="BD92:BD97" si="761">(BC92/12*1*$D92*$F92*$G92*$H92*BD$10)+(BC92/12*11*$E92*$F92*$G92*$H92*BD$11)</f>
        <v>0</v>
      </c>
      <c r="BE92" s="23"/>
      <c r="BF92" s="23">
        <f t="shared" ref="BF92:BF97" si="762">(BE92/12*1*$D92*$F92*$G92*$H92*BF$10)+(BE92/12*11*$E92*$F92*$G92*$H92*BF$11)</f>
        <v>0</v>
      </c>
      <c r="BG92" s="23">
        <v>18</v>
      </c>
      <c r="BH92" s="23">
        <f t="shared" ref="BH92:BH97" si="763">(BG92/12*1*$D92*$F92*$G92*$H92*BH$10)+(BG92/12*11*$E92*$F92*$G92*$H92*BH$11)</f>
        <v>90404.741699999984</v>
      </c>
      <c r="BI92" s="23"/>
      <c r="BJ92" s="23">
        <f t="shared" ref="BJ92:BJ97" si="764">(BI92/12*1*$D92*$F92*$G92*$H92*BJ$10)+(BI92/12*11*$E92*$F92*$G92*$H92*BJ$11)</f>
        <v>0</v>
      </c>
      <c r="BK92" s="23">
        <v>70</v>
      </c>
      <c r="BL92" s="23">
        <f t="shared" ref="BL92:BL97" si="765">(BK92/12*1*$D92*$F92*$G92*$H92*BL$10)+(BK92/12*11*$E92*$F92*$G92*$H92*BL$11)</f>
        <v>351573.99549999996</v>
      </c>
      <c r="BM92" s="23">
        <v>10</v>
      </c>
      <c r="BN92" s="23">
        <f t="shared" ref="BN92:BN97" si="766">(BM92/12*1*$D92*$F92*$G92*$H92*BN$10)+(BM92/12*11*$E92*$F92*$G92*$H92*BN$11)</f>
        <v>50224.856500000009</v>
      </c>
      <c r="BO92" s="23"/>
      <c r="BP92" s="23">
        <f t="shared" ref="BP92:BP97" si="767">(BO92/12*1*$D92*$F92*$G92*$H92*BP$10)+(BO92/12*11*$E92*$F92*$G92*$H92*BP$11)</f>
        <v>0</v>
      </c>
      <c r="BQ92" s="23"/>
      <c r="BR92" s="23">
        <f t="shared" ref="BR92:BR97" si="768">(BQ92/12*1*$D92*$F92*$G92*$H92*BR$10)+(BQ92/12*11*$E92*$F92*$G92*$H92*BR$11)</f>
        <v>0</v>
      </c>
      <c r="BS92" s="23"/>
      <c r="BT92" s="23">
        <f t="shared" ref="BT92:BT97" si="769">(BS92/12*1*$D92*$F92*$G92*$H92*BT$10)+(BS92/12*11*$E92*$F92*$G92*$H92*BT$11)</f>
        <v>0</v>
      </c>
      <c r="BU92" s="23"/>
      <c r="BV92" s="23">
        <f t="shared" ref="BV92:BV97" si="770">(BU92/12*1*$D92*$F92*$G92*$H92*BV$10)+(BU92/12*11*$E92*$F92*$G92*$H92*BV$11)</f>
        <v>0</v>
      </c>
      <c r="BW92" s="23"/>
      <c r="BX92" s="23">
        <f t="shared" ref="BX92:BX97" si="771">(BW92/12*1*$D92*$F92*$G92*$H92*BX$10)+(BW92/12*11*$E92*$F92*$G92*$H92*BX$11)</f>
        <v>0</v>
      </c>
      <c r="BY92" s="23"/>
      <c r="BZ92" s="23">
        <f t="shared" ref="BZ92:BZ97" si="772">(BY92/12*1*$D92*$F92*$G92*$H92*BZ$10)+(BY92/12*11*$E92*$F92*$G92*$H92*BZ$11)</f>
        <v>0</v>
      </c>
      <c r="CA92" s="23"/>
      <c r="CB92" s="23">
        <f t="shared" ref="CB92:CB97" si="773">(CA92/12*1*$D92*$F92*$G92*$H92*CB$10)+(CA92/12*11*$E92*$F92*$G92*$H92*CB$11)</f>
        <v>0</v>
      </c>
      <c r="CC92" s="23">
        <v>15</v>
      </c>
      <c r="CD92" s="23">
        <f t="shared" ref="CD92:CD97" si="774">(CC92/12*1*$D92*$F92*$G92*$I92*CD$10)+(CC92/12*11*$E92*$F92*$G92*$I92*CD$11)</f>
        <v>90404.741699999999</v>
      </c>
      <c r="CE92" s="23"/>
      <c r="CF92" s="23">
        <f t="shared" ref="CF92:CF97" si="775">(CE92/12*1*$D92*$F92*$G92*$I92*CF$10)+(CE92/12*11*$E92*$F92*$G92*$I92*CF$11)</f>
        <v>0</v>
      </c>
      <c r="CG92" s="23"/>
      <c r="CH92" s="23">
        <f t="shared" ref="CH92:CH97" si="776">(CG92/12*1*$D92*$F92*$G92*$H92*CH$10)+(CG92/12*11*$E92*$F92*$G92*$H92*CH$11)</f>
        <v>0</v>
      </c>
      <c r="CI92" s="23">
        <v>5</v>
      </c>
      <c r="CJ92" s="23">
        <f t="shared" ref="CJ92:CJ97" si="777">(CI92/12*1*$D92*$F92*$G92*$I92*CJ$10)+(CI92/12*11*$E92*$F92*$G92*$I92*CJ$11)</f>
        <v>33176.052000000003</v>
      </c>
      <c r="CK92" s="23"/>
      <c r="CL92" s="23">
        <f t="shared" ref="CL92:CL97" si="778">(CK92/12*1*$D92*$F92*$G92*$H92*CL$10)+(CK92/12*11*$E92*$F92*$G92*$H92*CL$11)</f>
        <v>0</v>
      </c>
      <c r="CM92" s="23">
        <v>4</v>
      </c>
      <c r="CN92" s="23">
        <f t="shared" ref="CN92:CN97" si="779">(CM92/12*1*$D92*$F92*$G92*$I92*CN$10)+(CM92/12*11*$E92*$F92*$G92*$I92*CN$11)</f>
        <v>26620.464124799997</v>
      </c>
      <c r="CO92" s="23">
        <v>80</v>
      </c>
      <c r="CP92" s="23">
        <f t="shared" ref="CP92:CP97" si="780">(CO92/12*1*$D92*$F92*$G92*$H92*CP$10)+(CO92/12*11*$E92*$F92*$G92*$H92*CP$11)</f>
        <v>442347.36000000004</v>
      </c>
      <c r="CQ92" s="23">
        <v>9</v>
      </c>
      <c r="CR92" s="23">
        <f t="shared" ref="CR92:CR97" si="781">(CQ92/12*1*$D92*$F92*$G92*$H92*CR$10)+(CQ92/12*11*$E92*$F92*$G92*$H92*CR$11)</f>
        <v>49764.077999999994</v>
      </c>
      <c r="CS92" s="23">
        <v>30</v>
      </c>
      <c r="CT92" s="23">
        <f t="shared" ref="CT92:CT97" si="782">(CS92/12*1*$D92*$F92*$G92*$H92*CT$10)+(CS92/12*11*$E92*$F92*$G92*$H92*CT$11)</f>
        <v>165880.26</v>
      </c>
      <c r="CU92" s="23">
        <v>6</v>
      </c>
      <c r="CV92" s="23">
        <f t="shared" ref="CV92:CV97" si="783">(CU92/12*1*$D92*$F92*$G92*$H92*CV$10)+(CU92/12*11*$E92*$F92*$G92*$H92*CV$11)</f>
        <v>33203.698709999997</v>
      </c>
      <c r="CW92" s="23">
        <v>2</v>
      </c>
      <c r="CX92" s="23">
        <f t="shared" ref="CX92:CX97" si="784">(CW92/12*1*$D92*$F92*$G92*$H92*CX$10)+(CW92/12*11*$E92*$F92*$G92*$H92*CX$11)</f>
        <v>11058.683999999999</v>
      </c>
      <c r="CY92" s="23"/>
      <c r="CZ92" s="23">
        <f t="shared" ref="CZ92:CZ97" si="785">(CY92/12*1*$D92*$F92*$G92*$H92*CZ$10)+(CY92/12*11*$E92*$F92*$G92*$H92*CZ$11)</f>
        <v>0</v>
      </c>
      <c r="DA92" s="23">
        <v>27</v>
      </c>
      <c r="DB92" s="23">
        <f t="shared" ref="DB92:DB97" si="786">(DA92/12*1*$D92*$F92*$G92*$H92*DB$10)+(DA92/12*11*$E92*$F92*$G92*$H92*DB$11)</f>
        <v>149292.234</v>
      </c>
      <c r="DC92" s="23"/>
      <c r="DD92" s="23">
        <f t="shared" ref="DD92:DD97" si="787">(DC92/12*1*$D92*$F92*$G92*$H92*DD$10)+(DC92/12*11*$E92*$F92*$G92*$H92*DD$11)</f>
        <v>0</v>
      </c>
      <c r="DE92" s="23"/>
      <c r="DF92" s="23">
        <f t="shared" ref="DF92:DF97" si="788">(DE92/12*1*$D92*$F92*$G92*$I92*DF$10)+(DE92/12*11*$E92*$F92*$G92*$I92*DF$11)</f>
        <v>0</v>
      </c>
      <c r="DG92" s="23"/>
      <c r="DH92" s="23">
        <f t="shared" ref="DH92:DH97" si="789">(DG92/12*1*$D92*$F92*$G92*$I92*DH$10)+(DG92/12*11*$E92*$F92*$G92*$I92*DH$11)</f>
        <v>0</v>
      </c>
      <c r="DI92" s="23"/>
      <c r="DJ92" s="23">
        <f t="shared" ref="DJ92:DJ97" si="790">(DI92/12*1*$D92*$F92*$G92*$I92*DJ$10)+(DI92/12*11*$E92*$F92*$G92*$I92*DJ$11)</f>
        <v>0</v>
      </c>
      <c r="DK92" s="23"/>
      <c r="DL92" s="23">
        <f t="shared" ref="DL92:DL97" si="791">(DK92/12*1*$D92*$F92*$G92*$I92*DL$10)+(DK92/12*11*$E92*$F92*$G92*$I92*DL$11)</f>
        <v>0</v>
      </c>
      <c r="DM92" s="23"/>
      <c r="DN92" s="23">
        <f t="shared" ref="DN92:DN97" si="792">(DM92/12*1*$D92*$F92*$G92*$I92*DN$10)+(DM92/12*11*$E92*$F92*$G92*$I92*DN$11)</f>
        <v>0</v>
      </c>
      <c r="DO92" s="23"/>
      <c r="DP92" s="23">
        <f t="shared" ref="DP92:DP97" si="793">(DO92/12*1*$D92*$F92*$G92*$H92*DP$10)+(DO92/12*11*$E92*$F92*$G92*$H92*DP$11)</f>
        <v>0</v>
      </c>
      <c r="DQ92" s="23">
        <v>8</v>
      </c>
      <c r="DR92" s="23">
        <f t="shared" ref="DR92:DR97" si="794">(DQ92/12*1*$D92*$F92*$G92*$H92*DR$10)+(DQ92/12*11*$E92*$F92*$G92*$H92*DR$11)</f>
        <v>48326.449079999991</v>
      </c>
      <c r="DS92" s="23">
        <v>96</v>
      </c>
      <c r="DT92" s="23">
        <f t="shared" ref="DT92:DT97" si="795">(DS92/12*1*$D92*$F92*$G92*$H92*DT$10)+(DS92/12*11*$E92*$F92*$G92*$H92*DT$11)</f>
        <v>579917.38896000001</v>
      </c>
      <c r="DU92" s="23"/>
      <c r="DV92" s="23">
        <f t="shared" ref="DV92:DV97" si="796">(DU92/12*1*$D92*$F92*$G92*$I92*DV$10)+(DU92/12*11*$E92*$F92*$G92*$I92*DV$11)</f>
        <v>0</v>
      </c>
      <c r="DW92" s="23"/>
      <c r="DX92" s="23">
        <f t="shared" ref="DX92:DX97" si="797">(DW92/12*1*$D92*$F92*$G92*$J92*DX$10)+(DW92/12*11*$E92*$F92*$G92*$J92*DX$11)</f>
        <v>0</v>
      </c>
      <c r="DY92" s="23">
        <v>2</v>
      </c>
      <c r="DZ92" s="23">
        <f t="shared" ref="DZ92:DZ97" si="798">(DY92/12*1*$D92*$F92*$G92*$K92*DZ$10)+(DY92/12*11*$E92*$F92*$G92*$L92*DZ$11)</f>
        <v>29643.855669999997</v>
      </c>
      <c r="EA92" s="23"/>
      <c r="EB92" s="23">
        <f t="shared" ref="EB92:EB97" si="799">(EA92/12*1*$D92*$F92*$G92*$I92*EB$10)+(EA92/12*11*$E92*$F92*$G92*$I92*EB$11)</f>
        <v>0</v>
      </c>
      <c r="EC92" s="23"/>
      <c r="ED92" s="23">
        <f t="shared" ref="ED92:ED97" si="800">(EC92/12*1*$D92*$F92*$G92*$I92*ED$10)+(EC92/12*11*$E92*$F92*$G92*$I92*ED$11)</f>
        <v>0</v>
      </c>
      <c r="EE92" s="25">
        <f t="shared" ref="EE92:EF97" si="801">SUM(Q92,W92,S92,M92,O92,BY92,CK92,DO92,DQ92,CA92,DS92,BW92,AW92,Y92,AA92,AC92,BU92,CG92,U92,EC92,DE92,CC92,EA92,CI92,DI92,DG92,DM92,AE92,AG92,AU92,AI92,AS92,AK92,AM92,CM92,DW92,DY92,AO92,DU92,BG92,AY92,BA92,CO92,CQ92,CS92,CU92,CW92,BI92,BC92,BK92,BE92,BM92,CY92,DA92,DC92,AQ92,BO92,CE92,,BS92,DK92,BQ92)</f>
        <v>944</v>
      </c>
      <c r="EF92" s="36">
        <f t="shared" si="801"/>
        <v>5405086.2052928004</v>
      </c>
      <c r="EG92" s="26"/>
      <c r="EH92" s="26"/>
      <c r="EI92" s="27"/>
    </row>
    <row r="93" spans="1:139" ht="30" x14ac:dyDescent="0.25">
      <c r="A93" s="55"/>
      <c r="B93" s="53">
        <v>62</v>
      </c>
      <c r="C93" s="62" t="s">
        <v>234</v>
      </c>
      <c r="D93" s="63">
        <f t="shared" si="673"/>
        <v>10127</v>
      </c>
      <c r="E93" s="63">
        <v>10127</v>
      </c>
      <c r="F93" s="6">
        <v>0.96</v>
      </c>
      <c r="G93" s="8">
        <v>1</v>
      </c>
      <c r="H93" s="63">
        <v>1.4</v>
      </c>
      <c r="I93" s="63">
        <v>1.68</v>
      </c>
      <c r="J93" s="63">
        <v>2.23</v>
      </c>
      <c r="K93" s="63">
        <v>2.39</v>
      </c>
      <c r="L93" s="63">
        <v>2.57</v>
      </c>
      <c r="M93" s="10"/>
      <c r="N93" s="23">
        <f t="shared" si="740"/>
        <v>0</v>
      </c>
      <c r="O93" s="23">
        <v>712</v>
      </c>
      <c r="P93" s="23">
        <f t="shared" si="741"/>
        <v>9852323.3535999991</v>
      </c>
      <c r="Q93" s="11"/>
      <c r="R93" s="23">
        <f t="shared" si="742"/>
        <v>0</v>
      </c>
      <c r="S93" s="10"/>
      <c r="T93" s="23">
        <f t="shared" si="743"/>
        <v>0</v>
      </c>
      <c r="U93" s="10"/>
      <c r="V93" s="23">
        <f t="shared" si="744"/>
        <v>0</v>
      </c>
      <c r="W93" s="10"/>
      <c r="X93" s="23">
        <f t="shared" si="745"/>
        <v>0</v>
      </c>
      <c r="Y93" s="10"/>
      <c r="Z93" s="23">
        <f t="shared" si="746"/>
        <v>0</v>
      </c>
      <c r="AA93" s="10"/>
      <c r="AB93" s="23">
        <f t="shared" si="747"/>
        <v>0</v>
      </c>
      <c r="AC93" s="10"/>
      <c r="AD93" s="23">
        <f t="shared" si="748"/>
        <v>0</v>
      </c>
      <c r="AE93" s="10"/>
      <c r="AF93" s="23">
        <f t="shared" si="749"/>
        <v>0</v>
      </c>
      <c r="AG93" s="10"/>
      <c r="AH93" s="23">
        <f t="shared" si="750"/>
        <v>0</v>
      </c>
      <c r="AI93" s="10"/>
      <c r="AJ93" s="23">
        <f t="shared" si="751"/>
        <v>0</v>
      </c>
      <c r="AK93" s="10"/>
      <c r="AL93" s="23">
        <f t="shared" si="752"/>
        <v>0</v>
      </c>
      <c r="AM93" s="10"/>
      <c r="AN93" s="23">
        <f t="shared" si="753"/>
        <v>0</v>
      </c>
      <c r="AO93" s="10"/>
      <c r="AP93" s="23">
        <f t="shared" si="754"/>
        <v>0</v>
      </c>
      <c r="AQ93" s="10"/>
      <c r="AR93" s="23">
        <f t="shared" si="755"/>
        <v>0</v>
      </c>
      <c r="AS93" s="10"/>
      <c r="AT93" s="23">
        <f t="shared" si="756"/>
        <v>0</v>
      </c>
      <c r="AU93" s="10"/>
      <c r="AV93" s="23">
        <f t="shared" si="757"/>
        <v>0</v>
      </c>
      <c r="AW93" s="10"/>
      <c r="AX93" s="23">
        <f t="shared" si="758"/>
        <v>0</v>
      </c>
      <c r="AY93" s="10"/>
      <c r="AZ93" s="23">
        <f t="shared" si="759"/>
        <v>0</v>
      </c>
      <c r="BA93" s="10"/>
      <c r="BB93" s="23">
        <f t="shared" si="760"/>
        <v>0</v>
      </c>
      <c r="BC93" s="10"/>
      <c r="BD93" s="23">
        <f t="shared" si="761"/>
        <v>0</v>
      </c>
      <c r="BE93" s="10"/>
      <c r="BF93" s="23">
        <f t="shared" si="762"/>
        <v>0</v>
      </c>
      <c r="BG93" s="10"/>
      <c r="BH93" s="23">
        <f t="shared" si="763"/>
        <v>0</v>
      </c>
      <c r="BI93" s="10"/>
      <c r="BJ93" s="23">
        <f t="shared" si="764"/>
        <v>0</v>
      </c>
      <c r="BK93" s="10"/>
      <c r="BL93" s="23">
        <f t="shared" si="765"/>
        <v>0</v>
      </c>
      <c r="BM93" s="10"/>
      <c r="BN93" s="23">
        <f t="shared" si="766"/>
        <v>0</v>
      </c>
      <c r="BO93" s="10"/>
      <c r="BP93" s="23">
        <f t="shared" si="767"/>
        <v>0</v>
      </c>
      <c r="BQ93" s="23"/>
      <c r="BR93" s="23">
        <f t="shared" si="768"/>
        <v>0</v>
      </c>
      <c r="BS93" s="10"/>
      <c r="BT93" s="23">
        <f t="shared" si="769"/>
        <v>0</v>
      </c>
      <c r="BU93" s="10"/>
      <c r="BV93" s="23">
        <f t="shared" si="770"/>
        <v>0</v>
      </c>
      <c r="BW93" s="10"/>
      <c r="BX93" s="23">
        <f t="shared" si="771"/>
        <v>0</v>
      </c>
      <c r="BY93" s="10"/>
      <c r="BZ93" s="23">
        <f t="shared" si="772"/>
        <v>0</v>
      </c>
      <c r="CA93" s="10"/>
      <c r="CB93" s="23">
        <f t="shared" si="773"/>
        <v>0</v>
      </c>
      <c r="CC93" s="10"/>
      <c r="CD93" s="23">
        <f t="shared" si="774"/>
        <v>0</v>
      </c>
      <c r="CE93" s="10"/>
      <c r="CF93" s="23">
        <f t="shared" si="775"/>
        <v>0</v>
      </c>
      <c r="CG93" s="10"/>
      <c r="CH93" s="23">
        <f t="shared" si="776"/>
        <v>0</v>
      </c>
      <c r="CI93" s="10"/>
      <c r="CJ93" s="23">
        <f t="shared" si="777"/>
        <v>0</v>
      </c>
      <c r="CK93" s="10"/>
      <c r="CL93" s="23">
        <f t="shared" si="778"/>
        <v>0</v>
      </c>
      <c r="CM93" s="10"/>
      <c r="CN93" s="23">
        <f t="shared" si="779"/>
        <v>0</v>
      </c>
      <c r="CO93" s="10"/>
      <c r="CP93" s="23">
        <f t="shared" si="780"/>
        <v>0</v>
      </c>
      <c r="CQ93" s="10"/>
      <c r="CR93" s="23">
        <f t="shared" si="781"/>
        <v>0</v>
      </c>
      <c r="CS93" s="10"/>
      <c r="CT93" s="23">
        <f t="shared" si="782"/>
        <v>0</v>
      </c>
      <c r="CU93" s="10"/>
      <c r="CV93" s="23">
        <f t="shared" si="783"/>
        <v>0</v>
      </c>
      <c r="CW93" s="10"/>
      <c r="CX93" s="23">
        <f t="shared" si="784"/>
        <v>0</v>
      </c>
      <c r="CY93" s="10"/>
      <c r="CZ93" s="23">
        <f t="shared" si="785"/>
        <v>0</v>
      </c>
      <c r="DA93" s="10"/>
      <c r="DB93" s="23">
        <f t="shared" si="786"/>
        <v>0</v>
      </c>
      <c r="DC93" s="23">
        <v>145</v>
      </c>
      <c r="DD93" s="23">
        <f t="shared" si="787"/>
        <v>1973549.7600000002</v>
      </c>
      <c r="DE93" s="10"/>
      <c r="DF93" s="23">
        <f t="shared" si="788"/>
        <v>0</v>
      </c>
      <c r="DG93" s="10"/>
      <c r="DH93" s="23">
        <f t="shared" si="789"/>
        <v>0</v>
      </c>
      <c r="DI93" s="10"/>
      <c r="DJ93" s="23">
        <f t="shared" si="790"/>
        <v>0</v>
      </c>
      <c r="DK93" s="10"/>
      <c r="DL93" s="23">
        <f t="shared" si="791"/>
        <v>0</v>
      </c>
      <c r="DM93" s="10"/>
      <c r="DN93" s="23">
        <f t="shared" si="792"/>
        <v>0</v>
      </c>
      <c r="DO93" s="10"/>
      <c r="DP93" s="23">
        <f t="shared" si="793"/>
        <v>0</v>
      </c>
      <c r="DQ93" s="10"/>
      <c r="DR93" s="23">
        <f t="shared" si="794"/>
        <v>0</v>
      </c>
      <c r="DS93" s="23">
        <v>144</v>
      </c>
      <c r="DT93" s="23">
        <f t="shared" si="795"/>
        <v>2141233.43616</v>
      </c>
      <c r="DU93" s="10"/>
      <c r="DV93" s="23">
        <f t="shared" si="796"/>
        <v>0</v>
      </c>
      <c r="DW93" s="10"/>
      <c r="DX93" s="23">
        <f t="shared" si="797"/>
        <v>0</v>
      </c>
      <c r="DY93" s="10"/>
      <c r="DZ93" s="23">
        <f t="shared" si="798"/>
        <v>0</v>
      </c>
      <c r="EA93" s="10"/>
      <c r="EB93" s="23">
        <f t="shared" si="799"/>
        <v>0</v>
      </c>
      <c r="EC93" s="10"/>
      <c r="ED93" s="23">
        <f t="shared" si="800"/>
        <v>0</v>
      </c>
      <c r="EE93" s="25">
        <f t="shared" si="801"/>
        <v>1001</v>
      </c>
      <c r="EF93" s="36">
        <f t="shared" si="801"/>
        <v>13967106.549759999</v>
      </c>
      <c r="EG93" s="26"/>
      <c r="EH93" s="26"/>
      <c r="EI93" s="27"/>
    </row>
    <row r="94" spans="1:139" ht="30" x14ac:dyDescent="0.25">
      <c r="A94" s="55"/>
      <c r="B94" s="53">
        <v>63</v>
      </c>
      <c r="C94" s="62" t="s">
        <v>235</v>
      </c>
      <c r="D94" s="63">
        <f t="shared" si="673"/>
        <v>10127</v>
      </c>
      <c r="E94" s="63">
        <v>10127</v>
      </c>
      <c r="F94" s="6">
        <v>1.44</v>
      </c>
      <c r="G94" s="8">
        <v>1</v>
      </c>
      <c r="H94" s="63">
        <v>1.4</v>
      </c>
      <c r="I94" s="63">
        <v>1.68</v>
      </c>
      <c r="J94" s="63">
        <v>2.23</v>
      </c>
      <c r="K94" s="63">
        <v>2.39</v>
      </c>
      <c r="L94" s="63">
        <v>2.57</v>
      </c>
      <c r="M94" s="10"/>
      <c r="N94" s="23">
        <f t="shared" si="740"/>
        <v>0</v>
      </c>
      <c r="O94" s="23">
        <v>478</v>
      </c>
      <c r="P94" s="23">
        <f t="shared" si="741"/>
        <v>9921511.0175999999</v>
      </c>
      <c r="Q94" s="11"/>
      <c r="R94" s="23">
        <f t="shared" si="742"/>
        <v>0</v>
      </c>
      <c r="S94" s="10"/>
      <c r="T94" s="23">
        <f t="shared" si="743"/>
        <v>0</v>
      </c>
      <c r="U94" s="10"/>
      <c r="V94" s="23">
        <f t="shared" si="744"/>
        <v>0</v>
      </c>
      <c r="W94" s="10"/>
      <c r="X94" s="23">
        <f t="shared" si="745"/>
        <v>0</v>
      </c>
      <c r="Y94" s="10"/>
      <c r="Z94" s="23">
        <f t="shared" si="746"/>
        <v>0</v>
      </c>
      <c r="AA94" s="10"/>
      <c r="AB94" s="23">
        <f t="shared" si="747"/>
        <v>0</v>
      </c>
      <c r="AC94" s="10"/>
      <c r="AD94" s="23">
        <f t="shared" si="748"/>
        <v>0</v>
      </c>
      <c r="AE94" s="10"/>
      <c r="AF94" s="23">
        <f t="shared" si="749"/>
        <v>0</v>
      </c>
      <c r="AG94" s="10"/>
      <c r="AH94" s="23">
        <f t="shared" si="750"/>
        <v>0</v>
      </c>
      <c r="AI94" s="10"/>
      <c r="AJ94" s="23">
        <f t="shared" si="751"/>
        <v>0</v>
      </c>
      <c r="AK94" s="10"/>
      <c r="AL94" s="23">
        <f t="shared" si="752"/>
        <v>0</v>
      </c>
      <c r="AM94" s="10"/>
      <c r="AN94" s="23">
        <f t="shared" si="753"/>
        <v>0</v>
      </c>
      <c r="AO94" s="10"/>
      <c r="AP94" s="23">
        <f t="shared" si="754"/>
        <v>0</v>
      </c>
      <c r="AQ94" s="10"/>
      <c r="AR94" s="23">
        <f t="shared" si="755"/>
        <v>0</v>
      </c>
      <c r="AS94" s="10"/>
      <c r="AT94" s="23">
        <f t="shared" si="756"/>
        <v>0</v>
      </c>
      <c r="AU94" s="10"/>
      <c r="AV94" s="23">
        <f t="shared" si="757"/>
        <v>0</v>
      </c>
      <c r="AW94" s="10"/>
      <c r="AX94" s="23">
        <f t="shared" si="758"/>
        <v>0</v>
      </c>
      <c r="AY94" s="10"/>
      <c r="AZ94" s="23">
        <f t="shared" si="759"/>
        <v>0</v>
      </c>
      <c r="BA94" s="10"/>
      <c r="BB94" s="23">
        <f t="shared" si="760"/>
        <v>0</v>
      </c>
      <c r="BC94" s="10"/>
      <c r="BD94" s="23">
        <f t="shared" si="761"/>
        <v>0</v>
      </c>
      <c r="BE94" s="10"/>
      <c r="BF94" s="23">
        <f t="shared" si="762"/>
        <v>0</v>
      </c>
      <c r="BG94" s="10"/>
      <c r="BH94" s="23">
        <f t="shared" si="763"/>
        <v>0</v>
      </c>
      <c r="BI94" s="10"/>
      <c r="BJ94" s="23">
        <f t="shared" si="764"/>
        <v>0</v>
      </c>
      <c r="BK94" s="10"/>
      <c r="BL94" s="23">
        <f t="shared" si="765"/>
        <v>0</v>
      </c>
      <c r="BM94" s="10"/>
      <c r="BN94" s="23">
        <f t="shared" si="766"/>
        <v>0</v>
      </c>
      <c r="BO94" s="10"/>
      <c r="BP94" s="23">
        <f t="shared" si="767"/>
        <v>0</v>
      </c>
      <c r="BQ94" s="23"/>
      <c r="BR94" s="23">
        <f t="shared" si="768"/>
        <v>0</v>
      </c>
      <c r="BS94" s="10"/>
      <c r="BT94" s="23">
        <f t="shared" si="769"/>
        <v>0</v>
      </c>
      <c r="BU94" s="10"/>
      <c r="BV94" s="23">
        <f t="shared" si="770"/>
        <v>0</v>
      </c>
      <c r="BW94" s="10"/>
      <c r="BX94" s="23">
        <f t="shared" si="771"/>
        <v>0</v>
      </c>
      <c r="BY94" s="10"/>
      <c r="BZ94" s="23">
        <f t="shared" si="772"/>
        <v>0</v>
      </c>
      <c r="CA94" s="10"/>
      <c r="CB94" s="23">
        <f t="shared" si="773"/>
        <v>0</v>
      </c>
      <c r="CC94" s="10"/>
      <c r="CD94" s="23">
        <f t="shared" si="774"/>
        <v>0</v>
      </c>
      <c r="CE94" s="10"/>
      <c r="CF94" s="23">
        <f t="shared" si="775"/>
        <v>0</v>
      </c>
      <c r="CG94" s="10"/>
      <c r="CH94" s="23">
        <f t="shared" si="776"/>
        <v>0</v>
      </c>
      <c r="CI94" s="10"/>
      <c r="CJ94" s="23">
        <f t="shared" si="777"/>
        <v>0</v>
      </c>
      <c r="CK94" s="10"/>
      <c r="CL94" s="23">
        <f t="shared" si="778"/>
        <v>0</v>
      </c>
      <c r="CM94" s="10"/>
      <c r="CN94" s="23">
        <f t="shared" si="779"/>
        <v>0</v>
      </c>
      <c r="CO94" s="10"/>
      <c r="CP94" s="23">
        <f t="shared" si="780"/>
        <v>0</v>
      </c>
      <c r="CQ94" s="10"/>
      <c r="CR94" s="23">
        <f t="shared" si="781"/>
        <v>0</v>
      </c>
      <c r="CS94" s="10"/>
      <c r="CT94" s="23">
        <f t="shared" si="782"/>
        <v>0</v>
      </c>
      <c r="CU94" s="10"/>
      <c r="CV94" s="23">
        <f t="shared" si="783"/>
        <v>0</v>
      </c>
      <c r="CW94" s="10"/>
      <c r="CX94" s="23">
        <f t="shared" si="784"/>
        <v>0</v>
      </c>
      <c r="CY94" s="10"/>
      <c r="CZ94" s="23">
        <f t="shared" si="785"/>
        <v>0</v>
      </c>
      <c r="DA94" s="10"/>
      <c r="DB94" s="23">
        <f t="shared" si="786"/>
        <v>0</v>
      </c>
      <c r="DC94" s="23">
        <v>5</v>
      </c>
      <c r="DD94" s="23">
        <f t="shared" si="787"/>
        <v>102080.16</v>
      </c>
      <c r="DE94" s="10"/>
      <c r="DF94" s="23">
        <f t="shared" si="788"/>
        <v>0</v>
      </c>
      <c r="DG94" s="10"/>
      <c r="DH94" s="23">
        <f t="shared" si="789"/>
        <v>0</v>
      </c>
      <c r="DI94" s="10"/>
      <c r="DJ94" s="23">
        <f t="shared" si="790"/>
        <v>0</v>
      </c>
      <c r="DK94" s="10"/>
      <c r="DL94" s="23">
        <f t="shared" si="791"/>
        <v>0</v>
      </c>
      <c r="DM94" s="10"/>
      <c r="DN94" s="23">
        <f t="shared" si="792"/>
        <v>0</v>
      </c>
      <c r="DO94" s="10"/>
      <c r="DP94" s="23">
        <f t="shared" si="793"/>
        <v>0</v>
      </c>
      <c r="DQ94" s="10"/>
      <c r="DR94" s="23">
        <f t="shared" si="794"/>
        <v>0</v>
      </c>
      <c r="DS94" s="23">
        <v>60</v>
      </c>
      <c r="DT94" s="23">
        <f t="shared" si="795"/>
        <v>1338270.8976000003</v>
      </c>
      <c r="DU94" s="10"/>
      <c r="DV94" s="23">
        <f t="shared" si="796"/>
        <v>0</v>
      </c>
      <c r="DW94" s="10"/>
      <c r="DX94" s="23">
        <f t="shared" si="797"/>
        <v>0</v>
      </c>
      <c r="DY94" s="10"/>
      <c r="DZ94" s="23">
        <f t="shared" si="798"/>
        <v>0</v>
      </c>
      <c r="EA94" s="10"/>
      <c r="EB94" s="23">
        <f t="shared" si="799"/>
        <v>0</v>
      </c>
      <c r="EC94" s="10"/>
      <c r="ED94" s="23">
        <f t="shared" si="800"/>
        <v>0</v>
      </c>
      <c r="EE94" s="25">
        <f t="shared" si="801"/>
        <v>543</v>
      </c>
      <c r="EF94" s="36">
        <f t="shared" si="801"/>
        <v>11361862.075200001</v>
      </c>
      <c r="EG94" s="26"/>
      <c r="EH94" s="26"/>
      <c r="EI94" s="27"/>
    </row>
    <row r="95" spans="1:139" ht="30" x14ac:dyDescent="0.25">
      <c r="A95" s="55"/>
      <c r="B95" s="53">
        <v>64</v>
      </c>
      <c r="C95" s="62" t="s">
        <v>236</v>
      </c>
      <c r="D95" s="63">
        <f t="shared" si="673"/>
        <v>10127</v>
      </c>
      <c r="E95" s="63">
        <v>10127</v>
      </c>
      <c r="F95" s="6">
        <v>1.95</v>
      </c>
      <c r="G95" s="8">
        <v>1</v>
      </c>
      <c r="H95" s="63">
        <v>1.4</v>
      </c>
      <c r="I95" s="63">
        <v>1.68</v>
      </c>
      <c r="J95" s="63">
        <v>2.23</v>
      </c>
      <c r="K95" s="63">
        <v>2.39</v>
      </c>
      <c r="L95" s="63">
        <v>2.57</v>
      </c>
      <c r="M95" s="10"/>
      <c r="N95" s="23">
        <f t="shared" si="740"/>
        <v>0</v>
      </c>
      <c r="O95" s="23">
        <v>688</v>
      </c>
      <c r="P95" s="23">
        <f t="shared" si="741"/>
        <v>19337952.088</v>
      </c>
      <c r="Q95" s="11"/>
      <c r="R95" s="23">
        <f t="shared" si="742"/>
        <v>0</v>
      </c>
      <c r="S95" s="10"/>
      <c r="T95" s="23">
        <f t="shared" si="743"/>
        <v>0</v>
      </c>
      <c r="U95" s="10"/>
      <c r="V95" s="23">
        <f t="shared" si="744"/>
        <v>0</v>
      </c>
      <c r="W95" s="10"/>
      <c r="X95" s="23">
        <f t="shared" si="745"/>
        <v>0</v>
      </c>
      <c r="Y95" s="10"/>
      <c r="Z95" s="23">
        <f t="shared" si="746"/>
        <v>0</v>
      </c>
      <c r="AA95" s="10"/>
      <c r="AB95" s="23">
        <f t="shared" si="747"/>
        <v>0</v>
      </c>
      <c r="AC95" s="10"/>
      <c r="AD95" s="23">
        <f t="shared" si="748"/>
        <v>0</v>
      </c>
      <c r="AE95" s="10"/>
      <c r="AF95" s="23">
        <f t="shared" si="749"/>
        <v>0</v>
      </c>
      <c r="AG95" s="10"/>
      <c r="AH95" s="23">
        <f t="shared" si="750"/>
        <v>0</v>
      </c>
      <c r="AI95" s="10"/>
      <c r="AJ95" s="23">
        <f t="shared" si="751"/>
        <v>0</v>
      </c>
      <c r="AK95" s="10"/>
      <c r="AL95" s="23">
        <f t="shared" si="752"/>
        <v>0</v>
      </c>
      <c r="AM95" s="10"/>
      <c r="AN95" s="23">
        <f t="shared" si="753"/>
        <v>0</v>
      </c>
      <c r="AO95" s="10"/>
      <c r="AP95" s="23">
        <f t="shared" si="754"/>
        <v>0</v>
      </c>
      <c r="AQ95" s="10"/>
      <c r="AR95" s="23">
        <f t="shared" si="755"/>
        <v>0</v>
      </c>
      <c r="AS95" s="10"/>
      <c r="AT95" s="23">
        <f t="shared" si="756"/>
        <v>0</v>
      </c>
      <c r="AU95" s="10"/>
      <c r="AV95" s="23">
        <f t="shared" si="757"/>
        <v>0</v>
      </c>
      <c r="AW95" s="10"/>
      <c r="AX95" s="23">
        <f t="shared" si="758"/>
        <v>0</v>
      </c>
      <c r="AY95" s="10"/>
      <c r="AZ95" s="23">
        <f t="shared" si="759"/>
        <v>0</v>
      </c>
      <c r="BA95" s="10"/>
      <c r="BB95" s="23">
        <f t="shared" si="760"/>
        <v>0</v>
      </c>
      <c r="BC95" s="10"/>
      <c r="BD95" s="23">
        <f t="shared" si="761"/>
        <v>0</v>
      </c>
      <c r="BE95" s="10"/>
      <c r="BF95" s="23">
        <f t="shared" si="762"/>
        <v>0</v>
      </c>
      <c r="BG95" s="10"/>
      <c r="BH95" s="23">
        <f t="shared" si="763"/>
        <v>0</v>
      </c>
      <c r="BI95" s="10"/>
      <c r="BJ95" s="23">
        <f t="shared" si="764"/>
        <v>0</v>
      </c>
      <c r="BK95" s="10"/>
      <c r="BL95" s="23">
        <f t="shared" si="765"/>
        <v>0</v>
      </c>
      <c r="BM95" s="10"/>
      <c r="BN95" s="23">
        <f t="shared" si="766"/>
        <v>0</v>
      </c>
      <c r="BO95" s="10"/>
      <c r="BP95" s="23">
        <f t="shared" si="767"/>
        <v>0</v>
      </c>
      <c r="BQ95" s="23"/>
      <c r="BR95" s="23">
        <f t="shared" si="768"/>
        <v>0</v>
      </c>
      <c r="BS95" s="10"/>
      <c r="BT95" s="23">
        <f t="shared" si="769"/>
        <v>0</v>
      </c>
      <c r="BU95" s="10"/>
      <c r="BV95" s="23">
        <f t="shared" si="770"/>
        <v>0</v>
      </c>
      <c r="BW95" s="10"/>
      <c r="BX95" s="23">
        <f t="shared" si="771"/>
        <v>0</v>
      </c>
      <c r="BY95" s="10"/>
      <c r="BZ95" s="23">
        <f t="shared" si="772"/>
        <v>0</v>
      </c>
      <c r="CA95" s="10"/>
      <c r="CB95" s="23">
        <f t="shared" si="773"/>
        <v>0</v>
      </c>
      <c r="CC95" s="10"/>
      <c r="CD95" s="23">
        <f t="shared" si="774"/>
        <v>0</v>
      </c>
      <c r="CE95" s="10"/>
      <c r="CF95" s="23">
        <f t="shared" si="775"/>
        <v>0</v>
      </c>
      <c r="CG95" s="10"/>
      <c r="CH95" s="23">
        <f t="shared" si="776"/>
        <v>0</v>
      </c>
      <c r="CI95" s="10"/>
      <c r="CJ95" s="23">
        <f t="shared" si="777"/>
        <v>0</v>
      </c>
      <c r="CK95" s="10"/>
      <c r="CL95" s="23">
        <f t="shared" si="778"/>
        <v>0</v>
      </c>
      <c r="CM95" s="10"/>
      <c r="CN95" s="23">
        <f t="shared" si="779"/>
        <v>0</v>
      </c>
      <c r="CO95" s="10"/>
      <c r="CP95" s="23">
        <f t="shared" si="780"/>
        <v>0</v>
      </c>
      <c r="CQ95" s="10"/>
      <c r="CR95" s="23">
        <f t="shared" si="781"/>
        <v>0</v>
      </c>
      <c r="CS95" s="10"/>
      <c r="CT95" s="23">
        <f t="shared" si="782"/>
        <v>0</v>
      </c>
      <c r="CU95" s="10"/>
      <c r="CV95" s="23">
        <f t="shared" si="783"/>
        <v>0</v>
      </c>
      <c r="CW95" s="10"/>
      <c r="CX95" s="23">
        <f t="shared" si="784"/>
        <v>0</v>
      </c>
      <c r="CY95" s="10"/>
      <c r="CZ95" s="23">
        <f t="shared" si="785"/>
        <v>0</v>
      </c>
      <c r="DA95" s="10"/>
      <c r="DB95" s="23">
        <f t="shared" si="786"/>
        <v>0</v>
      </c>
      <c r="DC95" s="10"/>
      <c r="DD95" s="23">
        <f t="shared" si="787"/>
        <v>0</v>
      </c>
      <c r="DE95" s="10"/>
      <c r="DF95" s="23">
        <f t="shared" si="788"/>
        <v>0</v>
      </c>
      <c r="DG95" s="10"/>
      <c r="DH95" s="23">
        <f t="shared" si="789"/>
        <v>0</v>
      </c>
      <c r="DI95" s="10"/>
      <c r="DJ95" s="23">
        <f t="shared" si="790"/>
        <v>0</v>
      </c>
      <c r="DK95" s="10"/>
      <c r="DL95" s="23">
        <f t="shared" si="791"/>
        <v>0</v>
      </c>
      <c r="DM95" s="10"/>
      <c r="DN95" s="23">
        <f t="shared" si="792"/>
        <v>0</v>
      </c>
      <c r="DO95" s="10"/>
      <c r="DP95" s="23">
        <f t="shared" si="793"/>
        <v>0</v>
      </c>
      <c r="DQ95" s="10"/>
      <c r="DR95" s="23">
        <f t="shared" si="794"/>
        <v>0</v>
      </c>
      <c r="DS95" s="23"/>
      <c r="DT95" s="23">
        <f t="shared" si="795"/>
        <v>0</v>
      </c>
      <c r="DU95" s="10"/>
      <c r="DV95" s="23">
        <f t="shared" si="796"/>
        <v>0</v>
      </c>
      <c r="DW95" s="10"/>
      <c r="DX95" s="23">
        <f t="shared" si="797"/>
        <v>0</v>
      </c>
      <c r="DY95" s="10"/>
      <c r="DZ95" s="23">
        <f t="shared" si="798"/>
        <v>0</v>
      </c>
      <c r="EA95" s="10"/>
      <c r="EB95" s="23">
        <f t="shared" si="799"/>
        <v>0</v>
      </c>
      <c r="EC95" s="10"/>
      <c r="ED95" s="23">
        <f t="shared" si="800"/>
        <v>0</v>
      </c>
      <c r="EE95" s="25">
        <f t="shared" si="801"/>
        <v>688</v>
      </c>
      <c r="EF95" s="36">
        <f t="shared" si="801"/>
        <v>19337952.088</v>
      </c>
      <c r="EG95" s="26"/>
      <c r="EH95" s="26"/>
      <c r="EI95" s="27"/>
    </row>
    <row r="96" spans="1:139" ht="30" x14ac:dyDescent="0.25">
      <c r="A96" s="55"/>
      <c r="B96" s="53">
        <v>65</v>
      </c>
      <c r="C96" s="62" t="s">
        <v>237</v>
      </c>
      <c r="D96" s="63">
        <f t="shared" si="673"/>
        <v>10127</v>
      </c>
      <c r="E96" s="63">
        <v>10127</v>
      </c>
      <c r="F96" s="6">
        <v>2.17</v>
      </c>
      <c r="G96" s="8">
        <v>1</v>
      </c>
      <c r="H96" s="63">
        <v>1.4</v>
      </c>
      <c r="I96" s="63">
        <v>1.68</v>
      </c>
      <c r="J96" s="63">
        <v>2.23</v>
      </c>
      <c r="K96" s="63">
        <v>2.39</v>
      </c>
      <c r="L96" s="63">
        <v>2.57</v>
      </c>
      <c r="M96" s="10"/>
      <c r="N96" s="23">
        <f t="shared" si="740"/>
        <v>0</v>
      </c>
      <c r="O96" s="23">
        <v>2</v>
      </c>
      <c r="P96" s="23">
        <f t="shared" si="741"/>
        <v>62557.179533333314</v>
      </c>
      <c r="Q96" s="11"/>
      <c r="R96" s="23">
        <f t="shared" si="742"/>
        <v>0</v>
      </c>
      <c r="S96" s="10"/>
      <c r="T96" s="23">
        <f t="shared" si="743"/>
        <v>0</v>
      </c>
      <c r="U96" s="10"/>
      <c r="V96" s="23">
        <f t="shared" si="744"/>
        <v>0</v>
      </c>
      <c r="W96" s="10"/>
      <c r="X96" s="23">
        <f t="shared" si="745"/>
        <v>0</v>
      </c>
      <c r="Y96" s="10"/>
      <c r="Z96" s="23">
        <f t="shared" si="746"/>
        <v>0</v>
      </c>
      <c r="AA96" s="10"/>
      <c r="AB96" s="23">
        <f t="shared" si="747"/>
        <v>0</v>
      </c>
      <c r="AC96" s="10"/>
      <c r="AD96" s="23">
        <f t="shared" si="748"/>
        <v>0</v>
      </c>
      <c r="AE96" s="10"/>
      <c r="AF96" s="23">
        <f t="shared" si="749"/>
        <v>0</v>
      </c>
      <c r="AG96" s="10"/>
      <c r="AH96" s="23">
        <f t="shared" si="750"/>
        <v>0</v>
      </c>
      <c r="AI96" s="10"/>
      <c r="AJ96" s="23">
        <f t="shared" si="751"/>
        <v>0</v>
      </c>
      <c r="AK96" s="10"/>
      <c r="AL96" s="23">
        <f t="shared" si="752"/>
        <v>0</v>
      </c>
      <c r="AM96" s="10"/>
      <c r="AN96" s="23">
        <f t="shared" si="753"/>
        <v>0</v>
      </c>
      <c r="AO96" s="10"/>
      <c r="AP96" s="23">
        <f t="shared" si="754"/>
        <v>0</v>
      </c>
      <c r="AQ96" s="10"/>
      <c r="AR96" s="23">
        <f t="shared" si="755"/>
        <v>0</v>
      </c>
      <c r="AS96" s="10"/>
      <c r="AT96" s="23">
        <f t="shared" si="756"/>
        <v>0</v>
      </c>
      <c r="AU96" s="10"/>
      <c r="AV96" s="23">
        <f t="shared" si="757"/>
        <v>0</v>
      </c>
      <c r="AW96" s="10"/>
      <c r="AX96" s="23">
        <f t="shared" si="758"/>
        <v>0</v>
      </c>
      <c r="AY96" s="10"/>
      <c r="AZ96" s="23">
        <f t="shared" si="759"/>
        <v>0</v>
      </c>
      <c r="BA96" s="10"/>
      <c r="BB96" s="23">
        <f t="shared" si="760"/>
        <v>0</v>
      </c>
      <c r="BC96" s="10"/>
      <c r="BD96" s="23">
        <f t="shared" si="761"/>
        <v>0</v>
      </c>
      <c r="BE96" s="10"/>
      <c r="BF96" s="23">
        <f t="shared" si="762"/>
        <v>0</v>
      </c>
      <c r="BG96" s="10"/>
      <c r="BH96" s="23">
        <f t="shared" si="763"/>
        <v>0</v>
      </c>
      <c r="BI96" s="10"/>
      <c r="BJ96" s="23">
        <f t="shared" si="764"/>
        <v>0</v>
      </c>
      <c r="BK96" s="10"/>
      <c r="BL96" s="23">
        <f t="shared" si="765"/>
        <v>0</v>
      </c>
      <c r="BM96" s="10"/>
      <c r="BN96" s="23">
        <f t="shared" si="766"/>
        <v>0</v>
      </c>
      <c r="BO96" s="10"/>
      <c r="BP96" s="23">
        <f t="shared" si="767"/>
        <v>0</v>
      </c>
      <c r="BQ96" s="23"/>
      <c r="BR96" s="23">
        <f t="shared" si="768"/>
        <v>0</v>
      </c>
      <c r="BS96" s="10"/>
      <c r="BT96" s="23">
        <f t="shared" si="769"/>
        <v>0</v>
      </c>
      <c r="BU96" s="10"/>
      <c r="BV96" s="23">
        <f t="shared" si="770"/>
        <v>0</v>
      </c>
      <c r="BW96" s="10"/>
      <c r="BX96" s="23">
        <f t="shared" si="771"/>
        <v>0</v>
      </c>
      <c r="BY96" s="10"/>
      <c r="BZ96" s="23">
        <f t="shared" si="772"/>
        <v>0</v>
      </c>
      <c r="CA96" s="10"/>
      <c r="CB96" s="23">
        <f t="shared" si="773"/>
        <v>0</v>
      </c>
      <c r="CC96" s="10"/>
      <c r="CD96" s="23">
        <f t="shared" si="774"/>
        <v>0</v>
      </c>
      <c r="CE96" s="10"/>
      <c r="CF96" s="23">
        <f t="shared" si="775"/>
        <v>0</v>
      </c>
      <c r="CG96" s="10"/>
      <c r="CH96" s="23">
        <f t="shared" si="776"/>
        <v>0</v>
      </c>
      <c r="CI96" s="10"/>
      <c r="CJ96" s="23">
        <f t="shared" si="777"/>
        <v>0</v>
      </c>
      <c r="CK96" s="10"/>
      <c r="CL96" s="23">
        <f t="shared" si="778"/>
        <v>0</v>
      </c>
      <c r="CM96" s="10"/>
      <c r="CN96" s="23">
        <f t="shared" si="779"/>
        <v>0</v>
      </c>
      <c r="CO96" s="10"/>
      <c r="CP96" s="23">
        <f t="shared" si="780"/>
        <v>0</v>
      </c>
      <c r="CQ96" s="10"/>
      <c r="CR96" s="23">
        <f t="shared" si="781"/>
        <v>0</v>
      </c>
      <c r="CS96" s="10"/>
      <c r="CT96" s="23">
        <f t="shared" si="782"/>
        <v>0</v>
      </c>
      <c r="CU96" s="10"/>
      <c r="CV96" s="23">
        <f t="shared" si="783"/>
        <v>0</v>
      </c>
      <c r="CW96" s="10"/>
      <c r="CX96" s="23">
        <f t="shared" si="784"/>
        <v>0</v>
      </c>
      <c r="CY96" s="10"/>
      <c r="CZ96" s="23">
        <f t="shared" si="785"/>
        <v>0</v>
      </c>
      <c r="DA96" s="10"/>
      <c r="DB96" s="23">
        <f t="shared" si="786"/>
        <v>0</v>
      </c>
      <c r="DC96" s="10"/>
      <c r="DD96" s="23">
        <f t="shared" si="787"/>
        <v>0</v>
      </c>
      <c r="DE96" s="10"/>
      <c r="DF96" s="23">
        <f t="shared" si="788"/>
        <v>0</v>
      </c>
      <c r="DG96" s="10"/>
      <c r="DH96" s="23">
        <f t="shared" si="789"/>
        <v>0</v>
      </c>
      <c r="DI96" s="10"/>
      <c r="DJ96" s="23">
        <f t="shared" si="790"/>
        <v>0</v>
      </c>
      <c r="DK96" s="10"/>
      <c r="DL96" s="23">
        <f t="shared" si="791"/>
        <v>0</v>
      </c>
      <c r="DM96" s="10"/>
      <c r="DN96" s="23">
        <f t="shared" si="792"/>
        <v>0</v>
      </c>
      <c r="DO96" s="10"/>
      <c r="DP96" s="23">
        <f t="shared" si="793"/>
        <v>0</v>
      </c>
      <c r="DQ96" s="10"/>
      <c r="DR96" s="23">
        <f t="shared" si="794"/>
        <v>0</v>
      </c>
      <c r="DS96" s="10"/>
      <c r="DT96" s="23">
        <f t="shared" si="795"/>
        <v>0</v>
      </c>
      <c r="DU96" s="10"/>
      <c r="DV96" s="23">
        <f t="shared" si="796"/>
        <v>0</v>
      </c>
      <c r="DW96" s="10"/>
      <c r="DX96" s="23">
        <f t="shared" si="797"/>
        <v>0</v>
      </c>
      <c r="DY96" s="10"/>
      <c r="DZ96" s="23">
        <f t="shared" si="798"/>
        <v>0</v>
      </c>
      <c r="EA96" s="10"/>
      <c r="EB96" s="23">
        <f t="shared" si="799"/>
        <v>0</v>
      </c>
      <c r="EC96" s="10"/>
      <c r="ED96" s="23">
        <f t="shared" si="800"/>
        <v>0</v>
      </c>
      <c r="EE96" s="25">
        <f t="shared" si="801"/>
        <v>2</v>
      </c>
      <c r="EF96" s="36">
        <f t="shared" si="801"/>
        <v>62557.179533333314</v>
      </c>
      <c r="EG96" s="26"/>
      <c r="EH96" s="26"/>
      <c r="EI96" s="27"/>
    </row>
    <row r="97" spans="1:139" ht="30" x14ac:dyDescent="0.25">
      <c r="A97" s="55"/>
      <c r="B97" s="53">
        <v>66</v>
      </c>
      <c r="C97" s="62" t="s">
        <v>238</v>
      </c>
      <c r="D97" s="63">
        <f t="shared" si="673"/>
        <v>10127</v>
      </c>
      <c r="E97" s="63">
        <v>10127</v>
      </c>
      <c r="F97" s="6">
        <v>3.84</v>
      </c>
      <c r="G97" s="8">
        <v>1</v>
      </c>
      <c r="H97" s="63">
        <v>1.4</v>
      </c>
      <c r="I97" s="63">
        <v>1.68</v>
      </c>
      <c r="J97" s="63">
        <v>2.23</v>
      </c>
      <c r="K97" s="63">
        <v>2.39</v>
      </c>
      <c r="L97" s="63">
        <v>2.57</v>
      </c>
      <c r="M97" s="10"/>
      <c r="N97" s="23">
        <f t="shared" si="740"/>
        <v>0</v>
      </c>
      <c r="O97" s="23">
        <v>20</v>
      </c>
      <c r="P97" s="23">
        <f t="shared" si="741"/>
        <v>1107002.6240000001</v>
      </c>
      <c r="Q97" s="11"/>
      <c r="R97" s="23">
        <f t="shared" si="742"/>
        <v>0</v>
      </c>
      <c r="S97" s="10"/>
      <c r="T97" s="23">
        <f t="shared" si="743"/>
        <v>0</v>
      </c>
      <c r="U97" s="10"/>
      <c r="V97" s="23">
        <f t="shared" si="744"/>
        <v>0</v>
      </c>
      <c r="W97" s="10"/>
      <c r="X97" s="23">
        <f t="shared" si="745"/>
        <v>0</v>
      </c>
      <c r="Y97" s="10"/>
      <c r="Z97" s="23">
        <f t="shared" si="746"/>
        <v>0</v>
      </c>
      <c r="AA97" s="10"/>
      <c r="AB97" s="23">
        <f t="shared" si="747"/>
        <v>0</v>
      </c>
      <c r="AC97" s="10"/>
      <c r="AD97" s="23">
        <f t="shared" si="748"/>
        <v>0</v>
      </c>
      <c r="AE97" s="10"/>
      <c r="AF97" s="23">
        <f t="shared" si="749"/>
        <v>0</v>
      </c>
      <c r="AG97" s="10"/>
      <c r="AH97" s="23">
        <f t="shared" si="750"/>
        <v>0</v>
      </c>
      <c r="AI97" s="10"/>
      <c r="AJ97" s="23">
        <f t="shared" si="751"/>
        <v>0</v>
      </c>
      <c r="AK97" s="10"/>
      <c r="AL97" s="23">
        <f t="shared" si="752"/>
        <v>0</v>
      </c>
      <c r="AM97" s="10"/>
      <c r="AN97" s="23">
        <f t="shared" si="753"/>
        <v>0</v>
      </c>
      <c r="AO97" s="10"/>
      <c r="AP97" s="23">
        <f t="shared" si="754"/>
        <v>0</v>
      </c>
      <c r="AQ97" s="10"/>
      <c r="AR97" s="23">
        <f t="shared" si="755"/>
        <v>0</v>
      </c>
      <c r="AS97" s="10"/>
      <c r="AT97" s="23">
        <f t="shared" si="756"/>
        <v>0</v>
      </c>
      <c r="AU97" s="10"/>
      <c r="AV97" s="23">
        <f t="shared" si="757"/>
        <v>0</v>
      </c>
      <c r="AW97" s="10"/>
      <c r="AX97" s="23">
        <f t="shared" si="758"/>
        <v>0</v>
      </c>
      <c r="AY97" s="10"/>
      <c r="AZ97" s="23">
        <f t="shared" si="759"/>
        <v>0</v>
      </c>
      <c r="BA97" s="10"/>
      <c r="BB97" s="23">
        <f t="shared" si="760"/>
        <v>0</v>
      </c>
      <c r="BC97" s="10"/>
      <c r="BD97" s="23">
        <f t="shared" si="761"/>
        <v>0</v>
      </c>
      <c r="BE97" s="10"/>
      <c r="BF97" s="23">
        <f t="shared" si="762"/>
        <v>0</v>
      </c>
      <c r="BG97" s="10"/>
      <c r="BH97" s="23">
        <f t="shared" si="763"/>
        <v>0</v>
      </c>
      <c r="BI97" s="10"/>
      <c r="BJ97" s="23">
        <f t="shared" si="764"/>
        <v>0</v>
      </c>
      <c r="BK97" s="10"/>
      <c r="BL97" s="23">
        <f t="shared" si="765"/>
        <v>0</v>
      </c>
      <c r="BM97" s="10"/>
      <c r="BN97" s="23">
        <f t="shared" si="766"/>
        <v>0</v>
      </c>
      <c r="BO97" s="10"/>
      <c r="BP97" s="23">
        <f t="shared" si="767"/>
        <v>0</v>
      </c>
      <c r="BQ97" s="23"/>
      <c r="BR97" s="23">
        <f t="shared" si="768"/>
        <v>0</v>
      </c>
      <c r="BS97" s="10"/>
      <c r="BT97" s="23">
        <f t="shared" si="769"/>
        <v>0</v>
      </c>
      <c r="BU97" s="10"/>
      <c r="BV97" s="23">
        <f t="shared" si="770"/>
        <v>0</v>
      </c>
      <c r="BW97" s="10"/>
      <c r="BX97" s="23">
        <f t="shared" si="771"/>
        <v>0</v>
      </c>
      <c r="BY97" s="10"/>
      <c r="BZ97" s="23">
        <f t="shared" si="772"/>
        <v>0</v>
      </c>
      <c r="CA97" s="10"/>
      <c r="CB97" s="23">
        <f t="shared" si="773"/>
        <v>0</v>
      </c>
      <c r="CC97" s="10"/>
      <c r="CD97" s="23">
        <f t="shared" si="774"/>
        <v>0</v>
      </c>
      <c r="CE97" s="10"/>
      <c r="CF97" s="23">
        <f t="shared" si="775"/>
        <v>0</v>
      </c>
      <c r="CG97" s="10"/>
      <c r="CH97" s="23">
        <f t="shared" si="776"/>
        <v>0</v>
      </c>
      <c r="CI97" s="10"/>
      <c r="CJ97" s="23">
        <f t="shared" si="777"/>
        <v>0</v>
      </c>
      <c r="CK97" s="10"/>
      <c r="CL97" s="23">
        <f t="shared" si="778"/>
        <v>0</v>
      </c>
      <c r="CM97" s="10"/>
      <c r="CN97" s="23">
        <f t="shared" si="779"/>
        <v>0</v>
      </c>
      <c r="CO97" s="10"/>
      <c r="CP97" s="23">
        <f t="shared" si="780"/>
        <v>0</v>
      </c>
      <c r="CQ97" s="10"/>
      <c r="CR97" s="23">
        <f t="shared" si="781"/>
        <v>0</v>
      </c>
      <c r="CS97" s="10"/>
      <c r="CT97" s="23">
        <f t="shared" si="782"/>
        <v>0</v>
      </c>
      <c r="CU97" s="10"/>
      <c r="CV97" s="23">
        <f t="shared" si="783"/>
        <v>0</v>
      </c>
      <c r="CW97" s="10"/>
      <c r="CX97" s="23">
        <f t="shared" si="784"/>
        <v>0</v>
      </c>
      <c r="CY97" s="10"/>
      <c r="CZ97" s="23">
        <f t="shared" si="785"/>
        <v>0</v>
      </c>
      <c r="DA97" s="10"/>
      <c r="DB97" s="23">
        <f t="shared" si="786"/>
        <v>0</v>
      </c>
      <c r="DC97" s="10"/>
      <c r="DD97" s="23">
        <f t="shared" si="787"/>
        <v>0</v>
      </c>
      <c r="DE97" s="10"/>
      <c r="DF97" s="23">
        <f t="shared" si="788"/>
        <v>0</v>
      </c>
      <c r="DG97" s="10"/>
      <c r="DH97" s="23">
        <f t="shared" si="789"/>
        <v>0</v>
      </c>
      <c r="DI97" s="10"/>
      <c r="DJ97" s="23">
        <f t="shared" si="790"/>
        <v>0</v>
      </c>
      <c r="DK97" s="10"/>
      <c r="DL97" s="23">
        <f t="shared" si="791"/>
        <v>0</v>
      </c>
      <c r="DM97" s="10"/>
      <c r="DN97" s="23">
        <f t="shared" si="792"/>
        <v>0</v>
      </c>
      <c r="DO97" s="10"/>
      <c r="DP97" s="23">
        <f t="shared" si="793"/>
        <v>0</v>
      </c>
      <c r="DQ97" s="10"/>
      <c r="DR97" s="23">
        <f t="shared" si="794"/>
        <v>0</v>
      </c>
      <c r="DS97" s="10"/>
      <c r="DT97" s="23">
        <f t="shared" si="795"/>
        <v>0</v>
      </c>
      <c r="DU97" s="10"/>
      <c r="DV97" s="23">
        <f t="shared" si="796"/>
        <v>0</v>
      </c>
      <c r="DW97" s="10"/>
      <c r="DX97" s="23">
        <f t="shared" si="797"/>
        <v>0</v>
      </c>
      <c r="DY97" s="10"/>
      <c r="DZ97" s="23">
        <f t="shared" si="798"/>
        <v>0</v>
      </c>
      <c r="EA97" s="10"/>
      <c r="EB97" s="23">
        <f t="shared" si="799"/>
        <v>0</v>
      </c>
      <c r="EC97" s="10"/>
      <c r="ED97" s="23">
        <f t="shared" si="800"/>
        <v>0</v>
      </c>
      <c r="EE97" s="25">
        <f t="shared" si="801"/>
        <v>20</v>
      </c>
      <c r="EF97" s="36">
        <f t="shared" si="801"/>
        <v>1107002.6240000001</v>
      </c>
      <c r="EG97" s="26"/>
      <c r="EH97" s="26"/>
      <c r="EI97" s="27"/>
    </row>
    <row r="98" spans="1:139" s="17" customFormat="1" x14ac:dyDescent="0.25">
      <c r="A98" s="54">
        <v>22</v>
      </c>
      <c r="B98" s="54"/>
      <c r="C98" s="65" t="s">
        <v>239</v>
      </c>
      <c r="D98" s="63">
        <f t="shared" si="673"/>
        <v>10127</v>
      </c>
      <c r="E98" s="63">
        <v>10127</v>
      </c>
      <c r="F98" s="13"/>
      <c r="G98" s="12"/>
      <c r="H98" s="66"/>
      <c r="I98" s="66"/>
      <c r="J98" s="66"/>
      <c r="K98" s="66"/>
      <c r="L98" s="63">
        <v>2.57</v>
      </c>
      <c r="M98" s="10">
        <v>0</v>
      </c>
      <c r="N98" s="10">
        <f t="shared" ref="N98:CJ98" si="802">SUM(N99:N100)</f>
        <v>0</v>
      </c>
      <c r="O98" s="10">
        <v>0</v>
      </c>
      <c r="P98" s="10">
        <f>SUM(P99:P100)</f>
        <v>0</v>
      </c>
      <c r="Q98" s="11">
        <v>0</v>
      </c>
      <c r="R98" s="10">
        <f>SUM(R99:R100)</f>
        <v>0</v>
      </c>
      <c r="S98" s="10">
        <v>0</v>
      </c>
      <c r="T98" s="10">
        <f>SUM(T99:T100)</f>
        <v>0</v>
      </c>
      <c r="U98" s="10">
        <v>0</v>
      </c>
      <c r="V98" s="10">
        <f t="shared" si="802"/>
        <v>0</v>
      </c>
      <c r="W98" s="10">
        <v>0</v>
      </c>
      <c r="X98" s="10">
        <f t="shared" si="802"/>
        <v>0</v>
      </c>
      <c r="Y98" s="10">
        <v>0</v>
      </c>
      <c r="Z98" s="10">
        <f t="shared" si="802"/>
        <v>0</v>
      </c>
      <c r="AA98" s="10">
        <v>0</v>
      </c>
      <c r="AB98" s="10">
        <f t="shared" si="802"/>
        <v>0</v>
      </c>
      <c r="AC98" s="10">
        <v>0</v>
      </c>
      <c r="AD98" s="10">
        <f t="shared" si="802"/>
        <v>0</v>
      </c>
      <c r="AE98" s="10">
        <v>0</v>
      </c>
      <c r="AF98" s="10">
        <f t="shared" si="802"/>
        <v>0</v>
      </c>
      <c r="AG98" s="10">
        <v>0</v>
      </c>
      <c r="AH98" s="10">
        <f t="shared" si="802"/>
        <v>0</v>
      </c>
      <c r="AI98" s="10">
        <v>0</v>
      </c>
      <c r="AJ98" s="10">
        <f t="shared" si="802"/>
        <v>0</v>
      </c>
      <c r="AK98" s="10">
        <v>0</v>
      </c>
      <c r="AL98" s="10">
        <f t="shared" si="802"/>
        <v>0</v>
      </c>
      <c r="AM98" s="10">
        <v>0</v>
      </c>
      <c r="AN98" s="10">
        <f t="shared" si="802"/>
        <v>0</v>
      </c>
      <c r="AO98" s="10">
        <v>0</v>
      </c>
      <c r="AP98" s="10">
        <f t="shared" si="802"/>
        <v>0</v>
      </c>
      <c r="AQ98" s="10">
        <v>0</v>
      </c>
      <c r="AR98" s="10">
        <f t="shared" si="802"/>
        <v>0</v>
      </c>
      <c r="AS98" s="10">
        <v>24</v>
      </c>
      <c r="AT98" s="10">
        <f t="shared" si="802"/>
        <v>464641.666944</v>
      </c>
      <c r="AU98" s="10">
        <v>0</v>
      </c>
      <c r="AV98" s="10">
        <f>SUM(AV99:AV100)</f>
        <v>0</v>
      </c>
      <c r="AW98" s="10">
        <v>0</v>
      </c>
      <c r="AX98" s="10">
        <f>SUM(AX99:AX100)</f>
        <v>0</v>
      </c>
      <c r="AY98" s="10">
        <v>0</v>
      </c>
      <c r="AZ98" s="10">
        <f>SUM(AZ99:AZ100)</f>
        <v>0</v>
      </c>
      <c r="BA98" s="10">
        <v>300</v>
      </c>
      <c r="BB98" s="10">
        <f>SUM(BB99:BB100)</f>
        <v>3091469.29</v>
      </c>
      <c r="BC98" s="10">
        <v>22</v>
      </c>
      <c r="BD98" s="10">
        <f>SUM(BD99:BD100)</f>
        <v>226707.7479333333</v>
      </c>
      <c r="BE98" s="10">
        <v>0</v>
      </c>
      <c r="BF98" s="10">
        <f>SUM(BF99:BF100)</f>
        <v>0</v>
      </c>
      <c r="BG98" s="10">
        <v>0</v>
      </c>
      <c r="BH98" s="10">
        <f>SUM(BH99:BH100)</f>
        <v>0</v>
      </c>
      <c r="BI98" s="10">
        <v>0</v>
      </c>
      <c r="BJ98" s="10">
        <f>SUM(BJ99:BJ100)</f>
        <v>0</v>
      </c>
      <c r="BK98" s="10">
        <v>5</v>
      </c>
      <c r="BL98" s="10">
        <f>SUM(BL99:BL100)</f>
        <v>57307.849083333334</v>
      </c>
      <c r="BM98" s="10">
        <v>0</v>
      </c>
      <c r="BN98" s="10">
        <f>SUM(BN99:BN100)</f>
        <v>0</v>
      </c>
      <c r="BO98" s="10">
        <v>0</v>
      </c>
      <c r="BP98" s="10">
        <f>SUM(BP99:BP100)</f>
        <v>0</v>
      </c>
      <c r="BQ98" s="10">
        <v>0</v>
      </c>
      <c r="BR98" s="10">
        <f>SUM(BR99:BR100)</f>
        <v>0</v>
      </c>
      <c r="BS98" s="10">
        <v>0</v>
      </c>
      <c r="BT98" s="10">
        <f t="shared" si="802"/>
        <v>0</v>
      </c>
      <c r="BU98" s="10">
        <v>0</v>
      </c>
      <c r="BV98" s="10">
        <f t="shared" si="802"/>
        <v>0</v>
      </c>
      <c r="BW98" s="10">
        <v>0</v>
      </c>
      <c r="BX98" s="10">
        <f t="shared" si="802"/>
        <v>0</v>
      </c>
      <c r="BY98" s="10">
        <v>0</v>
      </c>
      <c r="BZ98" s="10">
        <f t="shared" si="802"/>
        <v>0</v>
      </c>
      <c r="CA98" s="10">
        <v>1</v>
      </c>
      <c r="CB98" s="10">
        <f t="shared" si="802"/>
        <v>11461.569816666666</v>
      </c>
      <c r="CC98" s="10">
        <v>0</v>
      </c>
      <c r="CD98" s="10">
        <f>SUM(CD99:CD100)</f>
        <v>0</v>
      </c>
      <c r="CE98" s="10">
        <v>0</v>
      </c>
      <c r="CF98" s="10">
        <f>SUM(CF99:CF100)</f>
        <v>0</v>
      </c>
      <c r="CG98" s="10">
        <v>0</v>
      </c>
      <c r="CH98" s="10">
        <f>SUM(CH99:CH100)</f>
        <v>0</v>
      </c>
      <c r="CI98" s="10">
        <v>4</v>
      </c>
      <c r="CJ98" s="10">
        <f t="shared" si="802"/>
        <v>157203.44639999996</v>
      </c>
      <c r="CK98" s="10">
        <v>0</v>
      </c>
      <c r="CL98" s="10">
        <f t="shared" ref="CL98:EH98" si="803">SUM(CL99:CL100)</f>
        <v>0</v>
      </c>
      <c r="CM98" s="10">
        <v>0</v>
      </c>
      <c r="CN98" s="10">
        <f t="shared" si="803"/>
        <v>0</v>
      </c>
      <c r="CO98" s="10">
        <v>0</v>
      </c>
      <c r="CP98" s="10">
        <f>SUM(CP99:CP100)</f>
        <v>0</v>
      </c>
      <c r="CQ98" s="10">
        <v>0</v>
      </c>
      <c r="CR98" s="10">
        <f>SUM(CR99:CR100)</f>
        <v>0</v>
      </c>
      <c r="CS98" s="10">
        <v>0</v>
      </c>
      <c r="CT98" s="10">
        <f>SUM(CT99:CT100)</f>
        <v>0</v>
      </c>
      <c r="CU98" s="10">
        <v>0</v>
      </c>
      <c r="CV98" s="10">
        <f>SUM(CV99:CV100)</f>
        <v>0</v>
      </c>
      <c r="CW98" s="10">
        <v>0</v>
      </c>
      <c r="CX98" s="10">
        <f>SUM(CX99:CX100)</f>
        <v>0</v>
      </c>
      <c r="CY98" s="10">
        <v>0</v>
      </c>
      <c r="CZ98" s="10">
        <f>SUM(CZ99:CZ100)</f>
        <v>0</v>
      </c>
      <c r="DA98" s="10">
        <v>11</v>
      </c>
      <c r="DB98" s="10">
        <f>SUM(DB99:DB100)</f>
        <v>138800.66199999998</v>
      </c>
      <c r="DC98" s="10">
        <v>0</v>
      </c>
      <c r="DD98" s="10">
        <f>SUM(DD99:DD100)</f>
        <v>0</v>
      </c>
      <c r="DE98" s="10">
        <v>0</v>
      </c>
      <c r="DF98" s="10">
        <f>SUM(DF99:DF100)</f>
        <v>0</v>
      </c>
      <c r="DG98" s="10">
        <v>101</v>
      </c>
      <c r="DH98" s="10">
        <f>SUM(DH99:DH100)</f>
        <v>1695893.1425800002</v>
      </c>
      <c r="DI98" s="10">
        <v>0</v>
      </c>
      <c r="DJ98" s="10">
        <f>SUM(DJ99:DJ100)</f>
        <v>0</v>
      </c>
      <c r="DK98" s="10">
        <v>2</v>
      </c>
      <c r="DL98" s="10">
        <f>SUM(DL99:DL100)</f>
        <v>86042.686329599994</v>
      </c>
      <c r="DM98" s="10">
        <v>0</v>
      </c>
      <c r="DN98" s="10">
        <f>SUM(DN99:DN100)</f>
        <v>0</v>
      </c>
      <c r="DO98" s="10">
        <v>0</v>
      </c>
      <c r="DP98" s="10">
        <f t="shared" si="803"/>
        <v>0</v>
      </c>
      <c r="DQ98" s="10">
        <v>0</v>
      </c>
      <c r="DR98" s="10">
        <f t="shared" si="803"/>
        <v>0</v>
      </c>
      <c r="DS98" s="10">
        <v>0</v>
      </c>
      <c r="DT98" s="10">
        <f t="shared" si="803"/>
        <v>0</v>
      </c>
      <c r="DU98" s="10">
        <v>0</v>
      </c>
      <c r="DV98" s="10">
        <f t="shared" si="803"/>
        <v>0</v>
      </c>
      <c r="DW98" s="10">
        <v>0</v>
      </c>
      <c r="DX98" s="10">
        <f>SUM(DX99:DX100)</f>
        <v>0</v>
      </c>
      <c r="DY98" s="10">
        <v>0</v>
      </c>
      <c r="DZ98" s="10">
        <f>SUM(DZ99:DZ100)</f>
        <v>0</v>
      </c>
      <c r="EA98" s="10">
        <v>0</v>
      </c>
      <c r="EB98" s="10">
        <f>SUM(EB99:EB100)</f>
        <v>0</v>
      </c>
      <c r="EC98" s="10">
        <v>0</v>
      </c>
      <c r="ED98" s="10">
        <f>SUM(ED99:ED100)</f>
        <v>0</v>
      </c>
      <c r="EE98" s="10">
        <f t="shared" si="803"/>
        <v>470</v>
      </c>
      <c r="EF98" s="10">
        <f t="shared" si="803"/>
        <v>5929528.0610869341</v>
      </c>
      <c r="EG98" s="10">
        <f t="shared" si="803"/>
        <v>0</v>
      </c>
      <c r="EH98" s="10">
        <f t="shared" si="803"/>
        <v>0</v>
      </c>
      <c r="EI98" s="28"/>
    </row>
    <row r="99" spans="1:139" ht="45" x14ac:dyDescent="0.25">
      <c r="A99" s="55"/>
      <c r="B99" s="53">
        <v>67</v>
      </c>
      <c r="C99" s="64" t="s">
        <v>240</v>
      </c>
      <c r="D99" s="63">
        <f t="shared" si="673"/>
        <v>10127</v>
      </c>
      <c r="E99" s="63">
        <v>10127</v>
      </c>
      <c r="F99" s="6">
        <v>2.31</v>
      </c>
      <c r="G99" s="8">
        <v>1</v>
      </c>
      <c r="H99" s="63">
        <v>1.4</v>
      </c>
      <c r="I99" s="63">
        <v>1.68</v>
      </c>
      <c r="J99" s="63">
        <v>2.23</v>
      </c>
      <c r="K99" s="63">
        <v>2.39</v>
      </c>
      <c r="L99" s="63">
        <v>2.57</v>
      </c>
      <c r="M99" s="23"/>
      <c r="N99" s="23">
        <f t="shared" ref="N99:N100" si="804">(M99/12*1*$D99*$F99*$G99*$H99*N$10)+(M99/12*11*$E99*$F99*$G99*$H99*N$11)</f>
        <v>0</v>
      </c>
      <c r="O99" s="23"/>
      <c r="P99" s="23">
        <f t="shared" ref="P99:P100" si="805">(O99/12*1*$D99*$F99*$G99*$H99*P$10)+(O99/12*11*$E99*$F99*$G99*$H99*P$11)</f>
        <v>0</v>
      </c>
      <c r="Q99" s="32"/>
      <c r="R99" s="23">
        <f t="shared" ref="R99:R100" si="806">(Q99/12*1*$D99*$F99*$G99*$H99*R$10)+(Q99/12*11*$E99*$F99*$G99*$H99*R$11)</f>
        <v>0</v>
      </c>
      <c r="S99" s="23"/>
      <c r="T99" s="23">
        <f>(S99/12*1*$D99*$F99*$G99*$H99*T$10)+(S99/12*11*$E99*$F99*$G99*$H99*T$11)</f>
        <v>0</v>
      </c>
      <c r="U99" s="23"/>
      <c r="V99" s="23">
        <f t="shared" ref="V99:V100" si="807">(U99/12*1*$D99*$F99*$G99*$H99*V$10)+(U99/12*11*$E99*$F99*$G99*$H99*V$11)</f>
        <v>0</v>
      </c>
      <c r="W99" s="23"/>
      <c r="X99" s="23">
        <f t="shared" ref="X99:X100" si="808">(W99/12*1*$D99*$F99*$G99*$H99*X$10)+(W99/12*11*$E99*$F99*$G99*$H99*X$11)</f>
        <v>0</v>
      </c>
      <c r="Y99" s="23"/>
      <c r="Z99" s="23">
        <f t="shared" ref="Z99:Z100" si="809">(Y99/12*1*$D99*$F99*$G99*$H99*Z$10)+(Y99/12*11*$E99*$F99*$G99*$H99*Z$11)</f>
        <v>0</v>
      </c>
      <c r="AA99" s="23"/>
      <c r="AB99" s="23">
        <f t="shared" ref="AB99:AB100" si="810">(AA99/12*1*$D99*$F99*$G99*$H99*AB$10)+(AA99/12*11*$E99*$F99*$G99*$H99*AB$11)</f>
        <v>0</v>
      </c>
      <c r="AC99" s="23"/>
      <c r="AD99" s="23">
        <f t="shared" ref="AD99:AD100" si="811">(AC99/12*1*$D99*$F99*$G99*$H99*AD$10)+(AC99/12*11*$E99*$F99*$G99*$H99*AD$11)</f>
        <v>0</v>
      </c>
      <c r="AE99" s="23"/>
      <c r="AF99" s="23">
        <f t="shared" ref="AF99:AF100" si="812">(AE99/12*1*$D99*$F99*$G99*$I99*AF$10)+(AE99/12*11*$E99*$F99*$G99*$I99*AF$11)</f>
        <v>0</v>
      </c>
      <c r="AG99" s="23"/>
      <c r="AH99" s="23">
        <f t="shared" ref="AH99:AH100" si="813">(AG99/12*1*$D99*$F99*$G99*$I99*AH$10)+(AG99/12*11*$E99*$F99*$G99*$I99*AH$11)</f>
        <v>0</v>
      </c>
      <c r="AI99" s="23"/>
      <c r="AJ99" s="23">
        <f t="shared" ref="AJ99:AJ100" si="814">(AI99/12*1*$D99*$F99*$G99*$I99*AJ$10)+(AI99/12*11*$E99*$F99*$G99*$I99*AJ$11)</f>
        <v>0</v>
      </c>
      <c r="AK99" s="23"/>
      <c r="AL99" s="23">
        <f t="shared" ref="AL99:AL100" si="815">(AK99/12*1*$D99*$F99*$G99*$I99*AL$10)+(AK99/12*11*$E99*$F99*$G99*$I99*AL$11)</f>
        <v>0</v>
      </c>
      <c r="AM99" s="23"/>
      <c r="AN99" s="23">
        <f t="shared" ref="AN99:AN100" si="816">(AM99/12*1*$D99*$F99*$G99*$I99*AN$10)+(AM99/12*11*$E99*$F99*$G99*$I99*AN$11)</f>
        <v>0</v>
      </c>
      <c r="AO99" s="23"/>
      <c r="AP99" s="23">
        <f t="shared" ref="AP99:AP100" si="817">(AO99/12*1*$D99*$F99*$G99*$I99*AP$10)+(AO99/12*11*$E99*$F99*$G99*$I99*AP$11)</f>
        <v>0</v>
      </c>
      <c r="AQ99" s="23"/>
      <c r="AR99" s="23">
        <f t="shared" ref="AR99:AR100" si="818">(AQ99/12*1*$D99*$F99*$G99*$H99*AR$10)+(AQ99/12*11*$E99*$F99*$G99*$H99*AR$11)</f>
        <v>0</v>
      </c>
      <c r="AS99" s="23">
        <v>4</v>
      </c>
      <c r="AT99" s="23">
        <f t="shared" ref="AT99:AT100" si="819">(AS99/12*1*$D99*$F99*$G99*$I99*AT$10)+(AS99/12*11*$E99*$F99*$G99*$I99*AT$11)</f>
        <v>158775.48086399998</v>
      </c>
      <c r="AU99" s="23"/>
      <c r="AV99" s="23">
        <f>(AU99/12*1*$D99*$F99*$G99*$I99*AV$10)+(AU99/12*11*$E99*$F99*$G99*$I99*AV$11)</f>
        <v>0</v>
      </c>
      <c r="AW99" s="23"/>
      <c r="AX99" s="23">
        <f t="shared" ref="AX99:AX100" si="820">(AW99/12*1*$D99*$F99*$G99*$H99*AX$10)+(AW99/12*11*$E99*$F99*$G99*$H99*AX$11)</f>
        <v>0</v>
      </c>
      <c r="AY99" s="23"/>
      <c r="AZ99" s="23">
        <f t="shared" ref="AZ99:AZ100" si="821">(AY99/12*1*$D99*$F99*$G99*$H99*AZ$10)+(AY99/12*11*$E99*$F99*$G99*$H99*AZ$11)</f>
        <v>0</v>
      </c>
      <c r="BA99" s="23"/>
      <c r="BB99" s="23">
        <f t="shared" ref="BB99:BB100" si="822">(BA99/12*1*$D99*$F99*$G99*$H99*BB$10)+(BA99/12*11*$E99*$F99*$G99*$H99*BB$11)</f>
        <v>0</v>
      </c>
      <c r="BC99" s="23"/>
      <c r="BD99" s="23">
        <f t="shared" ref="BD99:BD100" si="823">(BC99/12*1*$D99*$F99*$G99*$H99*BD$10)+(BC99/12*11*$E99*$F99*$G99*$H99*BD$11)</f>
        <v>0</v>
      </c>
      <c r="BE99" s="23"/>
      <c r="BF99" s="23">
        <f t="shared" ref="BF99:BF100" si="824">(BE99/12*1*$D99*$F99*$G99*$H99*BF$10)+(BE99/12*11*$E99*$F99*$G99*$H99*BF$11)</f>
        <v>0</v>
      </c>
      <c r="BG99" s="23"/>
      <c r="BH99" s="23">
        <f t="shared" ref="BH99:BH100" si="825">(BG99/12*1*$D99*$F99*$G99*$H99*BH$10)+(BG99/12*11*$E99*$F99*$G99*$H99*BH$11)</f>
        <v>0</v>
      </c>
      <c r="BI99" s="23"/>
      <c r="BJ99" s="23">
        <f t="shared" ref="BJ99:BJ100" si="826">(BI99/12*1*$D99*$F99*$G99*$H99*BJ$10)+(BI99/12*11*$E99*$F99*$G99*$H99*BJ$11)</f>
        <v>0</v>
      </c>
      <c r="BK99" s="23"/>
      <c r="BL99" s="23">
        <f t="shared" ref="BL99:BL100" si="827">(BK99/12*1*$D99*$F99*$G99*$H99*BL$10)+(BK99/12*11*$E99*$F99*$G99*$H99*BL$11)</f>
        <v>0</v>
      </c>
      <c r="BM99" s="23"/>
      <c r="BN99" s="23">
        <f t="shared" ref="BN99:BN100" si="828">(BM99/12*1*$D99*$F99*$G99*$H99*BN$10)+(BM99/12*11*$E99*$F99*$G99*$H99*BN$11)</f>
        <v>0</v>
      </c>
      <c r="BO99" s="23"/>
      <c r="BP99" s="23">
        <f t="shared" ref="BP99:BP100" si="829">(BO99/12*1*$D99*$F99*$G99*$H99*BP$10)+(BO99/12*11*$E99*$F99*$G99*$H99*BP$11)</f>
        <v>0</v>
      </c>
      <c r="BQ99" s="23"/>
      <c r="BR99" s="23">
        <f t="shared" ref="BR99:BR100" si="830">(BQ99/12*1*$D99*$F99*$G99*$H99*BR$10)+(BQ99/12*11*$E99*$F99*$G99*$H99*BR$11)</f>
        <v>0</v>
      </c>
      <c r="BS99" s="23"/>
      <c r="BT99" s="23">
        <f t="shared" ref="BT99:BT100" si="831">(BS99/12*1*$D99*$F99*$G99*$H99*BT$10)+(BS99/12*11*$E99*$F99*$G99*$H99*BT$11)</f>
        <v>0</v>
      </c>
      <c r="BU99" s="23"/>
      <c r="BV99" s="23">
        <f t="shared" ref="BV99:BV100" si="832">(BU99/12*1*$D99*$F99*$G99*$H99*BV$10)+(BU99/12*11*$E99*$F99*$G99*$H99*BV$11)</f>
        <v>0</v>
      </c>
      <c r="BW99" s="23"/>
      <c r="BX99" s="23">
        <f t="shared" ref="BX99:BX100" si="833">(BW99/12*1*$D99*$F99*$G99*$H99*BX$10)+(BW99/12*11*$E99*$F99*$G99*$H99*BX$11)</f>
        <v>0</v>
      </c>
      <c r="BY99" s="23"/>
      <c r="BZ99" s="23">
        <f t="shared" ref="BZ99:BZ100" si="834">(BY99/12*1*$D99*$F99*$G99*$H99*BZ$10)+(BY99/12*11*$E99*$F99*$G99*$H99*BZ$11)</f>
        <v>0</v>
      </c>
      <c r="CA99" s="23"/>
      <c r="CB99" s="23">
        <f t="shared" ref="CB99:CB100" si="835">(CA99/12*1*$D99*$F99*$G99*$H99*CB$10)+(CA99/12*11*$E99*$F99*$G99*$H99*CB$11)</f>
        <v>0</v>
      </c>
      <c r="CC99" s="23"/>
      <c r="CD99" s="23">
        <f>(CC99/12*1*$D99*$F99*$G99*$I99*CD$10)+(CC99/12*11*$E99*$F99*$G99*$I99*CD$11)</f>
        <v>0</v>
      </c>
      <c r="CE99" s="23"/>
      <c r="CF99" s="23">
        <f t="shared" ref="CF99:CF100" si="836">(CE99/12*1*$D99*$F99*$G99*$I99*CF$10)+(CE99/12*11*$E99*$F99*$G99*$I99*CF$11)</f>
        <v>0</v>
      </c>
      <c r="CG99" s="23"/>
      <c r="CH99" s="23">
        <f t="shared" ref="CH99:CH100" si="837">(CG99/12*1*$D99*$F99*$G99*$H99*CH$10)+(CG99/12*11*$E99*$F99*$G99*$H99*CH$11)</f>
        <v>0</v>
      </c>
      <c r="CI99" s="23">
        <v>4</v>
      </c>
      <c r="CJ99" s="23">
        <f t="shared" ref="CJ99:CJ100" si="838">(CI99/12*1*$D99*$F99*$G99*$I99*CJ$10)+(CI99/12*11*$E99*$F99*$G99*$I99*CJ$11)</f>
        <v>157203.44639999996</v>
      </c>
      <c r="CK99" s="23"/>
      <c r="CL99" s="23">
        <f t="shared" ref="CL99:CL100" si="839">(CK99/12*1*$D99*$F99*$G99*$H99*CL$10)+(CK99/12*11*$E99*$F99*$G99*$H99*CL$11)</f>
        <v>0</v>
      </c>
      <c r="CM99" s="23"/>
      <c r="CN99" s="23">
        <f t="shared" ref="CN99:CN100" si="840">(CM99/12*1*$D99*$F99*$G99*$I99*CN$10)+(CM99/12*11*$E99*$F99*$G99*$I99*CN$11)</f>
        <v>0</v>
      </c>
      <c r="CO99" s="23"/>
      <c r="CP99" s="23">
        <f>(CO99/12*1*$D99*$F99*$G99*$H99*CP$10)+(CO99/12*11*$E99*$F99*$G99*$H99*CP$11)</f>
        <v>0</v>
      </c>
      <c r="CQ99" s="23"/>
      <c r="CR99" s="23">
        <f t="shared" ref="CR99:CR100" si="841">(CQ99/12*1*$D99*$F99*$G99*$H99*CR$10)+(CQ99/12*11*$E99*$F99*$G99*$H99*CR$11)</f>
        <v>0</v>
      </c>
      <c r="CS99" s="23"/>
      <c r="CT99" s="23">
        <f t="shared" ref="CT99:CT100" si="842">(CS99/12*1*$D99*$F99*$G99*$H99*CT$10)+(CS99/12*11*$E99*$F99*$G99*$H99*CT$11)</f>
        <v>0</v>
      </c>
      <c r="CU99" s="23"/>
      <c r="CV99" s="23">
        <f t="shared" ref="CV99:CV100" si="843">(CU99/12*1*$D99*$F99*$G99*$H99*CV$10)+(CU99/12*11*$E99*$F99*$G99*$H99*CV$11)</f>
        <v>0</v>
      </c>
      <c r="CW99" s="23"/>
      <c r="CX99" s="23">
        <f t="shared" ref="CX99:CX100" si="844">(CW99/12*1*$D99*$F99*$G99*$H99*CX$10)+(CW99/12*11*$E99*$F99*$G99*$H99*CX$11)</f>
        <v>0</v>
      </c>
      <c r="CY99" s="23"/>
      <c r="CZ99" s="23">
        <f t="shared" ref="CZ99:CZ100" si="845">(CY99/12*1*$D99*$F99*$G99*$H99*CZ$10)+(CY99/12*11*$E99*$F99*$G99*$H99*CZ$11)</f>
        <v>0</v>
      </c>
      <c r="DA99" s="23"/>
      <c r="DB99" s="23">
        <f t="shared" ref="DB99:DB100" si="846">(DA99/12*1*$D99*$F99*$G99*$H99*DB$10)+(DA99/12*11*$E99*$F99*$G99*$H99*DB$11)</f>
        <v>0</v>
      </c>
      <c r="DC99" s="23"/>
      <c r="DD99" s="23">
        <f t="shared" ref="DD99:DD100" si="847">(DC99/12*1*$D99*$F99*$G99*$H99*DD$10)+(DC99/12*11*$E99*$F99*$G99*$H99*DD$11)</f>
        <v>0</v>
      </c>
      <c r="DE99" s="23"/>
      <c r="DF99" s="23">
        <f t="shared" ref="DF99:DF100" si="848">(DE99/12*1*$D99*$F99*$G99*$I99*DF$10)+(DE99/12*11*$E99*$F99*$G99*$I99*DF$11)</f>
        <v>0</v>
      </c>
      <c r="DG99" s="23">
        <v>1</v>
      </c>
      <c r="DH99" s="23">
        <f>(DG99/12*1*$D99*$F99*$G99*$I99*DH$10)+(DG99/12*11*$E99*$F99*$G99*$I99*DH$11)</f>
        <v>42903.440579999995</v>
      </c>
      <c r="DI99" s="23"/>
      <c r="DJ99" s="23">
        <f t="shared" ref="DJ99:DJ100" si="849">(DI99/12*1*$D99*$F99*$G99*$I99*DJ$10)+(DI99/12*11*$E99*$F99*$G99*$I99*DJ$11)</f>
        <v>0</v>
      </c>
      <c r="DK99" s="23">
        <v>2</v>
      </c>
      <c r="DL99" s="23">
        <f t="shared" ref="DL99:DL100" si="850">(DK99/12*1*$D99*$F99*$G99*$I99*DL$10)+(DK99/12*11*$E99*$F99*$G99*$I99*DL$11)</f>
        <v>86042.686329599994</v>
      </c>
      <c r="DM99" s="23"/>
      <c r="DN99" s="23">
        <f t="shared" ref="DN99:DN100" si="851">(DM99/12*1*$D99*$F99*$G99*$I99*DN$10)+(DM99/12*11*$E99*$F99*$G99*$I99*DN$11)</f>
        <v>0</v>
      </c>
      <c r="DO99" s="23"/>
      <c r="DP99" s="23">
        <f t="shared" ref="DP99:DP100" si="852">(DO99/12*1*$D99*$F99*$G99*$H99*DP$10)+(DO99/12*11*$E99*$F99*$G99*$H99*DP$11)</f>
        <v>0</v>
      </c>
      <c r="DQ99" s="23"/>
      <c r="DR99" s="23">
        <f t="shared" ref="DR99:DR100" si="853">(DQ99/12*1*$D99*$F99*$G99*$H99*DR$10)+(DQ99/12*11*$E99*$F99*$G99*$H99*DR$11)</f>
        <v>0</v>
      </c>
      <c r="DS99" s="23"/>
      <c r="DT99" s="23">
        <f t="shared" ref="DT99:DT100" si="854">(DS99/12*1*$D99*$F99*$G99*$H99*DT$10)+(DS99/12*11*$E99*$F99*$G99*$H99*DT$11)</f>
        <v>0</v>
      </c>
      <c r="DU99" s="23"/>
      <c r="DV99" s="23">
        <f t="shared" ref="DV99:DV100" si="855">(DU99/12*1*$D99*$F99*$G99*$I99*DV$10)+(DU99/12*11*$E99*$F99*$G99*$I99*DV$11)</f>
        <v>0</v>
      </c>
      <c r="DW99" s="23"/>
      <c r="DX99" s="23">
        <f t="shared" ref="DX99:DX100" si="856">(DW99/12*1*$D99*$F99*$G99*$J99*DX$10)+(DW99/12*11*$E99*$F99*$G99*$J99*DX$11)</f>
        <v>0</v>
      </c>
      <c r="DY99" s="23"/>
      <c r="DZ99" s="23">
        <f t="shared" ref="DZ99:DZ100" si="857">(DY99/12*1*$D99*$F99*$G99*$K99*DZ$10)+(DY99/12*11*$E99*$F99*$G99*$L99*DZ$11)</f>
        <v>0</v>
      </c>
      <c r="EA99" s="23"/>
      <c r="EB99" s="23">
        <f>(EA99/12*1*$D99*$F99*$G99*$I99*EB$10)+(EA99/12*11*$E99*$F99*$G99*$I99*EB$11)</f>
        <v>0</v>
      </c>
      <c r="EC99" s="23"/>
      <c r="ED99" s="23">
        <f t="shared" ref="ED99:ED100" si="858">(EC99/12*1*$D99*$F99*$G99*$I99*ED$10)+(EC99/12*11*$E99*$F99*$G99*$I99*ED$11)</f>
        <v>0</v>
      </c>
      <c r="EE99" s="25">
        <f>SUM(Q99,W99,S99,M99,O99,BY99,CK99,DO99,DQ99,CA99,DS99,BW99,AW99,Y99,AA99,AC99,BU99,CG99,U99,EC99,DE99,CC99,EA99,CI99,DI99,DG99,DM99,AE99,AG99,AU99,AI99,AS99,AK99,AM99,CM99,DW99,DY99,AO99,DU99,BG99,AY99,BA99,CO99,CQ99,CS99,CU99,CW99,BI99,BC99,BK99,BE99,BM99,CY99,DA99,DC99,AQ99,BO99,CE99,,BS99,DK99,BQ99)</f>
        <v>11</v>
      </c>
      <c r="EF99" s="36">
        <f>SUM(R99,X99,T99,N99,P99,BZ99,CL99,DP99,DR99,CB99,DT99,BX99,AX99,Z99,AB99,AD99,BV99,CH99,V99,ED99,DF99,CD99,EB99,CJ99,DJ99,DH99,DN99,AF99,AH99,AV99,AJ99,AT99,AL99,AN99,CN99,DX99,DZ99,AP99,DV99,BH99,AZ99,BB99,CP99,CR99,CT99,CV99,CX99,BJ99,BD99,BL99,BF99,BN99,CZ99,DB99,DD99,AR99,BP99,CF99,,BT99,DL99,BR99)</f>
        <v>444925.05417359993</v>
      </c>
      <c r="EG99" s="26"/>
      <c r="EH99" s="26"/>
      <c r="EI99" s="27"/>
    </row>
    <row r="100" spans="1:139" ht="30" x14ac:dyDescent="0.25">
      <c r="A100" s="55"/>
      <c r="B100" s="53">
        <v>68</v>
      </c>
      <c r="C100" s="64" t="s">
        <v>241</v>
      </c>
      <c r="D100" s="63">
        <f t="shared" si="673"/>
        <v>10127</v>
      </c>
      <c r="E100" s="63">
        <v>10127</v>
      </c>
      <c r="F100" s="6">
        <v>0.89</v>
      </c>
      <c r="G100" s="8">
        <v>1</v>
      </c>
      <c r="H100" s="63">
        <v>1.4</v>
      </c>
      <c r="I100" s="63">
        <v>1.68</v>
      </c>
      <c r="J100" s="63">
        <v>2.23</v>
      </c>
      <c r="K100" s="63">
        <v>2.39</v>
      </c>
      <c r="L100" s="63">
        <v>2.57</v>
      </c>
      <c r="M100" s="23"/>
      <c r="N100" s="23">
        <f t="shared" si="804"/>
        <v>0</v>
      </c>
      <c r="O100" s="23"/>
      <c r="P100" s="23">
        <f t="shared" si="805"/>
        <v>0</v>
      </c>
      <c r="Q100" s="24"/>
      <c r="R100" s="23">
        <f t="shared" si="806"/>
        <v>0</v>
      </c>
      <c r="S100" s="23"/>
      <c r="T100" s="23">
        <f>(S100/12*1*$D100*$F100*$G100*$H100*T$10)+(S100/12*11*$E100*$F100*$G100*$H100*T$11)</f>
        <v>0</v>
      </c>
      <c r="U100" s="23"/>
      <c r="V100" s="23">
        <f t="shared" si="807"/>
        <v>0</v>
      </c>
      <c r="W100" s="23"/>
      <c r="X100" s="23">
        <f t="shared" si="808"/>
        <v>0</v>
      </c>
      <c r="Y100" s="23"/>
      <c r="Z100" s="23">
        <f t="shared" si="809"/>
        <v>0</v>
      </c>
      <c r="AA100" s="23"/>
      <c r="AB100" s="23">
        <f t="shared" si="810"/>
        <v>0</v>
      </c>
      <c r="AC100" s="23"/>
      <c r="AD100" s="23">
        <f t="shared" si="811"/>
        <v>0</v>
      </c>
      <c r="AE100" s="23"/>
      <c r="AF100" s="23">
        <f t="shared" si="812"/>
        <v>0</v>
      </c>
      <c r="AG100" s="23"/>
      <c r="AH100" s="23">
        <f t="shared" si="813"/>
        <v>0</v>
      </c>
      <c r="AI100" s="23"/>
      <c r="AJ100" s="23">
        <f t="shared" si="814"/>
        <v>0</v>
      </c>
      <c r="AK100" s="23"/>
      <c r="AL100" s="23">
        <f t="shared" si="815"/>
        <v>0</v>
      </c>
      <c r="AM100" s="23"/>
      <c r="AN100" s="23">
        <f t="shared" si="816"/>
        <v>0</v>
      </c>
      <c r="AO100" s="23"/>
      <c r="AP100" s="23">
        <f t="shared" si="817"/>
        <v>0</v>
      </c>
      <c r="AQ100" s="23"/>
      <c r="AR100" s="23">
        <f t="shared" si="818"/>
        <v>0</v>
      </c>
      <c r="AS100" s="23">
        <v>20</v>
      </c>
      <c r="AT100" s="23">
        <f t="shared" si="819"/>
        <v>305866.18608000001</v>
      </c>
      <c r="AU100" s="23"/>
      <c r="AV100" s="23">
        <f>(AU100/12*1*$D100*$F100*$G100*$I100*AV$10)+(AU100/12*11*$E100*$F100*$G100*$I100*AV$11)</f>
        <v>0</v>
      </c>
      <c r="AW100" s="23"/>
      <c r="AX100" s="23">
        <f t="shared" si="820"/>
        <v>0</v>
      </c>
      <c r="AY100" s="23"/>
      <c r="AZ100" s="23">
        <f t="shared" si="821"/>
        <v>0</v>
      </c>
      <c r="BA100" s="23">
        <v>300</v>
      </c>
      <c r="BB100" s="23">
        <f t="shared" si="822"/>
        <v>3091469.29</v>
      </c>
      <c r="BC100" s="23">
        <v>22</v>
      </c>
      <c r="BD100" s="23">
        <f t="shared" si="823"/>
        <v>226707.7479333333</v>
      </c>
      <c r="BE100" s="23"/>
      <c r="BF100" s="23">
        <f t="shared" si="824"/>
        <v>0</v>
      </c>
      <c r="BG100" s="23"/>
      <c r="BH100" s="23">
        <f t="shared" si="825"/>
        <v>0</v>
      </c>
      <c r="BI100" s="23"/>
      <c r="BJ100" s="23">
        <f t="shared" si="826"/>
        <v>0</v>
      </c>
      <c r="BK100" s="23">
        <v>5</v>
      </c>
      <c r="BL100" s="23">
        <f t="shared" si="827"/>
        <v>57307.849083333334</v>
      </c>
      <c r="BM100" s="23"/>
      <c r="BN100" s="23">
        <f t="shared" si="828"/>
        <v>0</v>
      </c>
      <c r="BO100" s="23"/>
      <c r="BP100" s="23">
        <f t="shared" si="829"/>
        <v>0</v>
      </c>
      <c r="BQ100" s="23"/>
      <c r="BR100" s="23">
        <f t="shared" si="830"/>
        <v>0</v>
      </c>
      <c r="BS100" s="23"/>
      <c r="BT100" s="23">
        <f t="shared" si="831"/>
        <v>0</v>
      </c>
      <c r="BU100" s="23"/>
      <c r="BV100" s="23">
        <f t="shared" si="832"/>
        <v>0</v>
      </c>
      <c r="BW100" s="23"/>
      <c r="BX100" s="23">
        <f t="shared" si="833"/>
        <v>0</v>
      </c>
      <c r="BY100" s="23"/>
      <c r="BZ100" s="23">
        <f t="shared" si="834"/>
        <v>0</v>
      </c>
      <c r="CA100" s="23">
        <v>1</v>
      </c>
      <c r="CB100" s="23">
        <f t="shared" si="835"/>
        <v>11461.569816666666</v>
      </c>
      <c r="CC100" s="23"/>
      <c r="CD100" s="23">
        <f>(CC100/12*1*$D100*$F100*$G100*$I100*CD$10)+(CC100/12*11*$E100*$F100*$G100*$I100*CD$11)</f>
        <v>0</v>
      </c>
      <c r="CE100" s="23"/>
      <c r="CF100" s="23">
        <f t="shared" si="836"/>
        <v>0</v>
      </c>
      <c r="CG100" s="23"/>
      <c r="CH100" s="23">
        <f t="shared" si="837"/>
        <v>0</v>
      </c>
      <c r="CI100" s="23"/>
      <c r="CJ100" s="23">
        <f t="shared" si="838"/>
        <v>0</v>
      </c>
      <c r="CK100" s="23"/>
      <c r="CL100" s="23">
        <f t="shared" si="839"/>
        <v>0</v>
      </c>
      <c r="CM100" s="23"/>
      <c r="CN100" s="23">
        <f t="shared" si="840"/>
        <v>0</v>
      </c>
      <c r="CO100" s="23"/>
      <c r="CP100" s="23">
        <f>(CO100/12*1*$D100*$F100*$G100*$H100*CP$10)+(CO100/12*11*$E100*$F100*$G100*$H100*CP$11)</f>
        <v>0</v>
      </c>
      <c r="CQ100" s="23"/>
      <c r="CR100" s="23">
        <f t="shared" si="841"/>
        <v>0</v>
      </c>
      <c r="CS100" s="23"/>
      <c r="CT100" s="23">
        <f t="shared" si="842"/>
        <v>0</v>
      </c>
      <c r="CU100" s="23"/>
      <c r="CV100" s="23">
        <f t="shared" si="843"/>
        <v>0</v>
      </c>
      <c r="CW100" s="23"/>
      <c r="CX100" s="23">
        <f t="shared" si="844"/>
        <v>0</v>
      </c>
      <c r="CY100" s="23"/>
      <c r="CZ100" s="23">
        <f t="shared" si="845"/>
        <v>0</v>
      </c>
      <c r="DA100" s="23">
        <v>11</v>
      </c>
      <c r="DB100" s="23">
        <f t="shared" si="846"/>
        <v>138800.66199999998</v>
      </c>
      <c r="DC100" s="23"/>
      <c r="DD100" s="23">
        <f t="shared" si="847"/>
        <v>0</v>
      </c>
      <c r="DE100" s="23"/>
      <c r="DF100" s="23">
        <f t="shared" si="848"/>
        <v>0</v>
      </c>
      <c r="DG100" s="23">
        <v>100</v>
      </c>
      <c r="DH100" s="23">
        <f>(DG100/12*1*$D100*$F100*$G100*$I100*DH$10)+(DG100/12*11*$E100*$F100*$G100*$I100*DH$11)</f>
        <v>1652989.7020000003</v>
      </c>
      <c r="DI100" s="23"/>
      <c r="DJ100" s="23">
        <f t="shared" si="849"/>
        <v>0</v>
      </c>
      <c r="DK100" s="23"/>
      <c r="DL100" s="23">
        <f t="shared" si="850"/>
        <v>0</v>
      </c>
      <c r="DM100" s="23"/>
      <c r="DN100" s="23">
        <f t="shared" si="851"/>
        <v>0</v>
      </c>
      <c r="DO100" s="23"/>
      <c r="DP100" s="23">
        <f t="shared" si="852"/>
        <v>0</v>
      </c>
      <c r="DQ100" s="23"/>
      <c r="DR100" s="23">
        <f t="shared" si="853"/>
        <v>0</v>
      </c>
      <c r="DS100" s="10"/>
      <c r="DT100" s="23">
        <f t="shared" si="854"/>
        <v>0</v>
      </c>
      <c r="DU100" s="23"/>
      <c r="DV100" s="23">
        <f t="shared" si="855"/>
        <v>0</v>
      </c>
      <c r="DW100" s="23"/>
      <c r="DX100" s="23">
        <f t="shared" si="856"/>
        <v>0</v>
      </c>
      <c r="DY100" s="23"/>
      <c r="DZ100" s="23">
        <f t="shared" si="857"/>
        <v>0</v>
      </c>
      <c r="EA100" s="23"/>
      <c r="EB100" s="23">
        <f>(EA100/12*1*$D100*$F100*$G100*$I100*EB$10)+(EA100/12*11*$E100*$F100*$G100*$I100*EB$11)</f>
        <v>0</v>
      </c>
      <c r="EC100" s="23"/>
      <c r="ED100" s="23">
        <f t="shared" si="858"/>
        <v>0</v>
      </c>
      <c r="EE100" s="25">
        <f>SUM(Q100,W100,S100,M100,O100,BY100,CK100,DO100,DQ100,CA100,DS100,BW100,AW100,Y100,AA100,AC100,BU100,CG100,U100,EC100,DE100,CC100,EA100,CI100,DI100,DG100,DM100,AE100,AG100,AU100,AI100,AS100,AK100,AM100,CM100,DW100,DY100,AO100,DU100,BG100,AY100,BA100,CO100,CQ100,CS100,CU100,CW100,BI100,BC100,BK100,BE100,BM100,CY100,DA100,DC100,AQ100,BO100,CE100,,BS100,DK100,BQ100)</f>
        <v>459</v>
      </c>
      <c r="EF100" s="36">
        <f>SUM(R100,X100,T100,N100,P100,BZ100,CL100,DP100,DR100,CB100,DT100,BX100,AX100,Z100,AB100,AD100,BV100,CH100,V100,ED100,DF100,CD100,EB100,CJ100,DJ100,DH100,DN100,AF100,AH100,AV100,AJ100,AT100,AL100,AN100,CN100,DX100,DZ100,AP100,DV100,BH100,AZ100,BB100,CP100,CR100,CT100,CV100,CX100,BJ100,BD100,BL100,BF100,BN100,CZ100,DB100,DD100,AR100,BP100,CF100,,BT100,DL100,BR100)</f>
        <v>5484603.0069133341</v>
      </c>
      <c r="EG100" s="26"/>
      <c r="EH100" s="26"/>
      <c r="EI100" s="27"/>
    </row>
    <row r="101" spans="1:139" s="17" customFormat="1" x14ac:dyDescent="0.25">
      <c r="A101" s="54">
        <v>23</v>
      </c>
      <c r="B101" s="54"/>
      <c r="C101" s="65" t="s">
        <v>242</v>
      </c>
      <c r="D101" s="63">
        <f t="shared" si="673"/>
        <v>10127</v>
      </c>
      <c r="E101" s="63">
        <v>10127</v>
      </c>
      <c r="F101" s="13"/>
      <c r="G101" s="12"/>
      <c r="H101" s="66"/>
      <c r="I101" s="66"/>
      <c r="J101" s="66"/>
      <c r="K101" s="66"/>
      <c r="L101" s="63">
        <v>2.57</v>
      </c>
      <c r="M101" s="10">
        <v>0</v>
      </c>
      <c r="N101" s="10">
        <f t="shared" ref="N101:CJ101" si="859">N102</f>
        <v>0</v>
      </c>
      <c r="O101" s="10">
        <v>0</v>
      </c>
      <c r="P101" s="10">
        <f>P102</f>
        <v>0</v>
      </c>
      <c r="Q101" s="11">
        <v>0</v>
      </c>
      <c r="R101" s="10">
        <f>R102</f>
        <v>0</v>
      </c>
      <c r="S101" s="10">
        <v>0</v>
      </c>
      <c r="T101" s="10">
        <f>T102</f>
        <v>0</v>
      </c>
      <c r="U101" s="10">
        <v>0</v>
      </c>
      <c r="V101" s="10">
        <f t="shared" si="859"/>
        <v>0</v>
      </c>
      <c r="W101" s="10">
        <v>0</v>
      </c>
      <c r="X101" s="10">
        <f t="shared" si="859"/>
        <v>0</v>
      </c>
      <c r="Y101" s="10">
        <v>0</v>
      </c>
      <c r="Z101" s="10">
        <f t="shared" si="859"/>
        <v>0</v>
      </c>
      <c r="AA101" s="10">
        <v>0</v>
      </c>
      <c r="AB101" s="10">
        <f t="shared" si="859"/>
        <v>0</v>
      </c>
      <c r="AC101" s="10">
        <v>0</v>
      </c>
      <c r="AD101" s="10">
        <f t="shared" si="859"/>
        <v>0</v>
      </c>
      <c r="AE101" s="10">
        <v>10</v>
      </c>
      <c r="AF101" s="10">
        <f t="shared" si="859"/>
        <v>154651.44240000003</v>
      </c>
      <c r="AG101" s="10">
        <v>7</v>
      </c>
      <c r="AH101" s="10">
        <f t="shared" si="859"/>
        <v>108256.00967999999</v>
      </c>
      <c r="AI101" s="10">
        <v>62</v>
      </c>
      <c r="AJ101" s="10">
        <f t="shared" si="859"/>
        <v>958838.9428800001</v>
      </c>
      <c r="AK101" s="10">
        <v>0</v>
      </c>
      <c r="AL101" s="10">
        <f t="shared" si="859"/>
        <v>0</v>
      </c>
      <c r="AM101" s="10">
        <v>0</v>
      </c>
      <c r="AN101" s="10">
        <f t="shared" si="859"/>
        <v>0</v>
      </c>
      <c r="AO101" s="10">
        <v>0</v>
      </c>
      <c r="AP101" s="10">
        <f t="shared" si="859"/>
        <v>0</v>
      </c>
      <c r="AQ101" s="10">
        <v>0</v>
      </c>
      <c r="AR101" s="10">
        <f t="shared" si="859"/>
        <v>0</v>
      </c>
      <c r="AS101" s="10">
        <v>150</v>
      </c>
      <c r="AT101" s="10">
        <f t="shared" si="859"/>
        <v>2319771.6359999995</v>
      </c>
      <c r="AU101" s="10">
        <v>1</v>
      </c>
      <c r="AV101" s="10">
        <f>AV102</f>
        <v>15465.14424</v>
      </c>
      <c r="AW101" s="10">
        <v>30</v>
      </c>
      <c r="AX101" s="10">
        <f>AX102</f>
        <v>453618.71099999995</v>
      </c>
      <c r="AY101" s="10">
        <v>260</v>
      </c>
      <c r="AZ101" s="10">
        <f>AZ102</f>
        <v>2709377.5800000005</v>
      </c>
      <c r="BA101" s="10">
        <v>200</v>
      </c>
      <c r="BB101" s="10">
        <f>BB102</f>
        <v>2084136.6</v>
      </c>
      <c r="BC101" s="10">
        <v>120</v>
      </c>
      <c r="BD101" s="10">
        <f>BD102</f>
        <v>1250481.96</v>
      </c>
      <c r="BE101" s="10">
        <v>0</v>
      </c>
      <c r="BF101" s="10">
        <f>BF102</f>
        <v>0</v>
      </c>
      <c r="BG101" s="10">
        <v>43</v>
      </c>
      <c r="BH101" s="10">
        <f>BH102</f>
        <v>498385.11450000008</v>
      </c>
      <c r="BI101" s="10">
        <v>71</v>
      </c>
      <c r="BJ101" s="10">
        <f>BJ102</f>
        <v>822914.9565000002</v>
      </c>
      <c r="BK101" s="10">
        <v>521</v>
      </c>
      <c r="BL101" s="10">
        <f>BL102</f>
        <v>6038573.1314999992</v>
      </c>
      <c r="BM101" s="10">
        <v>6</v>
      </c>
      <c r="BN101" s="10">
        <f>BN102</f>
        <v>69542.108999999997</v>
      </c>
      <c r="BO101" s="10">
        <v>0</v>
      </c>
      <c r="BP101" s="10">
        <f>BP102</f>
        <v>0</v>
      </c>
      <c r="BQ101" s="10">
        <v>0</v>
      </c>
      <c r="BR101" s="10">
        <f>BR102</f>
        <v>0</v>
      </c>
      <c r="BS101" s="10">
        <v>0</v>
      </c>
      <c r="BT101" s="10">
        <f t="shared" si="859"/>
        <v>0</v>
      </c>
      <c r="BU101" s="10">
        <v>200</v>
      </c>
      <c r="BV101" s="10">
        <f t="shared" si="859"/>
        <v>2318070.3000000003</v>
      </c>
      <c r="BW101" s="10">
        <v>4</v>
      </c>
      <c r="BX101" s="10">
        <f t="shared" si="859"/>
        <v>46361.405999999995</v>
      </c>
      <c r="BY101" s="10">
        <v>38</v>
      </c>
      <c r="BZ101" s="10">
        <f t="shared" si="859"/>
        <v>440433.3569999999</v>
      </c>
      <c r="CA101" s="10">
        <v>194</v>
      </c>
      <c r="CB101" s="10">
        <f t="shared" si="859"/>
        <v>2248528.1910000001</v>
      </c>
      <c r="CC101" s="10">
        <v>38</v>
      </c>
      <c r="CD101" s="10">
        <f>CD102</f>
        <v>528520.02839999995</v>
      </c>
      <c r="CE101" s="10">
        <v>27</v>
      </c>
      <c r="CF101" s="10">
        <f>CF102</f>
        <v>413424.64800000004</v>
      </c>
      <c r="CG101" s="10">
        <v>0</v>
      </c>
      <c r="CH101" s="10">
        <f>CH102</f>
        <v>0</v>
      </c>
      <c r="CI101" s="10">
        <v>57</v>
      </c>
      <c r="CJ101" s="10">
        <f t="shared" si="859"/>
        <v>872785.36800000002</v>
      </c>
      <c r="CK101" s="10">
        <v>74</v>
      </c>
      <c r="CL101" s="10">
        <f t="shared" ref="CL101:EH101" si="860">CL102</f>
        <v>947074.20444000012</v>
      </c>
      <c r="CM101" s="10">
        <v>3</v>
      </c>
      <c r="CN101" s="10">
        <f t="shared" si="860"/>
        <v>46073.880215999998</v>
      </c>
      <c r="CO101" s="10">
        <v>15</v>
      </c>
      <c r="CP101" s="10">
        <f>CP102</f>
        <v>191400.3</v>
      </c>
      <c r="CQ101" s="10">
        <v>26</v>
      </c>
      <c r="CR101" s="10">
        <f>CR102</f>
        <v>331760.52</v>
      </c>
      <c r="CS101" s="10">
        <v>63</v>
      </c>
      <c r="CT101" s="10">
        <f>CT102</f>
        <v>803881.26</v>
      </c>
      <c r="CU101" s="10">
        <v>17</v>
      </c>
      <c r="CV101" s="10">
        <f>CV102</f>
        <v>217101.10695000002</v>
      </c>
      <c r="CW101" s="10">
        <v>37</v>
      </c>
      <c r="CX101" s="10">
        <f>CX102</f>
        <v>472120.74000000005</v>
      </c>
      <c r="CY101" s="10">
        <v>6</v>
      </c>
      <c r="CZ101" s="10">
        <f>CZ102</f>
        <v>76560.12</v>
      </c>
      <c r="DA101" s="10">
        <v>2</v>
      </c>
      <c r="DB101" s="10">
        <f>DB102</f>
        <v>25520.039999999997</v>
      </c>
      <c r="DC101" s="10">
        <v>0</v>
      </c>
      <c r="DD101" s="10">
        <f>DD102</f>
        <v>0</v>
      </c>
      <c r="DE101" s="10">
        <v>15</v>
      </c>
      <c r="DF101" s="10">
        <f>DF102</f>
        <v>251423.43408000001</v>
      </c>
      <c r="DG101" s="10">
        <v>40</v>
      </c>
      <c r="DH101" s="10">
        <f>DH102</f>
        <v>668625.04800000018</v>
      </c>
      <c r="DI101" s="10">
        <v>147</v>
      </c>
      <c r="DJ101" s="10">
        <f>DJ102</f>
        <v>2463949.653984</v>
      </c>
      <c r="DK101" s="10">
        <v>10</v>
      </c>
      <c r="DL101" s="10">
        <f>DL102</f>
        <v>167615.62272000004</v>
      </c>
      <c r="DM101" s="10">
        <v>7</v>
      </c>
      <c r="DN101" s="10">
        <f>DN102</f>
        <v>117330.935904</v>
      </c>
      <c r="DO101" s="10">
        <v>10</v>
      </c>
      <c r="DP101" s="10">
        <f t="shared" si="860"/>
        <v>139403.21850000002</v>
      </c>
      <c r="DQ101" s="10">
        <v>12</v>
      </c>
      <c r="DR101" s="10">
        <f t="shared" si="860"/>
        <v>167283.86220000003</v>
      </c>
      <c r="DS101" s="10">
        <v>12</v>
      </c>
      <c r="DT101" s="10">
        <f t="shared" si="860"/>
        <v>167283.86220000003</v>
      </c>
      <c r="DU101" s="10">
        <v>0</v>
      </c>
      <c r="DV101" s="10">
        <f t="shared" si="860"/>
        <v>0</v>
      </c>
      <c r="DW101" s="10">
        <v>2</v>
      </c>
      <c r="DX101" s="10">
        <f>DX102</f>
        <v>60297.170699999995</v>
      </c>
      <c r="DY101" s="10">
        <v>10</v>
      </c>
      <c r="DZ101" s="10">
        <f>DZ102</f>
        <v>342044.48850000004</v>
      </c>
      <c r="EA101" s="10">
        <v>12</v>
      </c>
      <c r="EB101" s="10">
        <f>EB102</f>
        <v>269491.62239999999</v>
      </c>
      <c r="EC101" s="10">
        <v>7</v>
      </c>
      <c r="ED101" s="10">
        <f>ED102</f>
        <v>158989.8492</v>
      </c>
      <c r="EE101" s="10">
        <f t="shared" si="860"/>
        <v>2566</v>
      </c>
      <c r="EF101" s="10">
        <f t="shared" si="860"/>
        <v>32437367.576094005</v>
      </c>
      <c r="EG101" s="10">
        <f t="shared" si="860"/>
        <v>0</v>
      </c>
      <c r="EH101" s="10">
        <f t="shared" si="860"/>
        <v>0</v>
      </c>
      <c r="EI101" s="28"/>
    </row>
    <row r="102" spans="1:139" x14ac:dyDescent="0.25">
      <c r="A102" s="55"/>
      <c r="B102" s="53">
        <v>69</v>
      </c>
      <c r="C102" s="62" t="s">
        <v>243</v>
      </c>
      <c r="D102" s="63">
        <f t="shared" si="673"/>
        <v>10127</v>
      </c>
      <c r="E102" s="63">
        <v>10127</v>
      </c>
      <c r="F102" s="6">
        <v>0.9</v>
      </c>
      <c r="G102" s="8">
        <v>1</v>
      </c>
      <c r="H102" s="63">
        <v>1.4</v>
      </c>
      <c r="I102" s="63">
        <v>1.68</v>
      </c>
      <c r="J102" s="63">
        <v>2.23</v>
      </c>
      <c r="K102" s="63">
        <v>2.39</v>
      </c>
      <c r="L102" s="63">
        <v>2.57</v>
      </c>
      <c r="M102" s="23"/>
      <c r="N102" s="23">
        <f>(M102/12*1*$D102*$F102*$G102*$H102*N$10)+(M102/12*11*$E102*$F102*$G102*$H102*N$11)</f>
        <v>0</v>
      </c>
      <c r="O102" s="23"/>
      <c r="P102" s="23">
        <f>(O102/12*1*$D102*$F102*$G102*$H102*P$10)+(O102/12*11*$E102*$F102*$G102*$H102*P$11)</f>
        <v>0</v>
      </c>
      <c r="Q102" s="24"/>
      <c r="R102" s="23">
        <f>(Q102/12*1*$D102*$F102*$G102*$H102*R$10)+(Q102/12*11*$E102*$F102*$G102*$H102*R$11)</f>
        <v>0</v>
      </c>
      <c r="S102" s="23"/>
      <c r="T102" s="23">
        <f>(S102/12*1*$D102*$F102*$G102*$H102*T$10)+(S102/12*11*$E102*$F102*$G102*$H102*T$11)</f>
        <v>0</v>
      </c>
      <c r="U102" s="23"/>
      <c r="V102" s="23">
        <f>(U102/12*1*$D102*$F102*$G102*$H102*V$10)+(U102/12*11*$E102*$F102*$G102*$H102*V$11)</f>
        <v>0</v>
      </c>
      <c r="W102" s="23"/>
      <c r="X102" s="23">
        <f>(W102/12*1*$D102*$F102*$G102*$H102*X$10)+(W102/12*11*$E102*$F102*$G102*$H102*X$11)</f>
        <v>0</v>
      </c>
      <c r="Y102" s="23"/>
      <c r="Z102" s="23">
        <f>(Y102/12*1*$D102*$F102*$G102*$H102*Z$10)+(Y102/12*11*$E102*$F102*$G102*$H102*Z$11)</f>
        <v>0</v>
      </c>
      <c r="AA102" s="23"/>
      <c r="AB102" s="23">
        <f>(AA102/12*1*$D102*$F102*$G102*$H102*AB$10)+(AA102/12*11*$E102*$F102*$G102*$H102*AB$11)</f>
        <v>0</v>
      </c>
      <c r="AC102" s="23"/>
      <c r="AD102" s="23">
        <f>(AC102/12*1*$D102*$F102*$G102*$H102*AD$10)+(AC102/12*11*$E102*$F102*$G102*$H102*AD$11)</f>
        <v>0</v>
      </c>
      <c r="AE102" s="23">
        <v>10</v>
      </c>
      <c r="AF102" s="23">
        <f>(AE102/12*1*$D102*$F102*$G102*$I102*AF$10)+(AE102/12*11*$E102*$F102*$G102*$I102*AF$11)</f>
        <v>154651.44240000003</v>
      </c>
      <c r="AG102" s="23">
        <v>7</v>
      </c>
      <c r="AH102" s="23">
        <f>(AG102/12*1*$D102*$F102*$G102*$I102*AH$10)+(AG102/12*11*$E102*$F102*$G102*$I102*AH$11)</f>
        <v>108256.00967999999</v>
      </c>
      <c r="AI102" s="23">
        <v>62</v>
      </c>
      <c r="AJ102" s="23">
        <f>(AI102/12*1*$D102*$F102*$G102*$I102*AJ$10)+(AI102/12*11*$E102*$F102*$G102*$I102*AJ$11)</f>
        <v>958838.9428800001</v>
      </c>
      <c r="AK102" s="23"/>
      <c r="AL102" s="23">
        <f>(AK102/12*1*$D102*$F102*$G102*$I102*AL$10)+(AK102/12*11*$E102*$F102*$G102*$I102*AL$11)</f>
        <v>0</v>
      </c>
      <c r="AM102" s="23"/>
      <c r="AN102" s="23">
        <f>(AM102/12*1*$D102*$F102*$G102*$I102*AN$10)+(AM102/12*11*$E102*$F102*$G102*$I102*AN$11)</f>
        <v>0</v>
      </c>
      <c r="AO102" s="23"/>
      <c r="AP102" s="23">
        <f>(AO102/12*1*$D102*$F102*$G102*$I102*AP$10)+(AO102/12*11*$E102*$F102*$G102*$I102*AP$11)</f>
        <v>0</v>
      </c>
      <c r="AQ102" s="23"/>
      <c r="AR102" s="23">
        <f>(AQ102/12*1*$D102*$F102*$G102*$H102*AR$10)+(AQ102/12*11*$E102*$F102*$G102*$H102*AR$11)</f>
        <v>0</v>
      </c>
      <c r="AS102" s="23">
        <v>150</v>
      </c>
      <c r="AT102" s="23">
        <f>(AS102/12*1*$D102*$F102*$G102*$I102*AT$10)+(AS102/12*11*$E102*$F102*$G102*$I102*AT$11)</f>
        <v>2319771.6359999995</v>
      </c>
      <c r="AU102" s="23">
        <v>1</v>
      </c>
      <c r="AV102" s="23">
        <f>(AU102/12*1*$D102*$F102*$G102*$I102*AV$10)+(AU102/12*11*$E102*$F102*$G102*$I102*AV$11)</f>
        <v>15465.14424</v>
      </c>
      <c r="AW102" s="23">
        <v>30</v>
      </c>
      <c r="AX102" s="23">
        <f>(AW102/12*1*$D102*$F102*$G102*$H102*AX$10)+(AW102/12*11*$E102*$F102*$G102*$H102*AX$11)</f>
        <v>453618.71099999995</v>
      </c>
      <c r="AY102" s="23">
        <v>260</v>
      </c>
      <c r="AZ102" s="23">
        <f>(AY102/12*1*$D102*$F102*$G102*$H102*AZ$10)+(AY102/12*11*$E102*$F102*$G102*$H102*AZ$11)</f>
        <v>2709377.5800000005</v>
      </c>
      <c r="BA102" s="23">
        <v>200</v>
      </c>
      <c r="BB102" s="23">
        <f>(BA102/12*1*$D102*$F102*$G102*$H102*BB$10)+(BA102/12*11*$E102*$F102*$G102*$H102*BB$11)</f>
        <v>2084136.6</v>
      </c>
      <c r="BC102" s="23">
        <v>120</v>
      </c>
      <c r="BD102" s="23">
        <f>(BC102/12*1*$D102*$F102*$G102*$H102*BD$10)+(BC102/12*11*$E102*$F102*$G102*$H102*BD$11)</f>
        <v>1250481.96</v>
      </c>
      <c r="BE102" s="23"/>
      <c r="BF102" s="23">
        <f>(BE102/12*1*$D102*$F102*$G102*$H102*BF$10)+(BE102/12*11*$E102*$F102*$G102*$H102*BF$11)</f>
        <v>0</v>
      </c>
      <c r="BG102" s="23">
        <v>43</v>
      </c>
      <c r="BH102" s="23">
        <f>(BG102/12*1*$D102*$F102*$G102*$H102*BH$10)+(BG102/12*11*$E102*$F102*$G102*$H102*BH$11)</f>
        <v>498385.11450000008</v>
      </c>
      <c r="BI102" s="23">
        <v>71</v>
      </c>
      <c r="BJ102" s="23">
        <f>(BI102/12*1*$D102*$F102*$G102*$H102*BJ$10)+(BI102/12*11*$E102*$F102*$G102*$H102*BJ$11)</f>
        <v>822914.9565000002</v>
      </c>
      <c r="BK102" s="23">
        <v>521</v>
      </c>
      <c r="BL102" s="23">
        <f>(BK102/12*1*$D102*$F102*$G102*$H102*BL$10)+(BK102/12*11*$E102*$F102*$G102*$H102*BL$11)</f>
        <v>6038573.1314999992</v>
      </c>
      <c r="BM102" s="23">
        <v>6</v>
      </c>
      <c r="BN102" s="23">
        <f>(BM102/12*1*$D102*$F102*$G102*$H102*BN$10)+(BM102/12*11*$E102*$F102*$G102*$H102*BN$11)</f>
        <v>69542.108999999997</v>
      </c>
      <c r="BO102" s="23"/>
      <c r="BP102" s="23">
        <f>(BO102/12*1*$D102*$F102*$G102*$H102*BP$10)+(BO102/12*11*$E102*$F102*$G102*$H102*BP$11)</f>
        <v>0</v>
      </c>
      <c r="BQ102" s="23"/>
      <c r="BR102" s="23">
        <f>(BQ102/12*1*$D102*$F102*$G102*$H102*BR$10)+(BQ102/12*11*$E102*$F102*$G102*$H102*BR$11)</f>
        <v>0</v>
      </c>
      <c r="BS102" s="23"/>
      <c r="BT102" s="23">
        <f>(BS102/12*1*$D102*$F102*$G102*$H102*BT$10)+(BS102/12*11*$E102*$F102*$G102*$H102*BT$11)</f>
        <v>0</v>
      </c>
      <c r="BU102" s="23">
        <v>200</v>
      </c>
      <c r="BV102" s="23">
        <f>(BU102/12*1*$D102*$F102*$G102*$H102*BV$10)+(BU102/12*11*$E102*$F102*$G102*$H102*BV$11)</f>
        <v>2318070.3000000003</v>
      </c>
      <c r="BW102" s="23">
        <v>4</v>
      </c>
      <c r="BX102" s="23">
        <f>(BW102/12*1*$D102*$F102*$G102*$H102*BX$10)+(BW102/12*11*$E102*$F102*$G102*$H102*BX$11)</f>
        <v>46361.405999999995</v>
      </c>
      <c r="BY102" s="23">
        <v>38</v>
      </c>
      <c r="BZ102" s="23">
        <f>(BY102/12*1*$D102*$F102*$G102*$H102*BZ$10)+(BY102/12*11*$E102*$F102*$G102*$H102*BZ$11)</f>
        <v>440433.3569999999</v>
      </c>
      <c r="CA102" s="23">
        <v>194</v>
      </c>
      <c r="CB102" s="23">
        <f>(CA102/12*1*$D102*$F102*$G102*$H102*CB$10)+(CA102/12*11*$E102*$F102*$G102*$H102*CB$11)</f>
        <v>2248528.1910000001</v>
      </c>
      <c r="CC102" s="23">
        <v>38</v>
      </c>
      <c r="CD102" s="23">
        <f>(CC102/12*1*$D102*$F102*$G102*$I102*CD$10)+(CC102/12*11*$E102*$F102*$G102*$I102*CD$11)</f>
        <v>528520.02839999995</v>
      </c>
      <c r="CE102" s="23">
        <v>27</v>
      </c>
      <c r="CF102" s="23">
        <f>(CE102/12*1*$D102*$F102*$G102*$I102*CF$10)+(CE102/12*11*$E102*$F102*$G102*$I102*CF$11)</f>
        <v>413424.64800000004</v>
      </c>
      <c r="CG102" s="23"/>
      <c r="CH102" s="23">
        <f>(CG102/12*1*$D102*$F102*$G102*$H102*CH$10)+(CG102/12*11*$E102*$F102*$G102*$H102*CH$11)</f>
        <v>0</v>
      </c>
      <c r="CI102" s="23">
        <v>57</v>
      </c>
      <c r="CJ102" s="23">
        <f>(CI102/12*1*$D102*$F102*$G102*$I102*CJ$10)+(CI102/12*11*$E102*$F102*$G102*$I102*CJ$11)</f>
        <v>872785.36800000002</v>
      </c>
      <c r="CK102" s="23">
        <v>74</v>
      </c>
      <c r="CL102" s="23">
        <f>(CK102/12*1*$D102*$F102*$G102*$H102*CL$10)+(CK102/12*11*$E102*$F102*$G102*$H102*CL$11)</f>
        <v>947074.20444000012</v>
      </c>
      <c r="CM102" s="23">
        <v>3</v>
      </c>
      <c r="CN102" s="23">
        <f>(CM102/12*1*$D102*$F102*$G102*$I102*CN$10)+(CM102/12*11*$E102*$F102*$G102*$I102*CN$11)</f>
        <v>46073.880215999998</v>
      </c>
      <c r="CO102" s="23">
        <v>15</v>
      </c>
      <c r="CP102" s="23">
        <f>(CO102/12*1*$D102*$F102*$G102*$H102*CP$10)+(CO102/12*11*$E102*$F102*$G102*$H102*CP$11)</f>
        <v>191400.3</v>
      </c>
      <c r="CQ102" s="23">
        <v>26</v>
      </c>
      <c r="CR102" s="23">
        <f>(CQ102/12*1*$D102*$F102*$G102*$H102*CR$10)+(CQ102/12*11*$E102*$F102*$G102*$H102*CR$11)</f>
        <v>331760.52</v>
      </c>
      <c r="CS102" s="23">
        <v>63</v>
      </c>
      <c r="CT102" s="23">
        <f>(CS102/12*1*$D102*$F102*$G102*$H102*CT$10)+(CS102/12*11*$E102*$F102*$G102*$H102*CT$11)</f>
        <v>803881.26</v>
      </c>
      <c r="CU102" s="23">
        <v>17</v>
      </c>
      <c r="CV102" s="23">
        <f>(CU102/12*1*$D102*$F102*$G102*$H102*CV$10)+(CU102/12*11*$E102*$F102*$G102*$H102*CV$11)</f>
        <v>217101.10695000002</v>
      </c>
      <c r="CW102" s="23">
        <v>37</v>
      </c>
      <c r="CX102" s="23">
        <f>(CW102/12*1*$D102*$F102*$G102*$H102*CX$10)+(CW102/12*11*$E102*$F102*$G102*$H102*CX$11)</f>
        <v>472120.74000000005</v>
      </c>
      <c r="CY102" s="23">
        <v>6</v>
      </c>
      <c r="CZ102" s="23">
        <f>(CY102/12*1*$D102*$F102*$G102*$H102*CZ$10)+(CY102/12*11*$E102*$F102*$G102*$H102*CZ$11)</f>
        <v>76560.12</v>
      </c>
      <c r="DA102" s="23">
        <v>2</v>
      </c>
      <c r="DB102" s="23">
        <f>(DA102/12*1*$D102*$F102*$G102*$H102*DB$10)+(DA102/12*11*$E102*$F102*$G102*$H102*DB$11)</f>
        <v>25520.039999999997</v>
      </c>
      <c r="DC102" s="23"/>
      <c r="DD102" s="23">
        <f>(DC102/12*1*$D102*$F102*$G102*$H102*DD$10)+(DC102/12*11*$E102*$F102*$G102*$H102*DD$11)</f>
        <v>0</v>
      </c>
      <c r="DE102" s="23">
        <v>15</v>
      </c>
      <c r="DF102" s="23">
        <f>(DE102/12*1*$D102*$F102*$G102*$I102*DF$10)+(DE102/12*11*$E102*$F102*$G102*$I102*DF$11)</f>
        <v>251423.43408000001</v>
      </c>
      <c r="DG102" s="23">
        <v>40</v>
      </c>
      <c r="DH102" s="23">
        <f>(DG102/12*1*$D102*$F102*$G102*$I102*DH$10)+(DG102/12*11*$E102*$F102*$G102*$I102*DH$11)</f>
        <v>668625.04800000018</v>
      </c>
      <c r="DI102" s="23">
        <v>147</v>
      </c>
      <c r="DJ102" s="23">
        <f>(DI102/12*1*$D102*$F102*$G102*$I102*DJ$10)+(DI102/12*11*$E102*$F102*$G102*$I102*DJ$11)</f>
        <v>2463949.653984</v>
      </c>
      <c r="DK102" s="23">
        <v>10</v>
      </c>
      <c r="DL102" s="23">
        <f>(DK102/12*1*$D102*$F102*$G102*$I102*DL$10)+(DK102/12*11*$E102*$F102*$G102*$I102*DL$11)</f>
        <v>167615.62272000004</v>
      </c>
      <c r="DM102" s="23">
        <v>7</v>
      </c>
      <c r="DN102" s="23">
        <f>(DM102/12*1*$D102*$F102*$G102*$I102*DN$10)+(DM102/12*11*$E102*$F102*$G102*$I102*DN$11)</f>
        <v>117330.935904</v>
      </c>
      <c r="DO102" s="23">
        <v>10</v>
      </c>
      <c r="DP102" s="23">
        <f>(DO102/12*1*$D102*$F102*$G102*$H102*DP$10)+(DO102/12*11*$E102*$F102*$G102*$H102*DP$11)</f>
        <v>139403.21850000002</v>
      </c>
      <c r="DQ102" s="23">
        <v>12</v>
      </c>
      <c r="DR102" s="23">
        <f>(DQ102/12*1*$D102*$F102*$G102*$H102*DR$10)+(DQ102/12*11*$E102*$F102*$G102*$H102*DR$11)</f>
        <v>167283.86220000003</v>
      </c>
      <c r="DS102" s="23">
        <v>12</v>
      </c>
      <c r="DT102" s="23">
        <f>(DS102/12*1*$D102*$F102*$G102*$H102*DT$10)+(DS102/12*11*$E102*$F102*$G102*$H102*DT$11)</f>
        <v>167283.86220000003</v>
      </c>
      <c r="DU102" s="23"/>
      <c r="DV102" s="23">
        <f>(DU102/12*1*$D102*$F102*$G102*$I102*DV$10)+(DU102/12*11*$E102*$F102*$G102*$I102*DV$11)</f>
        <v>0</v>
      </c>
      <c r="DW102" s="23">
        <v>2</v>
      </c>
      <c r="DX102" s="23">
        <f>(DW102/12*1*$D102*$F102*$G102*$J102*DX$10)+(DW102/12*11*$E102*$F102*$G102*$J102*DX$11)</f>
        <v>60297.170699999995</v>
      </c>
      <c r="DY102" s="23">
        <v>10</v>
      </c>
      <c r="DZ102" s="23">
        <f>(DY102/12*1*$D102*$F102*$G102*$K102*DZ$10)+(DY102/12*11*$E102*$F102*$G102*$L102*DZ$11)</f>
        <v>342044.48850000004</v>
      </c>
      <c r="EA102" s="23">
        <v>12</v>
      </c>
      <c r="EB102" s="23">
        <f>(EA102/12*1*$D102*$F102*$G102*$I102*EB$10)+(EA102/12*11*$E102*$F102*$G102*$I102*EB$11)</f>
        <v>269491.62239999999</v>
      </c>
      <c r="EC102" s="23">
        <v>7</v>
      </c>
      <c r="ED102" s="23">
        <f>(EC102/12*1*$D102*$F102*$G102*$I102*ED$10)+(EC102/12*11*$E102*$F102*$G102*$I102*ED$11)</f>
        <v>158989.8492</v>
      </c>
      <c r="EE102" s="25">
        <f>SUM(Q102,W102,S102,M102,O102,BY102,CK102,DO102,DQ102,CA102,DS102,BW102,AW102,Y102,AA102,AC102,BU102,CG102,U102,EC102,DE102,CC102,EA102,CI102,DI102,DG102,DM102,AE102,AG102,AU102,AI102,AS102,AK102,AM102,CM102,DW102,DY102,AO102,DU102,BG102,AY102,BA102,CO102,CQ102,CS102,CU102,CW102,BI102,BC102,BK102,BE102,BM102,CY102,DA102,DC102,AQ102,BO102,CE102,,BS102,DK102,BQ102)</f>
        <v>2566</v>
      </c>
      <c r="EF102" s="36">
        <f>SUM(R102,X102,T102,N102,P102,BZ102,CL102,DP102,DR102,CB102,DT102,BX102,AX102,Z102,AB102,AD102,BV102,CH102,V102,ED102,DF102,CD102,EB102,CJ102,DJ102,DH102,DN102,AF102,AH102,AV102,AJ102,AT102,AL102,AN102,CN102,DX102,DZ102,AP102,DV102,BH102,AZ102,BB102,CP102,CR102,CT102,CV102,CX102,BJ102,BD102,BL102,BF102,BN102,CZ102,DB102,DD102,AR102,BP102,CF102,,BT102,DL102,BR102)</f>
        <v>32437367.576094005</v>
      </c>
      <c r="EG102" s="26"/>
      <c r="EH102" s="26"/>
      <c r="EI102" s="27"/>
    </row>
    <row r="103" spans="1:139" s="17" customFormat="1" x14ac:dyDescent="0.25">
      <c r="A103" s="54">
        <v>24</v>
      </c>
      <c r="B103" s="54"/>
      <c r="C103" s="65" t="s">
        <v>244</v>
      </c>
      <c r="D103" s="63">
        <f t="shared" si="673"/>
        <v>10127</v>
      </c>
      <c r="E103" s="63">
        <v>10127</v>
      </c>
      <c r="F103" s="13"/>
      <c r="G103" s="12"/>
      <c r="H103" s="66"/>
      <c r="I103" s="66"/>
      <c r="J103" s="66"/>
      <c r="K103" s="66"/>
      <c r="L103" s="63">
        <v>2.57</v>
      </c>
      <c r="M103" s="10">
        <v>71</v>
      </c>
      <c r="N103" s="10">
        <f t="shared" ref="N103:CJ103" si="861">N104</f>
        <v>1472120.1992466669</v>
      </c>
      <c r="O103" s="10">
        <v>0</v>
      </c>
      <c r="P103" s="10">
        <f>P104</f>
        <v>0</v>
      </c>
      <c r="Q103" s="11">
        <v>0</v>
      </c>
      <c r="R103" s="10">
        <f>R104</f>
        <v>0</v>
      </c>
      <c r="S103" s="10">
        <v>0</v>
      </c>
      <c r="T103" s="10">
        <f>T104</f>
        <v>0</v>
      </c>
      <c r="U103" s="10">
        <v>0</v>
      </c>
      <c r="V103" s="10">
        <f t="shared" si="861"/>
        <v>0</v>
      </c>
      <c r="W103" s="10">
        <v>0</v>
      </c>
      <c r="X103" s="10">
        <f t="shared" si="861"/>
        <v>0</v>
      </c>
      <c r="Y103" s="10">
        <v>0</v>
      </c>
      <c r="Z103" s="10">
        <f t="shared" si="861"/>
        <v>0</v>
      </c>
      <c r="AA103" s="10">
        <v>0</v>
      </c>
      <c r="AB103" s="10">
        <f t="shared" si="861"/>
        <v>0</v>
      </c>
      <c r="AC103" s="10">
        <v>0</v>
      </c>
      <c r="AD103" s="10">
        <f t="shared" si="861"/>
        <v>0</v>
      </c>
      <c r="AE103" s="10">
        <v>4</v>
      </c>
      <c r="AF103" s="10">
        <f t="shared" si="861"/>
        <v>100351.60262399999</v>
      </c>
      <c r="AG103" s="10">
        <v>3</v>
      </c>
      <c r="AH103" s="10">
        <f t="shared" si="861"/>
        <v>75263.701967999994</v>
      </c>
      <c r="AI103" s="10">
        <v>24</v>
      </c>
      <c r="AJ103" s="10">
        <f t="shared" si="861"/>
        <v>602109.61574399995</v>
      </c>
      <c r="AK103" s="10">
        <v>0</v>
      </c>
      <c r="AL103" s="10">
        <f t="shared" si="861"/>
        <v>0</v>
      </c>
      <c r="AM103" s="10">
        <v>6</v>
      </c>
      <c r="AN103" s="10">
        <f t="shared" si="861"/>
        <v>150527.40393599999</v>
      </c>
      <c r="AO103" s="10">
        <v>0</v>
      </c>
      <c r="AP103" s="10">
        <f t="shared" si="861"/>
        <v>0</v>
      </c>
      <c r="AQ103" s="10">
        <v>0</v>
      </c>
      <c r="AR103" s="10">
        <f t="shared" si="861"/>
        <v>0</v>
      </c>
      <c r="AS103" s="10">
        <v>0</v>
      </c>
      <c r="AT103" s="10">
        <f t="shared" si="861"/>
        <v>0</v>
      </c>
      <c r="AU103" s="10">
        <v>3</v>
      </c>
      <c r="AV103" s="10">
        <f>AV104</f>
        <v>75263.701967999994</v>
      </c>
      <c r="AW103" s="10">
        <v>30</v>
      </c>
      <c r="AX103" s="10">
        <f>AX104</f>
        <v>735870.35339999991</v>
      </c>
      <c r="AY103" s="10">
        <v>0</v>
      </c>
      <c r="AZ103" s="10">
        <f>AZ104</f>
        <v>0</v>
      </c>
      <c r="BA103" s="10">
        <v>0</v>
      </c>
      <c r="BB103" s="10">
        <f>BB104</f>
        <v>0</v>
      </c>
      <c r="BC103" s="10">
        <v>0</v>
      </c>
      <c r="BD103" s="10">
        <f>BD104</f>
        <v>0</v>
      </c>
      <c r="BE103" s="10">
        <v>0</v>
      </c>
      <c r="BF103" s="10">
        <f>BF104</f>
        <v>0</v>
      </c>
      <c r="BG103" s="10">
        <v>15</v>
      </c>
      <c r="BH103" s="10">
        <f>BH104</f>
        <v>282031.88649999996</v>
      </c>
      <c r="BI103" s="10">
        <v>11</v>
      </c>
      <c r="BJ103" s="10">
        <f>BJ104</f>
        <v>206823.38343333334</v>
      </c>
      <c r="BK103" s="10">
        <v>0</v>
      </c>
      <c r="BL103" s="10">
        <f>BL104</f>
        <v>0</v>
      </c>
      <c r="BM103" s="10">
        <v>6</v>
      </c>
      <c r="BN103" s="10">
        <f>BN104</f>
        <v>112812.7546</v>
      </c>
      <c r="BO103" s="10">
        <v>0</v>
      </c>
      <c r="BP103" s="10">
        <f>BP104</f>
        <v>0</v>
      </c>
      <c r="BQ103" s="10">
        <v>0</v>
      </c>
      <c r="BR103" s="10">
        <f>BR104</f>
        <v>0</v>
      </c>
      <c r="BS103" s="10">
        <v>0</v>
      </c>
      <c r="BT103" s="10">
        <f t="shared" si="861"/>
        <v>0</v>
      </c>
      <c r="BU103" s="10">
        <v>0</v>
      </c>
      <c r="BV103" s="10">
        <f t="shared" si="861"/>
        <v>0</v>
      </c>
      <c r="BW103" s="10">
        <v>8</v>
      </c>
      <c r="BX103" s="10">
        <f t="shared" si="861"/>
        <v>150417.00613333331</v>
      </c>
      <c r="BY103" s="10">
        <v>6</v>
      </c>
      <c r="BZ103" s="10">
        <f t="shared" si="861"/>
        <v>112812.7546</v>
      </c>
      <c r="CA103" s="10">
        <v>2</v>
      </c>
      <c r="CB103" s="10">
        <f t="shared" si="861"/>
        <v>37604.251533333329</v>
      </c>
      <c r="CC103" s="10">
        <v>23</v>
      </c>
      <c r="CD103" s="10">
        <f>CD104</f>
        <v>518938.67116000003</v>
      </c>
      <c r="CE103" s="10">
        <v>3</v>
      </c>
      <c r="CF103" s="10">
        <f>CF104</f>
        <v>74518.516799999983</v>
      </c>
      <c r="CG103" s="10">
        <v>0</v>
      </c>
      <c r="CH103" s="10">
        <f>CH104</f>
        <v>0</v>
      </c>
      <c r="CI103" s="10">
        <v>6</v>
      </c>
      <c r="CJ103" s="10">
        <f t="shared" si="861"/>
        <v>149037.03359999997</v>
      </c>
      <c r="CK103" s="10">
        <v>0</v>
      </c>
      <c r="CL103" s="10">
        <f t="shared" ref="CL103:EH103" si="862">CL104</f>
        <v>0</v>
      </c>
      <c r="CM103" s="10">
        <v>1</v>
      </c>
      <c r="CN103" s="10">
        <f t="shared" si="862"/>
        <v>24914.024116799996</v>
      </c>
      <c r="CO103" s="10">
        <v>2</v>
      </c>
      <c r="CP103" s="10">
        <f>CP104</f>
        <v>41399.175999999992</v>
      </c>
      <c r="CQ103" s="10">
        <v>2</v>
      </c>
      <c r="CR103" s="10">
        <f>CR104</f>
        <v>41399.175999999992</v>
      </c>
      <c r="CS103" s="10">
        <v>8</v>
      </c>
      <c r="CT103" s="10">
        <f>CT104</f>
        <v>165596.70399999997</v>
      </c>
      <c r="CU103" s="10">
        <v>12</v>
      </c>
      <c r="CV103" s="10">
        <f>CV104</f>
        <v>248602.05187999998</v>
      </c>
      <c r="CW103" s="10">
        <v>5</v>
      </c>
      <c r="CX103" s="10">
        <f>CX104</f>
        <v>103497.94000000002</v>
      </c>
      <c r="CY103" s="10">
        <v>0</v>
      </c>
      <c r="CZ103" s="10">
        <f>CZ104</f>
        <v>0</v>
      </c>
      <c r="DA103" s="10">
        <v>3</v>
      </c>
      <c r="DB103" s="10">
        <f>DB104</f>
        <v>62098.763999999996</v>
      </c>
      <c r="DC103" s="10">
        <v>7</v>
      </c>
      <c r="DD103" s="10">
        <f>DD104</f>
        <v>144897.11599999998</v>
      </c>
      <c r="DE103" s="10">
        <v>40</v>
      </c>
      <c r="DF103" s="10">
        <f>DF104</f>
        <v>1087639.1518720002</v>
      </c>
      <c r="DG103" s="10">
        <v>26</v>
      </c>
      <c r="DH103" s="10">
        <f>DH104</f>
        <v>705027.96727999998</v>
      </c>
      <c r="DI103" s="10">
        <v>4</v>
      </c>
      <c r="DJ103" s="10">
        <f>DJ104</f>
        <v>108763.91518719999</v>
      </c>
      <c r="DK103" s="10">
        <v>4</v>
      </c>
      <c r="DL103" s="10">
        <f>DL104</f>
        <v>108763.91518719999</v>
      </c>
      <c r="DM103" s="10">
        <v>4</v>
      </c>
      <c r="DN103" s="10">
        <f>DN104</f>
        <v>108763.91518719999</v>
      </c>
      <c r="DO103" s="10">
        <v>0</v>
      </c>
      <c r="DP103" s="10">
        <f t="shared" si="862"/>
        <v>0</v>
      </c>
      <c r="DQ103" s="10">
        <v>12</v>
      </c>
      <c r="DR103" s="10">
        <f t="shared" si="862"/>
        <v>271371.59868</v>
      </c>
      <c r="DS103" s="10">
        <v>14</v>
      </c>
      <c r="DT103" s="10">
        <f t="shared" si="862"/>
        <v>316600.19846000004</v>
      </c>
      <c r="DU103" s="10">
        <v>0</v>
      </c>
      <c r="DV103" s="10">
        <f t="shared" si="862"/>
        <v>0</v>
      </c>
      <c r="DW103" s="10">
        <v>2</v>
      </c>
      <c r="DX103" s="10">
        <f>DX104</f>
        <v>97815.410246666666</v>
      </c>
      <c r="DY103" s="10">
        <v>5</v>
      </c>
      <c r="DZ103" s="10">
        <f>DZ104</f>
        <v>277436.08511666668</v>
      </c>
      <c r="EA103" s="10">
        <v>11</v>
      </c>
      <c r="EB103" s="10">
        <f>EB104</f>
        <v>400744.02367999993</v>
      </c>
      <c r="EC103" s="10">
        <v>1</v>
      </c>
      <c r="ED103" s="10">
        <f>ED104</f>
        <v>36845.266639999994</v>
      </c>
      <c r="EE103" s="10">
        <f t="shared" si="862"/>
        <v>384</v>
      </c>
      <c r="EF103" s="10">
        <f t="shared" si="862"/>
        <v>9208679.2367803995</v>
      </c>
      <c r="EG103" s="10">
        <f t="shared" si="862"/>
        <v>0</v>
      </c>
      <c r="EH103" s="10">
        <f t="shared" si="862"/>
        <v>0</v>
      </c>
      <c r="EI103" s="28"/>
    </row>
    <row r="104" spans="1:139" ht="45" x14ac:dyDescent="0.25">
      <c r="A104" s="55"/>
      <c r="B104" s="53">
        <v>70</v>
      </c>
      <c r="C104" s="62" t="s">
        <v>245</v>
      </c>
      <c r="D104" s="63">
        <f t="shared" si="673"/>
        <v>10127</v>
      </c>
      <c r="E104" s="63">
        <v>10127</v>
      </c>
      <c r="F104" s="6">
        <v>1.46</v>
      </c>
      <c r="G104" s="8">
        <v>1</v>
      </c>
      <c r="H104" s="63">
        <v>1.4</v>
      </c>
      <c r="I104" s="63">
        <v>1.68</v>
      </c>
      <c r="J104" s="63">
        <v>2.23</v>
      </c>
      <c r="K104" s="63">
        <v>2.39</v>
      </c>
      <c r="L104" s="63">
        <v>2.57</v>
      </c>
      <c r="M104" s="23">
        <v>71</v>
      </c>
      <c r="N104" s="23">
        <f>(M104/12*1*$D104*$F104*$G104*$H104*N$10)+(M104/12*11*$E104*$F104*$G104*$H104*N$11)</f>
        <v>1472120.1992466669</v>
      </c>
      <c r="O104" s="23"/>
      <c r="P104" s="23">
        <f>(O104/12*1*$D104*$F104*$G104*$H104*P$10)+(O104/12*11*$E104*$F104*$G104*$H104*P$11)</f>
        <v>0</v>
      </c>
      <c r="Q104" s="24"/>
      <c r="R104" s="23">
        <f>(Q104/12*1*$D104*$F104*$G104*$H104*R$10)+(Q104/12*11*$E104*$F104*$G104*$H104*R$11)</f>
        <v>0</v>
      </c>
      <c r="S104" s="23"/>
      <c r="T104" s="23">
        <f>(S104/12*1*$D104*$F104*$G104*$H104*T$10)+(S104/12*11*$E104*$F104*$G104*$H104*T$11)</f>
        <v>0</v>
      </c>
      <c r="U104" s="23"/>
      <c r="V104" s="23">
        <f>(U104/12*1*$D104*$F104*$G104*$H104*V$10)+(U104/12*11*$E104*$F104*$G104*$H104*V$11)</f>
        <v>0</v>
      </c>
      <c r="W104" s="23"/>
      <c r="X104" s="23">
        <f>(W104/12*1*$D104*$F104*$G104*$H104*X$10)+(W104/12*11*$E104*$F104*$G104*$H104*X$11)</f>
        <v>0</v>
      </c>
      <c r="Y104" s="23"/>
      <c r="Z104" s="23">
        <f>(Y104/12*1*$D104*$F104*$G104*$H104*Z$10)+(Y104/12*11*$E104*$F104*$G104*$H104*Z$11)</f>
        <v>0</v>
      </c>
      <c r="AA104" s="23"/>
      <c r="AB104" s="23">
        <f>(AA104/12*1*$D104*$F104*$G104*$H104*AB$10)+(AA104/12*11*$E104*$F104*$G104*$H104*AB$11)</f>
        <v>0</v>
      </c>
      <c r="AC104" s="23"/>
      <c r="AD104" s="23">
        <f>(AC104/12*1*$D104*$F104*$G104*$H104*AD$10)+(AC104/12*11*$E104*$F104*$G104*$H104*AD$11)</f>
        <v>0</v>
      </c>
      <c r="AE104" s="23">
        <v>4</v>
      </c>
      <c r="AF104" s="23">
        <f>(AE104/12*1*$D104*$F104*$G104*$I104*AF$10)+(AE104/12*11*$E104*$F104*$G104*$I104*AF$11)</f>
        <v>100351.60262399999</v>
      </c>
      <c r="AG104" s="23">
        <v>3</v>
      </c>
      <c r="AH104" s="23">
        <f>(AG104/12*1*$D104*$F104*$G104*$I104*AH$10)+(AG104/12*11*$E104*$F104*$G104*$I104*AH$11)</f>
        <v>75263.701967999994</v>
      </c>
      <c r="AI104" s="23">
        <v>24</v>
      </c>
      <c r="AJ104" s="23">
        <f>(AI104/12*1*$D104*$F104*$G104*$I104*AJ$10)+(AI104/12*11*$E104*$F104*$G104*$I104*AJ$11)</f>
        <v>602109.61574399995</v>
      </c>
      <c r="AK104" s="23"/>
      <c r="AL104" s="23">
        <f>(AK104/12*1*$D104*$F104*$G104*$I104*AL$10)+(AK104/12*11*$E104*$F104*$G104*$I104*AL$11)</f>
        <v>0</v>
      </c>
      <c r="AM104" s="23">
        <v>6</v>
      </c>
      <c r="AN104" s="23">
        <f>(AM104/12*1*$D104*$F104*$G104*$I104*AN$10)+(AM104/12*11*$E104*$F104*$G104*$I104*AN$11)</f>
        <v>150527.40393599999</v>
      </c>
      <c r="AO104" s="23"/>
      <c r="AP104" s="23">
        <f>(AO104/12*1*$D104*$F104*$G104*$I104*AP$10)+(AO104/12*11*$E104*$F104*$G104*$I104*AP$11)</f>
        <v>0</v>
      </c>
      <c r="AQ104" s="23"/>
      <c r="AR104" s="23">
        <f>(AQ104/12*1*$D104*$F104*$G104*$H104*AR$10)+(AQ104/12*11*$E104*$F104*$G104*$H104*AR$11)</f>
        <v>0</v>
      </c>
      <c r="AS104" s="23"/>
      <c r="AT104" s="23">
        <f>(AS104/12*1*$D104*$F104*$G104*$I104*AT$10)+(AS104/12*11*$E104*$F104*$G104*$I104*AT$11)</f>
        <v>0</v>
      </c>
      <c r="AU104" s="23">
        <v>3</v>
      </c>
      <c r="AV104" s="23">
        <f>(AU104/12*1*$D104*$F104*$G104*$I104*AV$10)+(AU104/12*11*$E104*$F104*$G104*$I104*AV$11)</f>
        <v>75263.701967999994</v>
      </c>
      <c r="AW104" s="23">
        <v>30</v>
      </c>
      <c r="AX104" s="23">
        <f>(AW104/12*1*$D104*$F104*$G104*$H104*AX$10)+(AW104/12*11*$E104*$F104*$G104*$H104*AX$11)</f>
        <v>735870.35339999991</v>
      </c>
      <c r="AY104" s="23"/>
      <c r="AZ104" s="23">
        <f>(AY104/12*1*$D104*$F104*$G104*$H104*AZ$10)+(AY104/12*11*$E104*$F104*$G104*$H104*AZ$11)</f>
        <v>0</v>
      </c>
      <c r="BA104" s="23"/>
      <c r="BB104" s="23">
        <f>(BA104/12*1*$D104*$F104*$G104*$H104*BB$10)+(BA104/12*11*$E104*$F104*$G104*$H104*BB$11)</f>
        <v>0</v>
      </c>
      <c r="BC104" s="23"/>
      <c r="BD104" s="23">
        <f>(BC104/12*1*$D104*$F104*$G104*$H104*BD$10)+(BC104/12*11*$E104*$F104*$G104*$H104*BD$11)</f>
        <v>0</v>
      </c>
      <c r="BE104" s="23"/>
      <c r="BF104" s="23">
        <f>(BE104/12*1*$D104*$F104*$G104*$H104*BF$10)+(BE104/12*11*$E104*$F104*$G104*$H104*BF$11)</f>
        <v>0</v>
      </c>
      <c r="BG104" s="23">
        <v>15</v>
      </c>
      <c r="BH104" s="23">
        <f>(BG104/12*1*$D104*$F104*$G104*$H104*BH$10)+(BG104/12*11*$E104*$F104*$G104*$H104*BH$11)</f>
        <v>282031.88649999996</v>
      </c>
      <c r="BI104" s="23">
        <v>11</v>
      </c>
      <c r="BJ104" s="23">
        <f>(BI104/12*1*$D104*$F104*$G104*$H104*BJ$10)+(BI104/12*11*$E104*$F104*$G104*$H104*BJ$11)</f>
        <v>206823.38343333334</v>
      </c>
      <c r="BK104" s="23"/>
      <c r="BL104" s="23">
        <f>(BK104/12*1*$D104*$F104*$G104*$H104*BL$10)+(BK104/12*11*$E104*$F104*$G104*$H104*BL$11)</f>
        <v>0</v>
      </c>
      <c r="BM104" s="23">
        <v>6</v>
      </c>
      <c r="BN104" s="23">
        <f>(BM104/12*1*$D104*$F104*$G104*$H104*BN$10)+(BM104/12*11*$E104*$F104*$G104*$H104*BN$11)</f>
        <v>112812.7546</v>
      </c>
      <c r="BO104" s="23"/>
      <c r="BP104" s="23">
        <f>(BO104/12*1*$D104*$F104*$G104*$H104*BP$10)+(BO104/12*11*$E104*$F104*$G104*$H104*BP$11)</f>
        <v>0</v>
      </c>
      <c r="BQ104" s="23"/>
      <c r="BR104" s="23">
        <f>(BQ104/12*1*$D104*$F104*$G104*$H104*BR$10)+(BQ104/12*11*$E104*$F104*$G104*$H104*BR$11)</f>
        <v>0</v>
      </c>
      <c r="BS104" s="23"/>
      <c r="BT104" s="23">
        <f>(BS104/12*1*$D104*$F104*$G104*$H104*BT$10)+(BS104/12*11*$E104*$F104*$G104*$H104*BT$11)</f>
        <v>0</v>
      </c>
      <c r="BU104" s="23"/>
      <c r="BV104" s="23">
        <f>(BU104/12*1*$D104*$F104*$G104*$H104*BV$10)+(BU104/12*11*$E104*$F104*$G104*$H104*BV$11)</f>
        <v>0</v>
      </c>
      <c r="BW104" s="23">
        <v>8</v>
      </c>
      <c r="BX104" s="23">
        <f>(BW104/12*1*$D104*$F104*$G104*$H104*BX$10)+(BW104/12*11*$E104*$F104*$G104*$H104*BX$11)</f>
        <v>150417.00613333331</v>
      </c>
      <c r="BY104" s="23">
        <v>6</v>
      </c>
      <c r="BZ104" s="23">
        <f>(BY104/12*1*$D104*$F104*$G104*$H104*BZ$10)+(BY104/12*11*$E104*$F104*$G104*$H104*BZ$11)</f>
        <v>112812.7546</v>
      </c>
      <c r="CA104" s="23">
        <v>2</v>
      </c>
      <c r="CB104" s="23">
        <f>(CA104/12*1*$D104*$F104*$G104*$H104*CB$10)+(CA104/12*11*$E104*$F104*$G104*$H104*CB$11)</f>
        <v>37604.251533333329</v>
      </c>
      <c r="CC104" s="23">
        <v>23</v>
      </c>
      <c r="CD104" s="23">
        <f>(CC104/12*1*$D104*$F104*$G104*$I104*CD$10)+(CC104/12*11*$E104*$F104*$G104*$I104*CD$11)</f>
        <v>518938.67116000003</v>
      </c>
      <c r="CE104" s="23">
        <v>3</v>
      </c>
      <c r="CF104" s="23">
        <f>(CE104/12*1*$D104*$F104*$G104*$I104*CF$10)+(CE104/12*11*$E104*$F104*$G104*$I104*CF$11)</f>
        <v>74518.516799999983</v>
      </c>
      <c r="CG104" s="23"/>
      <c r="CH104" s="23">
        <f>(CG104/12*1*$D104*$F104*$G104*$H104*CH$10)+(CG104/12*11*$E104*$F104*$G104*$H104*CH$11)</f>
        <v>0</v>
      </c>
      <c r="CI104" s="23">
        <v>6</v>
      </c>
      <c r="CJ104" s="23">
        <f>(CI104/12*1*$D104*$F104*$G104*$I104*CJ$10)+(CI104/12*11*$E104*$F104*$G104*$I104*CJ$11)</f>
        <v>149037.03359999997</v>
      </c>
      <c r="CK104" s="23"/>
      <c r="CL104" s="23">
        <f>(CK104/12*1*$D104*$F104*$G104*$H104*CL$10)+(CK104/12*11*$E104*$F104*$G104*$H104*CL$11)</f>
        <v>0</v>
      </c>
      <c r="CM104" s="23">
        <v>1</v>
      </c>
      <c r="CN104" s="23">
        <f>(CM104/12*1*$D104*$F104*$G104*$I104*CN$10)+(CM104/12*11*$E104*$F104*$G104*$I104*CN$11)</f>
        <v>24914.024116799996</v>
      </c>
      <c r="CO104" s="23">
        <v>2</v>
      </c>
      <c r="CP104" s="23">
        <f>(CO104/12*1*$D104*$F104*$G104*$H104*CP$10)+(CO104/12*11*$E104*$F104*$G104*$H104*CP$11)</f>
        <v>41399.175999999992</v>
      </c>
      <c r="CQ104" s="23">
        <v>2</v>
      </c>
      <c r="CR104" s="23">
        <f>(CQ104/12*1*$D104*$F104*$G104*$H104*CR$10)+(CQ104/12*11*$E104*$F104*$G104*$H104*CR$11)</f>
        <v>41399.175999999992</v>
      </c>
      <c r="CS104" s="23">
        <v>8</v>
      </c>
      <c r="CT104" s="23">
        <f>(CS104/12*1*$D104*$F104*$G104*$H104*CT$10)+(CS104/12*11*$E104*$F104*$G104*$H104*CT$11)</f>
        <v>165596.70399999997</v>
      </c>
      <c r="CU104" s="23">
        <v>12</v>
      </c>
      <c r="CV104" s="23">
        <f>(CU104/12*1*$D104*$F104*$G104*$H104*CV$10)+(CU104/12*11*$E104*$F104*$G104*$H104*CV$11)</f>
        <v>248602.05187999998</v>
      </c>
      <c r="CW104" s="23">
        <v>5</v>
      </c>
      <c r="CX104" s="23">
        <f>(CW104/12*1*$D104*$F104*$G104*$H104*CX$10)+(CW104/12*11*$E104*$F104*$G104*$H104*CX$11)</f>
        <v>103497.94000000002</v>
      </c>
      <c r="CY104" s="23"/>
      <c r="CZ104" s="23">
        <f>(CY104/12*1*$D104*$F104*$G104*$H104*CZ$10)+(CY104/12*11*$E104*$F104*$G104*$H104*CZ$11)</f>
        <v>0</v>
      </c>
      <c r="DA104" s="23">
        <v>3</v>
      </c>
      <c r="DB104" s="23">
        <f>(DA104/12*1*$D104*$F104*$G104*$H104*DB$10)+(DA104/12*11*$E104*$F104*$G104*$H104*DB$11)</f>
        <v>62098.763999999996</v>
      </c>
      <c r="DC104" s="23">
        <v>7</v>
      </c>
      <c r="DD104" s="23">
        <f>(DC104/12*1*$D104*$F104*$G104*$H104*DD$10)+(DC104/12*11*$E104*$F104*$G104*$H104*DD$11)</f>
        <v>144897.11599999998</v>
      </c>
      <c r="DE104" s="23">
        <v>40</v>
      </c>
      <c r="DF104" s="23">
        <f>(DE104/12*1*$D104*$F104*$G104*$I104*DF$10)+(DE104/12*11*$E104*$F104*$G104*$I104*DF$11)</f>
        <v>1087639.1518720002</v>
      </c>
      <c r="DG104" s="23">
        <v>26</v>
      </c>
      <c r="DH104" s="23">
        <f>(DG104/12*1*$D104*$F104*$G104*$I104*DH$10)+(DG104/12*11*$E104*$F104*$G104*$I104*DH$11)</f>
        <v>705027.96727999998</v>
      </c>
      <c r="DI104" s="23">
        <v>4</v>
      </c>
      <c r="DJ104" s="23">
        <f>(DI104/12*1*$D104*$F104*$G104*$I104*DJ$10)+(DI104/12*11*$E104*$F104*$G104*$I104*DJ$11)</f>
        <v>108763.91518719999</v>
      </c>
      <c r="DK104" s="23">
        <v>4</v>
      </c>
      <c r="DL104" s="23">
        <f>(DK104/12*1*$D104*$F104*$G104*$I104*DL$10)+(DK104/12*11*$E104*$F104*$G104*$I104*DL$11)</f>
        <v>108763.91518719999</v>
      </c>
      <c r="DM104" s="23">
        <v>4</v>
      </c>
      <c r="DN104" s="23">
        <f>(DM104/12*1*$D104*$F104*$G104*$I104*DN$10)+(DM104/12*11*$E104*$F104*$G104*$I104*DN$11)</f>
        <v>108763.91518719999</v>
      </c>
      <c r="DO104" s="23"/>
      <c r="DP104" s="23">
        <f>(DO104/12*1*$D104*$F104*$G104*$H104*DP$10)+(DO104/12*11*$E104*$F104*$G104*$H104*DP$11)</f>
        <v>0</v>
      </c>
      <c r="DQ104" s="23">
        <v>12</v>
      </c>
      <c r="DR104" s="23">
        <f>(DQ104/12*1*$D104*$F104*$G104*$H104*DR$10)+(DQ104/12*11*$E104*$F104*$G104*$H104*DR$11)</f>
        <v>271371.59868</v>
      </c>
      <c r="DS104" s="23">
        <v>14</v>
      </c>
      <c r="DT104" s="23">
        <f>(DS104/12*1*$D104*$F104*$G104*$H104*DT$10)+(DS104/12*11*$E104*$F104*$G104*$H104*DT$11)</f>
        <v>316600.19846000004</v>
      </c>
      <c r="DU104" s="23"/>
      <c r="DV104" s="23">
        <f>(DU104/12*1*$D104*$F104*$G104*$I104*DV$10)+(DU104/12*11*$E104*$F104*$G104*$I104*DV$11)</f>
        <v>0</v>
      </c>
      <c r="DW104" s="23">
        <v>2</v>
      </c>
      <c r="DX104" s="23">
        <f>(DW104/12*1*$D104*$F104*$G104*$J104*DX$10)+(DW104/12*11*$E104*$F104*$G104*$J104*DX$11)</f>
        <v>97815.410246666666</v>
      </c>
      <c r="DY104" s="23">
        <v>5</v>
      </c>
      <c r="DZ104" s="23">
        <f>(DY104/12*1*$D104*$F104*$G104*$K104*DZ$10)+(DY104/12*11*$E104*$F104*$G104*$L104*DZ$11)</f>
        <v>277436.08511666668</v>
      </c>
      <c r="EA104" s="23">
        <v>11</v>
      </c>
      <c r="EB104" s="23">
        <f>(EA104/12*1*$D104*$F104*$G104*$I104*EB$10)+(EA104/12*11*$E104*$F104*$G104*$I104*EB$11)</f>
        <v>400744.02367999993</v>
      </c>
      <c r="EC104" s="23">
        <v>1</v>
      </c>
      <c r="ED104" s="23">
        <f>(EC104/12*1*$D104*$F104*$G104*$I104*ED$10)+(EC104/12*11*$E104*$F104*$G104*$I104*ED$11)</f>
        <v>36845.266639999994</v>
      </c>
      <c r="EE104" s="25">
        <f>SUM(Q104,W104,S104,M104,O104,BY104,CK104,DO104,DQ104,CA104,DS104,BW104,AW104,Y104,AA104,AC104,BU104,CG104,U104,EC104,DE104,CC104,EA104,CI104,DI104,DG104,DM104,AE104,AG104,AU104,AI104,AS104,AK104,AM104,CM104,DW104,DY104,AO104,DU104,BG104,AY104,BA104,CO104,CQ104,CS104,CU104,CW104,BI104,BC104,BK104,BE104,BM104,CY104,DA104,DC104,AQ104,BO104,CE104,,BS104,DK104,BQ104)</f>
        <v>384</v>
      </c>
      <c r="EF104" s="36">
        <f>SUM(R104,X104,T104,N104,P104,BZ104,CL104,DP104,DR104,CB104,DT104,BX104,AX104,Z104,AB104,AD104,BV104,CH104,V104,ED104,DF104,CD104,EB104,CJ104,DJ104,DH104,DN104,AF104,AH104,AV104,AJ104,AT104,AL104,AN104,CN104,DX104,DZ104,AP104,DV104,BH104,AZ104,BB104,CP104,CR104,CT104,CV104,CX104,BJ104,BD104,BL104,BF104,BN104,CZ104,DB104,DD104,AR104,BP104,CF104,,BT104,DL104,BR104)</f>
        <v>9208679.2367803995</v>
      </c>
      <c r="EG104" s="26"/>
      <c r="EH104" s="26"/>
      <c r="EI104" s="27"/>
    </row>
    <row r="105" spans="1:139" s="17" customFormat="1" x14ac:dyDescent="0.25">
      <c r="A105" s="54">
        <v>25</v>
      </c>
      <c r="B105" s="54"/>
      <c r="C105" s="65" t="s">
        <v>246</v>
      </c>
      <c r="D105" s="63">
        <f t="shared" si="673"/>
        <v>10127</v>
      </c>
      <c r="E105" s="63">
        <v>10127</v>
      </c>
      <c r="F105" s="13"/>
      <c r="G105" s="12"/>
      <c r="H105" s="66"/>
      <c r="I105" s="66"/>
      <c r="J105" s="66"/>
      <c r="K105" s="66"/>
      <c r="L105" s="63">
        <v>2.57</v>
      </c>
      <c r="M105" s="10">
        <v>0</v>
      </c>
      <c r="N105" s="10">
        <f t="shared" ref="N105:CJ105" si="863">SUM(N106:N108)</f>
        <v>0</v>
      </c>
      <c r="O105" s="10">
        <v>0</v>
      </c>
      <c r="P105" s="10">
        <f>SUM(P106:P108)</f>
        <v>0</v>
      </c>
      <c r="Q105" s="11">
        <v>0</v>
      </c>
      <c r="R105" s="10">
        <f>SUM(R106:R108)</f>
        <v>0</v>
      </c>
      <c r="S105" s="10">
        <v>0</v>
      </c>
      <c r="T105" s="10">
        <f>SUM(T106:T108)</f>
        <v>0</v>
      </c>
      <c r="U105" s="10">
        <v>0</v>
      </c>
      <c r="V105" s="10">
        <f t="shared" si="863"/>
        <v>0</v>
      </c>
      <c r="W105" s="10">
        <v>0</v>
      </c>
      <c r="X105" s="10">
        <f t="shared" si="863"/>
        <v>0</v>
      </c>
      <c r="Y105" s="10">
        <v>0</v>
      </c>
      <c r="Z105" s="10">
        <f t="shared" si="863"/>
        <v>0</v>
      </c>
      <c r="AA105" s="10">
        <v>0</v>
      </c>
      <c r="AB105" s="10">
        <f t="shared" si="863"/>
        <v>0</v>
      </c>
      <c r="AC105" s="10">
        <v>0</v>
      </c>
      <c r="AD105" s="10">
        <f t="shared" si="863"/>
        <v>0</v>
      </c>
      <c r="AE105" s="10">
        <v>0</v>
      </c>
      <c r="AF105" s="10">
        <f t="shared" si="863"/>
        <v>0</v>
      </c>
      <c r="AG105" s="10">
        <v>0</v>
      </c>
      <c r="AH105" s="10">
        <f t="shared" si="863"/>
        <v>0</v>
      </c>
      <c r="AI105" s="10">
        <v>0</v>
      </c>
      <c r="AJ105" s="10">
        <f t="shared" si="863"/>
        <v>0</v>
      </c>
      <c r="AK105" s="10">
        <v>0</v>
      </c>
      <c r="AL105" s="10">
        <f t="shared" si="863"/>
        <v>0</v>
      </c>
      <c r="AM105" s="10">
        <v>0</v>
      </c>
      <c r="AN105" s="10">
        <f t="shared" si="863"/>
        <v>0</v>
      </c>
      <c r="AO105" s="10">
        <v>0</v>
      </c>
      <c r="AP105" s="10">
        <f t="shared" si="863"/>
        <v>0</v>
      </c>
      <c r="AQ105" s="10">
        <v>0</v>
      </c>
      <c r="AR105" s="10">
        <f t="shared" si="863"/>
        <v>0</v>
      </c>
      <c r="AS105" s="10">
        <v>0</v>
      </c>
      <c r="AT105" s="10">
        <f t="shared" si="863"/>
        <v>0</v>
      </c>
      <c r="AU105" s="10">
        <v>0</v>
      </c>
      <c r="AV105" s="10">
        <f>SUM(AV106:AV108)</f>
        <v>0</v>
      </c>
      <c r="AW105" s="10">
        <v>0</v>
      </c>
      <c r="AX105" s="10">
        <f>SUM(AX106:AX108)</f>
        <v>0</v>
      </c>
      <c r="AY105" s="10">
        <v>0</v>
      </c>
      <c r="AZ105" s="10">
        <f>SUM(AZ106:AZ108)</f>
        <v>0</v>
      </c>
      <c r="BA105" s="10">
        <v>0</v>
      </c>
      <c r="BB105" s="10">
        <f>SUM(BB106:BB108)</f>
        <v>0</v>
      </c>
      <c r="BC105" s="10">
        <v>0</v>
      </c>
      <c r="BD105" s="10">
        <f>SUM(BD106:BD108)</f>
        <v>0</v>
      </c>
      <c r="BE105" s="10">
        <v>0</v>
      </c>
      <c r="BF105" s="10">
        <f>SUM(BF106:BF108)</f>
        <v>0</v>
      </c>
      <c r="BG105" s="10">
        <v>0</v>
      </c>
      <c r="BH105" s="10">
        <f>SUM(BH106:BH108)</f>
        <v>0</v>
      </c>
      <c r="BI105" s="10">
        <v>0</v>
      </c>
      <c r="BJ105" s="10">
        <f>SUM(BJ106:BJ108)</f>
        <v>0</v>
      </c>
      <c r="BK105" s="10">
        <v>0</v>
      </c>
      <c r="BL105" s="10">
        <f>SUM(BL106:BL108)</f>
        <v>0</v>
      </c>
      <c r="BM105" s="10">
        <v>0</v>
      </c>
      <c r="BN105" s="10">
        <f>SUM(BN106:BN108)</f>
        <v>0</v>
      </c>
      <c r="BO105" s="10">
        <v>0</v>
      </c>
      <c r="BP105" s="10">
        <f>SUM(BP106:BP108)</f>
        <v>0</v>
      </c>
      <c r="BQ105" s="10">
        <v>0</v>
      </c>
      <c r="BR105" s="10">
        <f>SUM(BR106:BR108)</f>
        <v>0</v>
      </c>
      <c r="BS105" s="10">
        <v>0</v>
      </c>
      <c r="BT105" s="10">
        <f t="shared" si="863"/>
        <v>0</v>
      </c>
      <c r="BU105" s="10">
        <v>0</v>
      </c>
      <c r="BV105" s="10">
        <f t="shared" si="863"/>
        <v>0</v>
      </c>
      <c r="BW105" s="10">
        <v>0</v>
      </c>
      <c r="BX105" s="10">
        <f t="shared" si="863"/>
        <v>0</v>
      </c>
      <c r="BY105" s="10">
        <v>0</v>
      </c>
      <c r="BZ105" s="10">
        <f t="shared" si="863"/>
        <v>0</v>
      </c>
      <c r="CA105" s="10">
        <v>0</v>
      </c>
      <c r="CB105" s="10">
        <f t="shared" si="863"/>
        <v>0</v>
      </c>
      <c r="CC105" s="10">
        <v>0</v>
      </c>
      <c r="CD105" s="10">
        <f>SUM(CD106:CD108)</f>
        <v>0</v>
      </c>
      <c r="CE105" s="10">
        <v>0</v>
      </c>
      <c r="CF105" s="10">
        <f>SUM(CF106:CF108)</f>
        <v>0</v>
      </c>
      <c r="CG105" s="10">
        <v>0</v>
      </c>
      <c r="CH105" s="10">
        <f>SUM(CH106:CH108)</f>
        <v>0</v>
      </c>
      <c r="CI105" s="10">
        <v>0</v>
      </c>
      <c r="CJ105" s="10">
        <f t="shared" si="863"/>
        <v>0</v>
      </c>
      <c r="CK105" s="10">
        <v>0</v>
      </c>
      <c r="CL105" s="10">
        <f t="shared" ref="CL105:EH105" si="864">SUM(CL106:CL108)</f>
        <v>0</v>
      </c>
      <c r="CM105" s="10">
        <v>0</v>
      </c>
      <c r="CN105" s="10">
        <f t="shared" si="864"/>
        <v>0</v>
      </c>
      <c r="CO105" s="10">
        <v>0</v>
      </c>
      <c r="CP105" s="10">
        <f>SUM(CP106:CP108)</f>
        <v>0</v>
      </c>
      <c r="CQ105" s="10">
        <v>0</v>
      </c>
      <c r="CR105" s="10">
        <f>SUM(CR106:CR108)</f>
        <v>0</v>
      </c>
      <c r="CS105" s="10">
        <v>0</v>
      </c>
      <c r="CT105" s="10">
        <f>SUM(CT106:CT108)</f>
        <v>0</v>
      </c>
      <c r="CU105" s="10">
        <v>0</v>
      </c>
      <c r="CV105" s="10">
        <f>SUM(CV106:CV108)</f>
        <v>0</v>
      </c>
      <c r="CW105" s="10">
        <v>0</v>
      </c>
      <c r="CX105" s="10">
        <f>SUM(CX106:CX108)</f>
        <v>0</v>
      </c>
      <c r="CY105" s="10">
        <v>0</v>
      </c>
      <c r="CZ105" s="10">
        <f>SUM(CZ106:CZ108)</f>
        <v>0</v>
      </c>
      <c r="DA105" s="10">
        <v>0</v>
      </c>
      <c r="DB105" s="10">
        <f>SUM(DB106:DB108)</f>
        <v>0</v>
      </c>
      <c r="DC105" s="10">
        <v>106</v>
      </c>
      <c r="DD105" s="10">
        <f>SUM(DD106:DD108)</f>
        <v>6477269.7079999987</v>
      </c>
      <c r="DE105" s="10">
        <v>0</v>
      </c>
      <c r="DF105" s="10">
        <f>SUM(DF106:DF108)</f>
        <v>0</v>
      </c>
      <c r="DG105" s="10">
        <v>0</v>
      </c>
      <c r="DH105" s="10">
        <f>SUM(DH106:DH108)</f>
        <v>0</v>
      </c>
      <c r="DI105" s="10">
        <v>0</v>
      </c>
      <c r="DJ105" s="10">
        <f>SUM(DJ106:DJ108)</f>
        <v>0</v>
      </c>
      <c r="DK105" s="10">
        <v>0</v>
      </c>
      <c r="DL105" s="10">
        <f>SUM(DL106:DL108)</f>
        <v>0</v>
      </c>
      <c r="DM105" s="10">
        <v>0</v>
      </c>
      <c r="DN105" s="10">
        <f>SUM(DN106:DN108)</f>
        <v>0</v>
      </c>
      <c r="DO105" s="10">
        <v>0</v>
      </c>
      <c r="DP105" s="10">
        <f t="shared" si="864"/>
        <v>0</v>
      </c>
      <c r="DQ105" s="10">
        <v>0</v>
      </c>
      <c r="DR105" s="10">
        <f t="shared" si="864"/>
        <v>0</v>
      </c>
      <c r="DS105" s="10">
        <v>0</v>
      </c>
      <c r="DT105" s="10">
        <f t="shared" si="864"/>
        <v>0</v>
      </c>
      <c r="DU105" s="10">
        <v>0</v>
      </c>
      <c r="DV105" s="10">
        <f t="shared" si="864"/>
        <v>0</v>
      </c>
      <c r="DW105" s="10">
        <v>0</v>
      </c>
      <c r="DX105" s="10">
        <f>SUM(DX106:DX108)</f>
        <v>0</v>
      </c>
      <c r="DY105" s="10">
        <v>0</v>
      </c>
      <c r="DZ105" s="10">
        <f>SUM(DZ106:DZ108)</f>
        <v>0</v>
      </c>
      <c r="EA105" s="10">
        <v>0</v>
      </c>
      <c r="EB105" s="10">
        <f>SUM(EB106:EB108)</f>
        <v>0</v>
      </c>
      <c r="EC105" s="10">
        <v>0</v>
      </c>
      <c r="ED105" s="10">
        <f>SUM(ED106:ED108)</f>
        <v>0</v>
      </c>
      <c r="EE105" s="10">
        <f t="shared" si="864"/>
        <v>106</v>
      </c>
      <c r="EF105" s="10">
        <f t="shared" si="864"/>
        <v>6477269.7079999987</v>
      </c>
      <c r="EG105" s="10">
        <f t="shared" si="864"/>
        <v>0</v>
      </c>
      <c r="EH105" s="10">
        <f t="shared" si="864"/>
        <v>0</v>
      </c>
      <c r="EI105" s="28"/>
    </row>
    <row r="106" spans="1:139" ht="30" x14ac:dyDescent="0.25">
      <c r="A106" s="55"/>
      <c r="B106" s="53">
        <v>71</v>
      </c>
      <c r="C106" s="64" t="s">
        <v>247</v>
      </c>
      <c r="D106" s="63">
        <f t="shared" si="673"/>
        <v>10127</v>
      </c>
      <c r="E106" s="63">
        <v>10127</v>
      </c>
      <c r="F106" s="6">
        <v>1.84</v>
      </c>
      <c r="G106" s="8">
        <v>1</v>
      </c>
      <c r="H106" s="63">
        <v>1.4</v>
      </c>
      <c r="I106" s="63">
        <v>1.68</v>
      </c>
      <c r="J106" s="63">
        <v>2.23</v>
      </c>
      <c r="K106" s="63">
        <v>2.39</v>
      </c>
      <c r="L106" s="63">
        <v>2.57</v>
      </c>
      <c r="M106" s="23"/>
      <c r="N106" s="23">
        <f t="shared" ref="N106:N108" si="865">(M106/12*1*$D106*$F106*$G106*$H106*N$10)+(M106/12*11*$E106*$F106*$G106*$H106*N$11)</f>
        <v>0</v>
      </c>
      <c r="O106" s="23"/>
      <c r="P106" s="23">
        <f t="shared" ref="P106:P108" si="866">(O106/12*1*$D106*$F106*$G106*$H106*P$10)+(O106/12*11*$E106*$F106*$G106*$H106*P$11)</f>
        <v>0</v>
      </c>
      <c r="Q106" s="24"/>
      <c r="R106" s="23">
        <f t="shared" ref="R106:R108" si="867">(Q106/12*1*$D106*$F106*$G106*$H106*R$10)+(Q106/12*11*$E106*$F106*$G106*$H106*R$11)</f>
        <v>0</v>
      </c>
      <c r="S106" s="23"/>
      <c r="T106" s="23">
        <f>(S106/12*1*$D106*$F106*$G106*$H106*T$10)+(S106/12*11*$E106*$F106*$G106*$H106*T$11)</f>
        <v>0</v>
      </c>
      <c r="U106" s="23"/>
      <c r="V106" s="23">
        <f t="shared" ref="V106:V108" si="868">(U106/12*1*$D106*$F106*$G106*$H106*V$10)+(U106/12*11*$E106*$F106*$G106*$H106*V$11)</f>
        <v>0</v>
      </c>
      <c r="W106" s="23"/>
      <c r="X106" s="23">
        <f t="shared" ref="X106:X108" si="869">(W106/12*1*$D106*$F106*$G106*$H106*X$10)+(W106/12*11*$E106*$F106*$G106*$H106*X$11)</f>
        <v>0</v>
      </c>
      <c r="Y106" s="23"/>
      <c r="Z106" s="23">
        <f t="shared" ref="Z106:Z108" si="870">(Y106/12*1*$D106*$F106*$G106*$H106*Z$10)+(Y106/12*11*$E106*$F106*$G106*$H106*Z$11)</f>
        <v>0</v>
      </c>
      <c r="AA106" s="23"/>
      <c r="AB106" s="23">
        <f t="shared" ref="AB106:AB108" si="871">(AA106/12*1*$D106*$F106*$G106*$H106*AB$10)+(AA106/12*11*$E106*$F106*$G106*$H106*AB$11)</f>
        <v>0</v>
      </c>
      <c r="AC106" s="23"/>
      <c r="AD106" s="23">
        <f t="shared" ref="AD106:AD108" si="872">(AC106/12*1*$D106*$F106*$G106*$H106*AD$10)+(AC106/12*11*$E106*$F106*$G106*$H106*AD$11)</f>
        <v>0</v>
      </c>
      <c r="AE106" s="23"/>
      <c r="AF106" s="23">
        <f t="shared" ref="AF106:AF108" si="873">(AE106/12*1*$D106*$F106*$G106*$I106*AF$10)+(AE106/12*11*$E106*$F106*$G106*$I106*AF$11)</f>
        <v>0</v>
      </c>
      <c r="AG106" s="23"/>
      <c r="AH106" s="23">
        <f t="shared" ref="AH106:AH108" si="874">(AG106/12*1*$D106*$F106*$G106*$I106*AH$10)+(AG106/12*11*$E106*$F106*$G106*$I106*AH$11)</f>
        <v>0</v>
      </c>
      <c r="AI106" s="23"/>
      <c r="AJ106" s="23">
        <f t="shared" ref="AJ106:AJ108" si="875">(AI106/12*1*$D106*$F106*$G106*$I106*AJ$10)+(AI106/12*11*$E106*$F106*$G106*$I106*AJ$11)</f>
        <v>0</v>
      </c>
      <c r="AK106" s="23"/>
      <c r="AL106" s="23">
        <f t="shared" ref="AL106:AL108" si="876">(AK106/12*1*$D106*$F106*$G106*$I106*AL$10)+(AK106/12*11*$E106*$F106*$G106*$I106*AL$11)</f>
        <v>0</v>
      </c>
      <c r="AM106" s="23"/>
      <c r="AN106" s="23">
        <f t="shared" ref="AN106:AN108" si="877">(AM106/12*1*$D106*$F106*$G106*$I106*AN$10)+(AM106/12*11*$E106*$F106*$G106*$I106*AN$11)</f>
        <v>0</v>
      </c>
      <c r="AO106" s="23"/>
      <c r="AP106" s="23">
        <f t="shared" ref="AP106:AP108" si="878">(AO106/12*1*$D106*$F106*$G106*$I106*AP$10)+(AO106/12*11*$E106*$F106*$G106*$I106*AP$11)</f>
        <v>0</v>
      </c>
      <c r="AQ106" s="23"/>
      <c r="AR106" s="23">
        <f t="shared" ref="AR106:AR108" si="879">(AQ106/12*1*$D106*$F106*$G106*$H106*AR$10)+(AQ106/12*11*$E106*$F106*$G106*$H106*AR$11)</f>
        <v>0</v>
      </c>
      <c r="AS106" s="23"/>
      <c r="AT106" s="23">
        <f t="shared" ref="AT106:AT108" si="880">(AS106/12*1*$D106*$F106*$G106*$I106*AT$10)+(AS106/12*11*$E106*$F106*$G106*$I106*AT$11)</f>
        <v>0</v>
      </c>
      <c r="AU106" s="23"/>
      <c r="AV106" s="23">
        <f>(AU106/12*1*$D106*$F106*$G106*$I106*AV$10)+(AU106/12*11*$E106*$F106*$G106*$I106*AV$11)</f>
        <v>0</v>
      </c>
      <c r="AW106" s="23"/>
      <c r="AX106" s="23">
        <f t="shared" ref="AX106:AX108" si="881">(AW106/12*1*$D106*$F106*$G106*$H106*AX$10)+(AW106/12*11*$E106*$F106*$G106*$H106*AX$11)</f>
        <v>0</v>
      </c>
      <c r="AY106" s="23"/>
      <c r="AZ106" s="23">
        <f t="shared" ref="AZ106:AZ108" si="882">(AY106/12*1*$D106*$F106*$G106*$H106*AZ$10)+(AY106/12*11*$E106*$F106*$G106*$H106*AZ$11)</f>
        <v>0</v>
      </c>
      <c r="BA106" s="23"/>
      <c r="BB106" s="23">
        <f t="shared" ref="BB106:BB108" si="883">(BA106/12*1*$D106*$F106*$G106*$H106*BB$10)+(BA106/12*11*$E106*$F106*$G106*$H106*BB$11)</f>
        <v>0</v>
      </c>
      <c r="BC106" s="23"/>
      <c r="BD106" s="23">
        <f t="shared" ref="BD106:BD108" si="884">(BC106/12*1*$D106*$F106*$G106*$H106*BD$10)+(BC106/12*11*$E106*$F106*$G106*$H106*BD$11)</f>
        <v>0</v>
      </c>
      <c r="BE106" s="23"/>
      <c r="BF106" s="23">
        <f t="shared" ref="BF106:BF108" si="885">(BE106/12*1*$D106*$F106*$G106*$H106*BF$10)+(BE106/12*11*$E106*$F106*$G106*$H106*BF$11)</f>
        <v>0</v>
      </c>
      <c r="BG106" s="23"/>
      <c r="BH106" s="23">
        <f t="shared" ref="BH106:BH108" si="886">(BG106/12*1*$D106*$F106*$G106*$H106*BH$10)+(BG106/12*11*$E106*$F106*$G106*$H106*BH$11)</f>
        <v>0</v>
      </c>
      <c r="BI106" s="23"/>
      <c r="BJ106" s="23">
        <f t="shared" ref="BJ106:BJ108" si="887">(BI106/12*1*$D106*$F106*$G106*$H106*BJ$10)+(BI106/12*11*$E106*$F106*$G106*$H106*BJ$11)</f>
        <v>0</v>
      </c>
      <c r="BK106" s="23"/>
      <c r="BL106" s="23">
        <f t="shared" ref="BL106:BL108" si="888">(BK106/12*1*$D106*$F106*$G106*$H106*BL$10)+(BK106/12*11*$E106*$F106*$G106*$H106*BL$11)</f>
        <v>0</v>
      </c>
      <c r="BM106" s="23"/>
      <c r="BN106" s="23">
        <f t="shared" ref="BN106:BN108" si="889">(BM106/12*1*$D106*$F106*$G106*$H106*BN$10)+(BM106/12*11*$E106*$F106*$G106*$H106*BN$11)</f>
        <v>0</v>
      </c>
      <c r="BO106" s="23"/>
      <c r="BP106" s="23">
        <f t="shared" ref="BP106:BP108" si="890">(BO106/12*1*$D106*$F106*$G106*$H106*BP$10)+(BO106/12*11*$E106*$F106*$G106*$H106*BP$11)</f>
        <v>0</v>
      </c>
      <c r="BQ106" s="23"/>
      <c r="BR106" s="23">
        <f t="shared" ref="BR106:BR108" si="891">(BQ106/12*1*$D106*$F106*$G106*$H106*BR$10)+(BQ106/12*11*$E106*$F106*$G106*$H106*BR$11)</f>
        <v>0</v>
      </c>
      <c r="BS106" s="23"/>
      <c r="BT106" s="23">
        <f t="shared" ref="BT106:BT108" si="892">(BS106/12*1*$D106*$F106*$G106*$H106*BT$10)+(BS106/12*11*$E106*$F106*$G106*$H106*BT$11)</f>
        <v>0</v>
      </c>
      <c r="BU106" s="23"/>
      <c r="BV106" s="23">
        <f t="shared" ref="BV106:BV108" si="893">(BU106/12*1*$D106*$F106*$G106*$H106*BV$10)+(BU106/12*11*$E106*$F106*$G106*$H106*BV$11)</f>
        <v>0</v>
      </c>
      <c r="BW106" s="23"/>
      <c r="BX106" s="23">
        <f t="shared" ref="BX106:BX108" si="894">(BW106/12*1*$D106*$F106*$G106*$H106*BX$10)+(BW106/12*11*$E106*$F106*$G106*$H106*BX$11)</f>
        <v>0</v>
      </c>
      <c r="BY106" s="23"/>
      <c r="BZ106" s="23">
        <f t="shared" ref="BZ106:BZ108" si="895">(BY106/12*1*$D106*$F106*$G106*$H106*BZ$10)+(BY106/12*11*$E106*$F106*$G106*$H106*BZ$11)</f>
        <v>0</v>
      </c>
      <c r="CA106" s="23"/>
      <c r="CB106" s="23">
        <f t="shared" ref="CB106:CB108" si="896">(CA106/12*1*$D106*$F106*$G106*$H106*CB$10)+(CA106/12*11*$E106*$F106*$G106*$H106*CB$11)</f>
        <v>0</v>
      </c>
      <c r="CC106" s="23"/>
      <c r="CD106" s="23">
        <f>(CC106/12*1*$D106*$F106*$G106*$I106*CD$10)+(CC106/12*11*$E106*$F106*$G106*$I106*CD$11)</f>
        <v>0</v>
      </c>
      <c r="CE106" s="23"/>
      <c r="CF106" s="23">
        <f t="shared" ref="CF106:CF108" si="897">(CE106/12*1*$D106*$F106*$G106*$I106*CF$10)+(CE106/12*11*$E106*$F106*$G106*$I106*CF$11)</f>
        <v>0</v>
      </c>
      <c r="CG106" s="23"/>
      <c r="CH106" s="23">
        <f t="shared" ref="CH106:CH108" si="898">(CG106/12*1*$D106*$F106*$G106*$H106*CH$10)+(CG106/12*11*$E106*$F106*$G106*$H106*CH$11)</f>
        <v>0</v>
      </c>
      <c r="CI106" s="23"/>
      <c r="CJ106" s="23">
        <f t="shared" ref="CJ106:CJ108" si="899">(CI106/12*1*$D106*$F106*$G106*$I106*CJ$10)+(CI106/12*11*$E106*$F106*$G106*$I106*CJ$11)</f>
        <v>0</v>
      </c>
      <c r="CK106" s="23"/>
      <c r="CL106" s="23">
        <f t="shared" ref="CL106:CL108" si="900">(CK106/12*1*$D106*$F106*$G106*$H106*CL$10)+(CK106/12*11*$E106*$F106*$G106*$H106*CL$11)</f>
        <v>0</v>
      </c>
      <c r="CM106" s="23"/>
      <c r="CN106" s="23">
        <f t="shared" ref="CN106:CN108" si="901">(CM106/12*1*$D106*$F106*$G106*$I106*CN$10)+(CM106/12*11*$E106*$F106*$G106*$I106*CN$11)</f>
        <v>0</v>
      </c>
      <c r="CO106" s="23"/>
      <c r="CP106" s="23">
        <f>(CO106/12*1*$D106*$F106*$G106*$H106*CP$10)+(CO106/12*11*$E106*$F106*$G106*$H106*CP$11)</f>
        <v>0</v>
      </c>
      <c r="CQ106" s="23"/>
      <c r="CR106" s="23">
        <f t="shared" ref="CR106:CR108" si="902">(CQ106/12*1*$D106*$F106*$G106*$H106*CR$10)+(CQ106/12*11*$E106*$F106*$G106*$H106*CR$11)</f>
        <v>0</v>
      </c>
      <c r="CS106" s="23"/>
      <c r="CT106" s="23">
        <f t="shared" ref="CT106:CT108" si="903">(CS106/12*1*$D106*$F106*$G106*$H106*CT$10)+(CS106/12*11*$E106*$F106*$G106*$H106*CT$11)</f>
        <v>0</v>
      </c>
      <c r="CU106" s="23"/>
      <c r="CV106" s="23">
        <f t="shared" ref="CV106:CV108" si="904">(CU106/12*1*$D106*$F106*$G106*$H106*CV$10)+(CU106/12*11*$E106*$F106*$G106*$H106*CV$11)</f>
        <v>0</v>
      </c>
      <c r="CW106" s="23"/>
      <c r="CX106" s="23">
        <f t="shared" ref="CX106:CX108" si="905">(CW106/12*1*$D106*$F106*$G106*$H106*CX$10)+(CW106/12*11*$E106*$F106*$G106*$H106*CX$11)</f>
        <v>0</v>
      </c>
      <c r="CY106" s="23"/>
      <c r="CZ106" s="23">
        <f t="shared" ref="CZ106:CZ108" si="906">(CY106/12*1*$D106*$F106*$G106*$H106*CZ$10)+(CY106/12*11*$E106*$F106*$G106*$H106*CZ$11)</f>
        <v>0</v>
      </c>
      <c r="DA106" s="23"/>
      <c r="DB106" s="23">
        <f t="shared" ref="DB106:DB108" si="907">(DA106/12*1*$D106*$F106*$G106*$H106*DB$10)+(DA106/12*11*$E106*$F106*$G106*$H106*DB$11)</f>
        <v>0</v>
      </c>
      <c r="DC106" s="23"/>
      <c r="DD106" s="23">
        <f t="shared" ref="DD106:DD108" si="908">(DC106/12*1*$D106*$F106*$G106*$H106*DD$10)+(DC106/12*11*$E106*$F106*$G106*$H106*DD$11)</f>
        <v>0</v>
      </c>
      <c r="DE106" s="23"/>
      <c r="DF106" s="23">
        <f t="shared" ref="DF106:DF108" si="909">(DE106/12*1*$D106*$F106*$G106*$I106*DF$10)+(DE106/12*11*$E106*$F106*$G106*$I106*DF$11)</f>
        <v>0</v>
      </c>
      <c r="DG106" s="23"/>
      <c r="DH106" s="23">
        <f>(DG106/12*1*$D106*$F106*$G106*$I106*DH$10)+(DG106/12*11*$E106*$F106*$G106*$I106*DH$11)</f>
        <v>0</v>
      </c>
      <c r="DI106" s="23"/>
      <c r="DJ106" s="23">
        <f t="shared" ref="DJ106:DJ108" si="910">(DI106/12*1*$D106*$F106*$G106*$I106*DJ$10)+(DI106/12*11*$E106*$F106*$G106*$I106*DJ$11)</f>
        <v>0</v>
      </c>
      <c r="DK106" s="23"/>
      <c r="DL106" s="23">
        <f t="shared" ref="DL106:DL108" si="911">(DK106/12*1*$D106*$F106*$G106*$I106*DL$10)+(DK106/12*11*$E106*$F106*$G106*$I106*DL$11)</f>
        <v>0</v>
      </c>
      <c r="DM106" s="23"/>
      <c r="DN106" s="23">
        <f t="shared" ref="DN106:DN108" si="912">(DM106/12*1*$D106*$F106*$G106*$I106*DN$10)+(DM106/12*11*$E106*$F106*$G106*$I106*DN$11)</f>
        <v>0</v>
      </c>
      <c r="DO106" s="23"/>
      <c r="DP106" s="23">
        <f t="shared" ref="DP106:DP108" si="913">(DO106/12*1*$D106*$F106*$G106*$H106*DP$10)+(DO106/12*11*$E106*$F106*$G106*$H106*DP$11)</f>
        <v>0</v>
      </c>
      <c r="DQ106" s="23"/>
      <c r="DR106" s="23">
        <f t="shared" ref="DR106:DR108" si="914">(DQ106/12*1*$D106*$F106*$G106*$H106*DR$10)+(DQ106/12*11*$E106*$F106*$G106*$H106*DR$11)</f>
        <v>0</v>
      </c>
      <c r="DS106" s="23"/>
      <c r="DT106" s="23">
        <f t="shared" ref="DT106:DT108" si="915">(DS106/12*1*$D106*$F106*$G106*$H106*DT$10)+(DS106/12*11*$E106*$F106*$G106*$H106*DT$11)</f>
        <v>0</v>
      </c>
      <c r="DU106" s="23"/>
      <c r="DV106" s="23">
        <f t="shared" ref="DV106:DV108" si="916">(DU106/12*1*$D106*$F106*$G106*$I106*DV$10)+(DU106/12*11*$E106*$F106*$G106*$I106*DV$11)</f>
        <v>0</v>
      </c>
      <c r="DW106" s="23"/>
      <c r="DX106" s="23">
        <f t="shared" ref="DX106:DX108" si="917">(DW106/12*1*$D106*$F106*$G106*$J106*DX$10)+(DW106/12*11*$E106*$F106*$G106*$J106*DX$11)</f>
        <v>0</v>
      </c>
      <c r="DY106" s="23"/>
      <c r="DZ106" s="23">
        <f t="shared" ref="DZ106:DZ108" si="918">(DY106/12*1*$D106*$F106*$G106*$K106*DZ$10)+(DY106/12*11*$E106*$F106*$G106*$L106*DZ$11)</f>
        <v>0</v>
      </c>
      <c r="EA106" s="23"/>
      <c r="EB106" s="23">
        <f>(EA106/12*1*$D106*$F106*$G106*$I106*EB$10)+(EA106/12*11*$E106*$F106*$G106*$I106*EB$11)</f>
        <v>0</v>
      </c>
      <c r="EC106" s="23"/>
      <c r="ED106" s="23">
        <f t="shared" ref="ED106:ED108" si="919">(EC106/12*1*$D106*$F106*$G106*$I106*ED$10)+(EC106/12*11*$E106*$F106*$G106*$I106*ED$11)</f>
        <v>0</v>
      </c>
      <c r="EE106" s="25">
        <f t="shared" ref="EE106:EF108" si="920">SUM(Q106,W106,S106,M106,O106,BY106,CK106,DO106,DQ106,CA106,DS106,BW106,AW106,Y106,AA106,AC106,BU106,CG106,U106,EC106,DE106,CC106,EA106,CI106,DI106,DG106,DM106,AE106,AG106,AU106,AI106,AS106,AK106,AM106,CM106,DW106,DY106,AO106,DU106,BG106,AY106,BA106,CO106,CQ106,CS106,CU106,CW106,BI106,BC106,BK106,BE106,BM106,CY106,DA106,DC106,AQ106,BO106,CE106,,BS106,DK106,BQ106)</f>
        <v>0</v>
      </c>
      <c r="EF106" s="36">
        <f t="shared" si="920"/>
        <v>0</v>
      </c>
      <c r="EG106" s="26"/>
      <c r="EH106" s="26"/>
      <c r="EI106" s="27"/>
    </row>
    <row r="107" spans="1:139" x14ac:dyDescent="0.25">
      <c r="A107" s="55"/>
      <c r="B107" s="53">
        <v>72</v>
      </c>
      <c r="C107" s="62" t="s">
        <v>248</v>
      </c>
      <c r="D107" s="63">
        <f t="shared" si="673"/>
        <v>10127</v>
      </c>
      <c r="E107" s="63">
        <v>10127</v>
      </c>
      <c r="F107" s="6">
        <v>2.1800000000000002</v>
      </c>
      <c r="G107" s="8">
        <v>1</v>
      </c>
      <c r="H107" s="63">
        <v>1.4</v>
      </c>
      <c r="I107" s="63">
        <v>1.68</v>
      </c>
      <c r="J107" s="63">
        <v>2.23</v>
      </c>
      <c r="K107" s="63">
        <v>2.39</v>
      </c>
      <c r="L107" s="63">
        <v>2.57</v>
      </c>
      <c r="M107" s="23"/>
      <c r="N107" s="23">
        <f t="shared" si="865"/>
        <v>0</v>
      </c>
      <c r="O107" s="23"/>
      <c r="P107" s="23">
        <f t="shared" si="866"/>
        <v>0</v>
      </c>
      <c r="Q107" s="24"/>
      <c r="R107" s="23">
        <f t="shared" si="867"/>
        <v>0</v>
      </c>
      <c r="S107" s="23"/>
      <c r="T107" s="23">
        <f>(S107/12*1*$D107*$F107*$G107*$H107*T$10)+(S107/12*11*$E107*$F107*$G107*$H107*T$11)</f>
        <v>0</v>
      </c>
      <c r="U107" s="23"/>
      <c r="V107" s="23">
        <f t="shared" si="868"/>
        <v>0</v>
      </c>
      <c r="W107" s="23"/>
      <c r="X107" s="23">
        <f t="shared" si="869"/>
        <v>0</v>
      </c>
      <c r="Y107" s="23"/>
      <c r="Z107" s="23">
        <f t="shared" si="870"/>
        <v>0</v>
      </c>
      <c r="AA107" s="23"/>
      <c r="AB107" s="23">
        <f t="shared" si="871"/>
        <v>0</v>
      </c>
      <c r="AC107" s="23"/>
      <c r="AD107" s="23">
        <f t="shared" si="872"/>
        <v>0</v>
      </c>
      <c r="AE107" s="23"/>
      <c r="AF107" s="23">
        <f t="shared" si="873"/>
        <v>0</v>
      </c>
      <c r="AG107" s="23"/>
      <c r="AH107" s="23">
        <f t="shared" si="874"/>
        <v>0</v>
      </c>
      <c r="AI107" s="23"/>
      <c r="AJ107" s="23">
        <f t="shared" si="875"/>
        <v>0</v>
      </c>
      <c r="AK107" s="23"/>
      <c r="AL107" s="23">
        <f t="shared" si="876"/>
        <v>0</v>
      </c>
      <c r="AM107" s="23"/>
      <c r="AN107" s="23">
        <f t="shared" si="877"/>
        <v>0</v>
      </c>
      <c r="AO107" s="23"/>
      <c r="AP107" s="23">
        <f t="shared" si="878"/>
        <v>0</v>
      </c>
      <c r="AQ107" s="23"/>
      <c r="AR107" s="23">
        <f t="shared" si="879"/>
        <v>0</v>
      </c>
      <c r="AS107" s="23"/>
      <c r="AT107" s="23">
        <f t="shared" si="880"/>
        <v>0</v>
      </c>
      <c r="AU107" s="23"/>
      <c r="AV107" s="23">
        <f>(AU107/12*1*$D107*$F107*$G107*$I107*AV$10)+(AU107/12*11*$E107*$F107*$G107*$I107*AV$11)</f>
        <v>0</v>
      </c>
      <c r="AW107" s="23"/>
      <c r="AX107" s="23">
        <f t="shared" si="881"/>
        <v>0</v>
      </c>
      <c r="AY107" s="23"/>
      <c r="AZ107" s="23">
        <f t="shared" si="882"/>
        <v>0</v>
      </c>
      <c r="BA107" s="23"/>
      <c r="BB107" s="23">
        <f t="shared" si="883"/>
        <v>0</v>
      </c>
      <c r="BC107" s="23"/>
      <c r="BD107" s="23">
        <f t="shared" si="884"/>
        <v>0</v>
      </c>
      <c r="BE107" s="23"/>
      <c r="BF107" s="23">
        <f t="shared" si="885"/>
        <v>0</v>
      </c>
      <c r="BG107" s="23"/>
      <c r="BH107" s="23">
        <f t="shared" si="886"/>
        <v>0</v>
      </c>
      <c r="BI107" s="23"/>
      <c r="BJ107" s="23">
        <f t="shared" si="887"/>
        <v>0</v>
      </c>
      <c r="BK107" s="23"/>
      <c r="BL107" s="23">
        <f t="shared" si="888"/>
        <v>0</v>
      </c>
      <c r="BM107" s="23"/>
      <c r="BN107" s="23">
        <f t="shared" si="889"/>
        <v>0</v>
      </c>
      <c r="BO107" s="23"/>
      <c r="BP107" s="23">
        <f t="shared" si="890"/>
        <v>0</v>
      </c>
      <c r="BQ107" s="23"/>
      <c r="BR107" s="23">
        <f t="shared" si="891"/>
        <v>0</v>
      </c>
      <c r="BS107" s="23"/>
      <c r="BT107" s="23">
        <f t="shared" si="892"/>
        <v>0</v>
      </c>
      <c r="BU107" s="23"/>
      <c r="BV107" s="23">
        <f t="shared" si="893"/>
        <v>0</v>
      </c>
      <c r="BW107" s="23"/>
      <c r="BX107" s="23">
        <f t="shared" si="894"/>
        <v>0</v>
      </c>
      <c r="BY107" s="23"/>
      <c r="BZ107" s="23">
        <f t="shared" si="895"/>
        <v>0</v>
      </c>
      <c r="CA107" s="23"/>
      <c r="CB107" s="23">
        <f t="shared" si="896"/>
        <v>0</v>
      </c>
      <c r="CC107" s="23"/>
      <c r="CD107" s="23">
        <f>(CC107/12*1*$D107*$F107*$G107*$I107*CD$10)+(CC107/12*11*$E107*$F107*$G107*$I107*CD$11)</f>
        <v>0</v>
      </c>
      <c r="CE107" s="23"/>
      <c r="CF107" s="23">
        <f t="shared" si="897"/>
        <v>0</v>
      </c>
      <c r="CG107" s="23"/>
      <c r="CH107" s="23">
        <f t="shared" si="898"/>
        <v>0</v>
      </c>
      <c r="CI107" s="23"/>
      <c r="CJ107" s="23">
        <f t="shared" si="899"/>
        <v>0</v>
      </c>
      <c r="CK107" s="23"/>
      <c r="CL107" s="23">
        <f t="shared" si="900"/>
        <v>0</v>
      </c>
      <c r="CM107" s="23"/>
      <c r="CN107" s="23">
        <f t="shared" si="901"/>
        <v>0</v>
      </c>
      <c r="CO107" s="23"/>
      <c r="CP107" s="23">
        <f>(CO107/12*1*$D107*$F107*$G107*$H107*CP$10)+(CO107/12*11*$E107*$F107*$G107*$H107*CP$11)</f>
        <v>0</v>
      </c>
      <c r="CQ107" s="23"/>
      <c r="CR107" s="23">
        <f t="shared" si="902"/>
        <v>0</v>
      </c>
      <c r="CS107" s="23"/>
      <c r="CT107" s="23">
        <f t="shared" si="903"/>
        <v>0</v>
      </c>
      <c r="CU107" s="23"/>
      <c r="CV107" s="23">
        <f t="shared" si="904"/>
        <v>0</v>
      </c>
      <c r="CW107" s="23"/>
      <c r="CX107" s="23">
        <f t="shared" si="905"/>
        <v>0</v>
      </c>
      <c r="CY107" s="23"/>
      <c r="CZ107" s="23">
        <f t="shared" si="906"/>
        <v>0</v>
      </c>
      <c r="DA107" s="23"/>
      <c r="DB107" s="23">
        <f t="shared" si="907"/>
        <v>0</v>
      </c>
      <c r="DC107" s="23"/>
      <c r="DD107" s="23">
        <f t="shared" si="908"/>
        <v>0</v>
      </c>
      <c r="DE107" s="23"/>
      <c r="DF107" s="23">
        <f t="shared" si="909"/>
        <v>0</v>
      </c>
      <c r="DG107" s="23"/>
      <c r="DH107" s="23">
        <f>(DG107/12*1*$D107*$F107*$G107*$I107*DH$10)+(DG107/12*11*$E107*$F107*$G107*$I107*DH$11)</f>
        <v>0</v>
      </c>
      <c r="DI107" s="23"/>
      <c r="DJ107" s="23">
        <f t="shared" si="910"/>
        <v>0</v>
      </c>
      <c r="DK107" s="23"/>
      <c r="DL107" s="23">
        <f t="shared" si="911"/>
        <v>0</v>
      </c>
      <c r="DM107" s="23"/>
      <c r="DN107" s="23">
        <f t="shared" si="912"/>
        <v>0</v>
      </c>
      <c r="DO107" s="23"/>
      <c r="DP107" s="23">
        <f t="shared" si="913"/>
        <v>0</v>
      </c>
      <c r="DQ107" s="23"/>
      <c r="DR107" s="23">
        <f t="shared" si="914"/>
        <v>0</v>
      </c>
      <c r="DS107" s="10"/>
      <c r="DT107" s="23">
        <f t="shared" si="915"/>
        <v>0</v>
      </c>
      <c r="DU107" s="23"/>
      <c r="DV107" s="23">
        <f t="shared" si="916"/>
        <v>0</v>
      </c>
      <c r="DW107" s="23"/>
      <c r="DX107" s="23">
        <f t="shared" si="917"/>
        <v>0</v>
      </c>
      <c r="DY107" s="23"/>
      <c r="DZ107" s="23">
        <f t="shared" si="918"/>
        <v>0</v>
      </c>
      <c r="EA107" s="23"/>
      <c r="EB107" s="23">
        <f>(EA107/12*1*$D107*$F107*$G107*$I107*EB$10)+(EA107/12*11*$E107*$F107*$G107*$I107*EB$11)</f>
        <v>0</v>
      </c>
      <c r="EC107" s="23"/>
      <c r="ED107" s="23">
        <f t="shared" si="919"/>
        <v>0</v>
      </c>
      <c r="EE107" s="25">
        <f t="shared" si="920"/>
        <v>0</v>
      </c>
      <c r="EF107" s="36">
        <f t="shared" si="920"/>
        <v>0</v>
      </c>
      <c r="EG107" s="26"/>
      <c r="EH107" s="26"/>
      <c r="EI107" s="27"/>
    </row>
    <row r="108" spans="1:139" x14ac:dyDescent="0.25">
      <c r="A108" s="55"/>
      <c r="B108" s="53">
        <v>73</v>
      </c>
      <c r="C108" s="62" t="s">
        <v>249</v>
      </c>
      <c r="D108" s="63">
        <f t="shared" si="673"/>
        <v>10127</v>
      </c>
      <c r="E108" s="63">
        <v>10127</v>
      </c>
      <c r="F108" s="6">
        <v>4.3099999999999996</v>
      </c>
      <c r="G108" s="8">
        <v>1</v>
      </c>
      <c r="H108" s="63">
        <v>1.4</v>
      </c>
      <c r="I108" s="63">
        <v>1.68</v>
      </c>
      <c r="J108" s="63">
        <v>2.23</v>
      </c>
      <c r="K108" s="63">
        <v>2.39</v>
      </c>
      <c r="L108" s="63">
        <v>2.57</v>
      </c>
      <c r="M108" s="23"/>
      <c r="N108" s="23">
        <f t="shared" si="865"/>
        <v>0</v>
      </c>
      <c r="O108" s="23"/>
      <c r="P108" s="23">
        <f t="shared" si="866"/>
        <v>0</v>
      </c>
      <c r="Q108" s="24"/>
      <c r="R108" s="23">
        <f t="shared" si="867"/>
        <v>0</v>
      </c>
      <c r="S108" s="23"/>
      <c r="T108" s="23">
        <f>(S108/12*1*$D108*$F108*$G108*$H108*T$10)+(S108/12*11*$E108*$F108*$G108*$H108*T$11)</f>
        <v>0</v>
      </c>
      <c r="U108" s="23"/>
      <c r="V108" s="23">
        <f t="shared" si="868"/>
        <v>0</v>
      </c>
      <c r="W108" s="23"/>
      <c r="X108" s="23">
        <f t="shared" si="869"/>
        <v>0</v>
      </c>
      <c r="Y108" s="23"/>
      <c r="Z108" s="23">
        <f t="shared" si="870"/>
        <v>0</v>
      </c>
      <c r="AA108" s="23"/>
      <c r="AB108" s="23">
        <f t="shared" si="871"/>
        <v>0</v>
      </c>
      <c r="AC108" s="23"/>
      <c r="AD108" s="23">
        <f t="shared" si="872"/>
        <v>0</v>
      </c>
      <c r="AE108" s="23"/>
      <c r="AF108" s="23">
        <f t="shared" si="873"/>
        <v>0</v>
      </c>
      <c r="AG108" s="23"/>
      <c r="AH108" s="23">
        <f t="shared" si="874"/>
        <v>0</v>
      </c>
      <c r="AI108" s="23"/>
      <c r="AJ108" s="23">
        <f t="shared" si="875"/>
        <v>0</v>
      </c>
      <c r="AK108" s="23"/>
      <c r="AL108" s="23">
        <f t="shared" si="876"/>
        <v>0</v>
      </c>
      <c r="AM108" s="23"/>
      <c r="AN108" s="23">
        <f t="shared" si="877"/>
        <v>0</v>
      </c>
      <c r="AO108" s="23"/>
      <c r="AP108" s="23">
        <f t="shared" si="878"/>
        <v>0</v>
      </c>
      <c r="AQ108" s="23"/>
      <c r="AR108" s="23">
        <f t="shared" si="879"/>
        <v>0</v>
      </c>
      <c r="AS108" s="23"/>
      <c r="AT108" s="23">
        <f t="shared" si="880"/>
        <v>0</v>
      </c>
      <c r="AU108" s="23"/>
      <c r="AV108" s="23">
        <f>(AU108/12*1*$D108*$F108*$G108*$I108*AV$10)+(AU108/12*11*$E108*$F108*$G108*$I108*AV$11)</f>
        <v>0</v>
      </c>
      <c r="AW108" s="23"/>
      <c r="AX108" s="23">
        <f t="shared" si="881"/>
        <v>0</v>
      </c>
      <c r="AY108" s="23"/>
      <c r="AZ108" s="23">
        <f t="shared" si="882"/>
        <v>0</v>
      </c>
      <c r="BA108" s="23"/>
      <c r="BB108" s="23">
        <f t="shared" si="883"/>
        <v>0</v>
      </c>
      <c r="BC108" s="23"/>
      <c r="BD108" s="23">
        <f t="shared" si="884"/>
        <v>0</v>
      </c>
      <c r="BE108" s="23"/>
      <c r="BF108" s="23">
        <f t="shared" si="885"/>
        <v>0</v>
      </c>
      <c r="BG108" s="23"/>
      <c r="BH108" s="23">
        <f t="shared" si="886"/>
        <v>0</v>
      </c>
      <c r="BI108" s="23"/>
      <c r="BJ108" s="23">
        <f t="shared" si="887"/>
        <v>0</v>
      </c>
      <c r="BK108" s="23"/>
      <c r="BL108" s="23">
        <f t="shared" si="888"/>
        <v>0</v>
      </c>
      <c r="BM108" s="23"/>
      <c r="BN108" s="23">
        <f t="shared" si="889"/>
        <v>0</v>
      </c>
      <c r="BO108" s="23"/>
      <c r="BP108" s="23">
        <f t="shared" si="890"/>
        <v>0</v>
      </c>
      <c r="BQ108" s="23"/>
      <c r="BR108" s="23">
        <f t="shared" si="891"/>
        <v>0</v>
      </c>
      <c r="BS108" s="23"/>
      <c r="BT108" s="23">
        <f t="shared" si="892"/>
        <v>0</v>
      </c>
      <c r="BU108" s="23"/>
      <c r="BV108" s="23">
        <f t="shared" si="893"/>
        <v>0</v>
      </c>
      <c r="BW108" s="23"/>
      <c r="BX108" s="23">
        <f t="shared" si="894"/>
        <v>0</v>
      </c>
      <c r="BY108" s="23"/>
      <c r="BZ108" s="23">
        <f t="shared" si="895"/>
        <v>0</v>
      </c>
      <c r="CA108" s="23"/>
      <c r="CB108" s="23">
        <f t="shared" si="896"/>
        <v>0</v>
      </c>
      <c r="CC108" s="23"/>
      <c r="CD108" s="23">
        <f>(CC108/12*1*$D108*$F108*$G108*$I108*CD$10)+(CC108/12*11*$E108*$F108*$G108*$I108*CD$11)</f>
        <v>0</v>
      </c>
      <c r="CE108" s="23"/>
      <c r="CF108" s="23">
        <f t="shared" si="897"/>
        <v>0</v>
      </c>
      <c r="CG108" s="23"/>
      <c r="CH108" s="23">
        <f t="shared" si="898"/>
        <v>0</v>
      </c>
      <c r="CI108" s="23"/>
      <c r="CJ108" s="23">
        <f t="shared" si="899"/>
        <v>0</v>
      </c>
      <c r="CK108" s="23"/>
      <c r="CL108" s="23">
        <f t="shared" si="900"/>
        <v>0</v>
      </c>
      <c r="CM108" s="23"/>
      <c r="CN108" s="23">
        <f t="shared" si="901"/>
        <v>0</v>
      </c>
      <c r="CO108" s="23"/>
      <c r="CP108" s="23">
        <f>(CO108/12*1*$D108*$F108*$G108*$H108*CP$10)+(CO108/12*11*$E108*$F108*$G108*$H108*CP$11)</f>
        <v>0</v>
      </c>
      <c r="CQ108" s="23"/>
      <c r="CR108" s="23">
        <f t="shared" si="902"/>
        <v>0</v>
      </c>
      <c r="CS108" s="23"/>
      <c r="CT108" s="23">
        <f t="shared" si="903"/>
        <v>0</v>
      </c>
      <c r="CU108" s="23"/>
      <c r="CV108" s="23">
        <f t="shared" si="904"/>
        <v>0</v>
      </c>
      <c r="CW108" s="23"/>
      <c r="CX108" s="23">
        <f t="shared" si="905"/>
        <v>0</v>
      </c>
      <c r="CY108" s="23"/>
      <c r="CZ108" s="23">
        <f t="shared" si="906"/>
        <v>0</v>
      </c>
      <c r="DA108" s="23"/>
      <c r="DB108" s="23">
        <f t="shared" si="907"/>
        <v>0</v>
      </c>
      <c r="DC108" s="23">
        <v>106</v>
      </c>
      <c r="DD108" s="23">
        <f t="shared" si="908"/>
        <v>6477269.7079999987</v>
      </c>
      <c r="DE108" s="23"/>
      <c r="DF108" s="23">
        <f t="shared" si="909"/>
        <v>0</v>
      </c>
      <c r="DG108" s="23"/>
      <c r="DH108" s="23">
        <f>(DG108/12*1*$D108*$F108*$G108*$I108*DH$10)+(DG108/12*11*$E108*$F108*$G108*$I108*DH$11)</f>
        <v>0</v>
      </c>
      <c r="DI108" s="23"/>
      <c r="DJ108" s="23">
        <f t="shared" si="910"/>
        <v>0</v>
      </c>
      <c r="DK108" s="23"/>
      <c r="DL108" s="23">
        <f t="shared" si="911"/>
        <v>0</v>
      </c>
      <c r="DM108" s="23"/>
      <c r="DN108" s="23">
        <f t="shared" si="912"/>
        <v>0</v>
      </c>
      <c r="DO108" s="23"/>
      <c r="DP108" s="23">
        <f t="shared" si="913"/>
        <v>0</v>
      </c>
      <c r="DQ108" s="23"/>
      <c r="DR108" s="23">
        <f t="shared" si="914"/>
        <v>0</v>
      </c>
      <c r="DS108" s="10"/>
      <c r="DT108" s="23">
        <f t="shared" si="915"/>
        <v>0</v>
      </c>
      <c r="DU108" s="23"/>
      <c r="DV108" s="23">
        <f t="shared" si="916"/>
        <v>0</v>
      </c>
      <c r="DW108" s="23"/>
      <c r="DX108" s="23">
        <f t="shared" si="917"/>
        <v>0</v>
      </c>
      <c r="DY108" s="23"/>
      <c r="DZ108" s="23">
        <f t="shared" si="918"/>
        <v>0</v>
      </c>
      <c r="EA108" s="23"/>
      <c r="EB108" s="23">
        <f>(EA108/12*1*$D108*$F108*$G108*$I108*EB$10)+(EA108/12*11*$E108*$F108*$G108*$I108*EB$11)</f>
        <v>0</v>
      </c>
      <c r="EC108" s="23"/>
      <c r="ED108" s="23">
        <f t="shared" si="919"/>
        <v>0</v>
      </c>
      <c r="EE108" s="25">
        <f t="shared" si="920"/>
        <v>106</v>
      </c>
      <c r="EF108" s="36">
        <f t="shared" si="920"/>
        <v>6477269.7079999987</v>
      </c>
      <c r="EG108" s="26"/>
      <c r="EH108" s="26"/>
      <c r="EI108" s="27"/>
    </row>
    <row r="109" spans="1:139" s="17" customFormat="1" x14ac:dyDescent="0.25">
      <c r="A109" s="54">
        <v>26</v>
      </c>
      <c r="B109" s="54"/>
      <c r="C109" s="65" t="s">
        <v>250</v>
      </c>
      <c r="D109" s="63">
        <f t="shared" si="673"/>
        <v>10127</v>
      </c>
      <c r="E109" s="63">
        <v>10127</v>
      </c>
      <c r="F109" s="13"/>
      <c r="G109" s="12"/>
      <c r="H109" s="66"/>
      <c r="I109" s="66"/>
      <c r="J109" s="66"/>
      <c r="K109" s="66"/>
      <c r="L109" s="63">
        <v>2.57</v>
      </c>
      <c r="M109" s="10">
        <v>0</v>
      </c>
      <c r="N109" s="10">
        <f t="shared" ref="N109:CJ109" si="921">N110</f>
        <v>0</v>
      </c>
      <c r="O109" s="10">
        <v>0</v>
      </c>
      <c r="P109" s="10">
        <f>P110</f>
        <v>0</v>
      </c>
      <c r="Q109" s="11">
        <v>0</v>
      </c>
      <c r="R109" s="10">
        <f>R110</f>
        <v>0</v>
      </c>
      <c r="S109" s="10">
        <v>0</v>
      </c>
      <c r="T109" s="10">
        <f>T110</f>
        <v>0</v>
      </c>
      <c r="U109" s="10">
        <v>0</v>
      </c>
      <c r="V109" s="10">
        <f t="shared" si="921"/>
        <v>0</v>
      </c>
      <c r="W109" s="10">
        <v>0</v>
      </c>
      <c r="X109" s="10">
        <f t="shared" si="921"/>
        <v>0</v>
      </c>
      <c r="Y109" s="10">
        <v>0</v>
      </c>
      <c r="Z109" s="10">
        <f t="shared" si="921"/>
        <v>0</v>
      </c>
      <c r="AA109" s="10">
        <v>0</v>
      </c>
      <c r="AB109" s="10">
        <f t="shared" si="921"/>
        <v>0</v>
      </c>
      <c r="AC109" s="10">
        <v>0</v>
      </c>
      <c r="AD109" s="10">
        <f t="shared" si="921"/>
        <v>0</v>
      </c>
      <c r="AE109" s="10">
        <v>0</v>
      </c>
      <c r="AF109" s="10">
        <f t="shared" si="921"/>
        <v>0</v>
      </c>
      <c r="AG109" s="10">
        <v>0</v>
      </c>
      <c r="AH109" s="10">
        <f t="shared" si="921"/>
        <v>0</v>
      </c>
      <c r="AI109" s="10">
        <v>0</v>
      </c>
      <c r="AJ109" s="10">
        <f t="shared" si="921"/>
        <v>0</v>
      </c>
      <c r="AK109" s="10">
        <v>0</v>
      </c>
      <c r="AL109" s="10">
        <f t="shared" si="921"/>
        <v>0</v>
      </c>
      <c r="AM109" s="10">
        <v>0</v>
      </c>
      <c r="AN109" s="10">
        <f t="shared" si="921"/>
        <v>0</v>
      </c>
      <c r="AO109" s="10">
        <v>0</v>
      </c>
      <c r="AP109" s="10">
        <f t="shared" si="921"/>
        <v>0</v>
      </c>
      <c r="AQ109" s="10">
        <v>0</v>
      </c>
      <c r="AR109" s="10">
        <f t="shared" si="921"/>
        <v>0</v>
      </c>
      <c r="AS109" s="10">
        <v>0</v>
      </c>
      <c r="AT109" s="10">
        <f t="shared" si="921"/>
        <v>0</v>
      </c>
      <c r="AU109" s="10">
        <v>0</v>
      </c>
      <c r="AV109" s="10">
        <f>AV110</f>
        <v>0</v>
      </c>
      <c r="AW109" s="10">
        <v>0</v>
      </c>
      <c r="AX109" s="10">
        <f>AX110</f>
        <v>0</v>
      </c>
      <c r="AY109" s="10">
        <v>0</v>
      </c>
      <c r="AZ109" s="10">
        <f>AZ110</f>
        <v>0</v>
      </c>
      <c r="BA109" s="10">
        <v>0</v>
      </c>
      <c r="BB109" s="10">
        <f>BB110</f>
        <v>0</v>
      </c>
      <c r="BC109" s="10">
        <v>0</v>
      </c>
      <c r="BD109" s="10">
        <f>BD110</f>
        <v>0</v>
      </c>
      <c r="BE109" s="10">
        <v>0</v>
      </c>
      <c r="BF109" s="10">
        <f>BF110</f>
        <v>0</v>
      </c>
      <c r="BG109" s="10">
        <v>0</v>
      </c>
      <c r="BH109" s="10">
        <f>BH110</f>
        <v>0</v>
      </c>
      <c r="BI109" s="10">
        <v>0</v>
      </c>
      <c r="BJ109" s="10">
        <f>BJ110</f>
        <v>0</v>
      </c>
      <c r="BK109" s="10">
        <v>0</v>
      </c>
      <c r="BL109" s="10">
        <f>BL110</f>
        <v>0</v>
      </c>
      <c r="BM109" s="10">
        <v>0</v>
      </c>
      <c r="BN109" s="10">
        <f>BN110</f>
        <v>0</v>
      </c>
      <c r="BO109" s="10">
        <v>0</v>
      </c>
      <c r="BP109" s="10">
        <f>BP110</f>
        <v>0</v>
      </c>
      <c r="BQ109" s="10">
        <v>0</v>
      </c>
      <c r="BR109" s="10">
        <f>BR110</f>
        <v>0</v>
      </c>
      <c r="BS109" s="10">
        <v>0</v>
      </c>
      <c r="BT109" s="10">
        <f t="shared" si="921"/>
        <v>0</v>
      </c>
      <c r="BU109" s="10">
        <v>0</v>
      </c>
      <c r="BV109" s="10">
        <f t="shared" si="921"/>
        <v>0</v>
      </c>
      <c r="BW109" s="10">
        <v>0</v>
      </c>
      <c r="BX109" s="10">
        <f t="shared" si="921"/>
        <v>0</v>
      </c>
      <c r="BY109" s="10">
        <v>0</v>
      </c>
      <c r="BZ109" s="10">
        <f t="shared" si="921"/>
        <v>0</v>
      </c>
      <c r="CA109" s="10">
        <v>0</v>
      </c>
      <c r="CB109" s="10">
        <f t="shared" si="921"/>
        <v>0</v>
      </c>
      <c r="CC109" s="10">
        <v>0</v>
      </c>
      <c r="CD109" s="10">
        <f>CD110</f>
        <v>0</v>
      </c>
      <c r="CE109" s="10">
        <v>0</v>
      </c>
      <c r="CF109" s="10">
        <f>CF110</f>
        <v>0</v>
      </c>
      <c r="CG109" s="10">
        <v>0</v>
      </c>
      <c r="CH109" s="10">
        <f>CH110</f>
        <v>0</v>
      </c>
      <c r="CI109" s="10">
        <v>0</v>
      </c>
      <c r="CJ109" s="10">
        <f t="shared" si="921"/>
        <v>0</v>
      </c>
      <c r="CK109" s="10">
        <v>0</v>
      </c>
      <c r="CL109" s="10">
        <f t="shared" ref="CL109:EH109" si="922">CL110</f>
        <v>0</v>
      </c>
      <c r="CM109" s="10">
        <v>0</v>
      </c>
      <c r="CN109" s="10">
        <f t="shared" si="922"/>
        <v>0</v>
      </c>
      <c r="CO109" s="10">
        <v>0</v>
      </c>
      <c r="CP109" s="10">
        <f>CP110</f>
        <v>0</v>
      </c>
      <c r="CQ109" s="10">
        <v>0</v>
      </c>
      <c r="CR109" s="10">
        <f>CR110</f>
        <v>0</v>
      </c>
      <c r="CS109" s="10">
        <v>0</v>
      </c>
      <c r="CT109" s="10">
        <f>CT110</f>
        <v>0</v>
      </c>
      <c r="CU109" s="10">
        <v>0</v>
      </c>
      <c r="CV109" s="10">
        <f>CV110</f>
        <v>0</v>
      </c>
      <c r="CW109" s="10">
        <v>0</v>
      </c>
      <c r="CX109" s="10">
        <f>CX110</f>
        <v>0</v>
      </c>
      <c r="CY109" s="10">
        <v>0</v>
      </c>
      <c r="CZ109" s="10">
        <f>CZ110</f>
        <v>0</v>
      </c>
      <c r="DA109" s="10">
        <v>0</v>
      </c>
      <c r="DB109" s="10">
        <f>DB110</f>
        <v>0</v>
      </c>
      <c r="DC109" s="10">
        <v>0</v>
      </c>
      <c r="DD109" s="10">
        <f>DD110</f>
        <v>0</v>
      </c>
      <c r="DE109" s="10">
        <v>0</v>
      </c>
      <c r="DF109" s="10">
        <f>DF110</f>
        <v>0</v>
      </c>
      <c r="DG109" s="10">
        <v>0</v>
      </c>
      <c r="DH109" s="10">
        <f>DH110</f>
        <v>0</v>
      </c>
      <c r="DI109" s="10">
        <v>0</v>
      </c>
      <c r="DJ109" s="10">
        <f>DJ110</f>
        <v>0</v>
      </c>
      <c r="DK109" s="10">
        <v>0</v>
      </c>
      <c r="DL109" s="10">
        <f>DL110</f>
        <v>0</v>
      </c>
      <c r="DM109" s="10">
        <v>0</v>
      </c>
      <c r="DN109" s="10">
        <f>DN110</f>
        <v>0</v>
      </c>
      <c r="DO109" s="10">
        <v>0</v>
      </c>
      <c r="DP109" s="10">
        <f t="shared" si="922"/>
        <v>0</v>
      </c>
      <c r="DQ109" s="10">
        <v>0</v>
      </c>
      <c r="DR109" s="10">
        <f t="shared" si="922"/>
        <v>0</v>
      </c>
      <c r="DS109" s="10">
        <v>0</v>
      </c>
      <c r="DT109" s="10">
        <f t="shared" si="922"/>
        <v>0</v>
      </c>
      <c r="DU109" s="10">
        <v>0</v>
      </c>
      <c r="DV109" s="10">
        <f t="shared" si="922"/>
        <v>0</v>
      </c>
      <c r="DW109" s="10">
        <v>0</v>
      </c>
      <c r="DX109" s="10">
        <f>DX110</f>
        <v>0</v>
      </c>
      <c r="DY109" s="10">
        <v>0</v>
      </c>
      <c r="DZ109" s="10">
        <f>DZ110</f>
        <v>0</v>
      </c>
      <c r="EA109" s="10">
        <v>0</v>
      </c>
      <c r="EB109" s="10">
        <f>EB110</f>
        <v>0</v>
      </c>
      <c r="EC109" s="10">
        <v>0</v>
      </c>
      <c r="ED109" s="10">
        <f>ED110</f>
        <v>0</v>
      </c>
      <c r="EE109" s="10">
        <f t="shared" si="922"/>
        <v>0</v>
      </c>
      <c r="EF109" s="10">
        <f t="shared" si="922"/>
        <v>0</v>
      </c>
      <c r="EG109" s="10">
        <f t="shared" si="922"/>
        <v>0</v>
      </c>
      <c r="EH109" s="10">
        <f t="shared" si="922"/>
        <v>0</v>
      </c>
      <c r="EI109" s="28"/>
    </row>
    <row r="110" spans="1:139" ht="45" x14ac:dyDescent="0.25">
      <c r="A110" s="55"/>
      <c r="B110" s="53">
        <v>74</v>
      </c>
      <c r="C110" s="62" t="s">
        <v>251</v>
      </c>
      <c r="D110" s="63">
        <f t="shared" si="673"/>
        <v>10127</v>
      </c>
      <c r="E110" s="63">
        <v>10127</v>
      </c>
      <c r="F110" s="6">
        <v>0.98</v>
      </c>
      <c r="G110" s="8">
        <v>1</v>
      </c>
      <c r="H110" s="63">
        <v>1.4</v>
      </c>
      <c r="I110" s="63">
        <v>1.68</v>
      </c>
      <c r="J110" s="63">
        <v>2.23</v>
      </c>
      <c r="K110" s="63">
        <v>2.39</v>
      </c>
      <c r="L110" s="63">
        <v>2.57</v>
      </c>
      <c r="M110" s="23"/>
      <c r="N110" s="23">
        <f>(M110/12*1*$D110*$F110*$G110*$H110*N$10)+(M110/12*11*$E110*$F110*$G110*$H110*N$11)</f>
        <v>0</v>
      </c>
      <c r="O110" s="23"/>
      <c r="P110" s="23">
        <f>(O110/12*1*$D110*$F110*$G110*$H110*P$10)+(O110/12*11*$E110*$F110*$G110*$H110*P$11)</f>
        <v>0</v>
      </c>
      <c r="Q110" s="24"/>
      <c r="R110" s="23">
        <f>(Q110/12*1*$D110*$F110*$G110*$H110*R$10)+(Q110/12*11*$E110*$F110*$G110*$H110*R$11)</f>
        <v>0</v>
      </c>
      <c r="S110" s="23"/>
      <c r="T110" s="23">
        <f>(S110/12*1*$D110*$F110*$G110*$H110*T$10)+(S110/12*11*$E110*$F110*$G110*$H110*T$11)</f>
        <v>0</v>
      </c>
      <c r="U110" s="23"/>
      <c r="V110" s="23">
        <f>(U110/12*1*$D110*$F110*$G110*$H110*V$10)+(U110/12*11*$E110*$F110*$G110*$H110*V$11)</f>
        <v>0</v>
      </c>
      <c r="W110" s="23"/>
      <c r="X110" s="23">
        <f>(W110/12*1*$D110*$F110*$G110*$H110*X$10)+(W110/12*11*$E110*$F110*$G110*$H110*X$11)</f>
        <v>0</v>
      </c>
      <c r="Y110" s="23"/>
      <c r="Z110" s="23">
        <f>(Y110/12*1*$D110*$F110*$G110*$H110*Z$10)+(Y110/12*11*$E110*$F110*$G110*$H110*Z$11)</f>
        <v>0</v>
      </c>
      <c r="AA110" s="23"/>
      <c r="AB110" s="23">
        <f>(AA110/12*1*$D110*$F110*$G110*$H110*AB$10)+(AA110/12*11*$E110*$F110*$G110*$H110*AB$11)</f>
        <v>0</v>
      </c>
      <c r="AC110" s="23"/>
      <c r="AD110" s="23">
        <f>(AC110/12*1*$D110*$F110*$G110*$H110*AD$10)+(AC110/12*11*$E110*$F110*$G110*$H110*AD$11)</f>
        <v>0</v>
      </c>
      <c r="AE110" s="23"/>
      <c r="AF110" s="23">
        <f>(AE110/12*1*$D110*$F110*$G110*$I110*AF$10)+(AE110/12*11*$E110*$F110*$G110*$I110*AF$11)</f>
        <v>0</v>
      </c>
      <c r="AG110" s="23"/>
      <c r="AH110" s="23">
        <f>(AG110/12*1*$D110*$F110*$G110*$I110*AH$10)+(AG110/12*11*$E110*$F110*$G110*$I110*AH$11)</f>
        <v>0</v>
      </c>
      <c r="AI110" s="23"/>
      <c r="AJ110" s="23">
        <f>(AI110/12*1*$D110*$F110*$G110*$I110*AJ$10)+(AI110/12*11*$E110*$F110*$G110*$I110*AJ$11)</f>
        <v>0</v>
      </c>
      <c r="AK110" s="23"/>
      <c r="AL110" s="23">
        <f>(AK110/12*1*$D110*$F110*$G110*$I110*AL$10)+(AK110/12*11*$E110*$F110*$G110*$I110*AL$11)</f>
        <v>0</v>
      </c>
      <c r="AM110" s="23"/>
      <c r="AN110" s="23">
        <f>(AM110/12*1*$D110*$F110*$G110*$I110*AN$10)+(AM110/12*11*$E110*$F110*$G110*$I110*AN$11)</f>
        <v>0</v>
      </c>
      <c r="AO110" s="23"/>
      <c r="AP110" s="23">
        <f>(AO110/12*1*$D110*$F110*$G110*$I110*AP$10)+(AO110/12*11*$E110*$F110*$G110*$I110*AP$11)</f>
        <v>0</v>
      </c>
      <c r="AQ110" s="23"/>
      <c r="AR110" s="23">
        <f>(AQ110/12*1*$D110*$F110*$G110*$H110*AR$10)+(AQ110/12*11*$E110*$F110*$G110*$H110*AR$11)</f>
        <v>0</v>
      </c>
      <c r="AS110" s="23"/>
      <c r="AT110" s="23">
        <f>(AS110/12*1*$D110*$F110*$G110*$I110*AT$10)+(AS110/12*11*$E110*$F110*$G110*$I110*AT$11)</f>
        <v>0</v>
      </c>
      <c r="AU110" s="23"/>
      <c r="AV110" s="23">
        <f>(AU110/12*1*$D110*$F110*$G110*$I110*AV$10)+(AU110/12*11*$E110*$F110*$G110*$I110*AV$11)</f>
        <v>0</v>
      </c>
      <c r="AW110" s="23"/>
      <c r="AX110" s="23">
        <f>(AW110/12*1*$D110*$F110*$G110*$H110*AX$10)+(AW110/12*11*$E110*$F110*$G110*$H110*AX$11)</f>
        <v>0</v>
      </c>
      <c r="AY110" s="23"/>
      <c r="AZ110" s="23">
        <f>(AY110/12*1*$D110*$F110*$G110*$H110*AZ$10)+(AY110/12*11*$E110*$F110*$G110*$H110*AZ$11)</f>
        <v>0</v>
      </c>
      <c r="BA110" s="23"/>
      <c r="BB110" s="23">
        <f>(BA110/12*1*$D110*$F110*$G110*$H110*BB$10)+(BA110/12*11*$E110*$F110*$G110*$H110*BB$11)</f>
        <v>0</v>
      </c>
      <c r="BC110" s="23"/>
      <c r="BD110" s="23">
        <f>(BC110/12*1*$D110*$F110*$G110*$H110*BD$10)+(BC110/12*11*$E110*$F110*$G110*$H110*BD$11)</f>
        <v>0</v>
      </c>
      <c r="BE110" s="23"/>
      <c r="BF110" s="23">
        <f>(BE110/12*1*$D110*$F110*$G110*$H110*BF$10)+(BE110/12*11*$E110*$F110*$G110*$H110*BF$11)</f>
        <v>0</v>
      </c>
      <c r="BG110" s="23"/>
      <c r="BH110" s="23">
        <f>(BG110/12*1*$D110*$F110*$G110*$H110*BH$10)+(BG110/12*11*$E110*$F110*$G110*$H110*BH$11)</f>
        <v>0</v>
      </c>
      <c r="BI110" s="23"/>
      <c r="BJ110" s="23">
        <f>(BI110/12*1*$D110*$F110*$G110*$H110*BJ$10)+(BI110/12*11*$E110*$F110*$G110*$H110*BJ$11)</f>
        <v>0</v>
      </c>
      <c r="BK110" s="23"/>
      <c r="BL110" s="23">
        <f>(BK110/12*1*$D110*$F110*$G110*$H110*BL$10)+(BK110/12*11*$E110*$F110*$G110*$H110*BL$11)</f>
        <v>0</v>
      </c>
      <c r="BM110" s="23"/>
      <c r="BN110" s="23">
        <f>(BM110/12*1*$D110*$F110*$G110*$H110*BN$10)+(BM110/12*11*$E110*$F110*$G110*$H110*BN$11)</f>
        <v>0</v>
      </c>
      <c r="BO110" s="23"/>
      <c r="BP110" s="23">
        <f>(BO110/12*1*$D110*$F110*$G110*$H110*BP$10)+(BO110/12*11*$E110*$F110*$G110*$H110*BP$11)</f>
        <v>0</v>
      </c>
      <c r="BQ110" s="23"/>
      <c r="BR110" s="23">
        <f>(BQ110/12*1*$D110*$F110*$G110*$H110*BR$10)+(BQ110/12*11*$E110*$F110*$G110*$H110*BR$11)</f>
        <v>0</v>
      </c>
      <c r="BS110" s="23"/>
      <c r="BT110" s="23">
        <f>(BS110/12*1*$D110*$F110*$G110*$H110*BT$10)+(BS110/12*11*$E110*$F110*$G110*$H110*BT$11)</f>
        <v>0</v>
      </c>
      <c r="BU110" s="23"/>
      <c r="BV110" s="23">
        <f>(BU110/12*1*$D110*$F110*$G110*$H110*BV$10)+(BU110/12*11*$E110*$F110*$G110*$H110*BV$11)</f>
        <v>0</v>
      </c>
      <c r="BW110" s="23"/>
      <c r="BX110" s="23">
        <f>(BW110/12*1*$D110*$F110*$G110*$H110*BX$10)+(BW110/12*11*$E110*$F110*$G110*$H110*BX$11)</f>
        <v>0</v>
      </c>
      <c r="BY110" s="23"/>
      <c r="BZ110" s="23">
        <f>(BY110/12*1*$D110*$F110*$G110*$H110*BZ$10)+(BY110/12*11*$E110*$F110*$G110*$H110*BZ$11)</f>
        <v>0</v>
      </c>
      <c r="CA110" s="23"/>
      <c r="CB110" s="23">
        <f>(CA110/12*1*$D110*$F110*$G110*$H110*CB$10)+(CA110/12*11*$E110*$F110*$G110*$H110*CB$11)</f>
        <v>0</v>
      </c>
      <c r="CC110" s="23"/>
      <c r="CD110" s="23">
        <f>(CC110/12*1*$D110*$F110*$G110*$I110*CD$10)+(CC110/12*11*$E110*$F110*$G110*$I110*CD$11)</f>
        <v>0</v>
      </c>
      <c r="CE110" s="23"/>
      <c r="CF110" s="23">
        <f>(CE110/12*1*$D110*$F110*$G110*$I110*CF$10)+(CE110/12*11*$E110*$F110*$G110*$I110*CF$11)</f>
        <v>0</v>
      </c>
      <c r="CG110" s="23"/>
      <c r="CH110" s="23">
        <f>(CG110/12*1*$D110*$F110*$G110*$H110*CH$10)+(CG110/12*11*$E110*$F110*$G110*$H110*CH$11)</f>
        <v>0</v>
      </c>
      <c r="CI110" s="23"/>
      <c r="CJ110" s="23">
        <f>(CI110/12*1*$D110*$F110*$G110*$I110*CJ$10)+(CI110/12*11*$E110*$F110*$G110*$I110*CJ$11)</f>
        <v>0</v>
      </c>
      <c r="CK110" s="23"/>
      <c r="CL110" s="23">
        <f>(CK110/12*1*$D110*$F110*$G110*$H110*CL$10)+(CK110/12*11*$E110*$F110*$G110*$H110*CL$11)</f>
        <v>0</v>
      </c>
      <c r="CM110" s="23"/>
      <c r="CN110" s="23">
        <f>(CM110/12*1*$D110*$F110*$G110*$I110*CN$10)+(CM110/12*11*$E110*$F110*$G110*$I110*CN$11)</f>
        <v>0</v>
      </c>
      <c r="CO110" s="23"/>
      <c r="CP110" s="23">
        <f>(CO110/12*1*$D110*$F110*$G110*$H110*CP$10)+(CO110/12*11*$E110*$F110*$G110*$H110*CP$11)</f>
        <v>0</v>
      </c>
      <c r="CQ110" s="23"/>
      <c r="CR110" s="23">
        <f>(CQ110/12*1*$D110*$F110*$G110*$H110*CR$10)+(CQ110/12*11*$E110*$F110*$G110*$H110*CR$11)</f>
        <v>0</v>
      </c>
      <c r="CS110" s="23"/>
      <c r="CT110" s="23">
        <f>(CS110/12*1*$D110*$F110*$G110*$H110*CT$10)+(CS110/12*11*$E110*$F110*$G110*$H110*CT$11)</f>
        <v>0</v>
      </c>
      <c r="CU110" s="23"/>
      <c r="CV110" s="23">
        <f>(CU110/12*1*$D110*$F110*$G110*$H110*CV$10)+(CU110/12*11*$E110*$F110*$G110*$H110*CV$11)</f>
        <v>0</v>
      </c>
      <c r="CW110" s="23"/>
      <c r="CX110" s="23">
        <f>(CW110/12*1*$D110*$F110*$G110*$H110*CX$10)+(CW110/12*11*$E110*$F110*$G110*$H110*CX$11)</f>
        <v>0</v>
      </c>
      <c r="CY110" s="23"/>
      <c r="CZ110" s="23">
        <f>(CY110/12*1*$D110*$F110*$G110*$H110*CZ$10)+(CY110/12*11*$E110*$F110*$G110*$H110*CZ$11)</f>
        <v>0</v>
      </c>
      <c r="DA110" s="23"/>
      <c r="DB110" s="23">
        <f>(DA110/12*1*$D110*$F110*$G110*$H110*DB$10)+(DA110/12*11*$E110*$F110*$G110*$H110*DB$11)</f>
        <v>0</v>
      </c>
      <c r="DC110" s="23"/>
      <c r="DD110" s="23">
        <f>(DC110/12*1*$D110*$F110*$G110*$H110*DD$10)+(DC110/12*11*$E110*$F110*$G110*$H110*DD$11)</f>
        <v>0</v>
      </c>
      <c r="DE110" s="23"/>
      <c r="DF110" s="23">
        <f>(DE110/12*1*$D110*$F110*$G110*$I110*DF$10)+(DE110/12*11*$E110*$F110*$G110*$I110*DF$11)</f>
        <v>0</v>
      </c>
      <c r="DG110" s="23"/>
      <c r="DH110" s="23">
        <f>(DG110/12*1*$D110*$F110*$G110*$I110*DH$10)+(DG110/12*11*$E110*$F110*$G110*$I110*DH$11)</f>
        <v>0</v>
      </c>
      <c r="DI110" s="23"/>
      <c r="DJ110" s="23">
        <f>(DI110/12*1*$D110*$F110*$G110*$I110*DJ$10)+(DI110/12*11*$E110*$F110*$G110*$I110*DJ$11)</f>
        <v>0</v>
      </c>
      <c r="DK110" s="23"/>
      <c r="DL110" s="23">
        <f>(DK110/12*1*$D110*$F110*$G110*$I110*DL$10)+(DK110/12*11*$E110*$F110*$G110*$I110*DL$11)</f>
        <v>0</v>
      </c>
      <c r="DM110" s="23"/>
      <c r="DN110" s="23">
        <f>(DM110/12*1*$D110*$F110*$G110*$I110*DN$10)+(DM110/12*11*$E110*$F110*$G110*$I110*DN$11)</f>
        <v>0</v>
      </c>
      <c r="DO110" s="23"/>
      <c r="DP110" s="23">
        <f>(DO110/12*1*$D110*$F110*$G110*$H110*DP$10)+(DO110/12*11*$E110*$F110*$G110*$H110*DP$11)</f>
        <v>0</v>
      </c>
      <c r="DQ110" s="23"/>
      <c r="DR110" s="23">
        <f>(DQ110/12*1*$D110*$F110*$G110*$H110*DR$10)+(DQ110/12*11*$E110*$F110*$G110*$H110*DR$11)</f>
        <v>0</v>
      </c>
      <c r="DS110" s="10"/>
      <c r="DT110" s="23">
        <f>(DS110/12*1*$D110*$F110*$G110*$H110*DT$10)+(DS110/12*11*$E110*$F110*$G110*$H110*DT$11)</f>
        <v>0</v>
      </c>
      <c r="DU110" s="23"/>
      <c r="DV110" s="23">
        <f>(DU110/12*1*$D110*$F110*$G110*$I110*DV$10)+(DU110/12*11*$E110*$F110*$G110*$I110*DV$11)</f>
        <v>0</v>
      </c>
      <c r="DW110" s="23"/>
      <c r="DX110" s="23">
        <f>(DW110/12*1*$D110*$F110*$G110*$J110*DX$10)+(DW110/12*11*$E110*$F110*$G110*$J110*DX$11)</f>
        <v>0</v>
      </c>
      <c r="DY110" s="23"/>
      <c r="DZ110" s="23">
        <f>(DY110/12*1*$D110*$F110*$G110*$K110*DZ$10)+(DY110/12*11*$E110*$F110*$G110*$L110*DZ$11)</f>
        <v>0</v>
      </c>
      <c r="EA110" s="23"/>
      <c r="EB110" s="23">
        <f>(EA110/12*1*$D110*$F110*$G110*$I110*EB$10)+(EA110/12*11*$E110*$F110*$G110*$I110*EB$11)</f>
        <v>0</v>
      </c>
      <c r="EC110" s="23"/>
      <c r="ED110" s="23">
        <f>(EC110/12*1*$D110*$F110*$G110*$I110*ED$10)+(EC110/12*11*$E110*$F110*$G110*$I110*ED$11)</f>
        <v>0</v>
      </c>
      <c r="EE110" s="25">
        <f>SUM(Q110,W110,S110,M110,O110,BY110,CK110,DO110,DQ110,CA110,DS110,BW110,AW110,Y110,AA110,AC110,BU110,CG110,U110,EC110,DE110,CC110,EA110,CI110,DI110,DG110,DM110,AE110,AG110,AU110,AI110,AS110,AK110,AM110,CM110,DW110,DY110,AO110,DU110,BG110,AY110,BA110,CO110,CQ110,CS110,CU110,CW110,BI110,BC110,BK110,BE110,BM110,CY110,DA110,DC110,AQ110,BO110,CE110,,BS110,DK110,BQ110)</f>
        <v>0</v>
      </c>
      <c r="EF110" s="36">
        <f>SUM(R110,X110,T110,N110,P110,BZ110,CL110,DP110,DR110,CB110,DT110,BX110,AX110,Z110,AB110,AD110,BV110,CH110,V110,ED110,DF110,CD110,EB110,CJ110,DJ110,DH110,DN110,AF110,AH110,AV110,AJ110,AT110,AL110,AN110,CN110,DX110,DZ110,AP110,DV110,BH110,AZ110,BB110,CP110,CR110,CT110,CV110,CX110,BJ110,BD110,BL110,BF110,BN110,CZ110,DB110,DD110,AR110,BP110,CF110,,BT110,DL110,BR110)</f>
        <v>0</v>
      </c>
      <c r="EG110" s="26"/>
      <c r="EH110" s="26"/>
      <c r="EI110" s="27"/>
    </row>
    <row r="111" spans="1:139" s="17" customFormat="1" x14ac:dyDescent="0.25">
      <c r="A111" s="54">
        <v>27</v>
      </c>
      <c r="B111" s="54"/>
      <c r="C111" s="65" t="s">
        <v>252</v>
      </c>
      <c r="D111" s="63">
        <f t="shared" si="673"/>
        <v>10127</v>
      </c>
      <c r="E111" s="63">
        <v>10127</v>
      </c>
      <c r="F111" s="13"/>
      <c r="G111" s="12"/>
      <c r="H111" s="66"/>
      <c r="I111" s="66"/>
      <c r="J111" s="66"/>
      <c r="K111" s="66"/>
      <c r="L111" s="63">
        <v>2.57</v>
      </c>
      <c r="M111" s="10">
        <v>0</v>
      </c>
      <c r="N111" s="10">
        <f t="shared" ref="N111:CJ111" si="923">N112</f>
        <v>0</v>
      </c>
      <c r="O111" s="10">
        <v>0</v>
      </c>
      <c r="P111" s="10">
        <f>P112</f>
        <v>0</v>
      </c>
      <c r="Q111" s="11">
        <v>0</v>
      </c>
      <c r="R111" s="10">
        <f>R112</f>
        <v>0</v>
      </c>
      <c r="S111" s="10">
        <v>0</v>
      </c>
      <c r="T111" s="10">
        <f>T112</f>
        <v>0</v>
      </c>
      <c r="U111" s="10">
        <v>0</v>
      </c>
      <c r="V111" s="10">
        <f t="shared" si="923"/>
        <v>0</v>
      </c>
      <c r="W111" s="10">
        <v>0</v>
      </c>
      <c r="X111" s="10">
        <f t="shared" si="923"/>
        <v>0</v>
      </c>
      <c r="Y111" s="10">
        <v>0</v>
      </c>
      <c r="Z111" s="10">
        <f t="shared" si="923"/>
        <v>0</v>
      </c>
      <c r="AA111" s="10">
        <v>0</v>
      </c>
      <c r="AB111" s="10">
        <f t="shared" si="923"/>
        <v>0</v>
      </c>
      <c r="AC111" s="10">
        <v>0</v>
      </c>
      <c r="AD111" s="10">
        <f t="shared" si="923"/>
        <v>0</v>
      </c>
      <c r="AE111" s="10">
        <v>0</v>
      </c>
      <c r="AF111" s="10">
        <f t="shared" si="923"/>
        <v>0</v>
      </c>
      <c r="AG111" s="10">
        <v>0</v>
      </c>
      <c r="AH111" s="10">
        <f t="shared" si="923"/>
        <v>0</v>
      </c>
      <c r="AI111" s="10">
        <v>0</v>
      </c>
      <c r="AJ111" s="10">
        <f t="shared" si="923"/>
        <v>0</v>
      </c>
      <c r="AK111" s="10">
        <v>0</v>
      </c>
      <c r="AL111" s="10">
        <f t="shared" si="923"/>
        <v>0</v>
      </c>
      <c r="AM111" s="10">
        <v>0</v>
      </c>
      <c r="AN111" s="10">
        <f t="shared" si="923"/>
        <v>0</v>
      </c>
      <c r="AO111" s="10">
        <v>0</v>
      </c>
      <c r="AP111" s="10">
        <f t="shared" si="923"/>
        <v>0</v>
      </c>
      <c r="AQ111" s="10">
        <v>0</v>
      </c>
      <c r="AR111" s="10">
        <f t="shared" si="923"/>
        <v>0</v>
      </c>
      <c r="AS111" s="10">
        <v>0</v>
      </c>
      <c r="AT111" s="10">
        <f t="shared" si="923"/>
        <v>0</v>
      </c>
      <c r="AU111" s="10">
        <v>0</v>
      </c>
      <c r="AV111" s="10">
        <f>AV112</f>
        <v>0</v>
      </c>
      <c r="AW111" s="10">
        <v>0</v>
      </c>
      <c r="AX111" s="10">
        <f>AX112</f>
        <v>0</v>
      </c>
      <c r="AY111" s="10">
        <v>0</v>
      </c>
      <c r="AZ111" s="10">
        <f>AZ112</f>
        <v>0</v>
      </c>
      <c r="BA111" s="10">
        <v>0</v>
      </c>
      <c r="BB111" s="10">
        <f>BB112</f>
        <v>0</v>
      </c>
      <c r="BC111" s="10">
        <v>0</v>
      </c>
      <c r="BD111" s="10">
        <f>BD112</f>
        <v>0</v>
      </c>
      <c r="BE111" s="10">
        <v>0</v>
      </c>
      <c r="BF111" s="10">
        <f>BF112</f>
        <v>0</v>
      </c>
      <c r="BG111" s="10">
        <v>1</v>
      </c>
      <c r="BH111" s="10">
        <f>BH112</f>
        <v>9529.8445666666648</v>
      </c>
      <c r="BI111" s="10">
        <v>0</v>
      </c>
      <c r="BJ111" s="10">
        <f>BJ112</f>
        <v>0</v>
      </c>
      <c r="BK111" s="10">
        <v>0</v>
      </c>
      <c r="BL111" s="10">
        <f>BL112</f>
        <v>0</v>
      </c>
      <c r="BM111" s="10">
        <v>0</v>
      </c>
      <c r="BN111" s="10">
        <f>BN112</f>
        <v>0</v>
      </c>
      <c r="BO111" s="10">
        <v>0</v>
      </c>
      <c r="BP111" s="10">
        <f>BP112</f>
        <v>0</v>
      </c>
      <c r="BQ111" s="10">
        <v>0</v>
      </c>
      <c r="BR111" s="10">
        <f>BR112</f>
        <v>0</v>
      </c>
      <c r="BS111" s="10">
        <v>0</v>
      </c>
      <c r="BT111" s="10">
        <f t="shared" si="923"/>
        <v>0</v>
      </c>
      <c r="BU111" s="10">
        <v>0</v>
      </c>
      <c r="BV111" s="10">
        <f t="shared" si="923"/>
        <v>0</v>
      </c>
      <c r="BW111" s="10">
        <v>0</v>
      </c>
      <c r="BX111" s="10">
        <f t="shared" si="923"/>
        <v>0</v>
      </c>
      <c r="BY111" s="10">
        <v>0</v>
      </c>
      <c r="BZ111" s="10">
        <f t="shared" si="923"/>
        <v>0</v>
      </c>
      <c r="CA111" s="10">
        <v>0</v>
      </c>
      <c r="CB111" s="10">
        <f t="shared" si="923"/>
        <v>0</v>
      </c>
      <c r="CC111" s="10">
        <v>0</v>
      </c>
      <c r="CD111" s="10">
        <f>CD112</f>
        <v>0</v>
      </c>
      <c r="CE111" s="10">
        <v>0</v>
      </c>
      <c r="CF111" s="10">
        <f>CF112</f>
        <v>0</v>
      </c>
      <c r="CG111" s="10">
        <v>0</v>
      </c>
      <c r="CH111" s="10">
        <f>CH112</f>
        <v>0</v>
      </c>
      <c r="CI111" s="10">
        <v>0</v>
      </c>
      <c r="CJ111" s="10">
        <f t="shared" si="923"/>
        <v>0</v>
      </c>
      <c r="CK111" s="10">
        <v>0</v>
      </c>
      <c r="CL111" s="10">
        <f t="shared" ref="CL111:EH111" si="924">CL112</f>
        <v>0</v>
      </c>
      <c r="CM111" s="10">
        <v>0</v>
      </c>
      <c r="CN111" s="10">
        <f t="shared" si="924"/>
        <v>0</v>
      </c>
      <c r="CO111" s="10">
        <v>0</v>
      </c>
      <c r="CP111" s="10">
        <f>CP112</f>
        <v>0</v>
      </c>
      <c r="CQ111" s="10">
        <v>0</v>
      </c>
      <c r="CR111" s="10">
        <f>CR112</f>
        <v>0</v>
      </c>
      <c r="CS111" s="10">
        <v>0</v>
      </c>
      <c r="CT111" s="10">
        <f>CT112</f>
        <v>0</v>
      </c>
      <c r="CU111" s="10">
        <v>8</v>
      </c>
      <c r="CV111" s="10">
        <f>CV112</f>
        <v>84002.519813333318</v>
      </c>
      <c r="CW111" s="10">
        <v>0</v>
      </c>
      <c r="CX111" s="10">
        <f>CX112</f>
        <v>0</v>
      </c>
      <c r="CY111" s="10">
        <v>0</v>
      </c>
      <c r="CZ111" s="10">
        <f>CZ112</f>
        <v>0</v>
      </c>
      <c r="DA111" s="10">
        <v>0</v>
      </c>
      <c r="DB111" s="10">
        <f>DB112</f>
        <v>0</v>
      </c>
      <c r="DC111" s="10">
        <v>0</v>
      </c>
      <c r="DD111" s="10">
        <f>DD112</f>
        <v>0</v>
      </c>
      <c r="DE111" s="10">
        <v>0</v>
      </c>
      <c r="DF111" s="10">
        <f>DF112</f>
        <v>0</v>
      </c>
      <c r="DG111" s="10">
        <v>0</v>
      </c>
      <c r="DH111" s="10">
        <f>DH112</f>
        <v>0</v>
      </c>
      <c r="DI111" s="10">
        <v>0</v>
      </c>
      <c r="DJ111" s="10">
        <f>DJ112</f>
        <v>0</v>
      </c>
      <c r="DK111" s="10">
        <v>0</v>
      </c>
      <c r="DL111" s="10">
        <f>DL112</f>
        <v>0</v>
      </c>
      <c r="DM111" s="10">
        <v>0</v>
      </c>
      <c r="DN111" s="10">
        <f>DN112</f>
        <v>0</v>
      </c>
      <c r="DO111" s="10">
        <v>0</v>
      </c>
      <c r="DP111" s="10">
        <f t="shared" si="924"/>
        <v>0</v>
      </c>
      <c r="DQ111" s="10">
        <v>0</v>
      </c>
      <c r="DR111" s="10">
        <f t="shared" si="924"/>
        <v>0</v>
      </c>
      <c r="DS111" s="10">
        <v>0</v>
      </c>
      <c r="DT111" s="10">
        <f t="shared" si="924"/>
        <v>0</v>
      </c>
      <c r="DU111" s="10">
        <v>0</v>
      </c>
      <c r="DV111" s="10">
        <f t="shared" si="924"/>
        <v>0</v>
      </c>
      <c r="DW111" s="10">
        <v>0</v>
      </c>
      <c r="DX111" s="10">
        <f>DX112</f>
        <v>0</v>
      </c>
      <c r="DY111" s="10">
        <v>0</v>
      </c>
      <c r="DZ111" s="10">
        <f>DZ112</f>
        <v>0</v>
      </c>
      <c r="EA111" s="10">
        <v>0</v>
      </c>
      <c r="EB111" s="10">
        <f>EB112</f>
        <v>0</v>
      </c>
      <c r="EC111" s="10">
        <v>0</v>
      </c>
      <c r="ED111" s="10">
        <f>ED112</f>
        <v>0</v>
      </c>
      <c r="EE111" s="10">
        <f t="shared" si="924"/>
        <v>9</v>
      </c>
      <c r="EF111" s="10">
        <f t="shared" si="924"/>
        <v>93532.364379999985</v>
      </c>
      <c r="EG111" s="10">
        <f t="shared" si="924"/>
        <v>0</v>
      </c>
      <c r="EH111" s="10">
        <f t="shared" si="924"/>
        <v>0</v>
      </c>
      <c r="EI111" s="28"/>
    </row>
    <row r="112" spans="1:139" ht="30" x14ac:dyDescent="0.25">
      <c r="A112" s="55"/>
      <c r="B112" s="53">
        <v>75</v>
      </c>
      <c r="C112" s="64" t="s">
        <v>253</v>
      </c>
      <c r="D112" s="63">
        <f t="shared" si="673"/>
        <v>10127</v>
      </c>
      <c r="E112" s="63">
        <v>10127</v>
      </c>
      <c r="F112" s="6">
        <v>0.74</v>
      </c>
      <c r="G112" s="8">
        <v>1</v>
      </c>
      <c r="H112" s="63">
        <v>1.4</v>
      </c>
      <c r="I112" s="63">
        <v>1.68</v>
      </c>
      <c r="J112" s="63">
        <v>2.23</v>
      </c>
      <c r="K112" s="63">
        <v>2.39</v>
      </c>
      <c r="L112" s="63">
        <v>2.57</v>
      </c>
      <c r="M112" s="23"/>
      <c r="N112" s="23">
        <f>(M112/12*1*$D112*$F112*$G112*$H112*N$10)+(M112/12*11*$E112*$F112*$G112*$H112*N$11)</f>
        <v>0</v>
      </c>
      <c r="O112" s="23"/>
      <c r="P112" s="23">
        <f>(O112/12*1*$D112*$F112*$G112*$H112*P$10)+(O112/12*11*$E112*$F112*$G112*$H112*P$11)</f>
        <v>0</v>
      </c>
      <c r="Q112" s="24"/>
      <c r="R112" s="23">
        <f>(Q112/12*1*$D112*$F112*$G112*$H112*R$10)+(Q112/12*11*$E112*$F112*$G112*$H112*R$11)</f>
        <v>0</v>
      </c>
      <c r="S112" s="23"/>
      <c r="T112" s="23">
        <f>(S112/12*1*$D112*$F112*$G112*$H112*T$10)+(S112/12*11*$E112*$F112*$G112*$H112*T$11)</f>
        <v>0</v>
      </c>
      <c r="U112" s="23"/>
      <c r="V112" s="23">
        <f>(U112/12*1*$D112*$F112*$G112*$H112*V$10)+(U112/12*11*$E112*$F112*$G112*$H112*V$11)</f>
        <v>0</v>
      </c>
      <c r="W112" s="23"/>
      <c r="X112" s="23">
        <f>(W112/12*1*$D112*$F112*$G112*$H112*X$10)+(W112/12*11*$E112*$F112*$G112*$H112*X$11)</f>
        <v>0</v>
      </c>
      <c r="Y112" s="23"/>
      <c r="Z112" s="23">
        <f>(Y112/12*1*$D112*$F112*$G112*$H112*Z$10)+(Y112/12*11*$E112*$F112*$G112*$H112*Z$11)</f>
        <v>0</v>
      </c>
      <c r="AA112" s="23"/>
      <c r="AB112" s="23">
        <f>(AA112/12*1*$D112*$F112*$G112*$H112*AB$10)+(AA112/12*11*$E112*$F112*$G112*$H112*AB$11)</f>
        <v>0</v>
      </c>
      <c r="AC112" s="23"/>
      <c r="AD112" s="23">
        <f>(AC112/12*1*$D112*$F112*$G112*$H112*AD$10)+(AC112/12*11*$E112*$F112*$G112*$H112*AD$11)</f>
        <v>0</v>
      </c>
      <c r="AE112" s="23"/>
      <c r="AF112" s="23">
        <f>(AE112/12*1*$D112*$F112*$G112*$I112*AF$10)+(AE112/12*11*$E112*$F112*$G112*$I112*AF$11)</f>
        <v>0</v>
      </c>
      <c r="AG112" s="23"/>
      <c r="AH112" s="23">
        <f>(AG112/12*1*$D112*$F112*$G112*$I112*AH$10)+(AG112/12*11*$E112*$F112*$G112*$I112*AH$11)</f>
        <v>0</v>
      </c>
      <c r="AI112" s="23"/>
      <c r="AJ112" s="23">
        <f>(AI112/12*1*$D112*$F112*$G112*$I112*AJ$10)+(AI112/12*11*$E112*$F112*$G112*$I112*AJ$11)</f>
        <v>0</v>
      </c>
      <c r="AK112" s="23"/>
      <c r="AL112" s="23">
        <f>(AK112/12*1*$D112*$F112*$G112*$I112*AL$10)+(AK112/12*11*$E112*$F112*$G112*$I112*AL$11)</f>
        <v>0</v>
      </c>
      <c r="AM112" s="23"/>
      <c r="AN112" s="23">
        <f>(AM112/12*1*$D112*$F112*$G112*$I112*AN$10)+(AM112/12*11*$E112*$F112*$G112*$I112*AN$11)</f>
        <v>0</v>
      </c>
      <c r="AO112" s="23"/>
      <c r="AP112" s="23">
        <f>(AO112/12*1*$D112*$F112*$G112*$I112*AP$10)+(AO112/12*11*$E112*$F112*$G112*$I112*AP$11)</f>
        <v>0</v>
      </c>
      <c r="AQ112" s="23"/>
      <c r="AR112" s="23">
        <f>(AQ112/12*1*$D112*$F112*$G112*$H112*AR$10)+(AQ112/12*11*$E112*$F112*$G112*$H112*AR$11)</f>
        <v>0</v>
      </c>
      <c r="AS112" s="23"/>
      <c r="AT112" s="23">
        <f>(AS112/12*1*$D112*$F112*$G112*$I112*AT$10)+(AS112/12*11*$E112*$F112*$G112*$I112*AT$11)</f>
        <v>0</v>
      </c>
      <c r="AU112" s="23"/>
      <c r="AV112" s="23">
        <f>(AU112/12*1*$D112*$F112*$G112*$I112*AV$10)+(AU112/12*11*$E112*$F112*$G112*$I112*AV$11)</f>
        <v>0</v>
      </c>
      <c r="AW112" s="23"/>
      <c r="AX112" s="23">
        <f>(AW112/12*1*$D112*$F112*$G112*$H112*AX$10)+(AW112/12*11*$E112*$F112*$G112*$H112*AX$11)</f>
        <v>0</v>
      </c>
      <c r="AY112" s="23"/>
      <c r="AZ112" s="23">
        <f>(AY112/12*1*$D112*$F112*$G112*$H112*AZ$10)+(AY112/12*11*$E112*$F112*$G112*$H112*AZ$11)</f>
        <v>0</v>
      </c>
      <c r="BA112" s="23"/>
      <c r="BB112" s="23">
        <f>(BA112/12*1*$D112*$F112*$G112*$H112*BB$10)+(BA112/12*11*$E112*$F112*$G112*$H112*BB$11)</f>
        <v>0</v>
      </c>
      <c r="BC112" s="23"/>
      <c r="BD112" s="23">
        <f>(BC112/12*1*$D112*$F112*$G112*$H112*BD$10)+(BC112/12*11*$E112*$F112*$G112*$H112*BD$11)</f>
        <v>0</v>
      </c>
      <c r="BE112" s="23"/>
      <c r="BF112" s="23">
        <f>(BE112/12*1*$D112*$F112*$G112*$H112*BF$10)+(BE112/12*11*$E112*$F112*$G112*$H112*BF$11)</f>
        <v>0</v>
      </c>
      <c r="BG112" s="23">
        <v>1</v>
      </c>
      <c r="BH112" s="23">
        <f>(BG112/12*1*$D112*$F112*$G112*$H112*BH$10)+(BG112/12*11*$E112*$F112*$G112*$H112*BH$11)</f>
        <v>9529.8445666666648</v>
      </c>
      <c r="BI112" s="23"/>
      <c r="BJ112" s="23">
        <f>(BI112/12*1*$D112*$F112*$G112*$H112*BJ$10)+(BI112/12*11*$E112*$F112*$G112*$H112*BJ$11)</f>
        <v>0</v>
      </c>
      <c r="BK112" s="23"/>
      <c r="BL112" s="23">
        <f>(BK112/12*1*$D112*$F112*$G112*$H112*BL$10)+(BK112/12*11*$E112*$F112*$G112*$H112*BL$11)</f>
        <v>0</v>
      </c>
      <c r="BM112" s="23"/>
      <c r="BN112" s="23">
        <f>(BM112/12*1*$D112*$F112*$G112*$H112*BN$10)+(BM112/12*11*$E112*$F112*$G112*$H112*BN$11)</f>
        <v>0</v>
      </c>
      <c r="BO112" s="23"/>
      <c r="BP112" s="23">
        <f>(BO112/12*1*$D112*$F112*$G112*$H112*BP$10)+(BO112/12*11*$E112*$F112*$G112*$H112*BP$11)</f>
        <v>0</v>
      </c>
      <c r="BQ112" s="23"/>
      <c r="BR112" s="23">
        <f>(BQ112/12*1*$D112*$F112*$G112*$H112*BR$10)+(BQ112/12*11*$E112*$F112*$G112*$H112*BR$11)</f>
        <v>0</v>
      </c>
      <c r="BS112" s="23"/>
      <c r="BT112" s="23">
        <f>(BS112/12*1*$D112*$F112*$G112*$H112*BT$10)+(BS112/12*11*$E112*$F112*$G112*$H112*BT$11)</f>
        <v>0</v>
      </c>
      <c r="BU112" s="23"/>
      <c r="BV112" s="23">
        <f>(BU112/12*1*$D112*$F112*$G112*$H112*BV$10)+(BU112/12*11*$E112*$F112*$G112*$H112*BV$11)</f>
        <v>0</v>
      </c>
      <c r="BW112" s="23"/>
      <c r="BX112" s="23">
        <f>(BW112/12*1*$D112*$F112*$G112*$H112*BX$10)+(BW112/12*11*$E112*$F112*$G112*$H112*BX$11)</f>
        <v>0</v>
      </c>
      <c r="BY112" s="23"/>
      <c r="BZ112" s="23">
        <f>(BY112/12*1*$D112*$F112*$G112*$H112*BZ$10)+(BY112/12*11*$E112*$F112*$G112*$H112*BZ$11)</f>
        <v>0</v>
      </c>
      <c r="CA112" s="23"/>
      <c r="CB112" s="23">
        <f>(CA112/12*1*$D112*$F112*$G112*$H112*CB$10)+(CA112/12*11*$E112*$F112*$G112*$H112*CB$11)</f>
        <v>0</v>
      </c>
      <c r="CC112" s="23"/>
      <c r="CD112" s="23">
        <f>(CC112/12*1*$D112*$F112*$G112*$I112*CD$10)+(CC112/12*11*$E112*$F112*$G112*$I112*CD$11)</f>
        <v>0</v>
      </c>
      <c r="CE112" s="23"/>
      <c r="CF112" s="23">
        <f>(CE112/12*1*$D112*$F112*$G112*$I112*CF$10)+(CE112/12*11*$E112*$F112*$G112*$I112*CF$11)</f>
        <v>0</v>
      </c>
      <c r="CG112" s="23"/>
      <c r="CH112" s="23">
        <f>(CG112/12*1*$D112*$F112*$G112*$H112*CH$10)+(CG112/12*11*$E112*$F112*$G112*$H112*CH$11)</f>
        <v>0</v>
      </c>
      <c r="CI112" s="23"/>
      <c r="CJ112" s="23">
        <f>(CI112/12*1*$D112*$F112*$G112*$I112*CJ$10)+(CI112/12*11*$E112*$F112*$G112*$I112*CJ$11)</f>
        <v>0</v>
      </c>
      <c r="CK112" s="23"/>
      <c r="CL112" s="23">
        <f>(CK112/12*1*$D112*$F112*$G112*$H112*CL$10)+(CK112/12*11*$E112*$F112*$G112*$H112*CL$11)</f>
        <v>0</v>
      </c>
      <c r="CM112" s="23"/>
      <c r="CN112" s="23">
        <f>(CM112/12*1*$D112*$F112*$G112*$I112*CN$10)+(CM112/12*11*$E112*$F112*$G112*$I112*CN$11)</f>
        <v>0</v>
      </c>
      <c r="CO112" s="23"/>
      <c r="CP112" s="23">
        <f>(CO112/12*1*$D112*$F112*$G112*$H112*CP$10)+(CO112/12*11*$E112*$F112*$G112*$H112*CP$11)</f>
        <v>0</v>
      </c>
      <c r="CQ112" s="23"/>
      <c r="CR112" s="23">
        <f>(CQ112/12*1*$D112*$F112*$G112*$H112*CR$10)+(CQ112/12*11*$E112*$F112*$G112*$H112*CR$11)</f>
        <v>0</v>
      </c>
      <c r="CS112" s="23"/>
      <c r="CT112" s="23">
        <f>(CS112/12*1*$D112*$F112*$G112*$H112*CT$10)+(CS112/12*11*$E112*$F112*$G112*$H112*CT$11)</f>
        <v>0</v>
      </c>
      <c r="CU112" s="23">
        <v>8</v>
      </c>
      <c r="CV112" s="23">
        <f>(CU112/12*1*$D112*$F112*$G112*$H112*CV$10)+(CU112/12*11*$E112*$F112*$G112*$H112*CV$11)</f>
        <v>84002.519813333318</v>
      </c>
      <c r="CW112" s="23"/>
      <c r="CX112" s="23">
        <f>(CW112/12*1*$D112*$F112*$G112*$H112*CX$10)+(CW112/12*11*$E112*$F112*$G112*$H112*CX$11)</f>
        <v>0</v>
      </c>
      <c r="CY112" s="23"/>
      <c r="CZ112" s="23">
        <f>(CY112/12*1*$D112*$F112*$G112*$H112*CZ$10)+(CY112/12*11*$E112*$F112*$G112*$H112*CZ$11)</f>
        <v>0</v>
      </c>
      <c r="DA112" s="23"/>
      <c r="DB112" s="23">
        <f>(DA112/12*1*$D112*$F112*$G112*$H112*DB$10)+(DA112/12*11*$E112*$F112*$G112*$H112*DB$11)</f>
        <v>0</v>
      </c>
      <c r="DC112" s="23"/>
      <c r="DD112" s="23">
        <f>(DC112/12*1*$D112*$F112*$G112*$H112*DD$10)+(DC112/12*11*$E112*$F112*$G112*$H112*DD$11)</f>
        <v>0</v>
      </c>
      <c r="DE112" s="23"/>
      <c r="DF112" s="23">
        <f>(DE112/12*1*$D112*$F112*$G112*$I112*DF$10)+(DE112/12*11*$E112*$F112*$G112*$I112*DF$11)</f>
        <v>0</v>
      </c>
      <c r="DG112" s="23"/>
      <c r="DH112" s="23">
        <f>(DG112/12*1*$D112*$F112*$G112*$I112*DH$10)+(DG112/12*11*$E112*$F112*$G112*$I112*DH$11)</f>
        <v>0</v>
      </c>
      <c r="DI112" s="23"/>
      <c r="DJ112" s="23">
        <f>(DI112/12*1*$D112*$F112*$G112*$I112*DJ$10)+(DI112/12*11*$E112*$F112*$G112*$I112*DJ$11)</f>
        <v>0</v>
      </c>
      <c r="DK112" s="23"/>
      <c r="DL112" s="23">
        <f>(DK112/12*1*$D112*$F112*$G112*$I112*DL$10)+(DK112/12*11*$E112*$F112*$G112*$I112*DL$11)</f>
        <v>0</v>
      </c>
      <c r="DM112" s="23"/>
      <c r="DN112" s="23">
        <f>(DM112/12*1*$D112*$F112*$G112*$I112*DN$10)+(DM112/12*11*$E112*$F112*$G112*$I112*DN$11)</f>
        <v>0</v>
      </c>
      <c r="DO112" s="23"/>
      <c r="DP112" s="23">
        <f>(DO112/12*1*$D112*$F112*$G112*$H112*DP$10)+(DO112/12*11*$E112*$F112*$G112*$H112*DP$11)</f>
        <v>0</v>
      </c>
      <c r="DQ112" s="23"/>
      <c r="DR112" s="23">
        <f>(DQ112/12*1*$D112*$F112*$G112*$H112*DR$10)+(DQ112/12*11*$E112*$F112*$G112*$H112*DR$11)</f>
        <v>0</v>
      </c>
      <c r="DS112" s="23"/>
      <c r="DT112" s="23">
        <f>(DS112/12*1*$D112*$F112*$G112*$H112*DT$10)+(DS112/12*11*$E112*$F112*$G112*$H112*DT$11)</f>
        <v>0</v>
      </c>
      <c r="DU112" s="23"/>
      <c r="DV112" s="23">
        <f>(DU112/12*1*$D112*$F112*$G112*$I112*DV$10)+(DU112/12*11*$E112*$F112*$G112*$I112*DV$11)</f>
        <v>0</v>
      </c>
      <c r="DW112" s="23"/>
      <c r="DX112" s="23">
        <f>(DW112/12*1*$D112*$F112*$G112*$J112*DX$10)+(DW112/12*11*$E112*$F112*$G112*$J112*DX$11)</f>
        <v>0</v>
      </c>
      <c r="DY112" s="23"/>
      <c r="DZ112" s="23">
        <f>(DY112/12*1*$D112*$F112*$G112*$K112*DZ$10)+(DY112/12*11*$E112*$F112*$G112*$L112*DZ$11)</f>
        <v>0</v>
      </c>
      <c r="EA112" s="23"/>
      <c r="EB112" s="23">
        <f>(EA112/12*1*$D112*$F112*$G112*$I112*EB$10)+(EA112/12*11*$E112*$F112*$G112*$I112*EB$11)</f>
        <v>0</v>
      </c>
      <c r="EC112" s="23"/>
      <c r="ED112" s="23">
        <f>(EC112/12*1*$D112*$F112*$G112*$I112*ED$10)+(EC112/12*11*$E112*$F112*$G112*$I112*ED$11)</f>
        <v>0</v>
      </c>
      <c r="EE112" s="25">
        <f>SUM(Q112,W112,S112,M112,O112,BY112,CK112,DO112,DQ112,CA112,DS112,BW112,AW112,Y112,AA112,AC112,BU112,CG112,U112,EC112,DE112,CC112,EA112,CI112,DI112,DG112,DM112,AE112,AG112,AU112,AI112,AS112,AK112,AM112,CM112,DW112,DY112,AO112,DU112,BG112,AY112,BA112,CO112,CQ112,CS112,CU112,CW112,BI112,BC112,BK112,BE112,BM112,CY112,DA112,DC112,AQ112,BO112,CE112,,BS112,DK112,BQ112)</f>
        <v>9</v>
      </c>
      <c r="EF112" s="36">
        <f>SUM(R112,X112,T112,N112,P112,BZ112,CL112,DP112,DR112,CB112,DT112,BX112,AX112,Z112,AB112,AD112,BV112,CH112,V112,ED112,DF112,CD112,EB112,CJ112,DJ112,DH112,DN112,AF112,AH112,AV112,AJ112,AT112,AL112,AN112,CN112,DX112,DZ112,AP112,DV112,BH112,AZ112,BB112,CP112,CR112,CT112,CV112,CX112,BJ112,BD112,BL112,BF112,BN112,CZ112,DB112,DD112,AR112,BP112,CF112,,BT112,DL112,BR112)</f>
        <v>93532.364379999985</v>
      </c>
      <c r="EG112" s="26"/>
      <c r="EH112" s="26"/>
      <c r="EI112" s="27"/>
    </row>
    <row r="113" spans="1:139" s="17" customFormat="1" x14ac:dyDescent="0.25">
      <c r="A113" s="54">
        <v>28</v>
      </c>
      <c r="B113" s="54"/>
      <c r="C113" s="65" t="s">
        <v>254</v>
      </c>
      <c r="D113" s="63">
        <f t="shared" si="673"/>
        <v>10127</v>
      </c>
      <c r="E113" s="63">
        <v>10127</v>
      </c>
      <c r="F113" s="13">
        <v>2.09</v>
      </c>
      <c r="G113" s="12">
        <v>1</v>
      </c>
      <c r="H113" s="66">
        <v>1.4</v>
      </c>
      <c r="I113" s="66">
        <v>1.68</v>
      </c>
      <c r="J113" s="66">
        <v>2.23</v>
      </c>
      <c r="K113" s="66">
        <v>2.39</v>
      </c>
      <c r="L113" s="63">
        <v>2.57</v>
      </c>
      <c r="M113" s="10">
        <v>0</v>
      </c>
      <c r="N113" s="10">
        <f t="shared" ref="N113:CJ113" si="925">N114</f>
        <v>0</v>
      </c>
      <c r="O113" s="10">
        <v>0</v>
      </c>
      <c r="P113" s="10">
        <f>P114</f>
        <v>0</v>
      </c>
      <c r="Q113" s="11">
        <v>0</v>
      </c>
      <c r="R113" s="10">
        <f>R114</f>
        <v>0</v>
      </c>
      <c r="S113" s="10">
        <v>108</v>
      </c>
      <c r="T113" s="10">
        <f>T114</f>
        <v>2209831.3036800004</v>
      </c>
      <c r="U113" s="10">
        <v>0</v>
      </c>
      <c r="V113" s="10">
        <f t="shared" si="925"/>
        <v>0</v>
      </c>
      <c r="W113" s="10">
        <v>0</v>
      </c>
      <c r="X113" s="10">
        <f t="shared" si="925"/>
        <v>0</v>
      </c>
      <c r="Y113" s="10">
        <v>0</v>
      </c>
      <c r="Z113" s="10">
        <f t="shared" si="925"/>
        <v>0</v>
      </c>
      <c r="AA113" s="10">
        <v>0</v>
      </c>
      <c r="AB113" s="10">
        <f t="shared" si="925"/>
        <v>0</v>
      </c>
      <c r="AC113" s="10">
        <v>0</v>
      </c>
      <c r="AD113" s="10">
        <f t="shared" si="925"/>
        <v>0</v>
      </c>
      <c r="AE113" s="10">
        <v>0</v>
      </c>
      <c r="AF113" s="10">
        <f t="shared" si="925"/>
        <v>0</v>
      </c>
      <c r="AG113" s="10">
        <v>0</v>
      </c>
      <c r="AH113" s="10">
        <f t="shared" si="925"/>
        <v>0</v>
      </c>
      <c r="AI113" s="10">
        <v>0</v>
      </c>
      <c r="AJ113" s="10">
        <f t="shared" si="925"/>
        <v>0</v>
      </c>
      <c r="AK113" s="10">
        <v>12</v>
      </c>
      <c r="AL113" s="10">
        <f t="shared" si="925"/>
        <v>272186.53862400004</v>
      </c>
      <c r="AM113" s="10">
        <v>0</v>
      </c>
      <c r="AN113" s="10">
        <f t="shared" si="925"/>
        <v>0</v>
      </c>
      <c r="AO113" s="10">
        <v>0</v>
      </c>
      <c r="AP113" s="10">
        <f t="shared" si="925"/>
        <v>0</v>
      </c>
      <c r="AQ113" s="10">
        <v>0</v>
      </c>
      <c r="AR113" s="10">
        <f t="shared" si="925"/>
        <v>0</v>
      </c>
      <c r="AS113" s="10">
        <v>0</v>
      </c>
      <c r="AT113" s="10">
        <f t="shared" si="925"/>
        <v>0</v>
      </c>
      <c r="AU113" s="10">
        <v>0</v>
      </c>
      <c r="AV113" s="10">
        <f>AV114</f>
        <v>0</v>
      </c>
      <c r="AW113" s="10">
        <v>0</v>
      </c>
      <c r="AX113" s="10">
        <f>AX114</f>
        <v>0</v>
      </c>
      <c r="AY113" s="10">
        <v>0</v>
      </c>
      <c r="AZ113" s="10">
        <f>AZ114</f>
        <v>0</v>
      </c>
      <c r="BA113" s="10">
        <v>0</v>
      </c>
      <c r="BB113" s="10">
        <f>BB114</f>
        <v>0</v>
      </c>
      <c r="BC113" s="10">
        <v>0</v>
      </c>
      <c r="BD113" s="10">
        <f>BD114</f>
        <v>0</v>
      </c>
      <c r="BE113" s="10">
        <v>0</v>
      </c>
      <c r="BF113" s="10">
        <f>BF114</f>
        <v>0</v>
      </c>
      <c r="BG113" s="10">
        <v>0</v>
      </c>
      <c r="BH113" s="10">
        <f>BH114</f>
        <v>0</v>
      </c>
      <c r="BI113" s="10">
        <v>0</v>
      </c>
      <c r="BJ113" s="10">
        <f>BJ114</f>
        <v>0</v>
      </c>
      <c r="BK113" s="10">
        <v>0</v>
      </c>
      <c r="BL113" s="10">
        <f>BL114</f>
        <v>0</v>
      </c>
      <c r="BM113" s="10">
        <v>0</v>
      </c>
      <c r="BN113" s="10">
        <f>BN114</f>
        <v>0</v>
      </c>
      <c r="BO113" s="10">
        <v>0</v>
      </c>
      <c r="BP113" s="10">
        <f>BP114</f>
        <v>0</v>
      </c>
      <c r="BQ113" s="10">
        <v>0</v>
      </c>
      <c r="BR113" s="10">
        <f>BR114</f>
        <v>0</v>
      </c>
      <c r="BS113" s="10">
        <v>0</v>
      </c>
      <c r="BT113" s="10">
        <f t="shared" si="925"/>
        <v>0</v>
      </c>
      <c r="BU113" s="10">
        <v>0</v>
      </c>
      <c r="BV113" s="10">
        <f t="shared" si="925"/>
        <v>0</v>
      </c>
      <c r="BW113" s="10">
        <v>0</v>
      </c>
      <c r="BX113" s="10">
        <f t="shared" si="925"/>
        <v>0</v>
      </c>
      <c r="BY113" s="10">
        <v>0</v>
      </c>
      <c r="BZ113" s="10">
        <f t="shared" si="925"/>
        <v>0</v>
      </c>
      <c r="CA113" s="10">
        <v>0</v>
      </c>
      <c r="CB113" s="10">
        <f t="shared" si="925"/>
        <v>0</v>
      </c>
      <c r="CC113" s="10">
        <v>0</v>
      </c>
      <c r="CD113" s="10">
        <f>CD114</f>
        <v>0</v>
      </c>
      <c r="CE113" s="10">
        <v>0</v>
      </c>
      <c r="CF113" s="10">
        <f>CF114</f>
        <v>0</v>
      </c>
      <c r="CG113" s="10">
        <v>0</v>
      </c>
      <c r="CH113" s="10">
        <f>CH114</f>
        <v>0</v>
      </c>
      <c r="CI113" s="10">
        <v>0</v>
      </c>
      <c r="CJ113" s="10">
        <f t="shared" si="925"/>
        <v>0</v>
      </c>
      <c r="CK113" s="10">
        <v>0</v>
      </c>
      <c r="CL113" s="10">
        <f t="shared" ref="CL113:EH113" si="926">CL114</f>
        <v>0</v>
      </c>
      <c r="CM113" s="10">
        <v>0</v>
      </c>
      <c r="CN113" s="10">
        <f t="shared" si="926"/>
        <v>0</v>
      </c>
      <c r="CO113" s="10">
        <v>0</v>
      </c>
      <c r="CP113" s="10">
        <f>CP114</f>
        <v>0</v>
      </c>
      <c r="CQ113" s="10">
        <v>0</v>
      </c>
      <c r="CR113" s="10">
        <f>CR114</f>
        <v>0</v>
      </c>
      <c r="CS113" s="10">
        <v>0</v>
      </c>
      <c r="CT113" s="10">
        <f>CT114</f>
        <v>0</v>
      </c>
      <c r="CU113" s="10">
        <v>0</v>
      </c>
      <c r="CV113" s="10">
        <f>CV114</f>
        <v>0</v>
      </c>
      <c r="CW113" s="10">
        <v>0</v>
      </c>
      <c r="CX113" s="10">
        <f>CX114</f>
        <v>0</v>
      </c>
      <c r="CY113" s="10">
        <v>0</v>
      </c>
      <c r="CZ113" s="10">
        <f>CZ114</f>
        <v>0</v>
      </c>
      <c r="DA113" s="10">
        <v>0</v>
      </c>
      <c r="DB113" s="10">
        <f>DB114</f>
        <v>0</v>
      </c>
      <c r="DC113" s="10">
        <v>0</v>
      </c>
      <c r="DD113" s="10">
        <f>DD114</f>
        <v>0</v>
      </c>
      <c r="DE113" s="10">
        <v>0</v>
      </c>
      <c r="DF113" s="10">
        <f>DF114</f>
        <v>0</v>
      </c>
      <c r="DG113" s="10">
        <v>0</v>
      </c>
      <c r="DH113" s="10">
        <f>DH114</f>
        <v>0</v>
      </c>
      <c r="DI113" s="10">
        <v>0</v>
      </c>
      <c r="DJ113" s="10">
        <f>DJ114</f>
        <v>0</v>
      </c>
      <c r="DK113" s="10">
        <v>0</v>
      </c>
      <c r="DL113" s="10">
        <f>DL114</f>
        <v>0</v>
      </c>
      <c r="DM113" s="10">
        <v>0</v>
      </c>
      <c r="DN113" s="10">
        <f>DN114</f>
        <v>0</v>
      </c>
      <c r="DO113" s="10">
        <v>0</v>
      </c>
      <c r="DP113" s="10">
        <f t="shared" si="926"/>
        <v>0</v>
      </c>
      <c r="DQ113" s="10">
        <v>0</v>
      </c>
      <c r="DR113" s="10">
        <f t="shared" si="926"/>
        <v>0</v>
      </c>
      <c r="DS113" s="10">
        <v>0</v>
      </c>
      <c r="DT113" s="10">
        <f t="shared" si="926"/>
        <v>0</v>
      </c>
      <c r="DU113" s="10">
        <v>0</v>
      </c>
      <c r="DV113" s="10">
        <f t="shared" si="926"/>
        <v>0</v>
      </c>
      <c r="DW113" s="10">
        <v>0</v>
      </c>
      <c r="DX113" s="10">
        <f>DX114</f>
        <v>0</v>
      </c>
      <c r="DY113" s="10">
        <v>0</v>
      </c>
      <c r="DZ113" s="10">
        <f>DZ114</f>
        <v>0</v>
      </c>
      <c r="EA113" s="10">
        <v>0</v>
      </c>
      <c r="EB113" s="10">
        <f>EB114</f>
        <v>0</v>
      </c>
      <c r="EC113" s="10">
        <v>0</v>
      </c>
      <c r="ED113" s="10">
        <f>ED114</f>
        <v>0</v>
      </c>
      <c r="EE113" s="10">
        <f t="shared" si="926"/>
        <v>120</v>
      </c>
      <c r="EF113" s="10">
        <f t="shared" si="926"/>
        <v>2482017.8423040006</v>
      </c>
      <c r="EG113" s="10">
        <f t="shared" si="926"/>
        <v>0</v>
      </c>
      <c r="EH113" s="10">
        <f t="shared" si="926"/>
        <v>0</v>
      </c>
      <c r="EI113" s="28"/>
    </row>
    <row r="114" spans="1:139" ht="45" x14ac:dyDescent="0.25">
      <c r="A114" s="55"/>
      <c r="B114" s="53">
        <v>76</v>
      </c>
      <c r="C114" s="64" t="s">
        <v>255</v>
      </c>
      <c r="D114" s="63">
        <f t="shared" si="673"/>
        <v>10127</v>
      </c>
      <c r="E114" s="63">
        <v>10127</v>
      </c>
      <c r="F114" s="63">
        <v>1.32</v>
      </c>
      <c r="G114" s="8">
        <v>1</v>
      </c>
      <c r="H114" s="63">
        <v>1.4</v>
      </c>
      <c r="I114" s="63">
        <v>1.68</v>
      </c>
      <c r="J114" s="63">
        <v>2.23</v>
      </c>
      <c r="K114" s="63">
        <v>2.39</v>
      </c>
      <c r="L114" s="63">
        <v>2.57</v>
      </c>
      <c r="M114" s="23"/>
      <c r="N114" s="23">
        <f>(M114/12*1*$D114*$F114*$G114*$H114*N$10)+(M114/12*11*$E114*$F114*$G114*$H114*N$11)</f>
        <v>0</v>
      </c>
      <c r="O114" s="23"/>
      <c r="P114" s="23">
        <f>(O114/12*1*$D114*$F114*$G114*$H114*P$10)+(O114/12*11*$E114*$F114*$G114*$H114*P$11)</f>
        <v>0</v>
      </c>
      <c r="Q114" s="24"/>
      <c r="R114" s="23">
        <f>(Q114/12*1*$D114*$F114*$G114*$H114*R$10)+(Q114/12*11*$E114*$F114*$G114*$H114*R$11)</f>
        <v>0</v>
      </c>
      <c r="S114" s="23">
        <v>108</v>
      </c>
      <c r="T114" s="23">
        <f>(S114/12*1*$D114*$F114*$G114*$H114*T$10)+(S114/12*11*$E114*$F114*$G114*$H114*T$11)</f>
        <v>2209831.3036800004</v>
      </c>
      <c r="U114" s="23"/>
      <c r="V114" s="23">
        <f>(U114/12*1*$D114*$F114*$G114*$H114*V$10)+(U114/12*11*$E114*$F114*$G114*$H114*V$11)</f>
        <v>0</v>
      </c>
      <c r="W114" s="23"/>
      <c r="X114" s="23">
        <f>(W114/12*1*$D114*$F114*$G114*$H114*X$10)+(W114/12*11*$E114*$F114*$G114*$H114*X$11)</f>
        <v>0</v>
      </c>
      <c r="Y114" s="23"/>
      <c r="Z114" s="23">
        <f>(Y114/12*1*$D114*$F114*$G114*$H114*Z$10)+(Y114/12*11*$E114*$F114*$G114*$H114*Z$11)</f>
        <v>0</v>
      </c>
      <c r="AA114" s="23"/>
      <c r="AB114" s="23">
        <f>(AA114/12*1*$D114*$F114*$G114*$H114*AB$10)+(AA114/12*11*$E114*$F114*$G114*$H114*AB$11)</f>
        <v>0</v>
      </c>
      <c r="AC114" s="23"/>
      <c r="AD114" s="23">
        <f>(AC114/12*1*$D114*$F114*$G114*$H114*AD$10)+(AC114/12*11*$E114*$F114*$G114*$H114*AD$11)</f>
        <v>0</v>
      </c>
      <c r="AE114" s="23"/>
      <c r="AF114" s="23">
        <f>(AE114/12*1*$D114*$F114*$G114*$I114*AF$10)+(AE114/12*11*$E114*$F114*$G114*$I114*AF$11)</f>
        <v>0</v>
      </c>
      <c r="AG114" s="23"/>
      <c r="AH114" s="23">
        <f>(AG114/12*1*$D114*$F114*$G114*$I114*AH$10)+(AG114/12*11*$E114*$F114*$G114*$I114*AH$11)</f>
        <v>0</v>
      </c>
      <c r="AI114" s="23"/>
      <c r="AJ114" s="23">
        <f>(AI114/12*1*$D114*$F114*$G114*$I114*AJ$10)+(AI114/12*11*$E114*$F114*$G114*$I114*AJ$11)</f>
        <v>0</v>
      </c>
      <c r="AK114" s="23">
        <v>12</v>
      </c>
      <c r="AL114" s="23">
        <f>(AK114/12*1*$D114*$F114*$G114*$I114*AL$10)+(AK114/12*11*$E114*$F114*$G114*$I114*AL$11)</f>
        <v>272186.53862400004</v>
      </c>
      <c r="AM114" s="23"/>
      <c r="AN114" s="23">
        <f>(AM114/12*1*$D114*$F114*$G114*$I114*AN$10)+(AM114/12*11*$E114*$F114*$G114*$I114*AN$11)</f>
        <v>0</v>
      </c>
      <c r="AO114" s="23"/>
      <c r="AP114" s="23">
        <f>(AO114/12*1*$D114*$F114*$G114*$I114*AP$10)+(AO114/12*11*$E114*$F114*$G114*$I114*AP$11)</f>
        <v>0</v>
      </c>
      <c r="AQ114" s="23"/>
      <c r="AR114" s="23">
        <f>(AQ114/12*1*$D114*$F114*$G114*$H114*AR$10)+(AQ114/12*11*$E114*$F114*$G114*$H114*AR$11)</f>
        <v>0</v>
      </c>
      <c r="AS114" s="23"/>
      <c r="AT114" s="23">
        <f>(AS114/12*1*$D114*$F114*$G114*$I114*AT$10)+(AS114/12*11*$E114*$F114*$G114*$I114*AT$11)</f>
        <v>0</v>
      </c>
      <c r="AU114" s="23"/>
      <c r="AV114" s="23">
        <f>(AU114/12*1*$D114*$F114*$G114*$I114*AV$10)+(AU114/12*11*$E114*$F114*$G114*$I114*AV$11)</f>
        <v>0</v>
      </c>
      <c r="AW114" s="23"/>
      <c r="AX114" s="23">
        <f>(AW114/12*1*$D114*$F114*$G114*$H114*AX$10)+(AW114/12*11*$E114*$F114*$G114*$H114*AX$11)</f>
        <v>0</v>
      </c>
      <c r="AY114" s="23"/>
      <c r="AZ114" s="23">
        <f>(AY114/12*1*$D114*$F114*$G114*$H114*AZ$10)+(AY114/12*11*$E114*$F114*$G114*$H114*AZ$11)</f>
        <v>0</v>
      </c>
      <c r="BA114" s="23"/>
      <c r="BB114" s="23">
        <f>(BA114/12*1*$D114*$F114*$G114*$H114*BB$10)+(BA114/12*11*$E114*$F114*$G114*$H114*BB$11)</f>
        <v>0</v>
      </c>
      <c r="BC114" s="23"/>
      <c r="BD114" s="23">
        <f>(BC114/12*1*$D114*$F114*$G114*$H114*BD$10)+(BC114/12*11*$E114*$F114*$G114*$H114*BD$11)</f>
        <v>0</v>
      </c>
      <c r="BE114" s="23"/>
      <c r="BF114" s="23">
        <f>(BE114/12*1*$D114*$F114*$G114*$H114*BF$10)+(BE114/12*11*$E114*$F114*$G114*$H114*BF$11)</f>
        <v>0</v>
      </c>
      <c r="BG114" s="23"/>
      <c r="BH114" s="23">
        <f>(BG114/12*1*$D114*$F114*$G114*$H114*BH$10)+(BG114/12*11*$E114*$F114*$G114*$H114*BH$11)</f>
        <v>0</v>
      </c>
      <c r="BI114" s="23"/>
      <c r="BJ114" s="23">
        <f>(BI114/12*1*$D114*$F114*$G114*$H114*BJ$10)+(BI114/12*11*$E114*$F114*$G114*$H114*BJ$11)</f>
        <v>0</v>
      </c>
      <c r="BK114" s="23"/>
      <c r="BL114" s="23">
        <f>(BK114/12*1*$D114*$F114*$G114*$H114*BL$10)+(BK114/12*11*$E114*$F114*$G114*$H114*BL$11)</f>
        <v>0</v>
      </c>
      <c r="BM114" s="23"/>
      <c r="BN114" s="23">
        <f>(BM114/12*1*$D114*$F114*$G114*$H114*BN$10)+(BM114/12*11*$E114*$F114*$G114*$H114*BN$11)</f>
        <v>0</v>
      </c>
      <c r="BO114" s="23"/>
      <c r="BP114" s="23">
        <f>(BO114/12*1*$D114*$F114*$G114*$H114*BP$10)+(BO114/12*11*$E114*$F114*$G114*$H114*BP$11)</f>
        <v>0</v>
      </c>
      <c r="BQ114" s="23"/>
      <c r="BR114" s="23">
        <f>(BQ114/12*1*$D114*$F114*$G114*$H114*BR$10)+(BQ114/12*11*$E114*$F114*$G114*$H114*BR$11)</f>
        <v>0</v>
      </c>
      <c r="BS114" s="23"/>
      <c r="BT114" s="23">
        <f>(BS114/12*1*$D114*$F114*$G114*$H114*BT$10)+(BS114/12*11*$E114*$F114*$G114*$H114*BT$11)</f>
        <v>0</v>
      </c>
      <c r="BU114" s="23"/>
      <c r="BV114" s="23">
        <f>(BU114/12*1*$D114*$F114*$G114*$H114*BV$10)+(BU114/12*11*$E114*$F114*$G114*$H114*BV$11)</f>
        <v>0</v>
      </c>
      <c r="BW114" s="23"/>
      <c r="BX114" s="23">
        <f>(BW114/12*1*$D114*$F114*$G114*$H114*BX$10)+(BW114/12*11*$E114*$F114*$G114*$H114*BX$11)</f>
        <v>0</v>
      </c>
      <c r="BY114" s="23"/>
      <c r="BZ114" s="23">
        <f>(BY114/12*1*$D114*$F114*$G114*$H114*BZ$10)+(BY114/12*11*$E114*$F114*$G114*$H114*BZ$11)</f>
        <v>0</v>
      </c>
      <c r="CA114" s="23"/>
      <c r="CB114" s="23">
        <f>(CA114/12*1*$D114*$F114*$G114*$H114*CB$10)+(CA114/12*11*$E114*$F114*$G114*$H114*CB$11)</f>
        <v>0</v>
      </c>
      <c r="CC114" s="23"/>
      <c r="CD114" s="23">
        <f>(CC114/12*1*$D114*$F114*$G114*$I114*CD$10)+(CC114/12*11*$E114*$F114*$G114*$I114*CD$11)</f>
        <v>0</v>
      </c>
      <c r="CE114" s="23"/>
      <c r="CF114" s="23">
        <f>(CE114/12*1*$D114*$F114*$G114*$I114*CF$10)+(CE114/12*11*$E114*$F114*$G114*$I114*CF$11)</f>
        <v>0</v>
      </c>
      <c r="CG114" s="23"/>
      <c r="CH114" s="23">
        <f>(CG114/12*1*$D114*$F114*$G114*$H114*CH$10)+(CG114/12*11*$E114*$F114*$G114*$H114*CH$11)</f>
        <v>0</v>
      </c>
      <c r="CI114" s="23"/>
      <c r="CJ114" s="23">
        <f>(CI114/12*1*$D114*$F114*$G114*$I114*CJ$10)+(CI114/12*11*$E114*$F114*$G114*$I114*CJ$11)</f>
        <v>0</v>
      </c>
      <c r="CK114" s="23"/>
      <c r="CL114" s="23">
        <f>(CK114/12*1*$D114*$F114*$G114*$H114*CL$10)+(CK114/12*11*$E114*$F114*$G114*$H114*CL$11)</f>
        <v>0</v>
      </c>
      <c r="CM114" s="23"/>
      <c r="CN114" s="23">
        <f>(CM114/12*1*$D114*$F114*$G114*$I114*CN$10)+(CM114/12*11*$E114*$F114*$G114*$I114*CN$11)</f>
        <v>0</v>
      </c>
      <c r="CO114" s="23"/>
      <c r="CP114" s="23">
        <f>(CO114/12*1*$D114*$F114*$G114*$H114*CP$10)+(CO114/12*11*$E114*$F114*$G114*$H114*CP$11)</f>
        <v>0</v>
      </c>
      <c r="CQ114" s="23"/>
      <c r="CR114" s="23">
        <f>(CQ114/12*1*$D114*$F114*$G114*$H114*CR$10)+(CQ114/12*11*$E114*$F114*$G114*$H114*CR$11)</f>
        <v>0</v>
      </c>
      <c r="CS114" s="23"/>
      <c r="CT114" s="23">
        <f>(CS114/12*1*$D114*$F114*$G114*$H114*CT$10)+(CS114/12*11*$E114*$F114*$G114*$H114*CT$11)</f>
        <v>0</v>
      </c>
      <c r="CU114" s="23"/>
      <c r="CV114" s="23">
        <f>(CU114/12*1*$D114*$F114*$G114*$H114*CV$10)+(CU114/12*11*$E114*$F114*$G114*$H114*CV$11)</f>
        <v>0</v>
      </c>
      <c r="CW114" s="23"/>
      <c r="CX114" s="23">
        <f>(CW114/12*1*$D114*$F114*$G114*$H114*CX$10)+(CW114/12*11*$E114*$F114*$G114*$H114*CX$11)</f>
        <v>0</v>
      </c>
      <c r="CY114" s="23"/>
      <c r="CZ114" s="23">
        <f>(CY114/12*1*$D114*$F114*$G114*$H114*CZ$10)+(CY114/12*11*$E114*$F114*$G114*$H114*CZ$11)</f>
        <v>0</v>
      </c>
      <c r="DA114" s="23"/>
      <c r="DB114" s="23">
        <f>(DA114/12*1*$D114*$F114*$G114*$H114*DB$10)+(DA114/12*11*$E114*$F114*$G114*$H114*DB$11)</f>
        <v>0</v>
      </c>
      <c r="DC114" s="23"/>
      <c r="DD114" s="23">
        <f>(DC114/12*1*$D114*$F114*$G114*$H114*DD$10)+(DC114/12*11*$E114*$F114*$G114*$H114*DD$11)</f>
        <v>0</v>
      </c>
      <c r="DE114" s="23"/>
      <c r="DF114" s="23">
        <f>(DE114/12*1*$D114*$F114*$G114*$I114*DF$10)+(DE114/12*11*$E114*$F114*$G114*$I114*DF$11)</f>
        <v>0</v>
      </c>
      <c r="DG114" s="23"/>
      <c r="DH114" s="23">
        <f>(DG114/12*1*$D114*$F114*$G114*$I114*DH$10)+(DG114/12*11*$E114*$F114*$G114*$I114*DH$11)</f>
        <v>0</v>
      </c>
      <c r="DI114" s="23"/>
      <c r="DJ114" s="23">
        <f>(DI114/12*1*$D114*$F114*$G114*$I114*DJ$10)+(DI114/12*11*$E114*$F114*$G114*$I114*DJ$11)</f>
        <v>0</v>
      </c>
      <c r="DK114" s="23"/>
      <c r="DL114" s="23">
        <f>(DK114/12*1*$D114*$F114*$G114*$I114*DL$10)+(DK114/12*11*$E114*$F114*$G114*$I114*DL$11)</f>
        <v>0</v>
      </c>
      <c r="DM114" s="23"/>
      <c r="DN114" s="23">
        <f>(DM114/12*1*$D114*$F114*$G114*$I114*DN$10)+(DM114/12*11*$E114*$F114*$G114*$I114*DN$11)</f>
        <v>0</v>
      </c>
      <c r="DO114" s="23"/>
      <c r="DP114" s="23">
        <f>(DO114/12*1*$D114*$F114*$G114*$H114*DP$10)+(DO114/12*11*$E114*$F114*$G114*$H114*DP$11)</f>
        <v>0</v>
      </c>
      <c r="DQ114" s="23"/>
      <c r="DR114" s="23">
        <f>(DQ114/12*1*$D114*$F114*$G114*$H114*DR$10)+(DQ114/12*11*$E114*$F114*$G114*$H114*DR$11)</f>
        <v>0</v>
      </c>
      <c r="DS114" s="10"/>
      <c r="DT114" s="23">
        <f>(DS114/12*1*$D114*$F114*$G114*$H114*DT$10)+(DS114/12*11*$E114*$F114*$G114*$H114*DT$11)</f>
        <v>0</v>
      </c>
      <c r="DU114" s="23"/>
      <c r="DV114" s="23">
        <f>(DU114/12*1*$D114*$F114*$G114*$I114*DV$10)+(DU114/12*11*$E114*$F114*$G114*$I114*DV$11)</f>
        <v>0</v>
      </c>
      <c r="DW114" s="23"/>
      <c r="DX114" s="23">
        <f>(DW114/12*1*$D114*$F114*$G114*$J114*DX$10)+(DW114/12*11*$E114*$F114*$G114*$J114*DX$11)</f>
        <v>0</v>
      </c>
      <c r="DY114" s="23"/>
      <c r="DZ114" s="23">
        <f>(DY114/12*1*$D114*$F114*$G114*$K114*DZ$10)+(DY114/12*11*$E114*$F114*$G114*$L114*DZ$11)</f>
        <v>0</v>
      </c>
      <c r="EA114" s="23"/>
      <c r="EB114" s="23">
        <f>(EA114/12*1*$D114*$F114*$G114*$I114*EB$10)+(EA114/12*11*$E114*$F114*$G114*$I114*EB$11)</f>
        <v>0</v>
      </c>
      <c r="EC114" s="23"/>
      <c r="ED114" s="23">
        <f>(EC114/12*1*$D114*$F114*$G114*$I114*ED$10)+(EC114/12*11*$E114*$F114*$G114*$I114*ED$11)</f>
        <v>0</v>
      </c>
      <c r="EE114" s="25">
        <f>SUM(Q114,W114,S114,M114,O114,BY114,CK114,DO114,DQ114,CA114,DS114,BW114,AW114,Y114,AA114,AC114,BU114,CG114,U114,EC114,DE114,CC114,EA114,CI114,DI114,DG114,DM114,AE114,AG114,AU114,AI114,AS114,AK114,AM114,CM114,DW114,DY114,AO114,DU114,BG114,AY114,BA114,CO114,CQ114,CS114,CU114,CW114,BI114,BC114,BK114,BE114,BM114,CY114,DA114,DC114,AQ114,BO114,CE114,,BS114,DK114,BQ114)</f>
        <v>120</v>
      </c>
      <c r="EF114" s="36">
        <f>SUM(R114,X114,T114,N114,P114,BZ114,CL114,DP114,DR114,CB114,DT114,BX114,AX114,Z114,AB114,AD114,BV114,CH114,V114,ED114,DF114,CD114,EB114,CJ114,DJ114,DH114,DN114,AF114,AH114,AV114,AJ114,AT114,AL114,AN114,CN114,DX114,DZ114,AP114,DV114,BH114,AZ114,BB114,CP114,CR114,CT114,CV114,CX114,BJ114,BD114,BL114,BF114,BN114,CZ114,DB114,DD114,AR114,BP114,CF114,,BT114,DL114,BR114)</f>
        <v>2482017.8423040006</v>
      </c>
      <c r="EG114" s="26"/>
      <c r="EH114" s="26"/>
      <c r="EI114" s="27"/>
    </row>
    <row r="115" spans="1:139" s="17" customFormat="1" x14ac:dyDescent="0.25">
      <c r="A115" s="54">
        <v>29</v>
      </c>
      <c r="B115" s="54"/>
      <c r="C115" s="65" t="s">
        <v>256</v>
      </c>
      <c r="D115" s="63">
        <f t="shared" si="673"/>
        <v>10127</v>
      </c>
      <c r="E115" s="63">
        <v>10127</v>
      </c>
      <c r="F115" s="13"/>
      <c r="G115" s="12"/>
      <c r="H115" s="66"/>
      <c r="I115" s="66"/>
      <c r="J115" s="66"/>
      <c r="K115" s="66"/>
      <c r="L115" s="63">
        <v>2.57</v>
      </c>
      <c r="M115" s="10">
        <v>44</v>
      </c>
      <c r="N115" s="10">
        <f t="shared" ref="N115:CJ115" si="927">SUM(N116:N119)</f>
        <v>656106.05059999984</v>
      </c>
      <c r="O115" s="10">
        <v>0</v>
      </c>
      <c r="P115" s="10">
        <f>SUM(P116:P119)</f>
        <v>0</v>
      </c>
      <c r="Q115" s="11">
        <v>40</v>
      </c>
      <c r="R115" s="10">
        <f>SUM(R116:R119)</f>
        <v>605392.06000000006</v>
      </c>
      <c r="S115" s="10">
        <v>0</v>
      </c>
      <c r="T115" s="10">
        <f>SUM(T116:T119)</f>
        <v>0</v>
      </c>
      <c r="U115" s="10">
        <v>66</v>
      </c>
      <c r="V115" s="10">
        <f t="shared" si="927"/>
        <v>1074223.5504000001</v>
      </c>
      <c r="W115" s="10">
        <v>0</v>
      </c>
      <c r="X115" s="10">
        <f t="shared" si="927"/>
        <v>0</v>
      </c>
      <c r="Y115" s="10">
        <v>0</v>
      </c>
      <c r="Z115" s="10">
        <f t="shared" si="927"/>
        <v>0</v>
      </c>
      <c r="AA115" s="10">
        <v>0</v>
      </c>
      <c r="AB115" s="10">
        <f t="shared" si="927"/>
        <v>0</v>
      </c>
      <c r="AC115" s="10">
        <v>0</v>
      </c>
      <c r="AD115" s="10">
        <f t="shared" si="927"/>
        <v>0</v>
      </c>
      <c r="AE115" s="10">
        <v>14</v>
      </c>
      <c r="AF115" s="10">
        <f t="shared" si="927"/>
        <v>252597.35592</v>
      </c>
      <c r="AG115" s="10">
        <v>18</v>
      </c>
      <c r="AH115" s="10">
        <f t="shared" si="927"/>
        <v>324768.02903999999</v>
      </c>
      <c r="AI115" s="10">
        <v>18</v>
      </c>
      <c r="AJ115" s="10">
        <f t="shared" si="927"/>
        <v>324768.02903999999</v>
      </c>
      <c r="AK115" s="10">
        <v>41</v>
      </c>
      <c r="AL115" s="10">
        <f t="shared" si="927"/>
        <v>739749.39947999991</v>
      </c>
      <c r="AM115" s="10">
        <v>10</v>
      </c>
      <c r="AN115" s="10">
        <f t="shared" si="927"/>
        <v>180426.68280000001</v>
      </c>
      <c r="AO115" s="10">
        <v>0</v>
      </c>
      <c r="AP115" s="10">
        <f t="shared" si="927"/>
        <v>0</v>
      </c>
      <c r="AQ115" s="10">
        <v>8</v>
      </c>
      <c r="AR115" s="10">
        <f t="shared" si="927"/>
        <v>120284.45519999998</v>
      </c>
      <c r="AS115" s="10">
        <v>10</v>
      </c>
      <c r="AT115" s="10">
        <f t="shared" si="927"/>
        <v>180426.68280000001</v>
      </c>
      <c r="AU115" s="10">
        <v>12</v>
      </c>
      <c r="AV115" s="10">
        <f>SUM(AV116:AV119)</f>
        <v>216512.01935999998</v>
      </c>
      <c r="AW115" s="10">
        <v>221</v>
      </c>
      <c r="AX115" s="10">
        <f>SUM(AX116:AX119)</f>
        <v>3898600.8106500003</v>
      </c>
      <c r="AY115" s="10">
        <v>0</v>
      </c>
      <c r="AZ115" s="10">
        <f>SUM(AZ116:AZ119)</f>
        <v>0</v>
      </c>
      <c r="BA115" s="10">
        <v>3</v>
      </c>
      <c r="BB115" s="10">
        <f>SUM(BB116:BB119)</f>
        <v>36472.390500000001</v>
      </c>
      <c r="BC115" s="10">
        <v>0</v>
      </c>
      <c r="BD115" s="10">
        <f>SUM(BD116:BD119)</f>
        <v>0</v>
      </c>
      <c r="BE115" s="10">
        <v>80</v>
      </c>
      <c r="BF115" s="10">
        <f>SUM(BF116:BF119)</f>
        <v>972597.08000000007</v>
      </c>
      <c r="BG115" s="10">
        <v>886</v>
      </c>
      <c r="BH115" s="10">
        <f>SUM(BH116:BH119)</f>
        <v>11980560.000500001</v>
      </c>
      <c r="BI115" s="10">
        <v>118</v>
      </c>
      <c r="BJ115" s="10">
        <f>SUM(BJ116:BJ119)</f>
        <v>1595605.0564999999</v>
      </c>
      <c r="BK115" s="10">
        <v>0</v>
      </c>
      <c r="BL115" s="10">
        <f>SUM(BL116:BL119)</f>
        <v>0</v>
      </c>
      <c r="BM115" s="10">
        <v>104</v>
      </c>
      <c r="BN115" s="10">
        <f>SUM(BN116:BN119)</f>
        <v>1406295.9819999998</v>
      </c>
      <c r="BO115" s="10">
        <v>0</v>
      </c>
      <c r="BP115" s="10">
        <f>SUM(BP116:BP119)</f>
        <v>0</v>
      </c>
      <c r="BQ115" s="10">
        <v>0</v>
      </c>
      <c r="BR115" s="10">
        <f>SUM(BR116:BR119)</f>
        <v>0</v>
      </c>
      <c r="BS115" s="10">
        <v>20</v>
      </c>
      <c r="BT115" s="10">
        <f t="shared" si="927"/>
        <v>270441.53500000003</v>
      </c>
      <c r="BU115" s="10">
        <v>0</v>
      </c>
      <c r="BV115" s="10">
        <f t="shared" si="927"/>
        <v>0</v>
      </c>
      <c r="BW115" s="10">
        <v>643</v>
      </c>
      <c r="BX115" s="10">
        <f t="shared" si="927"/>
        <v>8724830.2641499992</v>
      </c>
      <c r="BY115" s="10">
        <v>44</v>
      </c>
      <c r="BZ115" s="10">
        <f t="shared" si="927"/>
        <v>594971.37699999986</v>
      </c>
      <c r="CA115" s="10">
        <v>136</v>
      </c>
      <c r="CB115" s="10">
        <f t="shared" si="927"/>
        <v>1839002.4380000003</v>
      </c>
      <c r="CC115" s="10">
        <v>60</v>
      </c>
      <c r="CD115" s="10">
        <f>SUM(CD116:CD119)</f>
        <v>973589.52599999995</v>
      </c>
      <c r="CE115" s="10">
        <v>22</v>
      </c>
      <c r="CF115" s="10">
        <f>SUM(CF116:CF119)</f>
        <v>393008.61599999992</v>
      </c>
      <c r="CG115" s="10">
        <v>0</v>
      </c>
      <c r="CH115" s="10">
        <f>SUM(CH116:CH119)</f>
        <v>0</v>
      </c>
      <c r="CI115" s="10">
        <v>22</v>
      </c>
      <c r="CJ115" s="10">
        <f t="shared" si="927"/>
        <v>393008.61599999992</v>
      </c>
      <c r="CK115" s="10">
        <v>56</v>
      </c>
      <c r="CL115" s="10">
        <f t="shared" ref="CL115:EH115" si="928">SUM(CL116:CL119)</f>
        <v>836155.60392000002</v>
      </c>
      <c r="CM115" s="10">
        <v>4</v>
      </c>
      <c r="CN115" s="10">
        <f t="shared" si="928"/>
        <v>71670.480335999993</v>
      </c>
      <c r="CO115" s="10">
        <v>314</v>
      </c>
      <c r="CP115" s="10">
        <f>SUM(CP116:CP119)</f>
        <v>4674420.66</v>
      </c>
      <c r="CQ115" s="10">
        <v>44</v>
      </c>
      <c r="CR115" s="10">
        <f>SUM(CR116:CR119)</f>
        <v>655014.35999999987</v>
      </c>
      <c r="CS115" s="10">
        <v>76</v>
      </c>
      <c r="CT115" s="10">
        <f>SUM(CT116:CT119)</f>
        <v>1131388.44</v>
      </c>
      <c r="CU115" s="10">
        <v>110</v>
      </c>
      <c r="CV115" s="10">
        <f>SUM(CV116:CV119)</f>
        <v>1638900.5132499998</v>
      </c>
      <c r="CW115" s="10">
        <v>6</v>
      </c>
      <c r="CX115" s="10">
        <f>SUM(CX116:CX119)</f>
        <v>89320.14</v>
      </c>
      <c r="CY115" s="10">
        <v>7</v>
      </c>
      <c r="CZ115" s="10">
        <f>SUM(CZ116:CZ119)</f>
        <v>104206.83</v>
      </c>
      <c r="DA115" s="10">
        <v>14</v>
      </c>
      <c r="DB115" s="10">
        <f>SUM(DB116:DB119)</f>
        <v>208413.66</v>
      </c>
      <c r="DC115" s="10">
        <v>140</v>
      </c>
      <c r="DD115" s="10">
        <f>SUM(DD116:DD119)</f>
        <v>2943311.28</v>
      </c>
      <c r="DE115" s="10">
        <v>22</v>
      </c>
      <c r="DF115" s="10">
        <f>SUM(DF116:DF119)</f>
        <v>430213.43164799997</v>
      </c>
      <c r="DG115" s="10">
        <v>218</v>
      </c>
      <c r="DH115" s="10">
        <f>SUM(DH116:DH119)</f>
        <v>4251340.9302000012</v>
      </c>
      <c r="DI115" s="10">
        <v>80</v>
      </c>
      <c r="DJ115" s="10">
        <f>SUM(DJ116:DJ119)</f>
        <v>1564412.4787200005</v>
      </c>
      <c r="DK115" s="10">
        <v>212</v>
      </c>
      <c r="DL115" s="10">
        <f>SUM(DL116:DL119)</f>
        <v>4270101.1085824007</v>
      </c>
      <c r="DM115" s="10">
        <v>34</v>
      </c>
      <c r="DN115" s="10">
        <f>SUM(DN116:DN119)</f>
        <v>664875.30345600029</v>
      </c>
      <c r="DO115" s="10">
        <v>16</v>
      </c>
      <c r="DP115" s="10">
        <f t="shared" si="928"/>
        <v>260219.34119999997</v>
      </c>
      <c r="DQ115" s="10">
        <v>140</v>
      </c>
      <c r="DR115" s="10">
        <f t="shared" si="928"/>
        <v>2276919.2355</v>
      </c>
      <c r="DS115" s="10">
        <v>139</v>
      </c>
      <c r="DT115" s="10">
        <f t="shared" si="928"/>
        <v>2441879.7107250001</v>
      </c>
      <c r="DU115" s="10">
        <v>2</v>
      </c>
      <c r="DV115" s="10">
        <f t="shared" si="928"/>
        <v>39003.127800000002</v>
      </c>
      <c r="DW115" s="10">
        <v>0</v>
      </c>
      <c r="DX115" s="10">
        <f>SUM(DX116:DX119)</f>
        <v>0</v>
      </c>
      <c r="DY115" s="10">
        <v>2</v>
      </c>
      <c r="DZ115" s="10">
        <f>SUM(DZ116:DZ119)</f>
        <v>79810.380649999992</v>
      </c>
      <c r="EA115" s="10">
        <v>44</v>
      </c>
      <c r="EB115" s="10">
        <f>SUM(EB116:EB119)</f>
        <v>1152825.2735999997</v>
      </c>
      <c r="EC115" s="10">
        <v>18</v>
      </c>
      <c r="ED115" s="10">
        <f>SUM(ED116:ED119)</f>
        <v>476969.54759999999</v>
      </c>
      <c r="EE115" s="10">
        <f t="shared" si="928"/>
        <v>4338</v>
      </c>
      <c r="EF115" s="10">
        <f t="shared" si="928"/>
        <v>68015609.844127402</v>
      </c>
      <c r="EG115" s="10">
        <f t="shared" si="928"/>
        <v>0</v>
      </c>
      <c r="EH115" s="10">
        <f t="shared" si="928"/>
        <v>0</v>
      </c>
      <c r="EI115" s="28"/>
    </row>
    <row r="116" spans="1:139" ht="30" x14ac:dyDescent="0.25">
      <c r="A116" s="55"/>
      <c r="B116" s="53">
        <v>77</v>
      </c>
      <c r="C116" s="62" t="s">
        <v>257</v>
      </c>
      <c r="D116" s="63">
        <f t="shared" si="673"/>
        <v>10127</v>
      </c>
      <c r="E116" s="63">
        <v>10127</v>
      </c>
      <c r="F116" s="6">
        <v>1.44</v>
      </c>
      <c r="G116" s="8">
        <v>1</v>
      </c>
      <c r="H116" s="63">
        <v>1.4</v>
      </c>
      <c r="I116" s="63">
        <v>1.68</v>
      </c>
      <c r="J116" s="63">
        <v>2.23</v>
      </c>
      <c r="K116" s="63">
        <v>2.39</v>
      </c>
      <c r="L116" s="63">
        <v>2.57</v>
      </c>
      <c r="M116" s="23"/>
      <c r="N116" s="23">
        <f t="shared" ref="N116:N119" si="929">(M116/12*1*$D116*$F116*$G116*$H116*N$10)+(M116/12*11*$E116*$F116*$G116*$H116*N$11)</f>
        <v>0</v>
      </c>
      <c r="O116" s="23"/>
      <c r="P116" s="23">
        <f t="shared" ref="P116:P119" si="930">(O116/12*1*$D116*$F116*$G116*$H116*P$10)+(O116/12*11*$E116*$F116*$G116*$H116*P$11)</f>
        <v>0</v>
      </c>
      <c r="Q116" s="24"/>
      <c r="R116" s="23">
        <f t="shared" ref="R116:R119" si="931">(Q116/12*1*$D116*$F116*$G116*$H116*R$10)+(Q116/12*11*$E116*$F116*$G116*$H116*R$11)</f>
        <v>0</v>
      </c>
      <c r="S116" s="23"/>
      <c r="T116" s="23">
        <f>(S116/12*1*$D116*$F116*$G116*$H116*T$10)+(S116/12*11*$E116*$F116*$G116*$H116*T$11)</f>
        <v>0</v>
      </c>
      <c r="U116" s="23"/>
      <c r="V116" s="23">
        <f t="shared" ref="V116:V119" si="932">(U116/12*1*$D116*$F116*$G116*$H116*V$10)+(U116/12*11*$E116*$F116*$G116*$H116*V$11)</f>
        <v>0</v>
      </c>
      <c r="W116" s="23"/>
      <c r="X116" s="23">
        <f t="shared" ref="X116:X119" si="933">(W116/12*1*$D116*$F116*$G116*$H116*X$10)+(W116/12*11*$E116*$F116*$G116*$H116*X$11)</f>
        <v>0</v>
      </c>
      <c r="Y116" s="23"/>
      <c r="Z116" s="23">
        <f t="shared" ref="Z116:Z119" si="934">(Y116/12*1*$D116*$F116*$G116*$H116*Z$10)+(Y116/12*11*$E116*$F116*$G116*$H116*Z$11)</f>
        <v>0</v>
      </c>
      <c r="AA116" s="23"/>
      <c r="AB116" s="23">
        <f t="shared" ref="AB116:AB119" si="935">(AA116/12*1*$D116*$F116*$G116*$H116*AB$10)+(AA116/12*11*$E116*$F116*$G116*$H116*AB$11)</f>
        <v>0</v>
      </c>
      <c r="AC116" s="23"/>
      <c r="AD116" s="23">
        <f t="shared" ref="AD116:AD119" si="936">(AC116/12*1*$D116*$F116*$G116*$H116*AD$10)+(AC116/12*11*$E116*$F116*$G116*$H116*AD$11)</f>
        <v>0</v>
      </c>
      <c r="AE116" s="23"/>
      <c r="AF116" s="23">
        <f t="shared" ref="AF116:AF119" si="937">(AE116/12*1*$D116*$F116*$G116*$I116*AF$10)+(AE116/12*11*$E116*$F116*$G116*$I116*AF$11)</f>
        <v>0</v>
      </c>
      <c r="AG116" s="23"/>
      <c r="AH116" s="23">
        <f t="shared" ref="AH116:AH119" si="938">(AG116/12*1*$D116*$F116*$G116*$I116*AH$10)+(AG116/12*11*$E116*$F116*$G116*$I116*AH$11)</f>
        <v>0</v>
      </c>
      <c r="AI116" s="23"/>
      <c r="AJ116" s="23">
        <f t="shared" ref="AJ116:AJ119" si="939">(AI116/12*1*$D116*$F116*$G116*$I116*AJ$10)+(AI116/12*11*$E116*$F116*$G116*$I116*AJ$11)</f>
        <v>0</v>
      </c>
      <c r="AK116" s="23"/>
      <c r="AL116" s="23">
        <f t="shared" ref="AL116:AL119" si="940">(AK116/12*1*$D116*$F116*$G116*$I116*AL$10)+(AK116/12*11*$E116*$F116*$G116*$I116*AL$11)</f>
        <v>0</v>
      </c>
      <c r="AM116" s="23"/>
      <c r="AN116" s="23">
        <f t="shared" ref="AN116:AN119" si="941">(AM116/12*1*$D116*$F116*$G116*$I116*AN$10)+(AM116/12*11*$E116*$F116*$G116*$I116*AN$11)</f>
        <v>0</v>
      </c>
      <c r="AO116" s="23"/>
      <c r="AP116" s="23">
        <f t="shared" ref="AP116:AP119" si="942">(AO116/12*1*$D116*$F116*$G116*$I116*AP$10)+(AO116/12*11*$E116*$F116*$G116*$I116*AP$11)</f>
        <v>0</v>
      </c>
      <c r="AQ116" s="23"/>
      <c r="AR116" s="23">
        <f t="shared" ref="AR116:AR119" si="943">(AQ116/12*1*$D116*$F116*$G116*$H116*AR$10)+(AQ116/12*11*$E116*$F116*$G116*$H116*AR$11)</f>
        <v>0</v>
      </c>
      <c r="AS116" s="23"/>
      <c r="AT116" s="23">
        <f t="shared" ref="AT116:AT119" si="944">(AS116/12*1*$D116*$F116*$G116*$I116*AT$10)+(AS116/12*11*$E116*$F116*$G116*$I116*AT$11)</f>
        <v>0</v>
      </c>
      <c r="AU116" s="23"/>
      <c r="AV116" s="23">
        <f>(AU116/12*1*$D116*$F116*$G116*$I116*AV$10)+(AU116/12*11*$E116*$F116*$G116*$I116*AV$11)</f>
        <v>0</v>
      </c>
      <c r="AW116" s="23"/>
      <c r="AX116" s="23">
        <f t="shared" ref="AX116:AX119" si="945">(AW116/12*1*$D116*$F116*$G116*$H116*AX$10)+(AW116/12*11*$E116*$F116*$G116*$H116*AX$11)</f>
        <v>0</v>
      </c>
      <c r="AY116" s="23"/>
      <c r="AZ116" s="23">
        <f t="shared" ref="AZ116:AZ119" si="946">(AY116/12*1*$D116*$F116*$G116*$H116*AZ$10)+(AY116/12*11*$E116*$F116*$G116*$H116*AZ$11)</f>
        <v>0</v>
      </c>
      <c r="BA116" s="23"/>
      <c r="BB116" s="23">
        <f t="shared" ref="BB116:BB119" si="947">(BA116/12*1*$D116*$F116*$G116*$H116*BB$10)+(BA116/12*11*$E116*$F116*$G116*$H116*BB$11)</f>
        <v>0</v>
      </c>
      <c r="BC116" s="23"/>
      <c r="BD116" s="23">
        <f t="shared" ref="BD116:BD119" si="948">(BC116/12*1*$D116*$F116*$G116*$H116*BD$10)+(BC116/12*11*$E116*$F116*$G116*$H116*BD$11)</f>
        <v>0</v>
      </c>
      <c r="BE116" s="23"/>
      <c r="BF116" s="23">
        <f t="shared" ref="BF116:BF119" si="949">(BE116/12*1*$D116*$F116*$G116*$H116*BF$10)+(BE116/12*11*$E116*$F116*$G116*$H116*BF$11)</f>
        <v>0</v>
      </c>
      <c r="BG116" s="23"/>
      <c r="BH116" s="23">
        <f t="shared" ref="BH116:BH119" si="950">(BG116/12*1*$D116*$F116*$G116*$H116*BH$10)+(BG116/12*11*$E116*$F116*$G116*$H116*BH$11)</f>
        <v>0</v>
      </c>
      <c r="BI116" s="23"/>
      <c r="BJ116" s="23">
        <f t="shared" ref="BJ116:BJ119" si="951">(BI116/12*1*$D116*$F116*$G116*$H116*BJ$10)+(BI116/12*11*$E116*$F116*$G116*$H116*BJ$11)</f>
        <v>0</v>
      </c>
      <c r="BK116" s="23"/>
      <c r="BL116" s="23">
        <f t="shared" ref="BL116:BL119" si="952">(BK116/12*1*$D116*$F116*$G116*$H116*BL$10)+(BK116/12*11*$E116*$F116*$G116*$H116*BL$11)</f>
        <v>0</v>
      </c>
      <c r="BM116" s="23"/>
      <c r="BN116" s="23">
        <f t="shared" ref="BN116:BN119" si="953">(BM116/12*1*$D116*$F116*$G116*$H116*BN$10)+(BM116/12*11*$E116*$F116*$G116*$H116*BN$11)</f>
        <v>0</v>
      </c>
      <c r="BO116" s="23"/>
      <c r="BP116" s="23">
        <f t="shared" ref="BP116:BP119" si="954">(BO116/12*1*$D116*$F116*$G116*$H116*BP$10)+(BO116/12*11*$E116*$F116*$G116*$H116*BP$11)</f>
        <v>0</v>
      </c>
      <c r="BQ116" s="23"/>
      <c r="BR116" s="23">
        <f t="shared" ref="BR116:BR119" si="955">(BQ116/12*1*$D116*$F116*$G116*$H116*BR$10)+(BQ116/12*11*$E116*$F116*$G116*$H116*BR$11)</f>
        <v>0</v>
      </c>
      <c r="BS116" s="23"/>
      <c r="BT116" s="23">
        <f t="shared" ref="BT116:BT119" si="956">(BS116/12*1*$D116*$F116*$G116*$H116*BT$10)+(BS116/12*11*$E116*$F116*$G116*$H116*BT$11)</f>
        <v>0</v>
      </c>
      <c r="BU116" s="23"/>
      <c r="BV116" s="23">
        <f t="shared" ref="BV116:BV119" si="957">(BU116/12*1*$D116*$F116*$G116*$H116*BV$10)+(BU116/12*11*$E116*$F116*$G116*$H116*BV$11)</f>
        <v>0</v>
      </c>
      <c r="BW116" s="23">
        <v>6</v>
      </c>
      <c r="BX116" s="23">
        <f t="shared" ref="BX116:BX119" si="958">(BW116/12*1*$D116*$F116*$G116*$H116*BX$10)+(BW116/12*11*$E116*$F116*$G116*$H116*BX$11)</f>
        <v>111267.3744</v>
      </c>
      <c r="BY116" s="23"/>
      <c r="BZ116" s="23">
        <f t="shared" ref="BZ116:BZ119" si="959">(BY116/12*1*$D116*$F116*$G116*$H116*BZ$10)+(BY116/12*11*$E116*$F116*$G116*$H116*BZ$11)</f>
        <v>0</v>
      </c>
      <c r="CA116" s="23"/>
      <c r="CB116" s="23">
        <f t="shared" ref="CB116:CB119" si="960">(CA116/12*1*$D116*$F116*$G116*$H116*CB$10)+(CA116/12*11*$E116*$F116*$G116*$H116*CB$11)</f>
        <v>0</v>
      </c>
      <c r="CC116" s="23"/>
      <c r="CD116" s="23">
        <f>(CC116/12*1*$D116*$F116*$G116*$I116*CD$10)+(CC116/12*11*$E116*$F116*$G116*$I116*CD$11)</f>
        <v>0</v>
      </c>
      <c r="CE116" s="23"/>
      <c r="CF116" s="23">
        <f t="shared" ref="CF116:CF119" si="961">(CE116/12*1*$D116*$F116*$G116*$I116*CF$10)+(CE116/12*11*$E116*$F116*$G116*$I116*CF$11)</f>
        <v>0</v>
      </c>
      <c r="CG116" s="23"/>
      <c r="CH116" s="23">
        <f t="shared" ref="CH116:CH119" si="962">(CG116/12*1*$D116*$F116*$G116*$H116*CH$10)+(CG116/12*11*$E116*$F116*$G116*$H116*CH$11)</f>
        <v>0</v>
      </c>
      <c r="CI116" s="23"/>
      <c r="CJ116" s="23">
        <f t="shared" ref="CJ116:CJ119" si="963">(CI116/12*1*$D116*$F116*$G116*$I116*CJ$10)+(CI116/12*11*$E116*$F116*$G116*$I116*CJ$11)</f>
        <v>0</v>
      </c>
      <c r="CK116" s="23"/>
      <c r="CL116" s="23">
        <f t="shared" ref="CL116:CL119" si="964">(CK116/12*1*$D116*$F116*$G116*$H116*CL$10)+(CK116/12*11*$E116*$F116*$G116*$H116*CL$11)</f>
        <v>0</v>
      </c>
      <c r="CM116" s="23"/>
      <c r="CN116" s="23">
        <f t="shared" ref="CN116:CN119" si="965">(CM116/12*1*$D116*$F116*$G116*$I116*CN$10)+(CM116/12*11*$E116*$F116*$G116*$I116*CN$11)</f>
        <v>0</v>
      </c>
      <c r="CO116" s="23"/>
      <c r="CP116" s="23">
        <f>(CO116/12*1*$D116*$F116*$G116*$H116*CP$10)+(CO116/12*11*$E116*$F116*$G116*$H116*CP$11)</f>
        <v>0</v>
      </c>
      <c r="CQ116" s="23"/>
      <c r="CR116" s="23">
        <f t="shared" ref="CR116:CR119" si="966">(CQ116/12*1*$D116*$F116*$G116*$H116*CR$10)+(CQ116/12*11*$E116*$F116*$G116*$H116*CR$11)</f>
        <v>0</v>
      </c>
      <c r="CS116" s="23"/>
      <c r="CT116" s="23">
        <f t="shared" ref="CT116:CT119" si="967">(CS116/12*1*$D116*$F116*$G116*$H116*CT$10)+(CS116/12*11*$E116*$F116*$G116*$H116*CT$11)</f>
        <v>0</v>
      </c>
      <c r="CU116" s="23"/>
      <c r="CV116" s="23">
        <f t="shared" ref="CV116:CV119" si="968">(CU116/12*1*$D116*$F116*$G116*$H116*CV$10)+(CU116/12*11*$E116*$F116*$G116*$H116*CV$11)</f>
        <v>0</v>
      </c>
      <c r="CW116" s="23"/>
      <c r="CX116" s="23">
        <f t="shared" ref="CX116:CX119" si="969">(CW116/12*1*$D116*$F116*$G116*$H116*CX$10)+(CW116/12*11*$E116*$F116*$G116*$H116*CX$11)</f>
        <v>0</v>
      </c>
      <c r="CY116" s="23"/>
      <c r="CZ116" s="23">
        <f t="shared" ref="CZ116:CZ119" si="970">(CY116/12*1*$D116*$F116*$G116*$H116*CZ$10)+(CY116/12*11*$E116*$F116*$G116*$H116*CZ$11)</f>
        <v>0</v>
      </c>
      <c r="DA116" s="23"/>
      <c r="DB116" s="23">
        <f t="shared" ref="DB116:DB119" si="971">(DA116/12*1*$D116*$F116*$G116*$H116*DB$10)+(DA116/12*11*$E116*$F116*$G116*$H116*DB$11)</f>
        <v>0</v>
      </c>
      <c r="DC116" s="23">
        <v>100</v>
      </c>
      <c r="DD116" s="23">
        <f t="shared" ref="DD116:DD119" si="972">(DC116/12*1*$D116*$F116*$G116*$H116*DD$10)+(DC116/12*11*$E116*$F116*$G116*$H116*DD$11)</f>
        <v>2041603.1999999997</v>
      </c>
      <c r="DE116" s="23"/>
      <c r="DF116" s="23">
        <f t="shared" ref="DF116:DF119" si="973">(DE116/12*1*$D116*$F116*$G116*$I116*DF$10)+(DE116/12*11*$E116*$F116*$G116*$I116*DF$11)</f>
        <v>0</v>
      </c>
      <c r="DG116" s="23"/>
      <c r="DH116" s="23">
        <f>(DG116/12*1*$D116*$F116*$G116*$I116*DH$10)+(DG116/12*11*$E116*$F116*$G116*$I116*DH$11)</f>
        <v>0</v>
      </c>
      <c r="DI116" s="23"/>
      <c r="DJ116" s="23">
        <f t="shared" ref="DJ116:DJ119" si="974">(DI116/12*1*$D116*$F116*$G116*$I116*DJ$10)+(DI116/12*11*$E116*$F116*$G116*$I116*DJ$11)</f>
        <v>0</v>
      </c>
      <c r="DK116" s="23">
        <v>4</v>
      </c>
      <c r="DL116" s="23">
        <f t="shared" ref="DL116:DL119" si="975">(DK116/12*1*$D116*$F116*$G116*$I116*DL$10)+(DK116/12*11*$E116*$F116*$G116*$I116*DL$11)</f>
        <v>107273.99854079998</v>
      </c>
      <c r="DM116" s="23"/>
      <c r="DN116" s="23">
        <f t="shared" ref="DN116:DN119" si="976">(DM116/12*1*$D116*$F116*$G116*$I116*DN$10)+(DM116/12*11*$E116*$F116*$G116*$I116*DN$11)</f>
        <v>0</v>
      </c>
      <c r="DO116" s="23"/>
      <c r="DP116" s="23">
        <f t="shared" ref="DP116:DP119" si="977">(DO116/12*1*$D116*$F116*$G116*$H116*DP$10)+(DO116/12*11*$E116*$F116*$G116*$H116*DP$11)</f>
        <v>0</v>
      </c>
      <c r="DQ116" s="23"/>
      <c r="DR116" s="23">
        <f t="shared" ref="DR116:DR119" si="978">(DQ116/12*1*$D116*$F116*$G116*$H116*DR$10)+(DQ116/12*11*$E116*$F116*$G116*$H116*DR$11)</f>
        <v>0</v>
      </c>
      <c r="DS116" s="23">
        <v>30</v>
      </c>
      <c r="DT116" s="23">
        <f t="shared" ref="DT116:DT119" si="979">(DS116/12*1*$D116*$F116*$G116*$H116*DT$10)+(DS116/12*11*$E116*$F116*$G116*$H116*DT$11)</f>
        <v>669135.44880000013</v>
      </c>
      <c r="DU116" s="23"/>
      <c r="DV116" s="23">
        <f t="shared" ref="DV116:DV119" si="980">(DU116/12*1*$D116*$F116*$G116*$I116*DV$10)+(DU116/12*11*$E116*$F116*$G116*$I116*DV$11)</f>
        <v>0</v>
      </c>
      <c r="DW116" s="23"/>
      <c r="DX116" s="23">
        <f t="shared" ref="DX116:DX119" si="981">(DW116/12*1*$D116*$F116*$G116*$J116*DX$10)+(DW116/12*11*$E116*$F116*$G116*$J116*DX$11)</f>
        <v>0</v>
      </c>
      <c r="DY116" s="23"/>
      <c r="DZ116" s="23">
        <f t="shared" ref="DZ116:DZ119" si="982">(DY116/12*1*$D116*$F116*$G116*$K116*DZ$10)+(DY116/12*11*$E116*$F116*$G116*$L116*DZ$11)</f>
        <v>0</v>
      </c>
      <c r="EA116" s="23"/>
      <c r="EB116" s="23">
        <f>(EA116/12*1*$D116*$F116*$G116*$I116*EB$10)+(EA116/12*11*$E116*$F116*$G116*$I116*EB$11)</f>
        <v>0</v>
      </c>
      <c r="EC116" s="23"/>
      <c r="ED116" s="23">
        <f t="shared" ref="ED116:ED119" si="983">(EC116/12*1*$D116*$F116*$G116*$I116*ED$10)+(EC116/12*11*$E116*$F116*$G116*$I116*ED$11)</f>
        <v>0</v>
      </c>
      <c r="EE116" s="25">
        <f t="shared" ref="EE116:EF119" si="984">SUM(Q116,W116,S116,M116,O116,BY116,CK116,DO116,DQ116,CA116,DS116,BW116,AW116,Y116,AA116,AC116,BU116,CG116,U116,EC116,DE116,CC116,EA116,CI116,DI116,DG116,DM116,AE116,AG116,AU116,AI116,AS116,AK116,AM116,CM116,DW116,DY116,AO116,DU116,BG116,AY116,BA116,CO116,CQ116,CS116,CU116,CW116,BI116,BC116,BK116,BE116,BM116,CY116,DA116,DC116,AQ116,BO116,CE116,,BS116,DK116,BQ116)</f>
        <v>140</v>
      </c>
      <c r="EF116" s="36">
        <f t="shared" si="984"/>
        <v>2929280.0217407998</v>
      </c>
      <c r="EG116" s="26"/>
      <c r="EH116" s="26"/>
      <c r="EI116" s="27"/>
    </row>
    <row r="117" spans="1:139" ht="30" x14ac:dyDescent="0.25">
      <c r="A117" s="55"/>
      <c r="B117" s="53">
        <v>78</v>
      </c>
      <c r="C117" s="62" t="s">
        <v>258</v>
      </c>
      <c r="D117" s="63">
        <f t="shared" si="673"/>
        <v>10127</v>
      </c>
      <c r="E117" s="63">
        <v>10127</v>
      </c>
      <c r="F117" s="6">
        <v>1.69</v>
      </c>
      <c r="G117" s="8">
        <v>1</v>
      </c>
      <c r="H117" s="63">
        <v>1.4</v>
      </c>
      <c r="I117" s="63">
        <v>1.68</v>
      </c>
      <c r="J117" s="63">
        <v>2.23</v>
      </c>
      <c r="K117" s="63">
        <v>2.39</v>
      </c>
      <c r="L117" s="63">
        <v>2.57</v>
      </c>
      <c r="M117" s="23"/>
      <c r="N117" s="23">
        <f t="shared" si="929"/>
        <v>0</v>
      </c>
      <c r="O117" s="23"/>
      <c r="P117" s="23">
        <f t="shared" si="930"/>
        <v>0</v>
      </c>
      <c r="Q117" s="24"/>
      <c r="R117" s="23">
        <f t="shared" si="931"/>
        <v>0</v>
      </c>
      <c r="S117" s="23"/>
      <c r="T117" s="23">
        <f>(S117/12*1*$D117*$F117*$G117*$H117*T$10)+(S117/12*11*$E117*$F117*$G117*$H117*T$11)</f>
        <v>0</v>
      </c>
      <c r="U117" s="23"/>
      <c r="V117" s="23">
        <f t="shared" si="932"/>
        <v>0</v>
      </c>
      <c r="W117" s="23"/>
      <c r="X117" s="23">
        <f t="shared" si="933"/>
        <v>0</v>
      </c>
      <c r="Y117" s="23"/>
      <c r="Z117" s="23">
        <f t="shared" si="934"/>
        <v>0</v>
      </c>
      <c r="AA117" s="23"/>
      <c r="AB117" s="23">
        <f t="shared" si="935"/>
        <v>0</v>
      </c>
      <c r="AC117" s="23"/>
      <c r="AD117" s="23">
        <f t="shared" si="936"/>
        <v>0</v>
      </c>
      <c r="AE117" s="23"/>
      <c r="AF117" s="23">
        <f t="shared" si="937"/>
        <v>0</v>
      </c>
      <c r="AG117" s="23"/>
      <c r="AH117" s="23">
        <f t="shared" si="938"/>
        <v>0</v>
      </c>
      <c r="AI117" s="23"/>
      <c r="AJ117" s="23">
        <f t="shared" si="939"/>
        <v>0</v>
      </c>
      <c r="AK117" s="23"/>
      <c r="AL117" s="23">
        <f t="shared" si="940"/>
        <v>0</v>
      </c>
      <c r="AM117" s="23"/>
      <c r="AN117" s="23">
        <f t="shared" si="941"/>
        <v>0</v>
      </c>
      <c r="AO117" s="23"/>
      <c r="AP117" s="23">
        <f t="shared" si="942"/>
        <v>0</v>
      </c>
      <c r="AQ117" s="23"/>
      <c r="AR117" s="23">
        <f t="shared" si="943"/>
        <v>0</v>
      </c>
      <c r="AS117" s="23"/>
      <c r="AT117" s="23">
        <f t="shared" si="944"/>
        <v>0</v>
      </c>
      <c r="AU117" s="23"/>
      <c r="AV117" s="23">
        <f>(AU117/12*1*$D117*$F117*$G117*$I117*AV$10)+(AU117/12*11*$E117*$F117*$G117*$I117*AV$11)</f>
        <v>0</v>
      </c>
      <c r="AW117" s="23"/>
      <c r="AX117" s="23">
        <f t="shared" si="945"/>
        <v>0</v>
      </c>
      <c r="AY117" s="23"/>
      <c r="AZ117" s="23">
        <f t="shared" si="946"/>
        <v>0</v>
      </c>
      <c r="BA117" s="23"/>
      <c r="BB117" s="23">
        <f t="shared" si="947"/>
        <v>0</v>
      </c>
      <c r="BC117" s="23"/>
      <c r="BD117" s="23">
        <f t="shared" si="948"/>
        <v>0</v>
      </c>
      <c r="BE117" s="23"/>
      <c r="BF117" s="23">
        <f t="shared" si="949"/>
        <v>0</v>
      </c>
      <c r="BG117" s="23"/>
      <c r="BH117" s="23">
        <f t="shared" si="950"/>
        <v>0</v>
      </c>
      <c r="BI117" s="23"/>
      <c r="BJ117" s="23">
        <f t="shared" si="951"/>
        <v>0</v>
      </c>
      <c r="BK117" s="23"/>
      <c r="BL117" s="23">
        <f t="shared" si="952"/>
        <v>0</v>
      </c>
      <c r="BM117" s="23"/>
      <c r="BN117" s="23">
        <f t="shared" si="953"/>
        <v>0</v>
      </c>
      <c r="BO117" s="23"/>
      <c r="BP117" s="23">
        <f t="shared" si="954"/>
        <v>0</v>
      </c>
      <c r="BQ117" s="23"/>
      <c r="BR117" s="23">
        <f t="shared" si="955"/>
        <v>0</v>
      </c>
      <c r="BS117" s="23"/>
      <c r="BT117" s="23">
        <f t="shared" si="956"/>
        <v>0</v>
      </c>
      <c r="BU117" s="23"/>
      <c r="BV117" s="23">
        <f t="shared" si="957"/>
        <v>0</v>
      </c>
      <c r="BW117" s="23"/>
      <c r="BX117" s="23">
        <f t="shared" si="958"/>
        <v>0</v>
      </c>
      <c r="BY117" s="23"/>
      <c r="BZ117" s="23">
        <f t="shared" si="959"/>
        <v>0</v>
      </c>
      <c r="CA117" s="23"/>
      <c r="CB117" s="23">
        <f t="shared" si="960"/>
        <v>0</v>
      </c>
      <c r="CC117" s="23"/>
      <c r="CD117" s="23">
        <f>(CC117/12*1*$D117*$F117*$G117*$I117*CD$10)+(CC117/12*11*$E117*$F117*$G117*$I117*CD$11)</f>
        <v>0</v>
      </c>
      <c r="CE117" s="23"/>
      <c r="CF117" s="23">
        <f t="shared" si="961"/>
        <v>0</v>
      </c>
      <c r="CG117" s="23"/>
      <c r="CH117" s="23">
        <f t="shared" si="962"/>
        <v>0</v>
      </c>
      <c r="CI117" s="23"/>
      <c r="CJ117" s="23">
        <f t="shared" si="963"/>
        <v>0</v>
      </c>
      <c r="CK117" s="23"/>
      <c r="CL117" s="23">
        <f t="shared" si="964"/>
        <v>0</v>
      </c>
      <c r="CM117" s="23"/>
      <c r="CN117" s="23">
        <f t="shared" si="965"/>
        <v>0</v>
      </c>
      <c r="CO117" s="23"/>
      <c r="CP117" s="23">
        <f>(CO117/12*1*$D117*$F117*$G117*$H117*CP$10)+(CO117/12*11*$E117*$F117*$G117*$H117*CP$11)</f>
        <v>0</v>
      </c>
      <c r="CQ117" s="23"/>
      <c r="CR117" s="23">
        <f t="shared" si="966"/>
        <v>0</v>
      </c>
      <c r="CS117" s="23"/>
      <c r="CT117" s="23">
        <f t="shared" si="967"/>
        <v>0</v>
      </c>
      <c r="CU117" s="23"/>
      <c r="CV117" s="23">
        <f t="shared" si="968"/>
        <v>0</v>
      </c>
      <c r="CW117" s="23"/>
      <c r="CX117" s="23">
        <f t="shared" si="969"/>
        <v>0</v>
      </c>
      <c r="CY117" s="23"/>
      <c r="CZ117" s="23">
        <f t="shared" si="970"/>
        <v>0</v>
      </c>
      <c r="DA117" s="23"/>
      <c r="DB117" s="23">
        <f t="shared" si="971"/>
        <v>0</v>
      </c>
      <c r="DC117" s="23"/>
      <c r="DD117" s="23">
        <f t="shared" si="972"/>
        <v>0</v>
      </c>
      <c r="DE117" s="23"/>
      <c r="DF117" s="23">
        <f t="shared" si="973"/>
        <v>0</v>
      </c>
      <c r="DG117" s="23"/>
      <c r="DH117" s="23">
        <f>(DG117/12*1*$D117*$F117*$G117*$I117*DH$10)+(DG117/12*11*$E117*$F117*$G117*$I117*DH$11)</f>
        <v>0</v>
      </c>
      <c r="DI117" s="23"/>
      <c r="DJ117" s="23">
        <f t="shared" si="974"/>
        <v>0</v>
      </c>
      <c r="DK117" s="23">
        <v>8</v>
      </c>
      <c r="DL117" s="23">
        <f t="shared" si="975"/>
        <v>251795.91324159998</v>
      </c>
      <c r="DM117" s="23"/>
      <c r="DN117" s="23">
        <f t="shared" si="976"/>
        <v>0</v>
      </c>
      <c r="DO117" s="23"/>
      <c r="DP117" s="23">
        <f t="shared" si="977"/>
        <v>0</v>
      </c>
      <c r="DQ117" s="23"/>
      <c r="DR117" s="23">
        <f t="shared" si="978"/>
        <v>0</v>
      </c>
      <c r="DS117" s="10"/>
      <c r="DT117" s="23">
        <f t="shared" si="979"/>
        <v>0</v>
      </c>
      <c r="DU117" s="23"/>
      <c r="DV117" s="23">
        <f t="shared" si="980"/>
        <v>0</v>
      </c>
      <c r="DW117" s="23"/>
      <c r="DX117" s="23">
        <f t="shared" si="981"/>
        <v>0</v>
      </c>
      <c r="DY117" s="23"/>
      <c r="DZ117" s="23">
        <f t="shared" si="982"/>
        <v>0</v>
      </c>
      <c r="EA117" s="23"/>
      <c r="EB117" s="23">
        <f>(EA117/12*1*$D117*$F117*$G117*$I117*EB$10)+(EA117/12*11*$E117*$F117*$G117*$I117*EB$11)</f>
        <v>0</v>
      </c>
      <c r="EC117" s="23"/>
      <c r="ED117" s="23">
        <f t="shared" si="983"/>
        <v>0</v>
      </c>
      <c r="EE117" s="25">
        <f t="shared" si="984"/>
        <v>8</v>
      </c>
      <c r="EF117" s="36">
        <f t="shared" si="984"/>
        <v>251795.91324159998</v>
      </c>
      <c r="EG117" s="26"/>
      <c r="EH117" s="26"/>
      <c r="EI117" s="27"/>
    </row>
    <row r="118" spans="1:139" ht="30" x14ac:dyDescent="0.25">
      <c r="A118" s="55"/>
      <c r="B118" s="53">
        <v>79</v>
      </c>
      <c r="C118" s="62" t="s">
        <v>259</v>
      </c>
      <c r="D118" s="63">
        <f t="shared" si="673"/>
        <v>10127</v>
      </c>
      <c r="E118" s="63">
        <v>10127</v>
      </c>
      <c r="F118" s="6">
        <v>2.4900000000000002</v>
      </c>
      <c r="G118" s="8">
        <v>1</v>
      </c>
      <c r="H118" s="63">
        <v>1.4</v>
      </c>
      <c r="I118" s="63">
        <v>1.68</v>
      </c>
      <c r="J118" s="63">
        <v>2.23</v>
      </c>
      <c r="K118" s="63">
        <v>2.39</v>
      </c>
      <c r="L118" s="63">
        <v>2.57</v>
      </c>
      <c r="M118" s="23"/>
      <c r="N118" s="23">
        <f t="shared" si="929"/>
        <v>0</v>
      </c>
      <c r="O118" s="23"/>
      <c r="P118" s="23">
        <f t="shared" si="930"/>
        <v>0</v>
      </c>
      <c r="Q118" s="24"/>
      <c r="R118" s="23">
        <f t="shared" si="931"/>
        <v>0</v>
      </c>
      <c r="S118" s="23"/>
      <c r="T118" s="23">
        <f>(S118/12*1*$D118*$F118*$G118*$H118*T$10)+(S118/12*11*$E118*$F118*$G118*$H118*T$11)</f>
        <v>0</v>
      </c>
      <c r="U118" s="23"/>
      <c r="V118" s="23">
        <f t="shared" si="932"/>
        <v>0</v>
      </c>
      <c r="W118" s="23"/>
      <c r="X118" s="23">
        <f t="shared" si="933"/>
        <v>0</v>
      </c>
      <c r="Y118" s="23"/>
      <c r="Z118" s="23">
        <f t="shared" si="934"/>
        <v>0</v>
      </c>
      <c r="AA118" s="23"/>
      <c r="AB118" s="23">
        <f t="shared" si="935"/>
        <v>0</v>
      </c>
      <c r="AC118" s="23"/>
      <c r="AD118" s="23">
        <f t="shared" si="936"/>
        <v>0</v>
      </c>
      <c r="AE118" s="23"/>
      <c r="AF118" s="23">
        <f t="shared" si="937"/>
        <v>0</v>
      </c>
      <c r="AG118" s="23"/>
      <c r="AH118" s="23">
        <f t="shared" si="938"/>
        <v>0</v>
      </c>
      <c r="AI118" s="23"/>
      <c r="AJ118" s="23">
        <f t="shared" si="939"/>
        <v>0</v>
      </c>
      <c r="AK118" s="23"/>
      <c r="AL118" s="23">
        <f t="shared" si="940"/>
        <v>0</v>
      </c>
      <c r="AM118" s="23"/>
      <c r="AN118" s="23">
        <f t="shared" si="941"/>
        <v>0</v>
      </c>
      <c r="AO118" s="23"/>
      <c r="AP118" s="23">
        <f t="shared" si="942"/>
        <v>0</v>
      </c>
      <c r="AQ118" s="23"/>
      <c r="AR118" s="23">
        <f t="shared" si="943"/>
        <v>0</v>
      </c>
      <c r="AS118" s="23"/>
      <c r="AT118" s="23">
        <f t="shared" si="944"/>
        <v>0</v>
      </c>
      <c r="AU118" s="23"/>
      <c r="AV118" s="23">
        <f>(AU118/12*1*$D118*$F118*$G118*$I118*AV$10)+(AU118/12*11*$E118*$F118*$G118*$I118*AV$11)</f>
        <v>0</v>
      </c>
      <c r="AW118" s="23"/>
      <c r="AX118" s="23">
        <f t="shared" si="945"/>
        <v>0</v>
      </c>
      <c r="AY118" s="23"/>
      <c r="AZ118" s="23">
        <f t="shared" si="946"/>
        <v>0</v>
      </c>
      <c r="BA118" s="23"/>
      <c r="BB118" s="23">
        <f t="shared" si="947"/>
        <v>0</v>
      </c>
      <c r="BC118" s="23"/>
      <c r="BD118" s="23">
        <f t="shared" si="948"/>
        <v>0</v>
      </c>
      <c r="BE118" s="23"/>
      <c r="BF118" s="23">
        <f t="shared" si="949"/>
        <v>0</v>
      </c>
      <c r="BG118" s="23"/>
      <c r="BH118" s="23">
        <f t="shared" si="950"/>
        <v>0</v>
      </c>
      <c r="BI118" s="23"/>
      <c r="BJ118" s="23">
        <f t="shared" si="951"/>
        <v>0</v>
      </c>
      <c r="BK118" s="23"/>
      <c r="BL118" s="23">
        <f t="shared" si="952"/>
        <v>0</v>
      </c>
      <c r="BM118" s="23"/>
      <c r="BN118" s="23">
        <f t="shared" si="953"/>
        <v>0</v>
      </c>
      <c r="BO118" s="23"/>
      <c r="BP118" s="23">
        <f t="shared" si="954"/>
        <v>0</v>
      </c>
      <c r="BQ118" s="23"/>
      <c r="BR118" s="23">
        <f t="shared" si="955"/>
        <v>0</v>
      </c>
      <c r="BS118" s="23"/>
      <c r="BT118" s="23">
        <f t="shared" si="956"/>
        <v>0</v>
      </c>
      <c r="BU118" s="23"/>
      <c r="BV118" s="23">
        <f t="shared" si="957"/>
        <v>0</v>
      </c>
      <c r="BW118" s="23"/>
      <c r="BX118" s="23">
        <f t="shared" si="958"/>
        <v>0</v>
      </c>
      <c r="BY118" s="23"/>
      <c r="BZ118" s="23">
        <f t="shared" si="959"/>
        <v>0</v>
      </c>
      <c r="CA118" s="23"/>
      <c r="CB118" s="23">
        <f t="shared" si="960"/>
        <v>0</v>
      </c>
      <c r="CC118" s="23"/>
      <c r="CD118" s="23">
        <f>(CC118/12*1*$D118*$F118*$G118*$I118*CD$10)+(CC118/12*11*$E118*$F118*$G118*$I118*CD$11)</f>
        <v>0</v>
      </c>
      <c r="CE118" s="23"/>
      <c r="CF118" s="23">
        <f t="shared" si="961"/>
        <v>0</v>
      </c>
      <c r="CG118" s="23"/>
      <c r="CH118" s="23">
        <f t="shared" si="962"/>
        <v>0</v>
      </c>
      <c r="CI118" s="23"/>
      <c r="CJ118" s="23">
        <f t="shared" si="963"/>
        <v>0</v>
      </c>
      <c r="CK118" s="23"/>
      <c r="CL118" s="23">
        <f t="shared" si="964"/>
        <v>0</v>
      </c>
      <c r="CM118" s="23"/>
      <c r="CN118" s="23">
        <f t="shared" si="965"/>
        <v>0</v>
      </c>
      <c r="CO118" s="23"/>
      <c r="CP118" s="23">
        <f>(CO118/12*1*$D118*$F118*$G118*$H118*CP$10)+(CO118/12*11*$E118*$F118*$G118*$H118*CP$11)</f>
        <v>0</v>
      </c>
      <c r="CQ118" s="23"/>
      <c r="CR118" s="23">
        <f t="shared" si="966"/>
        <v>0</v>
      </c>
      <c r="CS118" s="23"/>
      <c r="CT118" s="23">
        <f t="shared" si="967"/>
        <v>0</v>
      </c>
      <c r="CU118" s="23"/>
      <c r="CV118" s="23">
        <f t="shared" si="968"/>
        <v>0</v>
      </c>
      <c r="CW118" s="23"/>
      <c r="CX118" s="23">
        <f t="shared" si="969"/>
        <v>0</v>
      </c>
      <c r="CY118" s="23"/>
      <c r="CZ118" s="23">
        <f t="shared" si="970"/>
        <v>0</v>
      </c>
      <c r="DA118" s="23"/>
      <c r="DB118" s="23">
        <f t="shared" si="971"/>
        <v>0</v>
      </c>
      <c r="DC118" s="23">
        <v>15</v>
      </c>
      <c r="DD118" s="23">
        <f t="shared" si="972"/>
        <v>529540.82999999996</v>
      </c>
      <c r="DE118" s="23"/>
      <c r="DF118" s="23">
        <f t="shared" si="973"/>
        <v>0</v>
      </c>
      <c r="DG118" s="23"/>
      <c r="DH118" s="23">
        <f>(DG118/12*1*$D118*$F118*$G118*$I118*DH$10)+(DG118/12*11*$E118*$F118*$G118*$I118*DH$11)</f>
        <v>0</v>
      </c>
      <c r="DI118" s="23"/>
      <c r="DJ118" s="23">
        <f t="shared" si="974"/>
        <v>0</v>
      </c>
      <c r="DK118" s="23"/>
      <c r="DL118" s="23">
        <f t="shared" si="975"/>
        <v>0</v>
      </c>
      <c r="DM118" s="23"/>
      <c r="DN118" s="23">
        <f t="shared" si="976"/>
        <v>0</v>
      </c>
      <c r="DO118" s="23"/>
      <c r="DP118" s="23">
        <f t="shared" si="977"/>
        <v>0</v>
      </c>
      <c r="DQ118" s="23"/>
      <c r="DR118" s="23">
        <f t="shared" si="978"/>
        <v>0</v>
      </c>
      <c r="DS118" s="10"/>
      <c r="DT118" s="23">
        <f t="shared" si="979"/>
        <v>0</v>
      </c>
      <c r="DU118" s="23"/>
      <c r="DV118" s="23">
        <f t="shared" si="980"/>
        <v>0</v>
      </c>
      <c r="DW118" s="23"/>
      <c r="DX118" s="23">
        <f t="shared" si="981"/>
        <v>0</v>
      </c>
      <c r="DY118" s="23"/>
      <c r="DZ118" s="23">
        <f t="shared" si="982"/>
        <v>0</v>
      </c>
      <c r="EA118" s="23"/>
      <c r="EB118" s="23">
        <f>(EA118/12*1*$D118*$F118*$G118*$I118*EB$10)+(EA118/12*11*$E118*$F118*$G118*$I118*EB$11)</f>
        <v>0</v>
      </c>
      <c r="EC118" s="23"/>
      <c r="ED118" s="23">
        <f t="shared" si="983"/>
        <v>0</v>
      </c>
      <c r="EE118" s="25">
        <f t="shared" si="984"/>
        <v>15</v>
      </c>
      <c r="EF118" s="36">
        <f t="shared" si="984"/>
        <v>529540.82999999996</v>
      </c>
      <c r="EG118" s="26"/>
      <c r="EH118" s="26"/>
      <c r="EI118" s="27"/>
    </row>
    <row r="119" spans="1:139" ht="30" x14ac:dyDescent="0.25">
      <c r="A119" s="55"/>
      <c r="B119" s="53">
        <v>80</v>
      </c>
      <c r="C119" s="62" t="s">
        <v>260</v>
      </c>
      <c r="D119" s="63">
        <f t="shared" si="673"/>
        <v>10127</v>
      </c>
      <c r="E119" s="63">
        <v>10127</v>
      </c>
      <c r="F119" s="6">
        <v>1.05</v>
      </c>
      <c r="G119" s="8">
        <v>1</v>
      </c>
      <c r="H119" s="63">
        <v>1.4</v>
      </c>
      <c r="I119" s="63">
        <v>1.68</v>
      </c>
      <c r="J119" s="63">
        <v>2.23</v>
      </c>
      <c r="K119" s="63">
        <v>2.39</v>
      </c>
      <c r="L119" s="63">
        <v>2.57</v>
      </c>
      <c r="M119" s="23">
        <v>44</v>
      </c>
      <c r="N119" s="23">
        <f t="shared" si="929"/>
        <v>656106.05059999984</v>
      </c>
      <c r="O119" s="23"/>
      <c r="P119" s="23">
        <f t="shared" si="930"/>
        <v>0</v>
      </c>
      <c r="Q119" s="24">
        <v>40</v>
      </c>
      <c r="R119" s="23">
        <f t="shared" si="931"/>
        <v>605392.06000000006</v>
      </c>
      <c r="S119" s="23"/>
      <c r="T119" s="23">
        <f>(S119/12*1*$D119*$F119*$G119*$H119*T$10)+(S119/12*11*$E119*$F119*$G119*$H119*T$11)</f>
        <v>0</v>
      </c>
      <c r="U119" s="23">
        <v>66</v>
      </c>
      <c r="V119" s="23">
        <f t="shared" si="932"/>
        <v>1074223.5504000001</v>
      </c>
      <c r="W119" s="23"/>
      <c r="X119" s="23">
        <f t="shared" si="933"/>
        <v>0</v>
      </c>
      <c r="Y119" s="23"/>
      <c r="Z119" s="23">
        <f t="shared" si="934"/>
        <v>0</v>
      </c>
      <c r="AA119" s="23"/>
      <c r="AB119" s="23">
        <f t="shared" si="935"/>
        <v>0</v>
      </c>
      <c r="AC119" s="23"/>
      <c r="AD119" s="23">
        <f t="shared" si="936"/>
        <v>0</v>
      </c>
      <c r="AE119" s="23">
        <v>14</v>
      </c>
      <c r="AF119" s="23">
        <f t="shared" si="937"/>
        <v>252597.35592</v>
      </c>
      <c r="AG119" s="23">
        <v>18</v>
      </c>
      <c r="AH119" s="23">
        <f t="shared" si="938"/>
        <v>324768.02903999999</v>
      </c>
      <c r="AI119" s="23">
        <v>18</v>
      </c>
      <c r="AJ119" s="23">
        <f t="shared" si="939"/>
        <v>324768.02903999999</v>
      </c>
      <c r="AK119" s="23">
        <v>41</v>
      </c>
      <c r="AL119" s="23">
        <f t="shared" si="940"/>
        <v>739749.39947999991</v>
      </c>
      <c r="AM119" s="23">
        <v>10</v>
      </c>
      <c r="AN119" s="23">
        <f t="shared" si="941"/>
        <v>180426.68280000001</v>
      </c>
      <c r="AO119" s="23"/>
      <c r="AP119" s="23">
        <f t="shared" si="942"/>
        <v>0</v>
      </c>
      <c r="AQ119" s="23">
        <v>8</v>
      </c>
      <c r="AR119" s="23">
        <f t="shared" si="943"/>
        <v>120284.45519999998</v>
      </c>
      <c r="AS119" s="23">
        <v>10</v>
      </c>
      <c r="AT119" s="23">
        <f t="shared" si="944"/>
        <v>180426.68280000001</v>
      </c>
      <c r="AU119" s="23">
        <v>12</v>
      </c>
      <c r="AV119" s="23">
        <f>(AU119/12*1*$D119*$F119*$G119*$I119*AV$10)+(AU119/12*11*$E119*$F119*$G119*$I119*AV$11)</f>
        <v>216512.01935999998</v>
      </c>
      <c r="AW119" s="23">
        <v>221</v>
      </c>
      <c r="AX119" s="23">
        <f t="shared" si="945"/>
        <v>3898600.8106500003</v>
      </c>
      <c r="AY119" s="23"/>
      <c r="AZ119" s="23">
        <f t="shared" si="946"/>
        <v>0</v>
      </c>
      <c r="BA119" s="23">
        <v>3</v>
      </c>
      <c r="BB119" s="23">
        <f t="shared" si="947"/>
        <v>36472.390500000001</v>
      </c>
      <c r="BC119" s="23"/>
      <c r="BD119" s="23">
        <f t="shared" si="948"/>
        <v>0</v>
      </c>
      <c r="BE119" s="23">
        <v>80</v>
      </c>
      <c r="BF119" s="23">
        <f t="shared" si="949"/>
        <v>972597.08000000007</v>
      </c>
      <c r="BG119" s="23">
        <v>886</v>
      </c>
      <c r="BH119" s="23">
        <f t="shared" si="950"/>
        <v>11980560.000500001</v>
      </c>
      <c r="BI119" s="23">
        <v>118</v>
      </c>
      <c r="BJ119" s="23">
        <f t="shared" si="951"/>
        <v>1595605.0564999999</v>
      </c>
      <c r="BK119" s="23"/>
      <c r="BL119" s="23">
        <f t="shared" si="952"/>
        <v>0</v>
      </c>
      <c r="BM119" s="23">
        <v>104</v>
      </c>
      <c r="BN119" s="23">
        <f t="shared" si="953"/>
        <v>1406295.9819999998</v>
      </c>
      <c r="BO119" s="23"/>
      <c r="BP119" s="23">
        <f t="shared" si="954"/>
        <v>0</v>
      </c>
      <c r="BQ119" s="23"/>
      <c r="BR119" s="23">
        <f t="shared" si="955"/>
        <v>0</v>
      </c>
      <c r="BS119" s="23">
        <v>20</v>
      </c>
      <c r="BT119" s="23">
        <f t="shared" si="956"/>
        <v>270441.53500000003</v>
      </c>
      <c r="BU119" s="23"/>
      <c r="BV119" s="23">
        <f t="shared" si="957"/>
        <v>0</v>
      </c>
      <c r="BW119" s="23">
        <v>637</v>
      </c>
      <c r="BX119" s="23">
        <f t="shared" si="958"/>
        <v>8613562.8897500001</v>
      </c>
      <c r="BY119" s="23">
        <v>44</v>
      </c>
      <c r="BZ119" s="23">
        <f t="shared" si="959"/>
        <v>594971.37699999986</v>
      </c>
      <c r="CA119" s="23">
        <v>136</v>
      </c>
      <c r="CB119" s="23">
        <f t="shared" si="960"/>
        <v>1839002.4380000003</v>
      </c>
      <c r="CC119" s="23">
        <v>60</v>
      </c>
      <c r="CD119" s="23">
        <f>(CC119/12*1*$D119*$F119*$G119*$I119*CD$10)+(CC119/12*11*$E119*$F119*$G119*$I119*CD$11)</f>
        <v>973589.52599999995</v>
      </c>
      <c r="CE119" s="23">
        <v>22</v>
      </c>
      <c r="CF119" s="23">
        <f t="shared" si="961"/>
        <v>393008.61599999992</v>
      </c>
      <c r="CG119" s="23"/>
      <c r="CH119" s="23">
        <f t="shared" si="962"/>
        <v>0</v>
      </c>
      <c r="CI119" s="23">
        <v>22</v>
      </c>
      <c r="CJ119" s="23">
        <f t="shared" si="963"/>
        <v>393008.61599999992</v>
      </c>
      <c r="CK119" s="23">
        <v>56</v>
      </c>
      <c r="CL119" s="23">
        <f t="shared" si="964"/>
        <v>836155.60392000002</v>
      </c>
      <c r="CM119" s="23">
        <v>4</v>
      </c>
      <c r="CN119" s="23">
        <f t="shared" si="965"/>
        <v>71670.480335999993</v>
      </c>
      <c r="CO119" s="23">
        <v>314</v>
      </c>
      <c r="CP119" s="23">
        <f>(CO119/12*1*$D119*$F119*$G119*$H119*CP$10)+(CO119/12*11*$E119*$F119*$G119*$H119*CP$11)</f>
        <v>4674420.66</v>
      </c>
      <c r="CQ119" s="23">
        <v>44</v>
      </c>
      <c r="CR119" s="23">
        <f t="shared" si="966"/>
        <v>655014.35999999987</v>
      </c>
      <c r="CS119" s="23">
        <v>76</v>
      </c>
      <c r="CT119" s="23">
        <f t="shared" si="967"/>
        <v>1131388.44</v>
      </c>
      <c r="CU119" s="23">
        <v>110</v>
      </c>
      <c r="CV119" s="23">
        <f t="shared" si="968"/>
        <v>1638900.5132499998</v>
      </c>
      <c r="CW119" s="23">
        <v>6</v>
      </c>
      <c r="CX119" s="23">
        <f t="shared" si="969"/>
        <v>89320.14</v>
      </c>
      <c r="CY119" s="23">
        <v>7</v>
      </c>
      <c r="CZ119" s="23">
        <f t="shared" si="970"/>
        <v>104206.83</v>
      </c>
      <c r="DA119" s="23">
        <v>14</v>
      </c>
      <c r="DB119" s="23">
        <f t="shared" si="971"/>
        <v>208413.66</v>
      </c>
      <c r="DC119" s="23">
        <v>25</v>
      </c>
      <c r="DD119" s="23">
        <f t="shared" si="972"/>
        <v>372167.25</v>
      </c>
      <c r="DE119" s="23">
        <v>22</v>
      </c>
      <c r="DF119" s="23">
        <f t="shared" si="973"/>
        <v>430213.43164799997</v>
      </c>
      <c r="DG119" s="23">
        <v>218</v>
      </c>
      <c r="DH119" s="23">
        <f>(DG119/12*1*$D119*$F119*$G119*$I119*DH$10)+(DG119/12*11*$E119*$F119*$G119*$I119*DH$11)</f>
        <v>4251340.9302000012</v>
      </c>
      <c r="DI119" s="23">
        <v>80</v>
      </c>
      <c r="DJ119" s="23">
        <f t="shared" si="974"/>
        <v>1564412.4787200005</v>
      </c>
      <c r="DK119" s="23">
        <v>200</v>
      </c>
      <c r="DL119" s="23">
        <f t="shared" si="975"/>
        <v>3911031.1968000005</v>
      </c>
      <c r="DM119" s="23">
        <v>34</v>
      </c>
      <c r="DN119" s="23">
        <f t="shared" si="976"/>
        <v>664875.30345600029</v>
      </c>
      <c r="DO119" s="23">
        <v>16</v>
      </c>
      <c r="DP119" s="23">
        <f t="shared" si="977"/>
        <v>260219.34119999997</v>
      </c>
      <c r="DQ119" s="23">
        <v>140</v>
      </c>
      <c r="DR119" s="23">
        <f t="shared" si="978"/>
        <v>2276919.2355</v>
      </c>
      <c r="DS119" s="23">
        <v>109</v>
      </c>
      <c r="DT119" s="23">
        <f t="shared" si="979"/>
        <v>1772744.2619250002</v>
      </c>
      <c r="DU119" s="23">
        <v>2</v>
      </c>
      <c r="DV119" s="23">
        <f t="shared" si="980"/>
        <v>39003.127800000002</v>
      </c>
      <c r="DW119" s="23"/>
      <c r="DX119" s="23">
        <f t="shared" si="981"/>
        <v>0</v>
      </c>
      <c r="DY119" s="23">
        <v>2</v>
      </c>
      <c r="DZ119" s="23">
        <f t="shared" si="982"/>
        <v>79810.380649999992</v>
      </c>
      <c r="EA119" s="23">
        <v>44</v>
      </c>
      <c r="EB119" s="23">
        <f>(EA119/12*1*$D119*$F119*$G119*$I119*EB$10)+(EA119/12*11*$E119*$F119*$G119*$I119*EB$11)</f>
        <v>1152825.2735999997</v>
      </c>
      <c r="EC119" s="23">
        <v>18</v>
      </c>
      <c r="ED119" s="23">
        <f t="shared" si="983"/>
        <v>476969.54759999999</v>
      </c>
      <c r="EE119" s="25">
        <f t="shared" si="984"/>
        <v>4175</v>
      </c>
      <c r="EF119" s="36">
        <f t="shared" si="984"/>
        <v>64304993.079145007</v>
      </c>
      <c r="EG119" s="26"/>
      <c r="EH119" s="26"/>
      <c r="EI119" s="27"/>
    </row>
    <row r="120" spans="1:139" s="17" customFormat="1" x14ac:dyDescent="0.25">
      <c r="A120" s="54">
        <v>30</v>
      </c>
      <c r="B120" s="54"/>
      <c r="C120" s="65" t="s">
        <v>261</v>
      </c>
      <c r="D120" s="63">
        <f t="shared" si="673"/>
        <v>10127</v>
      </c>
      <c r="E120" s="63">
        <v>10127</v>
      </c>
      <c r="F120" s="13"/>
      <c r="G120" s="12"/>
      <c r="H120" s="66"/>
      <c r="I120" s="66"/>
      <c r="J120" s="66"/>
      <c r="K120" s="66"/>
      <c r="L120" s="63">
        <v>2.57</v>
      </c>
      <c r="M120" s="10">
        <v>0</v>
      </c>
      <c r="N120" s="10">
        <f t="shared" ref="N120:CJ120" si="985">SUM(N121:N126)</f>
        <v>0</v>
      </c>
      <c r="O120" s="10">
        <v>0</v>
      </c>
      <c r="P120" s="10">
        <f>SUM(P121:P126)</f>
        <v>0</v>
      </c>
      <c r="Q120" s="11">
        <v>0</v>
      </c>
      <c r="R120" s="10">
        <f>SUM(R121:R126)</f>
        <v>0</v>
      </c>
      <c r="S120" s="10">
        <v>2</v>
      </c>
      <c r="T120" s="10">
        <f>SUM(T121:T126)</f>
        <v>24801.698133333328</v>
      </c>
      <c r="U120" s="10">
        <v>0</v>
      </c>
      <c r="V120" s="10">
        <f t="shared" si="985"/>
        <v>0</v>
      </c>
      <c r="W120" s="10">
        <v>0</v>
      </c>
      <c r="X120" s="10">
        <f t="shared" si="985"/>
        <v>0</v>
      </c>
      <c r="Y120" s="10">
        <v>0</v>
      </c>
      <c r="Z120" s="10">
        <f t="shared" si="985"/>
        <v>0</v>
      </c>
      <c r="AA120" s="10">
        <v>0</v>
      </c>
      <c r="AB120" s="10">
        <f t="shared" si="985"/>
        <v>0</v>
      </c>
      <c r="AC120" s="10">
        <v>0</v>
      </c>
      <c r="AD120" s="10">
        <f t="shared" si="985"/>
        <v>0</v>
      </c>
      <c r="AE120" s="10">
        <v>0</v>
      </c>
      <c r="AF120" s="10">
        <f t="shared" si="985"/>
        <v>0</v>
      </c>
      <c r="AG120" s="10">
        <v>0</v>
      </c>
      <c r="AH120" s="10">
        <f t="shared" si="985"/>
        <v>0</v>
      </c>
      <c r="AI120" s="10">
        <v>0</v>
      </c>
      <c r="AJ120" s="10">
        <f t="shared" si="985"/>
        <v>0</v>
      </c>
      <c r="AK120" s="10">
        <v>0</v>
      </c>
      <c r="AL120" s="10">
        <f t="shared" si="985"/>
        <v>0</v>
      </c>
      <c r="AM120" s="10">
        <v>0</v>
      </c>
      <c r="AN120" s="10">
        <f t="shared" si="985"/>
        <v>0</v>
      </c>
      <c r="AO120" s="10">
        <v>0</v>
      </c>
      <c r="AP120" s="10">
        <f t="shared" si="985"/>
        <v>0</v>
      </c>
      <c r="AQ120" s="10">
        <v>0</v>
      </c>
      <c r="AR120" s="10">
        <f t="shared" si="985"/>
        <v>0</v>
      </c>
      <c r="AS120" s="10">
        <v>14</v>
      </c>
      <c r="AT120" s="10">
        <f t="shared" si="985"/>
        <v>192455.12832000002</v>
      </c>
      <c r="AU120" s="10">
        <v>0</v>
      </c>
      <c r="AV120" s="10">
        <f>SUM(AV121:AV126)</f>
        <v>0</v>
      </c>
      <c r="AW120" s="10">
        <v>0</v>
      </c>
      <c r="AX120" s="10">
        <f>SUM(AX121:AX126)</f>
        <v>0</v>
      </c>
      <c r="AY120" s="10">
        <v>0</v>
      </c>
      <c r="AZ120" s="10">
        <f>SUM(AZ121:AZ126)</f>
        <v>0</v>
      </c>
      <c r="BA120" s="10">
        <v>4</v>
      </c>
      <c r="BB120" s="10">
        <f>SUM(BB121:BB126)</f>
        <v>37051.317333333325</v>
      </c>
      <c r="BC120" s="10">
        <v>0</v>
      </c>
      <c r="BD120" s="10">
        <f>SUM(BD121:BD126)</f>
        <v>0</v>
      </c>
      <c r="BE120" s="10">
        <v>0</v>
      </c>
      <c r="BF120" s="10">
        <f>SUM(BF121:BF126)</f>
        <v>0</v>
      </c>
      <c r="BG120" s="10">
        <v>0</v>
      </c>
      <c r="BH120" s="10">
        <f>SUM(BH121:BH126)</f>
        <v>0</v>
      </c>
      <c r="BI120" s="10">
        <v>0</v>
      </c>
      <c r="BJ120" s="10">
        <f>SUM(BJ121:BJ126)</f>
        <v>0</v>
      </c>
      <c r="BK120" s="10">
        <v>0</v>
      </c>
      <c r="BL120" s="10">
        <f>SUM(BL121:BL126)</f>
        <v>0</v>
      </c>
      <c r="BM120" s="10">
        <v>0</v>
      </c>
      <c r="BN120" s="10">
        <f>SUM(BN121:BN126)</f>
        <v>0</v>
      </c>
      <c r="BO120" s="10">
        <v>0</v>
      </c>
      <c r="BP120" s="10">
        <f>SUM(BP121:BP126)</f>
        <v>0</v>
      </c>
      <c r="BQ120" s="10">
        <v>0</v>
      </c>
      <c r="BR120" s="10">
        <f>SUM(BR121:BR126)</f>
        <v>0</v>
      </c>
      <c r="BS120" s="10">
        <v>0</v>
      </c>
      <c r="BT120" s="10">
        <f t="shared" si="985"/>
        <v>0</v>
      </c>
      <c r="BU120" s="10">
        <v>0</v>
      </c>
      <c r="BV120" s="10">
        <f t="shared" si="985"/>
        <v>0</v>
      </c>
      <c r="BW120" s="10">
        <v>18</v>
      </c>
      <c r="BX120" s="10">
        <f t="shared" si="985"/>
        <v>483704.00260000001</v>
      </c>
      <c r="BY120" s="10">
        <v>0</v>
      </c>
      <c r="BZ120" s="10">
        <f t="shared" si="985"/>
        <v>0</v>
      </c>
      <c r="CA120" s="10">
        <v>0</v>
      </c>
      <c r="CB120" s="10">
        <f t="shared" si="985"/>
        <v>0</v>
      </c>
      <c r="CC120" s="10">
        <v>0</v>
      </c>
      <c r="CD120" s="10">
        <f>SUM(CD121:CD126)</f>
        <v>0</v>
      </c>
      <c r="CE120" s="10">
        <v>0</v>
      </c>
      <c r="CF120" s="10">
        <f>SUM(CF121:CF126)</f>
        <v>0</v>
      </c>
      <c r="CG120" s="10">
        <v>0</v>
      </c>
      <c r="CH120" s="10">
        <f>SUM(CH121:CH126)</f>
        <v>0</v>
      </c>
      <c r="CI120" s="10">
        <v>0</v>
      </c>
      <c r="CJ120" s="10">
        <f t="shared" si="985"/>
        <v>0</v>
      </c>
      <c r="CK120" s="10">
        <v>0</v>
      </c>
      <c r="CL120" s="10">
        <f t="shared" ref="CL120:EH120" si="986">SUM(CL121:CL126)</f>
        <v>0</v>
      </c>
      <c r="CM120" s="10">
        <v>0</v>
      </c>
      <c r="CN120" s="10">
        <f t="shared" si="986"/>
        <v>0</v>
      </c>
      <c r="CO120" s="10">
        <v>0</v>
      </c>
      <c r="CP120" s="10">
        <f>SUM(CP121:CP126)</f>
        <v>0</v>
      </c>
      <c r="CQ120" s="10">
        <v>2</v>
      </c>
      <c r="CR120" s="10">
        <f>SUM(CR121:CR126)</f>
        <v>22684.479999999996</v>
      </c>
      <c r="CS120" s="10">
        <v>0</v>
      </c>
      <c r="CT120" s="10">
        <f>SUM(CT121:CT126)</f>
        <v>0</v>
      </c>
      <c r="CU120" s="10">
        <v>0</v>
      </c>
      <c r="CV120" s="10">
        <f>SUM(CV121:CV126)</f>
        <v>0</v>
      </c>
      <c r="CW120" s="10">
        <v>0</v>
      </c>
      <c r="CX120" s="10">
        <f>SUM(CX121:CX126)</f>
        <v>0</v>
      </c>
      <c r="CY120" s="10">
        <v>0</v>
      </c>
      <c r="CZ120" s="10">
        <f>SUM(CZ121:CZ126)</f>
        <v>0</v>
      </c>
      <c r="DA120" s="10">
        <v>0</v>
      </c>
      <c r="DB120" s="10">
        <f>SUM(DB121:DB126)</f>
        <v>0</v>
      </c>
      <c r="DC120" s="10">
        <v>20</v>
      </c>
      <c r="DD120" s="10">
        <f>SUM(DD121:DD126)</f>
        <v>646507.68000000005</v>
      </c>
      <c r="DE120" s="10">
        <v>0</v>
      </c>
      <c r="DF120" s="10">
        <f>SUM(DF121:DF126)</f>
        <v>0</v>
      </c>
      <c r="DG120" s="10">
        <v>0</v>
      </c>
      <c r="DH120" s="10">
        <f>SUM(DH121:DH126)</f>
        <v>0</v>
      </c>
      <c r="DI120" s="10">
        <v>0</v>
      </c>
      <c r="DJ120" s="10">
        <f>SUM(DJ121:DJ126)</f>
        <v>0</v>
      </c>
      <c r="DK120" s="10">
        <v>2</v>
      </c>
      <c r="DL120" s="10">
        <f>SUM(DL121:DL126)</f>
        <v>29798.332928</v>
      </c>
      <c r="DM120" s="10">
        <v>0</v>
      </c>
      <c r="DN120" s="10">
        <f>SUM(DN121:DN126)</f>
        <v>0</v>
      </c>
      <c r="DO120" s="10">
        <v>0</v>
      </c>
      <c r="DP120" s="10">
        <f t="shared" si="986"/>
        <v>0</v>
      </c>
      <c r="DQ120" s="10">
        <v>0</v>
      </c>
      <c r="DR120" s="10">
        <f t="shared" si="986"/>
        <v>0</v>
      </c>
      <c r="DS120" s="10">
        <v>0</v>
      </c>
      <c r="DT120" s="10">
        <f t="shared" si="986"/>
        <v>0</v>
      </c>
      <c r="DU120" s="10">
        <v>0</v>
      </c>
      <c r="DV120" s="10">
        <f t="shared" si="986"/>
        <v>0</v>
      </c>
      <c r="DW120" s="10">
        <v>0</v>
      </c>
      <c r="DX120" s="10">
        <f>SUM(DX121:DX126)</f>
        <v>0</v>
      </c>
      <c r="DY120" s="10">
        <v>0</v>
      </c>
      <c r="DZ120" s="10">
        <f>SUM(DZ121:DZ126)</f>
        <v>0</v>
      </c>
      <c r="EA120" s="10">
        <v>0</v>
      </c>
      <c r="EB120" s="10">
        <f>SUM(EB121:EB126)</f>
        <v>0</v>
      </c>
      <c r="EC120" s="10">
        <v>0</v>
      </c>
      <c r="ED120" s="10">
        <f>SUM(ED121:ED126)</f>
        <v>0</v>
      </c>
      <c r="EE120" s="10">
        <f t="shared" si="986"/>
        <v>62</v>
      </c>
      <c r="EF120" s="10">
        <f t="shared" si="986"/>
        <v>1437002.6393146669</v>
      </c>
      <c r="EG120" s="10">
        <f t="shared" si="986"/>
        <v>0</v>
      </c>
      <c r="EH120" s="10">
        <f t="shared" si="986"/>
        <v>0</v>
      </c>
      <c r="EI120" s="28"/>
    </row>
    <row r="121" spans="1:139" ht="45" x14ac:dyDescent="0.25">
      <c r="A121" s="55"/>
      <c r="B121" s="53">
        <v>81</v>
      </c>
      <c r="C121" s="62" t="s">
        <v>262</v>
      </c>
      <c r="D121" s="63">
        <f t="shared" si="673"/>
        <v>10127</v>
      </c>
      <c r="E121" s="63">
        <v>10127</v>
      </c>
      <c r="F121" s="6">
        <v>0.8</v>
      </c>
      <c r="G121" s="8">
        <v>1</v>
      </c>
      <c r="H121" s="63">
        <v>1.4</v>
      </c>
      <c r="I121" s="63">
        <v>1.68</v>
      </c>
      <c r="J121" s="63">
        <v>2.23</v>
      </c>
      <c r="K121" s="63">
        <v>2.39</v>
      </c>
      <c r="L121" s="63">
        <v>2.57</v>
      </c>
      <c r="M121" s="23"/>
      <c r="N121" s="23">
        <f t="shared" ref="N121:N126" si="987">(M121/12*1*$D121*$F121*$G121*$H121*N$10)+(M121/12*11*$E121*$F121*$G121*$H121*N$11)</f>
        <v>0</v>
      </c>
      <c r="O121" s="23"/>
      <c r="P121" s="23">
        <f t="shared" ref="P121:P126" si="988">(O121/12*1*$D121*$F121*$G121*$H121*P$10)+(O121/12*11*$E121*$F121*$G121*$H121*P$11)</f>
        <v>0</v>
      </c>
      <c r="Q121" s="24"/>
      <c r="R121" s="23">
        <f t="shared" ref="R121:R126" si="989">(Q121/12*1*$D121*$F121*$G121*$H121*R$10)+(Q121/12*11*$E121*$F121*$G121*$H121*R$11)</f>
        <v>0</v>
      </c>
      <c r="S121" s="23">
        <v>2</v>
      </c>
      <c r="T121" s="23">
        <f t="shared" ref="T121:T126" si="990">(S121/12*1*$D121*$F121*$G121*$H121*T$10)+(S121/12*11*$E121*$F121*$G121*$H121*T$11)</f>
        <v>24801.698133333328</v>
      </c>
      <c r="U121" s="23"/>
      <c r="V121" s="23">
        <f t="shared" ref="V121:V126" si="991">(U121/12*1*$D121*$F121*$G121*$H121*V$10)+(U121/12*11*$E121*$F121*$G121*$H121*V$11)</f>
        <v>0</v>
      </c>
      <c r="W121" s="23"/>
      <c r="X121" s="23">
        <f t="shared" ref="X121:X126" si="992">(W121/12*1*$D121*$F121*$G121*$H121*X$10)+(W121/12*11*$E121*$F121*$G121*$H121*X$11)</f>
        <v>0</v>
      </c>
      <c r="Y121" s="23"/>
      <c r="Z121" s="23">
        <f t="shared" ref="Z121:Z126" si="993">(Y121/12*1*$D121*$F121*$G121*$H121*Z$10)+(Y121/12*11*$E121*$F121*$G121*$H121*Z$11)</f>
        <v>0</v>
      </c>
      <c r="AA121" s="23"/>
      <c r="AB121" s="23">
        <f t="shared" ref="AB121:AB126" si="994">(AA121/12*1*$D121*$F121*$G121*$H121*AB$10)+(AA121/12*11*$E121*$F121*$G121*$H121*AB$11)</f>
        <v>0</v>
      </c>
      <c r="AC121" s="23"/>
      <c r="AD121" s="23">
        <f t="shared" ref="AD121:AD126" si="995">(AC121/12*1*$D121*$F121*$G121*$H121*AD$10)+(AC121/12*11*$E121*$F121*$G121*$H121*AD$11)</f>
        <v>0</v>
      </c>
      <c r="AE121" s="23"/>
      <c r="AF121" s="23">
        <f t="shared" ref="AF121:AF126" si="996">(AE121/12*1*$D121*$F121*$G121*$I121*AF$10)+(AE121/12*11*$E121*$F121*$G121*$I121*AF$11)</f>
        <v>0</v>
      </c>
      <c r="AG121" s="23"/>
      <c r="AH121" s="23">
        <f t="shared" ref="AH121:AH126" si="997">(AG121/12*1*$D121*$F121*$G121*$I121*AH$10)+(AG121/12*11*$E121*$F121*$G121*$I121*AH$11)</f>
        <v>0</v>
      </c>
      <c r="AI121" s="23"/>
      <c r="AJ121" s="23">
        <f t="shared" ref="AJ121:AJ126" si="998">(AI121/12*1*$D121*$F121*$G121*$I121*AJ$10)+(AI121/12*11*$E121*$F121*$G121*$I121*AJ$11)</f>
        <v>0</v>
      </c>
      <c r="AK121" s="23"/>
      <c r="AL121" s="23">
        <f t="shared" ref="AL121:AL126" si="999">(AK121/12*1*$D121*$F121*$G121*$I121*AL$10)+(AK121/12*11*$E121*$F121*$G121*$I121*AL$11)</f>
        <v>0</v>
      </c>
      <c r="AM121" s="23"/>
      <c r="AN121" s="23">
        <f t="shared" ref="AN121:AN126" si="1000">(AM121/12*1*$D121*$F121*$G121*$I121*AN$10)+(AM121/12*11*$E121*$F121*$G121*$I121*AN$11)</f>
        <v>0</v>
      </c>
      <c r="AO121" s="23"/>
      <c r="AP121" s="23">
        <f t="shared" ref="AP121:AP126" si="1001">(AO121/12*1*$D121*$F121*$G121*$I121*AP$10)+(AO121/12*11*$E121*$F121*$G121*$I121*AP$11)</f>
        <v>0</v>
      </c>
      <c r="AQ121" s="23"/>
      <c r="AR121" s="23">
        <f t="shared" ref="AR121:AR126" si="1002">(AQ121/12*1*$D121*$F121*$G121*$H121*AR$10)+(AQ121/12*11*$E121*$F121*$G121*$H121*AR$11)</f>
        <v>0</v>
      </c>
      <c r="AS121" s="23">
        <v>14</v>
      </c>
      <c r="AT121" s="23">
        <f t="shared" ref="AT121:AT126" si="1003">(AS121/12*1*$D121*$F121*$G121*$I121*AT$10)+(AS121/12*11*$E121*$F121*$G121*$I121*AT$11)</f>
        <v>192455.12832000002</v>
      </c>
      <c r="AU121" s="23"/>
      <c r="AV121" s="23">
        <f t="shared" ref="AV121:AV126" si="1004">(AU121/12*1*$D121*$F121*$G121*$I121*AV$10)+(AU121/12*11*$E121*$F121*$G121*$I121*AV$11)</f>
        <v>0</v>
      </c>
      <c r="AW121" s="23"/>
      <c r="AX121" s="23">
        <f t="shared" ref="AX121:AX126" si="1005">(AW121/12*1*$D121*$F121*$G121*$H121*AX$10)+(AW121/12*11*$E121*$F121*$G121*$H121*AX$11)</f>
        <v>0</v>
      </c>
      <c r="AY121" s="23"/>
      <c r="AZ121" s="23">
        <f t="shared" ref="AZ121:AZ126" si="1006">(AY121/12*1*$D121*$F121*$G121*$H121*AZ$10)+(AY121/12*11*$E121*$F121*$G121*$H121*AZ$11)</f>
        <v>0</v>
      </c>
      <c r="BA121" s="23">
        <v>4</v>
      </c>
      <c r="BB121" s="23">
        <f t="shared" ref="BB121:BB126" si="1007">(BA121/12*1*$D121*$F121*$G121*$H121*BB$10)+(BA121/12*11*$E121*$F121*$G121*$H121*BB$11)</f>
        <v>37051.317333333325</v>
      </c>
      <c r="BC121" s="23"/>
      <c r="BD121" s="23">
        <f t="shared" ref="BD121:BD126" si="1008">(BC121/12*1*$D121*$F121*$G121*$H121*BD$10)+(BC121/12*11*$E121*$F121*$G121*$H121*BD$11)</f>
        <v>0</v>
      </c>
      <c r="BE121" s="23"/>
      <c r="BF121" s="23">
        <f t="shared" ref="BF121:BF126" si="1009">(BE121/12*1*$D121*$F121*$G121*$H121*BF$10)+(BE121/12*11*$E121*$F121*$G121*$H121*BF$11)</f>
        <v>0</v>
      </c>
      <c r="BG121" s="23"/>
      <c r="BH121" s="23">
        <f t="shared" ref="BH121:BH126" si="1010">(BG121/12*1*$D121*$F121*$G121*$H121*BH$10)+(BG121/12*11*$E121*$F121*$G121*$H121*BH$11)</f>
        <v>0</v>
      </c>
      <c r="BI121" s="23"/>
      <c r="BJ121" s="23">
        <f t="shared" ref="BJ121:BJ126" si="1011">(BI121/12*1*$D121*$F121*$G121*$H121*BJ$10)+(BI121/12*11*$E121*$F121*$G121*$H121*BJ$11)</f>
        <v>0</v>
      </c>
      <c r="BK121" s="23"/>
      <c r="BL121" s="23">
        <f t="shared" ref="BL121:BL126" si="1012">(BK121/12*1*$D121*$F121*$G121*$H121*BL$10)+(BK121/12*11*$E121*$F121*$G121*$H121*BL$11)</f>
        <v>0</v>
      </c>
      <c r="BM121" s="23"/>
      <c r="BN121" s="23">
        <f t="shared" ref="BN121:BN126" si="1013">(BM121/12*1*$D121*$F121*$G121*$H121*BN$10)+(BM121/12*11*$E121*$F121*$G121*$H121*BN$11)</f>
        <v>0</v>
      </c>
      <c r="BO121" s="23"/>
      <c r="BP121" s="23">
        <f t="shared" ref="BP121:BP126" si="1014">(BO121/12*1*$D121*$F121*$G121*$H121*BP$10)+(BO121/12*11*$E121*$F121*$G121*$H121*BP$11)</f>
        <v>0</v>
      </c>
      <c r="BQ121" s="23"/>
      <c r="BR121" s="23">
        <f t="shared" ref="BR121:BR126" si="1015">(BQ121/12*1*$D121*$F121*$G121*$H121*BR$10)+(BQ121/12*11*$E121*$F121*$G121*$H121*BR$11)</f>
        <v>0</v>
      </c>
      <c r="BS121" s="23"/>
      <c r="BT121" s="23">
        <f t="shared" ref="BT121:BT126" si="1016">(BS121/12*1*$D121*$F121*$G121*$H121*BT$10)+(BS121/12*11*$E121*$F121*$G121*$H121*BT$11)</f>
        <v>0</v>
      </c>
      <c r="BU121" s="23"/>
      <c r="BV121" s="23">
        <f t="shared" ref="BV121:BV126" si="1017">(BU121/12*1*$D121*$F121*$G121*$H121*BV$10)+(BU121/12*11*$E121*$F121*$G121*$H121*BV$11)</f>
        <v>0</v>
      </c>
      <c r="BW121" s="23"/>
      <c r="BX121" s="23">
        <f t="shared" ref="BX121:BX126" si="1018">(BW121/12*1*$D121*$F121*$G121*$H121*BX$10)+(BW121/12*11*$E121*$F121*$G121*$H121*BX$11)</f>
        <v>0</v>
      </c>
      <c r="BY121" s="23"/>
      <c r="BZ121" s="23">
        <f t="shared" ref="BZ121:BZ126" si="1019">(BY121/12*1*$D121*$F121*$G121*$H121*BZ$10)+(BY121/12*11*$E121*$F121*$G121*$H121*BZ$11)</f>
        <v>0</v>
      </c>
      <c r="CA121" s="23"/>
      <c r="CB121" s="23">
        <f t="shared" ref="CB121:CB126" si="1020">(CA121/12*1*$D121*$F121*$G121*$H121*CB$10)+(CA121/12*11*$E121*$F121*$G121*$H121*CB$11)</f>
        <v>0</v>
      </c>
      <c r="CC121" s="23"/>
      <c r="CD121" s="23">
        <f t="shared" ref="CD121:CD126" si="1021">(CC121/12*1*$D121*$F121*$G121*$I121*CD$10)+(CC121/12*11*$E121*$F121*$G121*$I121*CD$11)</f>
        <v>0</v>
      </c>
      <c r="CE121" s="23"/>
      <c r="CF121" s="23">
        <f t="shared" ref="CF121:CF126" si="1022">(CE121/12*1*$D121*$F121*$G121*$I121*CF$10)+(CE121/12*11*$E121*$F121*$G121*$I121*CF$11)</f>
        <v>0</v>
      </c>
      <c r="CG121" s="23"/>
      <c r="CH121" s="23">
        <f t="shared" ref="CH121:CH126" si="1023">(CG121/12*1*$D121*$F121*$G121*$H121*CH$10)+(CG121/12*11*$E121*$F121*$G121*$H121*CH$11)</f>
        <v>0</v>
      </c>
      <c r="CI121" s="23"/>
      <c r="CJ121" s="23">
        <f t="shared" ref="CJ121:CJ126" si="1024">(CI121/12*1*$D121*$F121*$G121*$I121*CJ$10)+(CI121/12*11*$E121*$F121*$G121*$I121*CJ$11)</f>
        <v>0</v>
      </c>
      <c r="CK121" s="23"/>
      <c r="CL121" s="23">
        <f t="shared" ref="CL121:CL126" si="1025">(CK121/12*1*$D121*$F121*$G121*$H121*CL$10)+(CK121/12*11*$E121*$F121*$G121*$H121*CL$11)</f>
        <v>0</v>
      </c>
      <c r="CM121" s="23"/>
      <c r="CN121" s="23">
        <f t="shared" ref="CN121:CN126" si="1026">(CM121/12*1*$D121*$F121*$G121*$I121*CN$10)+(CM121/12*11*$E121*$F121*$G121*$I121*CN$11)</f>
        <v>0</v>
      </c>
      <c r="CO121" s="23"/>
      <c r="CP121" s="23">
        <f t="shared" ref="CP121:CP126" si="1027">(CO121/12*1*$D121*$F121*$G121*$H121*CP$10)+(CO121/12*11*$E121*$F121*$G121*$H121*CP$11)</f>
        <v>0</v>
      </c>
      <c r="CQ121" s="23">
        <v>2</v>
      </c>
      <c r="CR121" s="23">
        <f t="shared" ref="CR121:CR126" si="1028">(CQ121/12*1*$D121*$F121*$G121*$H121*CR$10)+(CQ121/12*11*$E121*$F121*$G121*$H121*CR$11)</f>
        <v>22684.479999999996</v>
      </c>
      <c r="CS121" s="23"/>
      <c r="CT121" s="23">
        <f t="shared" ref="CT121:CT126" si="1029">(CS121/12*1*$D121*$F121*$G121*$H121*CT$10)+(CS121/12*11*$E121*$F121*$G121*$H121*CT$11)</f>
        <v>0</v>
      </c>
      <c r="CU121" s="23"/>
      <c r="CV121" s="23">
        <f t="shared" ref="CV121:CV126" si="1030">(CU121/12*1*$D121*$F121*$G121*$H121*CV$10)+(CU121/12*11*$E121*$F121*$G121*$H121*CV$11)</f>
        <v>0</v>
      </c>
      <c r="CW121" s="23"/>
      <c r="CX121" s="23">
        <f t="shared" ref="CX121:CX126" si="1031">(CW121/12*1*$D121*$F121*$G121*$H121*CX$10)+(CW121/12*11*$E121*$F121*$G121*$H121*CX$11)</f>
        <v>0</v>
      </c>
      <c r="CY121" s="23"/>
      <c r="CZ121" s="23">
        <f t="shared" ref="CZ121:CZ126" si="1032">(CY121/12*1*$D121*$F121*$G121*$H121*CZ$10)+(CY121/12*11*$E121*$F121*$G121*$H121*CZ$11)</f>
        <v>0</v>
      </c>
      <c r="DA121" s="23"/>
      <c r="DB121" s="23">
        <f t="shared" ref="DB121:DB126" si="1033">(DA121/12*1*$D121*$F121*$G121*$H121*DB$10)+(DA121/12*11*$E121*$F121*$G121*$H121*DB$11)</f>
        <v>0</v>
      </c>
      <c r="DC121" s="23"/>
      <c r="DD121" s="23">
        <f t="shared" ref="DD121:DD126" si="1034">(DC121/12*1*$D121*$F121*$G121*$H121*DD$10)+(DC121/12*11*$E121*$F121*$G121*$H121*DD$11)</f>
        <v>0</v>
      </c>
      <c r="DE121" s="23"/>
      <c r="DF121" s="23">
        <f t="shared" ref="DF121:DF126" si="1035">(DE121/12*1*$D121*$F121*$G121*$I121*DF$10)+(DE121/12*11*$E121*$F121*$G121*$I121*DF$11)</f>
        <v>0</v>
      </c>
      <c r="DG121" s="23"/>
      <c r="DH121" s="23">
        <f t="shared" ref="DH121:DH126" si="1036">(DG121/12*1*$D121*$F121*$G121*$I121*DH$10)+(DG121/12*11*$E121*$F121*$G121*$I121*DH$11)</f>
        <v>0</v>
      </c>
      <c r="DI121" s="23"/>
      <c r="DJ121" s="23">
        <f t="shared" ref="DJ121:DJ126" si="1037">(DI121/12*1*$D121*$F121*$G121*$I121*DJ$10)+(DI121/12*11*$E121*$F121*$G121*$I121*DJ$11)</f>
        <v>0</v>
      </c>
      <c r="DK121" s="23">
        <v>2</v>
      </c>
      <c r="DL121" s="23">
        <f t="shared" ref="DL121:DL126" si="1038">(DK121/12*1*$D121*$F121*$G121*$I121*DL$10)+(DK121/12*11*$E121*$F121*$G121*$I121*DL$11)</f>
        <v>29798.332928</v>
      </c>
      <c r="DM121" s="23"/>
      <c r="DN121" s="23">
        <f t="shared" ref="DN121:DN126" si="1039">(DM121/12*1*$D121*$F121*$G121*$I121*DN$10)+(DM121/12*11*$E121*$F121*$G121*$I121*DN$11)</f>
        <v>0</v>
      </c>
      <c r="DO121" s="23"/>
      <c r="DP121" s="23">
        <f t="shared" ref="DP121:DP126" si="1040">(DO121/12*1*$D121*$F121*$G121*$H121*DP$10)+(DO121/12*11*$E121*$F121*$G121*$H121*DP$11)</f>
        <v>0</v>
      </c>
      <c r="DQ121" s="23"/>
      <c r="DR121" s="23">
        <f t="shared" ref="DR121:DR126" si="1041">(DQ121/12*1*$D121*$F121*$G121*$H121*DR$10)+(DQ121/12*11*$E121*$F121*$G121*$H121*DR$11)</f>
        <v>0</v>
      </c>
      <c r="DS121" s="23"/>
      <c r="DT121" s="23">
        <f t="shared" ref="DT121:DT126" si="1042">(DS121/12*1*$D121*$F121*$G121*$H121*DT$10)+(DS121/12*11*$E121*$F121*$G121*$H121*DT$11)</f>
        <v>0</v>
      </c>
      <c r="DU121" s="23"/>
      <c r="DV121" s="23">
        <f t="shared" ref="DV121:DV126" si="1043">(DU121/12*1*$D121*$F121*$G121*$I121*DV$10)+(DU121/12*11*$E121*$F121*$G121*$I121*DV$11)</f>
        <v>0</v>
      </c>
      <c r="DW121" s="23"/>
      <c r="DX121" s="23">
        <f t="shared" ref="DX121:DX126" si="1044">(DW121/12*1*$D121*$F121*$G121*$J121*DX$10)+(DW121/12*11*$E121*$F121*$G121*$J121*DX$11)</f>
        <v>0</v>
      </c>
      <c r="DY121" s="23"/>
      <c r="DZ121" s="23">
        <f t="shared" ref="DZ121:DZ126" si="1045">(DY121/12*1*$D121*$F121*$G121*$K121*DZ$10)+(DY121/12*11*$E121*$F121*$G121*$L121*DZ$11)</f>
        <v>0</v>
      </c>
      <c r="EA121" s="23"/>
      <c r="EB121" s="23">
        <f t="shared" ref="EB121:EB126" si="1046">(EA121/12*1*$D121*$F121*$G121*$I121*EB$10)+(EA121/12*11*$E121*$F121*$G121*$I121*EB$11)</f>
        <v>0</v>
      </c>
      <c r="EC121" s="23"/>
      <c r="ED121" s="23">
        <f t="shared" ref="ED121:ED126" si="1047">(EC121/12*1*$D121*$F121*$G121*$I121*ED$10)+(EC121/12*11*$E121*$F121*$G121*$I121*ED$11)</f>
        <v>0</v>
      </c>
      <c r="EE121" s="25">
        <f t="shared" ref="EE121:EF126" si="1048">SUM(Q121,W121,S121,M121,O121,BY121,CK121,DO121,DQ121,CA121,DS121,BW121,AW121,Y121,AA121,AC121,BU121,CG121,U121,EC121,DE121,CC121,EA121,CI121,DI121,DG121,DM121,AE121,AG121,AU121,AI121,AS121,AK121,AM121,CM121,DW121,DY121,AO121,DU121,BG121,AY121,BA121,CO121,CQ121,CS121,CU121,CW121,BI121,BC121,BK121,BE121,BM121,CY121,DA121,DC121,AQ121,BO121,CE121,,BS121,DK121,BQ121)</f>
        <v>24</v>
      </c>
      <c r="EF121" s="36">
        <f t="shared" si="1048"/>
        <v>306790.95671466668</v>
      </c>
      <c r="EG121" s="26"/>
      <c r="EH121" s="26"/>
      <c r="EI121" s="27"/>
    </row>
    <row r="122" spans="1:139" ht="30" x14ac:dyDescent="0.25">
      <c r="A122" s="55"/>
      <c r="B122" s="53">
        <v>82</v>
      </c>
      <c r="C122" s="64" t="s">
        <v>263</v>
      </c>
      <c r="D122" s="63">
        <f t="shared" si="673"/>
        <v>10127</v>
      </c>
      <c r="E122" s="63">
        <v>10127</v>
      </c>
      <c r="F122" s="6">
        <v>2.1800000000000002</v>
      </c>
      <c r="G122" s="8">
        <v>1</v>
      </c>
      <c r="H122" s="63">
        <v>1.4</v>
      </c>
      <c r="I122" s="63">
        <v>1.68</v>
      </c>
      <c r="J122" s="63">
        <v>2.23</v>
      </c>
      <c r="K122" s="63">
        <v>2.39</v>
      </c>
      <c r="L122" s="63">
        <v>2.57</v>
      </c>
      <c r="M122" s="23"/>
      <c r="N122" s="23">
        <f t="shared" si="987"/>
        <v>0</v>
      </c>
      <c r="O122" s="23"/>
      <c r="P122" s="23">
        <f t="shared" si="988"/>
        <v>0</v>
      </c>
      <c r="Q122" s="24"/>
      <c r="R122" s="23">
        <f t="shared" si="989"/>
        <v>0</v>
      </c>
      <c r="S122" s="23"/>
      <c r="T122" s="23">
        <f t="shared" si="990"/>
        <v>0</v>
      </c>
      <c r="U122" s="23"/>
      <c r="V122" s="23">
        <f t="shared" si="991"/>
        <v>0</v>
      </c>
      <c r="W122" s="23"/>
      <c r="X122" s="23">
        <f t="shared" si="992"/>
        <v>0</v>
      </c>
      <c r="Y122" s="23"/>
      <c r="Z122" s="23">
        <f t="shared" si="993"/>
        <v>0</v>
      </c>
      <c r="AA122" s="23"/>
      <c r="AB122" s="23">
        <f t="shared" si="994"/>
        <v>0</v>
      </c>
      <c r="AC122" s="23"/>
      <c r="AD122" s="23">
        <f t="shared" si="995"/>
        <v>0</v>
      </c>
      <c r="AE122" s="23"/>
      <c r="AF122" s="23">
        <f t="shared" si="996"/>
        <v>0</v>
      </c>
      <c r="AG122" s="23"/>
      <c r="AH122" s="23">
        <f t="shared" si="997"/>
        <v>0</v>
      </c>
      <c r="AI122" s="23"/>
      <c r="AJ122" s="23">
        <f t="shared" si="998"/>
        <v>0</v>
      </c>
      <c r="AK122" s="23"/>
      <c r="AL122" s="23">
        <f t="shared" si="999"/>
        <v>0</v>
      </c>
      <c r="AM122" s="23"/>
      <c r="AN122" s="23">
        <f t="shared" si="1000"/>
        <v>0</v>
      </c>
      <c r="AO122" s="23"/>
      <c r="AP122" s="23">
        <f t="shared" si="1001"/>
        <v>0</v>
      </c>
      <c r="AQ122" s="23"/>
      <c r="AR122" s="23">
        <f t="shared" si="1002"/>
        <v>0</v>
      </c>
      <c r="AS122" s="23"/>
      <c r="AT122" s="23">
        <f t="shared" si="1003"/>
        <v>0</v>
      </c>
      <c r="AU122" s="23"/>
      <c r="AV122" s="23">
        <f t="shared" si="1004"/>
        <v>0</v>
      </c>
      <c r="AW122" s="23"/>
      <c r="AX122" s="23">
        <f t="shared" si="1005"/>
        <v>0</v>
      </c>
      <c r="AY122" s="23"/>
      <c r="AZ122" s="23">
        <f t="shared" si="1006"/>
        <v>0</v>
      </c>
      <c r="BA122" s="23"/>
      <c r="BB122" s="23">
        <f t="shared" si="1007"/>
        <v>0</v>
      </c>
      <c r="BC122" s="23"/>
      <c r="BD122" s="23">
        <f t="shared" si="1008"/>
        <v>0</v>
      </c>
      <c r="BE122" s="23"/>
      <c r="BF122" s="23">
        <f t="shared" si="1009"/>
        <v>0</v>
      </c>
      <c r="BG122" s="23"/>
      <c r="BH122" s="23">
        <f t="shared" si="1010"/>
        <v>0</v>
      </c>
      <c r="BI122" s="23"/>
      <c r="BJ122" s="23">
        <f t="shared" si="1011"/>
        <v>0</v>
      </c>
      <c r="BK122" s="23"/>
      <c r="BL122" s="23">
        <f t="shared" si="1012"/>
        <v>0</v>
      </c>
      <c r="BM122" s="23"/>
      <c r="BN122" s="23">
        <f t="shared" si="1013"/>
        <v>0</v>
      </c>
      <c r="BO122" s="23"/>
      <c r="BP122" s="23">
        <f t="shared" si="1014"/>
        <v>0</v>
      </c>
      <c r="BQ122" s="23"/>
      <c r="BR122" s="23">
        <f t="shared" si="1015"/>
        <v>0</v>
      </c>
      <c r="BS122" s="23"/>
      <c r="BT122" s="23">
        <f t="shared" si="1016"/>
        <v>0</v>
      </c>
      <c r="BU122" s="23"/>
      <c r="BV122" s="23">
        <f t="shared" si="1017"/>
        <v>0</v>
      </c>
      <c r="BW122" s="23">
        <v>10</v>
      </c>
      <c r="BX122" s="23">
        <f t="shared" si="1018"/>
        <v>280744.06966666674</v>
      </c>
      <c r="BY122" s="23"/>
      <c r="BZ122" s="23">
        <f t="shared" si="1019"/>
        <v>0</v>
      </c>
      <c r="CA122" s="23"/>
      <c r="CB122" s="23">
        <f t="shared" si="1020"/>
        <v>0</v>
      </c>
      <c r="CC122" s="23"/>
      <c r="CD122" s="23">
        <f t="shared" si="1021"/>
        <v>0</v>
      </c>
      <c r="CE122" s="23"/>
      <c r="CF122" s="23">
        <f t="shared" si="1022"/>
        <v>0</v>
      </c>
      <c r="CG122" s="23"/>
      <c r="CH122" s="23">
        <f t="shared" si="1023"/>
        <v>0</v>
      </c>
      <c r="CI122" s="23"/>
      <c r="CJ122" s="23">
        <f t="shared" si="1024"/>
        <v>0</v>
      </c>
      <c r="CK122" s="23"/>
      <c r="CL122" s="23">
        <f t="shared" si="1025"/>
        <v>0</v>
      </c>
      <c r="CM122" s="23"/>
      <c r="CN122" s="23">
        <f t="shared" si="1026"/>
        <v>0</v>
      </c>
      <c r="CO122" s="23"/>
      <c r="CP122" s="23">
        <f t="shared" si="1027"/>
        <v>0</v>
      </c>
      <c r="CQ122" s="23"/>
      <c r="CR122" s="23">
        <f t="shared" si="1028"/>
        <v>0</v>
      </c>
      <c r="CS122" s="23"/>
      <c r="CT122" s="23">
        <f t="shared" si="1029"/>
        <v>0</v>
      </c>
      <c r="CU122" s="23"/>
      <c r="CV122" s="23">
        <f t="shared" si="1030"/>
        <v>0</v>
      </c>
      <c r="CW122" s="23"/>
      <c r="CX122" s="23">
        <f t="shared" si="1031"/>
        <v>0</v>
      </c>
      <c r="CY122" s="23"/>
      <c r="CZ122" s="23">
        <f t="shared" si="1032"/>
        <v>0</v>
      </c>
      <c r="DA122" s="23"/>
      <c r="DB122" s="23">
        <f t="shared" si="1033"/>
        <v>0</v>
      </c>
      <c r="DC122" s="23">
        <v>15</v>
      </c>
      <c r="DD122" s="23">
        <f t="shared" si="1034"/>
        <v>463614.06</v>
      </c>
      <c r="DE122" s="23"/>
      <c r="DF122" s="23">
        <f t="shared" si="1035"/>
        <v>0</v>
      </c>
      <c r="DG122" s="23"/>
      <c r="DH122" s="23">
        <f t="shared" si="1036"/>
        <v>0</v>
      </c>
      <c r="DI122" s="23"/>
      <c r="DJ122" s="23">
        <f t="shared" si="1037"/>
        <v>0</v>
      </c>
      <c r="DK122" s="23"/>
      <c r="DL122" s="23">
        <f t="shared" si="1038"/>
        <v>0</v>
      </c>
      <c r="DM122" s="23"/>
      <c r="DN122" s="23">
        <f t="shared" si="1039"/>
        <v>0</v>
      </c>
      <c r="DO122" s="23"/>
      <c r="DP122" s="23">
        <f t="shared" si="1040"/>
        <v>0</v>
      </c>
      <c r="DQ122" s="23"/>
      <c r="DR122" s="23">
        <f t="shared" si="1041"/>
        <v>0</v>
      </c>
      <c r="DS122" s="10"/>
      <c r="DT122" s="23">
        <f t="shared" si="1042"/>
        <v>0</v>
      </c>
      <c r="DU122" s="23"/>
      <c r="DV122" s="23">
        <f t="shared" si="1043"/>
        <v>0</v>
      </c>
      <c r="DW122" s="23"/>
      <c r="DX122" s="23">
        <f t="shared" si="1044"/>
        <v>0</v>
      </c>
      <c r="DY122" s="23"/>
      <c r="DZ122" s="23">
        <f t="shared" si="1045"/>
        <v>0</v>
      </c>
      <c r="EA122" s="23"/>
      <c r="EB122" s="23">
        <f t="shared" si="1046"/>
        <v>0</v>
      </c>
      <c r="EC122" s="23"/>
      <c r="ED122" s="23">
        <f t="shared" si="1047"/>
        <v>0</v>
      </c>
      <c r="EE122" s="25">
        <f t="shared" si="1048"/>
        <v>25</v>
      </c>
      <c r="EF122" s="36">
        <f t="shared" si="1048"/>
        <v>744358.12966666673</v>
      </c>
      <c r="EG122" s="26"/>
      <c r="EH122" s="26"/>
      <c r="EI122" s="27"/>
    </row>
    <row r="123" spans="1:139" ht="30" x14ac:dyDescent="0.25">
      <c r="A123" s="55"/>
      <c r="B123" s="53">
        <v>83</v>
      </c>
      <c r="C123" s="64" t="s">
        <v>264</v>
      </c>
      <c r="D123" s="63">
        <f t="shared" si="673"/>
        <v>10127</v>
      </c>
      <c r="E123" s="63">
        <v>10127</v>
      </c>
      <c r="F123" s="6">
        <v>2.58</v>
      </c>
      <c r="G123" s="8">
        <v>1</v>
      </c>
      <c r="H123" s="63">
        <v>1.4</v>
      </c>
      <c r="I123" s="63">
        <v>1.68</v>
      </c>
      <c r="J123" s="63">
        <v>2.23</v>
      </c>
      <c r="K123" s="63">
        <v>2.39</v>
      </c>
      <c r="L123" s="63">
        <v>2.57</v>
      </c>
      <c r="M123" s="23"/>
      <c r="N123" s="23">
        <f t="shared" si="987"/>
        <v>0</v>
      </c>
      <c r="O123" s="23"/>
      <c r="P123" s="23">
        <f t="shared" si="988"/>
        <v>0</v>
      </c>
      <c r="Q123" s="24"/>
      <c r="R123" s="23">
        <f t="shared" si="989"/>
        <v>0</v>
      </c>
      <c r="S123" s="23"/>
      <c r="T123" s="23">
        <f t="shared" si="990"/>
        <v>0</v>
      </c>
      <c r="U123" s="23"/>
      <c r="V123" s="23">
        <f t="shared" si="991"/>
        <v>0</v>
      </c>
      <c r="W123" s="23"/>
      <c r="X123" s="23">
        <f t="shared" si="992"/>
        <v>0</v>
      </c>
      <c r="Y123" s="23"/>
      <c r="Z123" s="23">
        <f t="shared" si="993"/>
        <v>0</v>
      </c>
      <c r="AA123" s="23"/>
      <c r="AB123" s="23">
        <f t="shared" si="994"/>
        <v>0</v>
      </c>
      <c r="AC123" s="23"/>
      <c r="AD123" s="23">
        <f t="shared" si="995"/>
        <v>0</v>
      </c>
      <c r="AE123" s="23"/>
      <c r="AF123" s="23">
        <f t="shared" si="996"/>
        <v>0</v>
      </c>
      <c r="AG123" s="23"/>
      <c r="AH123" s="23">
        <f t="shared" si="997"/>
        <v>0</v>
      </c>
      <c r="AI123" s="23"/>
      <c r="AJ123" s="23">
        <f t="shared" si="998"/>
        <v>0</v>
      </c>
      <c r="AK123" s="23"/>
      <c r="AL123" s="23">
        <f t="shared" si="999"/>
        <v>0</v>
      </c>
      <c r="AM123" s="23"/>
      <c r="AN123" s="23">
        <f t="shared" si="1000"/>
        <v>0</v>
      </c>
      <c r="AO123" s="23"/>
      <c r="AP123" s="23">
        <f t="shared" si="1001"/>
        <v>0</v>
      </c>
      <c r="AQ123" s="23"/>
      <c r="AR123" s="23">
        <f t="shared" si="1002"/>
        <v>0</v>
      </c>
      <c r="AS123" s="23"/>
      <c r="AT123" s="23">
        <f t="shared" si="1003"/>
        <v>0</v>
      </c>
      <c r="AU123" s="23"/>
      <c r="AV123" s="23">
        <f t="shared" si="1004"/>
        <v>0</v>
      </c>
      <c r="AW123" s="23"/>
      <c r="AX123" s="23">
        <f t="shared" si="1005"/>
        <v>0</v>
      </c>
      <c r="AY123" s="23"/>
      <c r="AZ123" s="23">
        <f t="shared" si="1006"/>
        <v>0</v>
      </c>
      <c r="BA123" s="23"/>
      <c r="BB123" s="23">
        <f t="shared" si="1007"/>
        <v>0</v>
      </c>
      <c r="BC123" s="23"/>
      <c r="BD123" s="23">
        <f t="shared" si="1008"/>
        <v>0</v>
      </c>
      <c r="BE123" s="23"/>
      <c r="BF123" s="23">
        <f t="shared" si="1009"/>
        <v>0</v>
      </c>
      <c r="BG123" s="23"/>
      <c r="BH123" s="23">
        <f t="shared" si="1010"/>
        <v>0</v>
      </c>
      <c r="BI123" s="23"/>
      <c r="BJ123" s="23">
        <f t="shared" si="1011"/>
        <v>0</v>
      </c>
      <c r="BK123" s="23"/>
      <c r="BL123" s="23">
        <f t="shared" si="1012"/>
        <v>0</v>
      </c>
      <c r="BM123" s="23"/>
      <c r="BN123" s="23">
        <f t="shared" si="1013"/>
        <v>0</v>
      </c>
      <c r="BO123" s="23"/>
      <c r="BP123" s="23">
        <f t="shared" si="1014"/>
        <v>0</v>
      </c>
      <c r="BQ123" s="23"/>
      <c r="BR123" s="23">
        <f t="shared" si="1015"/>
        <v>0</v>
      </c>
      <c r="BS123" s="23"/>
      <c r="BT123" s="23">
        <f t="shared" si="1016"/>
        <v>0</v>
      </c>
      <c r="BU123" s="23"/>
      <c r="BV123" s="23">
        <f t="shared" si="1017"/>
        <v>0</v>
      </c>
      <c r="BW123" s="23"/>
      <c r="BX123" s="23">
        <f t="shared" si="1018"/>
        <v>0</v>
      </c>
      <c r="BY123" s="23"/>
      <c r="BZ123" s="23">
        <f t="shared" si="1019"/>
        <v>0</v>
      </c>
      <c r="CA123" s="23"/>
      <c r="CB123" s="23">
        <f t="shared" si="1020"/>
        <v>0</v>
      </c>
      <c r="CC123" s="23"/>
      <c r="CD123" s="23">
        <f t="shared" si="1021"/>
        <v>0</v>
      </c>
      <c r="CE123" s="23"/>
      <c r="CF123" s="23">
        <f t="shared" si="1022"/>
        <v>0</v>
      </c>
      <c r="CG123" s="23"/>
      <c r="CH123" s="23">
        <f t="shared" si="1023"/>
        <v>0</v>
      </c>
      <c r="CI123" s="23"/>
      <c r="CJ123" s="23">
        <f t="shared" si="1024"/>
        <v>0</v>
      </c>
      <c r="CK123" s="23"/>
      <c r="CL123" s="23">
        <f t="shared" si="1025"/>
        <v>0</v>
      </c>
      <c r="CM123" s="23"/>
      <c r="CN123" s="23">
        <f t="shared" si="1026"/>
        <v>0</v>
      </c>
      <c r="CO123" s="23"/>
      <c r="CP123" s="23">
        <f t="shared" si="1027"/>
        <v>0</v>
      </c>
      <c r="CQ123" s="23"/>
      <c r="CR123" s="23">
        <f t="shared" si="1028"/>
        <v>0</v>
      </c>
      <c r="CS123" s="23"/>
      <c r="CT123" s="23">
        <f t="shared" si="1029"/>
        <v>0</v>
      </c>
      <c r="CU123" s="23"/>
      <c r="CV123" s="23">
        <f t="shared" si="1030"/>
        <v>0</v>
      </c>
      <c r="CW123" s="23"/>
      <c r="CX123" s="23">
        <f t="shared" si="1031"/>
        <v>0</v>
      </c>
      <c r="CY123" s="23"/>
      <c r="CZ123" s="23">
        <f t="shared" si="1032"/>
        <v>0</v>
      </c>
      <c r="DA123" s="23"/>
      <c r="DB123" s="23">
        <f t="shared" si="1033"/>
        <v>0</v>
      </c>
      <c r="DC123" s="23">
        <v>5</v>
      </c>
      <c r="DD123" s="23">
        <f t="shared" si="1034"/>
        <v>182893.62000000002</v>
      </c>
      <c r="DE123" s="23"/>
      <c r="DF123" s="23">
        <f t="shared" si="1035"/>
        <v>0</v>
      </c>
      <c r="DG123" s="23"/>
      <c r="DH123" s="23">
        <f t="shared" si="1036"/>
        <v>0</v>
      </c>
      <c r="DI123" s="23"/>
      <c r="DJ123" s="23">
        <f t="shared" si="1037"/>
        <v>0</v>
      </c>
      <c r="DK123" s="23"/>
      <c r="DL123" s="23">
        <f t="shared" si="1038"/>
        <v>0</v>
      </c>
      <c r="DM123" s="23"/>
      <c r="DN123" s="23">
        <f t="shared" si="1039"/>
        <v>0</v>
      </c>
      <c r="DO123" s="23"/>
      <c r="DP123" s="23">
        <f t="shared" si="1040"/>
        <v>0</v>
      </c>
      <c r="DQ123" s="23"/>
      <c r="DR123" s="23">
        <f t="shared" si="1041"/>
        <v>0</v>
      </c>
      <c r="DS123" s="10"/>
      <c r="DT123" s="23">
        <f t="shared" si="1042"/>
        <v>0</v>
      </c>
      <c r="DU123" s="23"/>
      <c r="DV123" s="23">
        <f t="shared" si="1043"/>
        <v>0</v>
      </c>
      <c r="DW123" s="23"/>
      <c r="DX123" s="23">
        <f t="shared" si="1044"/>
        <v>0</v>
      </c>
      <c r="DY123" s="23"/>
      <c r="DZ123" s="23">
        <f t="shared" si="1045"/>
        <v>0</v>
      </c>
      <c r="EA123" s="23"/>
      <c r="EB123" s="23">
        <f t="shared" si="1046"/>
        <v>0</v>
      </c>
      <c r="EC123" s="23"/>
      <c r="ED123" s="23">
        <f t="shared" si="1047"/>
        <v>0</v>
      </c>
      <c r="EE123" s="25">
        <f t="shared" si="1048"/>
        <v>5</v>
      </c>
      <c r="EF123" s="36">
        <f t="shared" si="1048"/>
        <v>182893.62000000002</v>
      </c>
      <c r="EG123" s="26"/>
      <c r="EH123" s="26"/>
      <c r="EI123" s="27"/>
    </row>
    <row r="124" spans="1:139" ht="45" x14ac:dyDescent="0.25">
      <c r="A124" s="55"/>
      <c r="B124" s="53">
        <v>84</v>
      </c>
      <c r="C124" s="64" t="s">
        <v>265</v>
      </c>
      <c r="D124" s="63">
        <f t="shared" si="673"/>
        <v>10127</v>
      </c>
      <c r="E124" s="63">
        <v>10127</v>
      </c>
      <c r="F124" s="6">
        <v>1.97</v>
      </c>
      <c r="G124" s="8">
        <v>1</v>
      </c>
      <c r="H124" s="63">
        <v>1.4</v>
      </c>
      <c r="I124" s="63">
        <v>1.68</v>
      </c>
      <c r="J124" s="63">
        <v>2.23</v>
      </c>
      <c r="K124" s="63">
        <v>2.39</v>
      </c>
      <c r="L124" s="63">
        <v>2.57</v>
      </c>
      <c r="M124" s="23"/>
      <c r="N124" s="23">
        <f t="shared" si="987"/>
        <v>0</v>
      </c>
      <c r="O124" s="23"/>
      <c r="P124" s="23">
        <f t="shared" si="988"/>
        <v>0</v>
      </c>
      <c r="Q124" s="24"/>
      <c r="R124" s="23">
        <f t="shared" si="989"/>
        <v>0</v>
      </c>
      <c r="S124" s="23"/>
      <c r="T124" s="23">
        <f t="shared" si="990"/>
        <v>0</v>
      </c>
      <c r="U124" s="23"/>
      <c r="V124" s="23">
        <f t="shared" si="991"/>
        <v>0</v>
      </c>
      <c r="W124" s="23"/>
      <c r="X124" s="23">
        <f t="shared" si="992"/>
        <v>0</v>
      </c>
      <c r="Y124" s="23"/>
      <c r="Z124" s="23">
        <f t="shared" si="993"/>
        <v>0</v>
      </c>
      <c r="AA124" s="23"/>
      <c r="AB124" s="23">
        <f t="shared" si="994"/>
        <v>0</v>
      </c>
      <c r="AC124" s="23"/>
      <c r="AD124" s="23">
        <f t="shared" si="995"/>
        <v>0</v>
      </c>
      <c r="AE124" s="23"/>
      <c r="AF124" s="23">
        <f t="shared" si="996"/>
        <v>0</v>
      </c>
      <c r="AG124" s="23"/>
      <c r="AH124" s="23">
        <f t="shared" si="997"/>
        <v>0</v>
      </c>
      <c r="AI124" s="23"/>
      <c r="AJ124" s="23">
        <f t="shared" si="998"/>
        <v>0</v>
      </c>
      <c r="AK124" s="23"/>
      <c r="AL124" s="23">
        <f t="shared" si="999"/>
        <v>0</v>
      </c>
      <c r="AM124" s="23"/>
      <c r="AN124" s="23">
        <f t="shared" si="1000"/>
        <v>0</v>
      </c>
      <c r="AO124" s="23"/>
      <c r="AP124" s="23">
        <f t="shared" si="1001"/>
        <v>0</v>
      </c>
      <c r="AQ124" s="23"/>
      <c r="AR124" s="23">
        <f t="shared" si="1002"/>
        <v>0</v>
      </c>
      <c r="AS124" s="23"/>
      <c r="AT124" s="23">
        <f t="shared" si="1003"/>
        <v>0</v>
      </c>
      <c r="AU124" s="23"/>
      <c r="AV124" s="23">
        <f t="shared" si="1004"/>
        <v>0</v>
      </c>
      <c r="AW124" s="23"/>
      <c r="AX124" s="23">
        <f t="shared" si="1005"/>
        <v>0</v>
      </c>
      <c r="AY124" s="23"/>
      <c r="AZ124" s="23">
        <f t="shared" si="1006"/>
        <v>0</v>
      </c>
      <c r="BA124" s="23"/>
      <c r="BB124" s="23">
        <f t="shared" si="1007"/>
        <v>0</v>
      </c>
      <c r="BC124" s="23"/>
      <c r="BD124" s="23">
        <f t="shared" si="1008"/>
        <v>0</v>
      </c>
      <c r="BE124" s="23"/>
      <c r="BF124" s="23">
        <f t="shared" si="1009"/>
        <v>0</v>
      </c>
      <c r="BG124" s="23"/>
      <c r="BH124" s="23">
        <f t="shared" si="1010"/>
        <v>0</v>
      </c>
      <c r="BI124" s="23"/>
      <c r="BJ124" s="23">
        <f t="shared" si="1011"/>
        <v>0</v>
      </c>
      <c r="BK124" s="23"/>
      <c r="BL124" s="23">
        <f t="shared" si="1012"/>
        <v>0</v>
      </c>
      <c r="BM124" s="23"/>
      <c r="BN124" s="23">
        <f t="shared" si="1013"/>
        <v>0</v>
      </c>
      <c r="BO124" s="23"/>
      <c r="BP124" s="23">
        <f t="shared" si="1014"/>
        <v>0</v>
      </c>
      <c r="BQ124" s="23"/>
      <c r="BR124" s="23">
        <f t="shared" si="1015"/>
        <v>0</v>
      </c>
      <c r="BS124" s="23"/>
      <c r="BT124" s="23">
        <f t="shared" si="1016"/>
        <v>0</v>
      </c>
      <c r="BU124" s="23"/>
      <c r="BV124" s="23">
        <f t="shared" si="1017"/>
        <v>0</v>
      </c>
      <c r="BW124" s="23">
        <v>8</v>
      </c>
      <c r="BX124" s="23">
        <f t="shared" si="1018"/>
        <v>202959.93293333327</v>
      </c>
      <c r="BY124" s="23"/>
      <c r="BZ124" s="23">
        <f t="shared" si="1019"/>
        <v>0</v>
      </c>
      <c r="CA124" s="23"/>
      <c r="CB124" s="23">
        <f t="shared" si="1020"/>
        <v>0</v>
      </c>
      <c r="CC124" s="23"/>
      <c r="CD124" s="23">
        <f t="shared" si="1021"/>
        <v>0</v>
      </c>
      <c r="CE124" s="23"/>
      <c r="CF124" s="23">
        <f t="shared" si="1022"/>
        <v>0</v>
      </c>
      <c r="CG124" s="23"/>
      <c r="CH124" s="23">
        <f t="shared" si="1023"/>
        <v>0</v>
      </c>
      <c r="CI124" s="23"/>
      <c r="CJ124" s="23">
        <f t="shared" si="1024"/>
        <v>0</v>
      </c>
      <c r="CK124" s="23"/>
      <c r="CL124" s="23">
        <f t="shared" si="1025"/>
        <v>0</v>
      </c>
      <c r="CM124" s="23"/>
      <c r="CN124" s="23">
        <f t="shared" si="1026"/>
        <v>0</v>
      </c>
      <c r="CO124" s="23"/>
      <c r="CP124" s="23">
        <f t="shared" si="1027"/>
        <v>0</v>
      </c>
      <c r="CQ124" s="23"/>
      <c r="CR124" s="23">
        <f t="shared" si="1028"/>
        <v>0</v>
      </c>
      <c r="CS124" s="23"/>
      <c r="CT124" s="23">
        <f t="shared" si="1029"/>
        <v>0</v>
      </c>
      <c r="CU124" s="23"/>
      <c r="CV124" s="23">
        <f t="shared" si="1030"/>
        <v>0</v>
      </c>
      <c r="CW124" s="23"/>
      <c r="CX124" s="23">
        <f t="shared" si="1031"/>
        <v>0</v>
      </c>
      <c r="CY124" s="23"/>
      <c r="CZ124" s="23">
        <f t="shared" si="1032"/>
        <v>0</v>
      </c>
      <c r="DA124" s="23"/>
      <c r="DB124" s="23">
        <f t="shared" si="1033"/>
        <v>0</v>
      </c>
      <c r="DC124" s="23"/>
      <c r="DD124" s="23">
        <f t="shared" si="1034"/>
        <v>0</v>
      </c>
      <c r="DE124" s="23"/>
      <c r="DF124" s="23">
        <f t="shared" si="1035"/>
        <v>0</v>
      </c>
      <c r="DG124" s="23"/>
      <c r="DH124" s="23">
        <f t="shared" si="1036"/>
        <v>0</v>
      </c>
      <c r="DI124" s="23"/>
      <c r="DJ124" s="23">
        <f t="shared" si="1037"/>
        <v>0</v>
      </c>
      <c r="DK124" s="23"/>
      <c r="DL124" s="23">
        <f t="shared" si="1038"/>
        <v>0</v>
      </c>
      <c r="DM124" s="23"/>
      <c r="DN124" s="23">
        <f t="shared" si="1039"/>
        <v>0</v>
      </c>
      <c r="DO124" s="23"/>
      <c r="DP124" s="23">
        <f t="shared" si="1040"/>
        <v>0</v>
      </c>
      <c r="DQ124" s="23"/>
      <c r="DR124" s="23">
        <f t="shared" si="1041"/>
        <v>0</v>
      </c>
      <c r="DS124" s="10"/>
      <c r="DT124" s="23">
        <f t="shared" si="1042"/>
        <v>0</v>
      </c>
      <c r="DU124" s="23"/>
      <c r="DV124" s="23">
        <f t="shared" si="1043"/>
        <v>0</v>
      </c>
      <c r="DW124" s="23"/>
      <c r="DX124" s="23">
        <f t="shared" si="1044"/>
        <v>0</v>
      </c>
      <c r="DY124" s="23"/>
      <c r="DZ124" s="23">
        <f t="shared" si="1045"/>
        <v>0</v>
      </c>
      <c r="EA124" s="23"/>
      <c r="EB124" s="23">
        <f t="shared" si="1046"/>
        <v>0</v>
      </c>
      <c r="EC124" s="23"/>
      <c r="ED124" s="23">
        <f t="shared" si="1047"/>
        <v>0</v>
      </c>
      <c r="EE124" s="25">
        <f t="shared" si="1048"/>
        <v>8</v>
      </c>
      <c r="EF124" s="36">
        <f t="shared" si="1048"/>
        <v>202959.93293333327</v>
      </c>
      <c r="EG124" s="26"/>
      <c r="EH124" s="26"/>
      <c r="EI124" s="27"/>
    </row>
    <row r="125" spans="1:139" ht="45" x14ac:dyDescent="0.25">
      <c r="A125" s="55"/>
      <c r="B125" s="53">
        <v>85</v>
      </c>
      <c r="C125" s="64" t="s">
        <v>266</v>
      </c>
      <c r="D125" s="63">
        <f t="shared" si="673"/>
        <v>10127</v>
      </c>
      <c r="E125" s="63">
        <v>10127</v>
      </c>
      <c r="F125" s="6">
        <v>2.04</v>
      </c>
      <c r="G125" s="8">
        <v>1</v>
      </c>
      <c r="H125" s="63">
        <v>1.4</v>
      </c>
      <c r="I125" s="63">
        <v>1.68</v>
      </c>
      <c r="J125" s="63">
        <v>2.23</v>
      </c>
      <c r="K125" s="63">
        <v>2.39</v>
      </c>
      <c r="L125" s="63">
        <v>2.57</v>
      </c>
      <c r="M125" s="23"/>
      <c r="N125" s="23">
        <f t="shared" si="987"/>
        <v>0</v>
      </c>
      <c r="O125" s="23"/>
      <c r="P125" s="23">
        <f t="shared" si="988"/>
        <v>0</v>
      </c>
      <c r="Q125" s="24"/>
      <c r="R125" s="23">
        <f t="shared" si="989"/>
        <v>0</v>
      </c>
      <c r="S125" s="23"/>
      <c r="T125" s="23">
        <f t="shared" si="990"/>
        <v>0</v>
      </c>
      <c r="U125" s="23"/>
      <c r="V125" s="23">
        <f t="shared" si="991"/>
        <v>0</v>
      </c>
      <c r="W125" s="23"/>
      <c r="X125" s="23">
        <f t="shared" si="992"/>
        <v>0</v>
      </c>
      <c r="Y125" s="23"/>
      <c r="Z125" s="23">
        <f t="shared" si="993"/>
        <v>0</v>
      </c>
      <c r="AA125" s="23"/>
      <c r="AB125" s="23">
        <f t="shared" si="994"/>
        <v>0</v>
      </c>
      <c r="AC125" s="23"/>
      <c r="AD125" s="23">
        <f t="shared" si="995"/>
        <v>0</v>
      </c>
      <c r="AE125" s="23"/>
      <c r="AF125" s="23">
        <f t="shared" si="996"/>
        <v>0</v>
      </c>
      <c r="AG125" s="23"/>
      <c r="AH125" s="23">
        <f t="shared" si="997"/>
        <v>0</v>
      </c>
      <c r="AI125" s="23"/>
      <c r="AJ125" s="23">
        <f t="shared" si="998"/>
        <v>0</v>
      </c>
      <c r="AK125" s="23"/>
      <c r="AL125" s="23">
        <f t="shared" si="999"/>
        <v>0</v>
      </c>
      <c r="AM125" s="23"/>
      <c r="AN125" s="23">
        <f t="shared" si="1000"/>
        <v>0</v>
      </c>
      <c r="AO125" s="23"/>
      <c r="AP125" s="23">
        <f t="shared" si="1001"/>
        <v>0</v>
      </c>
      <c r="AQ125" s="23"/>
      <c r="AR125" s="23">
        <f t="shared" si="1002"/>
        <v>0</v>
      </c>
      <c r="AS125" s="23"/>
      <c r="AT125" s="23">
        <f t="shared" si="1003"/>
        <v>0</v>
      </c>
      <c r="AU125" s="23"/>
      <c r="AV125" s="23">
        <f t="shared" si="1004"/>
        <v>0</v>
      </c>
      <c r="AW125" s="23"/>
      <c r="AX125" s="23">
        <f t="shared" si="1005"/>
        <v>0</v>
      </c>
      <c r="AY125" s="23"/>
      <c r="AZ125" s="23">
        <f t="shared" si="1006"/>
        <v>0</v>
      </c>
      <c r="BA125" s="23"/>
      <c r="BB125" s="23">
        <f t="shared" si="1007"/>
        <v>0</v>
      </c>
      <c r="BC125" s="23"/>
      <c r="BD125" s="23">
        <f t="shared" si="1008"/>
        <v>0</v>
      </c>
      <c r="BE125" s="23"/>
      <c r="BF125" s="23">
        <f t="shared" si="1009"/>
        <v>0</v>
      </c>
      <c r="BG125" s="23"/>
      <c r="BH125" s="23">
        <f t="shared" si="1010"/>
        <v>0</v>
      </c>
      <c r="BI125" s="23"/>
      <c r="BJ125" s="23">
        <f t="shared" si="1011"/>
        <v>0</v>
      </c>
      <c r="BK125" s="23"/>
      <c r="BL125" s="23">
        <f t="shared" si="1012"/>
        <v>0</v>
      </c>
      <c r="BM125" s="23"/>
      <c r="BN125" s="23">
        <f t="shared" si="1013"/>
        <v>0</v>
      </c>
      <c r="BO125" s="23"/>
      <c r="BP125" s="23">
        <f t="shared" si="1014"/>
        <v>0</v>
      </c>
      <c r="BQ125" s="23"/>
      <c r="BR125" s="23">
        <f t="shared" si="1015"/>
        <v>0</v>
      </c>
      <c r="BS125" s="23"/>
      <c r="BT125" s="23">
        <f t="shared" si="1016"/>
        <v>0</v>
      </c>
      <c r="BU125" s="23"/>
      <c r="BV125" s="23">
        <f t="shared" si="1017"/>
        <v>0</v>
      </c>
      <c r="BW125" s="23"/>
      <c r="BX125" s="23">
        <f t="shared" si="1018"/>
        <v>0</v>
      </c>
      <c r="BY125" s="23"/>
      <c r="BZ125" s="23">
        <f t="shared" si="1019"/>
        <v>0</v>
      </c>
      <c r="CA125" s="23"/>
      <c r="CB125" s="23">
        <f t="shared" si="1020"/>
        <v>0</v>
      </c>
      <c r="CC125" s="23"/>
      <c r="CD125" s="23">
        <f t="shared" si="1021"/>
        <v>0</v>
      </c>
      <c r="CE125" s="23"/>
      <c r="CF125" s="23">
        <f t="shared" si="1022"/>
        <v>0</v>
      </c>
      <c r="CG125" s="23"/>
      <c r="CH125" s="23">
        <f t="shared" si="1023"/>
        <v>0</v>
      </c>
      <c r="CI125" s="23"/>
      <c r="CJ125" s="23">
        <f t="shared" si="1024"/>
        <v>0</v>
      </c>
      <c r="CK125" s="23"/>
      <c r="CL125" s="23">
        <f t="shared" si="1025"/>
        <v>0</v>
      </c>
      <c r="CM125" s="23"/>
      <c r="CN125" s="23">
        <f t="shared" si="1026"/>
        <v>0</v>
      </c>
      <c r="CO125" s="23"/>
      <c r="CP125" s="23">
        <f t="shared" si="1027"/>
        <v>0</v>
      </c>
      <c r="CQ125" s="23"/>
      <c r="CR125" s="23">
        <f t="shared" si="1028"/>
        <v>0</v>
      </c>
      <c r="CS125" s="23"/>
      <c r="CT125" s="23">
        <f t="shared" si="1029"/>
        <v>0</v>
      </c>
      <c r="CU125" s="23"/>
      <c r="CV125" s="23">
        <f t="shared" si="1030"/>
        <v>0</v>
      </c>
      <c r="CW125" s="23"/>
      <c r="CX125" s="23">
        <f t="shared" si="1031"/>
        <v>0</v>
      </c>
      <c r="CY125" s="23"/>
      <c r="CZ125" s="23">
        <f t="shared" si="1032"/>
        <v>0</v>
      </c>
      <c r="DA125" s="23"/>
      <c r="DB125" s="23">
        <f t="shared" si="1033"/>
        <v>0</v>
      </c>
      <c r="DC125" s="23"/>
      <c r="DD125" s="23">
        <f t="shared" si="1034"/>
        <v>0</v>
      </c>
      <c r="DE125" s="23"/>
      <c r="DF125" s="23">
        <f t="shared" si="1035"/>
        <v>0</v>
      </c>
      <c r="DG125" s="23"/>
      <c r="DH125" s="23">
        <f t="shared" si="1036"/>
        <v>0</v>
      </c>
      <c r="DI125" s="23"/>
      <c r="DJ125" s="23">
        <f t="shared" si="1037"/>
        <v>0</v>
      </c>
      <c r="DK125" s="23"/>
      <c r="DL125" s="23">
        <f t="shared" si="1038"/>
        <v>0</v>
      </c>
      <c r="DM125" s="23"/>
      <c r="DN125" s="23">
        <f t="shared" si="1039"/>
        <v>0</v>
      </c>
      <c r="DO125" s="23"/>
      <c r="DP125" s="23">
        <f t="shared" si="1040"/>
        <v>0</v>
      </c>
      <c r="DQ125" s="23"/>
      <c r="DR125" s="23">
        <f t="shared" si="1041"/>
        <v>0</v>
      </c>
      <c r="DS125" s="10"/>
      <c r="DT125" s="23">
        <f t="shared" si="1042"/>
        <v>0</v>
      </c>
      <c r="DU125" s="23"/>
      <c r="DV125" s="23">
        <f t="shared" si="1043"/>
        <v>0</v>
      </c>
      <c r="DW125" s="23"/>
      <c r="DX125" s="23">
        <f t="shared" si="1044"/>
        <v>0</v>
      </c>
      <c r="DY125" s="23"/>
      <c r="DZ125" s="23">
        <f t="shared" si="1045"/>
        <v>0</v>
      </c>
      <c r="EA125" s="23"/>
      <c r="EB125" s="23">
        <f t="shared" si="1046"/>
        <v>0</v>
      </c>
      <c r="EC125" s="23"/>
      <c r="ED125" s="23">
        <f t="shared" si="1047"/>
        <v>0</v>
      </c>
      <c r="EE125" s="25">
        <f t="shared" si="1048"/>
        <v>0</v>
      </c>
      <c r="EF125" s="36">
        <f t="shared" si="1048"/>
        <v>0</v>
      </c>
      <c r="EG125" s="26"/>
      <c r="EH125" s="26"/>
      <c r="EI125" s="27"/>
    </row>
    <row r="126" spans="1:139" ht="45" x14ac:dyDescent="0.25">
      <c r="A126" s="55"/>
      <c r="B126" s="53">
        <v>86</v>
      </c>
      <c r="C126" s="64" t="s">
        <v>267</v>
      </c>
      <c r="D126" s="63">
        <f t="shared" si="673"/>
        <v>10127</v>
      </c>
      <c r="E126" s="63">
        <v>10127</v>
      </c>
      <c r="F126" s="6">
        <v>2.95</v>
      </c>
      <c r="G126" s="8">
        <v>1</v>
      </c>
      <c r="H126" s="63">
        <v>1.4</v>
      </c>
      <c r="I126" s="63">
        <v>1.68</v>
      </c>
      <c r="J126" s="63">
        <v>2.23</v>
      </c>
      <c r="K126" s="63">
        <v>2.39</v>
      </c>
      <c r="L126" s="63">
        <v>2.57</v>
      </c>
      <c r="M126" s="23"/>
      <c r="N126" s="23">
        <f t="shared" si="987"/>
        <v>0</v>
      </c>
      <c r="O126" s="23"/>
      <c r="P126" s="23">
        <f t="shared" si="988"/>
        <v>0</v>
      </c>
      <c r="Q126" s="24"/>
      <c r="R126" s="23">
        <f t="shared" si="989"/>
        <v>0</v>
      </c>
      <c r="S126" s="23"/>
      <c r="T126" s="23">
        <f t="shared" si="990"/>
        <v>0</v>
      </c>
      <c r="U126" s="23"/>
      <c r="V126" s="23">
        <f t="shared" si="991"/>
        <v>0</v>
      </c>
      <c r="W126" s="23"/>
      <c r="X126" s="23">
        <f t="shared" si="992"/>
        <v>0</v>
      </c>
      <c r="Y126" s="23"/>
      <c r="Z126" s="23">
        <f t="shared" si="993"/>
        <v>0</v>
      </c>
      <c r="AA126" s="23"/>
      <c r="AB126" s="23">
        <f t="shared" si="994"/>
        <v>0</v>
      </c>
      <c r="AC126" s="23"/>
      <c r="AD126" s="23">
        <f t="shared" si="995"/>
        <v>0</v>
      </c>
      <c r="AE126" s="23"/>
      <c r="AF126" s="23">
        <f t="shared" si="996"/>
        <v>0</v>
      </c>
      <c r="AG126" s="23"/>
      <c r="AH126" s="23">
        <f t="shared" si="997"/>
        <v>0</v>
      </c>
      <c r="AI126" s="23"/>
      <c r="AJ126" s="23">
        <f t="shared" si="998"/>
        <v>0</v>
      </c>
      <c r="AK126" s="23"/>
      <c r="AL126" s="23">
        <f t="shared" si="999"/>
        <v>0</v>
      </c>
      <c r="AM126" s="23"/>
      <c r="AN126" s="23">
        <f t="shared" si="1000"/>
        <v>0</v>
      </c>
      <c r="AO126" s="23"/>
      <c r="AP126" s="23">
        <f t="shared" si="1001"/>
        <v>0</v>
      </c>
      <c r="AQ126" s="23"/>
      <c r="AR126" s="23">
        <f t="shared" si="1002"/>
        <v>0</v>
      </c>
      <c r="AS126" s="23"/>
      <c r="AT126" s="23">
        <f t="shared" si="1003"/>
        <v>0</v>
      </c>
      <c r="AU126" s="23"/>
      <c r="AV126" s="23">
        <f t="shared" si="1004"/>
        <v>0</v>
      </c>
      <c r="AW126" s="23"/>
      <c r="AX126" s="23">
        <f t="shared" si="1005"/>
        <v>0</v>
      </c>
      <c r="AY126" s="23"/>
      <c r="AZ126" s="23">
        <f t="shared" si="1006"/>
        <v>0</v>
      </c>
      <c r="BA126" s="23"/>
      <c r="BB126" s="23">
        <f t="shared" si="1007"/>
        <v>0</v>
      </c>
      <c r="BC126" s="23"/>
      <c r="BD126" s="23">
        <f t="shared" si="1008"/>
        <v>0</v>
      </c>
      <c r="BE126" s="23"/>
      <c r="BF126" s="23">
        <f t="shared" si="1009"/>
        <v>0</v>
      </c>
      <c r="BG126" s="23"/>
      <c r="BH126" s="23">
        <f t="shared" si="1010"/>
        <v>0</v>
      </c>
      <c r="BI126" s="23"/>
      <c r="BJ126" s="23">
        <f t="shared" si="1011"/>
        <v>0</v>
      </c>
      <c r="BK126" s="23"/>
      <c r="BL126" s="23">
        <f t="shared" si="1012"/>
        <v>0</v>
      </c>
      <c r="BM126" s="23"/>
      <c r="BN126" s="23">
        <f t="shared" si="1013"/>
        <v>0</v>
      </c>
      <c r="BO126" s="23"/>
      <c r="BP126" s="23">
        <f t="shared" si="1014"/>
        <v>0</v>
      </c>
      <c r="BQ126" s="23"/>
      <c r="BR126" s="23">
        <f t="shared" si="1015"/>
        <v>0</v>
      </c>
      <c r="BS126" s="23"/>
      <c r="BT126" s="23">
        <f t="shared" si="1016"/>
        <v>0</v>
      </c>
      <c r="BU126" s="23"/>
      <c r="BV126" s="23">
        <f t="shared" si="1017"/>
        <v>0</v>
      </c>
      <c r="BW126" s="23"/>
      <c r="BX126" s="23">
        <f t="shared" si="1018"/>
        <v>0</v>
      </c>
      <c r="BY126" s="23"/>
      <c r="BZ126" s="23">
        <f t="shared" si="1019"/>
        <v>0</v>
      </c>
      <c r="CA126" s="23"/>
      <c r="CB126" s="23">
        <f t="shared" si="1020"/>
        <v>0</v>
      </c>
      <c r="CC126" s="23"/>
      <c r="CD126" s="23">
        <f t="shared" si="1021"/>
        <v>0</v>
      </c>
      <c r="CE126" s="23"/>
      <c r="CF126" s="23">
        <f t="shared" si="1022"/>
        <v>0</v>
      </c>
      <c r="CG126" s="23"/>
      <c r="CH126" s="23">
        <f t="shared" si="1023"/>
        <v>0</v>
      </c>
      <c r="CI126" s="23"/>
      <c r="CJ126" s="23">
        <f t="shared" si="1024"/>
        <v>0</v>
      </c>
      <c r="CK126" s="23"/>
      <c r="CL126" s="23">
        <f t="shared" si="1025"/>
        <v>0</v>
      </c>
      <c r="CM126" s="23"/>
      <c r="CN126" s="23">
        <f t="shared" si="1026"/>
        <v>0</v>
      </c>
      <c r="CO126" s="23"/>
      <c r="CP126" s="23">
        <f t="shared" si="1027"/>
        <v>0</v>
      </c>
      <c r="CQ126" s="23"/>
      <c r="CR126" s="23">
        <f t="shared" si="1028"/>
        <v>0</v>
      </c>
      <c r="CS126" s="23"/>
      <c r="CT126" s="23">
        <f t="shared" si="1029"/>
        <v>0</v>
      </c>
      <c r="CU126" s="23"/>
      <c r="CV126" s="23">
        <f t="shared" si="1030"/>
        <v>0</v>
      </c>
      <c r="CW126" s="23"/>
      <c r="CX126" s="23">
        <f t="shared" si="1031"/>
        <v>0</v>
      </c>
      <c r="CY126" s="23"/>
      <c r="CZ126" s="23">
        <f t="shared" si="1032"/>
        <v>0</v>
      </c>
      <c r="DA126" s="23"/>
      <c r="DB126" s="23">
        <f t="shared" si="1033"/>
        <v>0</v>
      </c>
      <c r="DC126" s="23"/>
      <c r="DD126" s="23">
        <f t="shared" si="1034"/>
        <v>0</v>
      </c>
      <c r="DE126" s="23"/>
      <c r="DF126" s="23">
        <f t="shared" si="1035"/>
        <v>0</v>
      </c>
      <c r="DG126" s="23"/>
      <c r="DH126" s="23">
        <f t="shared" si="1036"/>
        <v>0</v>
      </c>
      <c r="DI126" s="23"/>
      <c r="DJ126" s="23">
        <f t="shared" si="1037"/>
        <v>0</v>
      </c>
      <c r="DK126" s="23"/>
      <c r="DL126" s="23">
        <f t="shared" si="1038"/>
        <v>0</v>
      </c>
      <c r="DM126" s="23"/>
      <c r="DN126" s="23">
        <f t="shared" si="1039"/>
        <v>0</v>
      </c>
      <c r="DO126" s="23"/>
      <c r="DP126" s="23">
        <f t="shared" si="1040"/>
        <v>0</v>
      </c>
      <c r="DQ126" s="23"/>
      <c r="DR126" s="23">
        <f t="shared" si="1041"/>
        <v>0</v>
      </c>
      <c r="DS126" s="10"/>
      <c r="DT126" s="23">
        <f t="shared" si="1042"/>
        <v>0</v>
      </c>
      <c r="DU126" s="23"/>
      <c r="DV126" s="23">
        <f t="shared" si="1043"/>
        <v>0</v>
      </c>
      <c r="DW126" s="23"/>
      <c r="DX126" s="23">
        <f t="shared" si="1044"/>
        <v>0</v>
      </c>
      <c r="DY126" s="23"/>
      <c r="DZ126" s="23">
        <f t="shared" si="1045"/>
        <v>0</v>
      </c>
      <c r="EA126" s="23"/>
      <c r="EB126" s="23">
        <f t="shared" si="1046"/>
        <v>0</v>
      </c>
      <c r="EC126" s="23"/>
      <c r="ED126" s="23">
        <f t="shared" si="1047"/>
        <v>0</v>
      </c>
      <c r="EE126" s="25">
        <f t="shared" si="1048"/>
        <v>0</v>
      </c>
      <c r="EF126" s="36">
        <f t="shared" si="1048"/>
        <v>0</v>
      </c>
      <c r="EG126" s="26"/>
      <c r="EH126" s="26"/>
      <c r="EI126" s="27"/>
    </row>
    <row r="127" spans="1:139" s="17" customFormat="1" x14ac:dyDescent="0.25">
      <c r="A127" s="54">
        <v>31</v>
      </c>
      <c r="B127" s="54"/>
      <c r="C127" s="65" t="s">
        <v>268</v>
      </c>
      <c r="D127" s="63">
        <f t="shared" si="673"/>
        <v>10127</v>
      </c>
      <c r="E127" s="63">
        <v>10127</v>
      </c>
      <c r="F127" s="13"/>
      <c r="G127" s="12"/>
      <c r="H127" s="66"/>
      <c r="I127" s="66"/>
      <c r="J127" s="66"/>
      <c r="K127" s="66"/>
      <c r="L127" s="63">
        <v>2.57</v>
      </c>
      <c r="M127" s="10">
        <v>0</v>
      </c>
      <c r="N127" s="10">
        <f t="shared" ref="N127:CJ127" si="1049">SUM(N128:N132)</f>
        <v>0</v>
      </c>
      <c r="O127" s="10">
        <v>0</v>
      </c>
      <c r="P127" s="10">
        <f>SUM(P128:P132)</f>
        <v>0</v>
      </c>
      <c r="Q127" s="11">
        <v>0</v>
      </c>
      <c r="R127" s="10">
        <f>SUM(R128:R132)</f>
        <v>0</v>
      </c>
      <c r="S127" s="10">
        <v>333</v>
      </c>
      <c r="T127" s="10">
        <f>SUM(T128:T132)</f>
        <v>8477530.4431999996</v>
      </c>
      <c r="U127" s="10">
        <v>0</v>
      </c>
      <c r="V127" s="10">
        <f t="shared" si="1049"/>
        <v>0</v>
      </c>
      <c r="W127" s="10">
        <v>0</v>
      </c>
      <c r="X127" s="10">
        <f t="shared" si="1049"/>
        <v>0</v>
      </c>
      <c r="Y127" s="10">
        <v>0</v>
      </c>
      <c r="Z127" s="10">
        <f t="shared" si="1049"/>
        <v>0</v>
      </c>
      <c r="AA127" s="10">
        <v>0</v>
      </c>
      <c r="AB127" s="10">
        <f t="shared" si="1049"/>
        <v>0</v>
      </c>
      <c r="AC127" s="10">
        <v>0</v>
      </c>
      <c r="AD127" s="10">
        <f t="shared" si="1049"/>
        <v>0</v>
      </c>
      <c r="AE127" s="10">
        <v>0</v>
      </c>
      <c r="AF127" s="10">
        <f t="shared" si="1049"/>
        <v>0</v>
      </c>
      <c r="AG127" s="10">
        <v>0</v>
      </c>
      <c r="AH127" s="10">
        <f t="shared" si="1049"/>
        <v>0</v>
      </c>
      <c r="AI127" s="10">
        <v>0</v>
      </c>
      <c r="AJ127" s="10">
        <f t="shared" si="1049"/>
        <v>0</v>
      </c>
      <c r="AK127" s="10">
        <v>461</v>
      </c>
      <c r="AL127" s="10">
        <f t="shared" si="1049"/>
        <v>6094297.8401760003</v>
      </c>
      <c r="AM127" s="10">
        <v>0</v>
      </c>
      <c r="AN127" s="10">
        <f t="shared" si="1049"/>
        <v>0</v>
      </c>
      <c r="AO127" s="10">
        <v>0</v>
      </c>
      <c r="AP127" s="10">
        <f t="shared" si="1049"/>
        <v>0</v>
      </c>
      <c r="AQ127" s="10">
        <v>0</v>
      </c>
      <c r="AR127" s="10">
        <f t="shared" si="1049"/>
        <v>0</v>
      </c>
      <c r="AS127" s="10">
        <v>0</v>
      </c>
      <c r="AT127" s="10">
        <f t="shared" si="1049"/>
        <v>0</v>
      </c>
      <c r="AU127" s="10">
        <v>0</v>
      </c>
      <c r="AV127" s="10">
        <f>SUM(AV128:AV132)</f>
        <v>0</v>
      </c>
      <c r="AW127" s="10">
        <v>0</v>
      </c>
      <c r="AX127" s="10">
        <f>SUM(AX128:AX132)</f>
        <v>0</v>
      </c>
      <c r="AY127" s="10">
        <v>45</v>
      </c>
      <c r="AZ127" s="10">
        <f>SUM(AZ128:AZ132)</f>
        <v>390775.61250000005</v>
      </c>
      <c r="BA127" s="10">
        <v>0</v>
      </c>
      <c r="BB127" s="10">
        <f>SUM(BB128:BB132)</f>
        <v>0</v>
      </c>
      <c r="BC127" s="10">
        <v>0</v>
      </c>
      <c r="BD127" s="10">
        <f>SUM(BD128:BD132)</f>
        <v>0</v>
      </c>
      <c r="BE127" s="10">
        <v>0</v>
      </c>
      <c r="BF127" s="10">
        <f>SUM(BF128:BF132)</f>
        <v>0</v>
      </c>
      <c r="BG127" s="10">
        <v>320</v>
      </c>
      <c r="BH127" s="10">
        <f>SUM(BH128:BH132)</f>
        <v>3377299.6454166668</v>
      </c>
      <c r="BI127" s="10">
        <v>0</v>
      </c>
      <c r="BJ127" s="10">
        <f>SUM(BJ128:BJ132)</f>
        <v>0</v>
      </c>
      <c r="BK127" s="10">
        <v>0</v>
      </c>
      <c r="BL127" s="10">
        <f>SUM(BL128:BL132)</f>
        <v>0</v>
      </c>
      <c r="BM127" s="10">
        <v>0</v>
      </c>
      <c r="BN127" s="10">
        <f>SUM(BN128:BN132)</f>
        <v>0</v>
      </c>
      <c r="BO127" s="10">
        <v>0</v>
      </c>
      <c r="BP127" s="10">
        <f>SUM(BP128:BP132)</f>
        <v>0</v>
      </c>
      <c r="BQ127" s="10">
        <v>0</v>
      </c>
      <c r="BR127" s="10">
        <f>SUM(BR128:BR132)</f>
        <v>0</v>
      </c>
      <c r="BS127" s="10">
        <v>0</v>
      </c>
      <c r="BT127" s="10">
        <f t="shared" si="1049"/>
        <v>0</v>
      </c>
      <c r="BU127" s="10">
        <v>0</v>
      </c>
      <c r="BV127" s="10">
        <f t="shared" si="1049"/>
        <v>0</v>
      </c>
      <c r="BW127" s="10">
        <v>415</v>
      </c>
      <c r="BX127" s="10">
        <f t="shared" si="1049"/>
        <v>4072720.7354166661</v>
      </c>
      <c r="BY127" s="10">
        <v>0</v>
      </c>
      <c r="BZ127" s="10">
        <f t="shared" si="1049"/>
        <v>0</v>
      </c>
      <c r="CA127" s="10">
        <v>0</v>
      </c>
      <c r="CB127" s="10">
        <f t="shared" si="1049"/>
        <v>0</v>
      </c>
      <c r="CC127" s="10">
        <v>0</v>
      </c>
      <c r="CD127" s="10">
        <f>SUM(CD128:CD132)</f>
        <v>0</v>
      </c>
      <c r="CE127" s="10">
        <v>0</v>
      </c>
      <c r="CF127" s="10">
        <f>SUM(CF128:CF132)</f>
        <v>0</v>
      </c>
      <c r="CG127" s="10">
        <v>0</v>
      </c>
      <c r="CH127" s="10">
        <f>SUM(CH128:CH132)</f>
        <v>0</v>
      </c>
      <c r="CI127" s="10">
        <v>0</v>
      </c>
      <c r="CJ127" s="10">
        <f t="shared" si="1049"/>
        <v>0</v>
      </c>
      <c r="CK127" s="10">
        <v>8</v>
      </c>
      <c r="CL127" s="10">
        <f t="shared" ref="CL127:EH127" si="1050">SUM(CL128:CL132)</f>
        <v>113762.66719999998</v>
      </c>
      <c r="CM127" s="10">
        <v>0</v>
      </c>
      <c r="CN127" s="10">
        <f t="shared" si="1050"/>
        <v>0</v>
      </c>
      <c r="CO127" s="10">
        <v>0</v>
      </c>
      <c r="CP127" s="10">
        <f>SUM(CP128:CP132)</f>
        <v>0</v>
      </c>
      <c r="CQ127" s="10">
        <v>0</v>
      </c>
      <c r="CR127" s="10">
        <f>SUM(CR128:CR132)</f>
        <v>0</v>
      </c>
      <c r="CS127" s="10">
        <v>0</v>
      </c>
      <c r="CT127" s="10">
        <f>SUM(CT128:CT132)</f>
        <v>0</v>
      </c>
      <c r="CU127" s="10">
        <v>0</v>
      </c>
      <c r="CV127" s="10">
        <f>SUM(CV128:CV132)</f>
        <v>0</v>
      </c>
      <c r="CW127" s="10">
        <v>0</v>
      </c>
      <c r="CX127" s="10">
        <f>SUM(CX128:CX132)</f>
        <v>0</v>
      </c>
      <c r="CY127" s="10">
        <v>0</v>
      </c>
      <c r="CZ127" s="10">
        <f>SUM(CZ128:CZ132)</f>
        <v>0</v>
      </c>
      <c r="DA127" s="10">
        <v>0</v>
      </c>
      <c r="DB127" s="10">
        <f>SUM(DB128:DB132)</f>
        <v>0</v>
      </c>
      <c r="DC127" s="10">
        <v>650</v>
      </c>
      <c r="DD127" s="10">
        <f>SUM(DD128:DD132)</f>
        <v>8577569</v>
      </c>
      <c r="DE127" s="10">
        <v>0</v>
      </c>
      <c r="DF127" s="10">
        <f>SUM(DF128:DF132)</f>
        <v>0</v>
      </c>
      <c r="DG127" s="10">
        <v>0</v>
      </c>
      <c r="DH127" s="10">
        <f>SUM(DH128:DH132)</f>
        <v>0</v>
      </c>
      <c r="DI127" s="10">
        <v>0</v>
      </c>
      <c r="DJ127" s="10">
        <f>SUM(DJ128:DJ132)</f>
        <v>0</v>
      </c>
      <c r="DK127" s="10">
        <v>2</v>
      </c>
      <c r="DL127" s="10">
        <f>SUM(DL128:DL132)</f>
        <v>37247.916160000001</v>
      </c>
      <c r="DM127" s="10">
        <v>0</v>
      </c>
      <c r="DN127" s="10">
        <f>SUM(DN128:DN132)</f>
        <v>0</v>
      </c>
      <c r="DO127" s="10">
        <v>0</v>
      </c>
      <c r="DP127" s="10">
        <f t="shared" si="1050"/>
        <v>0</v>
      </c>
      <c r="DQ127" s="10">
        <v>0</v>
      </c>
      <c r="DR127" s="10">
        <f t="shared" si="1050"/>
        <v>0</v>
      </c>
      <c r="DS127" s="10">
        <v>100</v>
      </c>
      <c r="DT127" s="10">
        <f t="shared" si="1050"/>
        <v>1548924.6500000001</v>
      </c>
      <c r="DU127" s="10">
        <v>0</v>
      </c>
      <c r="DV127" s="10">
        <f t="shared" si="1050"/>
        <v>0</v>
      </c>
      <c r="DW127" s="10">
        <v>0</v>
      </c>
      <c r="DX127" s="10">
        <f>SUM(DX128:DX132)</f>
        <v>0</v>
      </c>
      <c r="DY127" s="10">
        <v>0</v>
      </c>
      <c r="DZ127" s="10">
        <f>SUM(DZ128:DZ132)</f>
        <v>0</v>
      </c>
      <c r="EA127" s="10">
        <v>0</v>
      </c>
      <c r="EB127" s="10">
        <f>SUM(EB128:EB132)</f>
        <v>0</v>
      </c>
      <c r="EC127" s="10">
        <v>0</v>
      </c>
      <c r="ED127" s="10">
        <f>SUM(ED128:ED132)</f>
        <v>0</v>
      </c>
      <c r="EE127" s="10">
        <f t="shared" si="1050"/>
        <v>2334</v>
      </c>
      <c r="EF127" s="10">
        <f t="shared" si="1050"/>
        <v>32690128.510069333</v>
      </c>
      <c r="EG127" s="10">
        <f t="shared" si="1050"/>
        <v>0</v>
      </c>
      <c r="EH127" s="10">
        <f t="shared" si="1050"/>
        <v>0</v>
      </c>
      <c r="EI127" s="28"/>
    </row>
    <row r="128" spans="1:139" ht="27.75" customHeight="1" x14ac:dyDescent="0.25">
      <c r="A128" s="55"/>
      <c r="B128" s="53">
        <v>87</v>
      </c>
      <c r="C128" s="62" t="s">
        <v>269</v>
      </c>
      <c r="D128" s="63">
        <f t="shared" si="673"/>
        <v>10127</v>
      </c>
      <c r="E128" s="63">
        <v>10127</v>
      </c>
      <c r="F128" s="6">
        <v>0.89</v>
      </c>
      <c r="G128" s="8">
        <v>1</v>
      </c>
      <c r="H128" s="63">
        <v>1.4</v>
      </c>
      <c r="I128" s="63">
        <v>1.68</v>
      </c>
      <c r="J128" s="63">
        <v>2.23</v>
      </c>
      <c r="K128" s="63">
        <v>2.39</v>
      </c>
      <c r="L128" s="63">
        <v>2.57</v>
      </c>
      <c r="M128" s="23">
        <v>0</v>
      </c>
      <c r="N128" s="23">
        <f t="shared" ref="N128:N132" si="1051">(M128/12*1*$D128*$F128*$G128*$H128*N$10)+(M128/12*11*$E128*$F128*$G128*$H128*N$11)</f>
        <v>0</v>
      </c>
      <c r="O128" s="23"/>
      <c r="P128" s="23">
        <f t="shared" ref="P128:P132" si="1052">(O128/12*1*$D128*$F128*$G128*$H128*P$10)+(O128/12*11*$E128*$F128*$G128*$H128*P$11)</f>
        <v>0</v>
      </c>
      <c r="Q128" s="24"/>
      <c r="R128" s="23">
        <f t="shared" ref="R128:R132" si="1053">(Q128/12*1*$D128*$F128*$G128*$H128*R$10)+(Q128/12*11*$E128*$F128*$G128*$H128*R$11)</f>
        <v>0</v>
      </c>
      <c r="S128" s="23">
        <v>0</v>
      </c>
      <c r="T128" s="23">
        <f>(S128/12*1*$D128*$F128*$G128*$H128*T$10)+(S128/12*11*$E128*$F128*$G128*$H128*T$11)</f>
        <v>0</v>
      </c>
      <c r="U128" s="23">
        <v>0</v>
      </c>
      <c r="V128" s="23">
        <f t="shared" ref="V128:V132" si="1054">(U128/12*1*$D128*$F128*$G128*$H128*V$10)+(U128/12*11*$E128*$F128*$G128*$H128*V$11)</f>
        <v>0</v>
      </c>
      <c r="W128" s="23">
        <v>0</v>
      </c>
      <c r="X128" s="23">
        <f t="shared" ref="X128:X132" si="1055">(W128/12*1*$D128*$F128*$G128*$H128*X$10)+(W128/12*11*$E128*$F128*$G128*$H128*X$11)</f>
        <v>0</v>
      </c>
      <c r="Y128" s="23">
        <v>0</v>
      </c>
      <c r="Z128" s="23">
        <f t="shared" ref="Z128:Z132" si="1056">(Y128/12*1*$D128*$F128*$G128*$H128*Z$10)+(Y128/12*11*$E128*$F128*$G128*$H128*Z$11)</f>
        <v>0</v>
      </c>
      <c r="AA128" s="23"/>
      <c r="AB128" s="23">
        <f t="shared" ref="AB128:AB132" si="1057">(AA128/12*1*$D128*$F128*$G128*$H128*AB$10)+(AA128/12*11*$E128*$F128*$G128*$H128*AB$11)</f>
        <v>0</v>
      </c>
      <c r="AC128" s="23"/>
      <c r="AD128" s="23">
        <f t="shared" ref="AD128:AD132" si="1058">(AC128/12*1*$D128*$F128*$G128*$H128*AD$10)+(AC128/12*11*$E128*$F128*$G128*$H128*AD$11)</f>
        <v>0</v>
      </c>
      <c r="AE128" s="23">
        <v>0</v>
      </c>
      <c r="AF128" s="23">
        <f t="shared" ref="AF128:AF132" si="1059">(AE128/12*1*$D128*$F128*$G128*$I128*AF$10)+(AE128/12*11*$E128*$F128*$G128*$I128*AF$11)</f>
        <v>0</v>
      </c>
      <c r="AG128" s="23">
        <v>0</v>
      </c>
      <c r="AH128" s="23">
        <f t="shared" ref="AH128:AH132" si="1060">(AG128/12*1*$D128*$F128*$G128*$I128*AH$10)+(AG128/12*11*$E128*$F128*$G128*$I128*AH$11)</f>
        <v>0</v>
      </c>
      <c r="AI128" s="23">
        <v>0</v>
      </c>
      <c r="AJ128" s="23">
        <f t="shared" ref="AJ128:AJ132" si="1061">(AI128/12*1*$D128*$F128*$G128*$I128*AJ$10)+(AI128/12*11*$E128*$F128*$G128*$I128*AJ$11)</f>
        <v>0</v>
      </c>
      <c r="AK128" s="23"/>
      <c r="AL128" s="23">
        <f t="shared" ref="AL128:AL132" si="1062">(AK128/12*1*$D128*$F128*$G128*$I128*AL$10)+(AK128/12*11*$E128*$F128*$G128*$I128*AL$11)</f>
        <v>0</v>
      </c>
      <c r="AM128" s="23">
        <v>0</v>
      </c>
      <c r="AN128" s="23">
        <f t="shared" ref="AN128:AN132" si="1063">(AM128/12*1*$D128*$F128*$G128*$I128*AN$10)+(AM128/12*11*$E128*$F128*$G128*$I128*AN$11)</f>
        <v>0</v>
      </c>
      <c r="AO128" s="23"/>
      <c r="AP128" s="23">
        <f t="shared" ref="AP128:AP132" si="1064">(AO128/12*1*$D128*$F128*$G128*$I128*AP$10)+(AO128/12*11*$E128*$F128*$G128*$I128*AP$11)</f>
        <v>0</v>
      </c>
      <c r="AQ128" s="23"/>
      <c r="AR128" s="23">
        <f t="shared" ref="AR128:AR132" si="1065">(AQ128/12*1*$D128*$F128*$G128*$H128*AR$10)+(AQ128/12*11*$E128*$F128*$G128*$H128*AR$11)</f>
        <v>0</v>
      </c>
      <c r="AS128" s="23">
        <v>0</v>
      </c>
      <c r="AT128" s="23">
        <f t="shared" ref="AT128:AT132" si="1066">(AS128/12*1*$D128*$F128*$G128*$I128*AT$10)+(AS128/12*11*$E128*$F128*$G128*$I128*AT$11)</f>
        <v>0</v>
      </c>
      <c r="AU128" s="23">
        <v>0</v>
      </c>
      <c r="AV128" s="23">
        <f>(AU128/12*1*$D128*$F128*$G128*$I128*AV$10)+(AU128/12*11*$E128*$F128*$G128*$I128*AV$11)</f>
        <v>0</v>
      </c>
      <c r="AW128" s="23">
        <v>0</v>
      </c>
      <c r="AX128" s="23">
        <f t="shared" ref="AX128:AX132" si="1067">(AW128/12*1*$D128*$F128*$G128*$H128*AX$10)+(AW128/12*11*$E128*$F128*$G128*$H128*AX$11)</f>
        <v>0</v>
      </c>
      <c r="AY128" s="23"/>
      <c r="AZ128" s="23">
        <f t="shared" ref="AZ128:AZ132" si="1068">(AY128/12*1*$D128*$F128*$G128*$H128*AZ$10)+(AY128/12*11*$E128*$F128*$G128*$H128*AZ$11)</f>
        <v>0</v>
      </c>
      <c r="BA128" s="23"/>
      <c r="BB128" s="23">
        <f t="shared" ref="BB128:BB132" si="1069">(BA128/12*1*$D128*$F128*$G128*$H128*BB$10)+(BA128/12*11*$E128*$F128*$G128*$H128*BB$11)</f>
        <v>0</v>
      </c>
      <c r="BC128" s="23"/>
      <c r="BD128" s="23">
        <f t="shared" ref="BD128:BD132" si="1070">(BC128/12*1*$D128*$F128*$G128*$H128*BD$10)+(BC128/12*11*$E128*$F128*$G128*$H128*BD$11)</f>
        <v>0</v>
      </c>
      <c r="BE128" s="23"/>
      <c r="BF128" s="23">
        <f t="shared" ref="BF128:BF132" si="1071">(BE128/12*1*$D128*$F128*$G128*$H128*BF$10)+(BE128/12*11*$E128*$F128*$G128*$H128*BF$11)</f>
        <v>0</v>
      </c>
      <c r="BG128" s="23"/>
      <c r="BH128" s="23">
        <f t="shared" ref="BH128:BH132" si="1072">(BG128/12*1*$D128*$F128*$G128*$H128*BH$10)+(BG128/12*11*$E128*$F128*$G128*$H128*BH$11)</f>
        <v>0</v>
      </c>
      <c r="BI128" s="23"/>
      <c r="BJ128" s="23">
        <f t="shared" ref="BJ128:BJ132" si="1073">(BI128/12*1*$D128*$F128*$G128*$H128*BJ$10)+(BI128/12*11*$E128*$F128*$G128*$H128*BJ$11)</f>
        <v>0</v>
      </c>
      <c r="BK128" s="23"/>
      <c r="BL128" s="23">
        <f t="shared" ref="BL128:BL132" si="1074">(BK128/12*1*$D128*$F128*$G128*$H128*BL$10)+(BK128/12*11*$E128*$F128*$G128*$H128*BL$11)</f>
        <v>0</v>
      </c>
      <c r="BM128" s="23"/>
      <c r="BN128" s="23">
        <f t="shared" ref="BN128:BN132" si="1075">(BM128/12*1*$D128*$F128*$G128*$H128*BN$10)+(BM128/12*11*$E128*$F128*$G128*$H128*BN$11)</f>
        <v>0</v>
      </c>
      <c r="BO128" s="23"/>
      <c r="BP128" s="23">
        <f t="shared" ref="BP128:BP132" si="1076">(BO128/12*1*$D128*$F128*$G128*$H128*BP$10)+(BO128/12*11*$E128*$F128*$G128*$H128*BP$11)</f>
        <v>0</v>
      </c>
      <c r="BQ128" s="23"/>
      <c r="BR128" s="23">
        <f t="shared" ref="BR128:BR132" si="1077">(BQ128/12*1*$D128*$F128*$G128*$H128*BR$10)+(BQ128/12*11*$E128*$F128*$G128*$H128*BR$11)</f>
        <v>0</v>
      </c>
      <c r="BS128" s="23"/>
      <c r="BT128" s="23">
        <f t="shared" ref="BT128:BT132" si="1078">(BS128/12*1*$D128*$F128*$G128*$H128*BT$10)+(BS128/12*11*$E128*$F128*$G128*$H128*BT$11)</f>
        <v>0</v>
      </c>
      <c r="BU128" s="23"/>
      <c r="BV128" s="23">
        <f t="shared" ref="BV128:BV132" si="1079">(BU128/12*1*$D128*$F128*$G128*$H128*BV$10)+(BU128/12*11*$E128*$F128*$G128*$H128*BV$11)</f>
        <v>0</v>
      </c>
      <c r="BW128" s="23">
        <v>0</v>
      </c>
      <c r="BX128" s="23">
        <f t="shared" ref="BX128:BX132" si="1080">(BW128/12*1*$D128*$F128*$G128*$H128*BX$10)+(BW128/12*11*$E128*$F128*$G128*$H128*BX$11)</f>
        <v>0</v>
      </c>
      <c r="BY128" s="23">
        <v>0</v>
      </c>
      <c r="BZ128" s="23">
        <f t="shared" ref="BZ128:BZ132" si="1081">(BY128/12*1*$D128*$F128*$G128*$H128*BZ$10)+(BY128/12*11*$E128*$F128*$G128*$H128*BZ$11)</f>
        <v>0</v>
      </c>
      <c r="CA128" s="23">
        <v>0</v>
      </c>
      <c r="CB128" s="23">
        <f t="shared" ref="CB128:CB132" si="1082">(CA128/12*1*$D128*$F128*$G128*$H128*CB$10)+(CA128/12*11*$E128*$F128*$G128*$H128*CB$11)</f>
        <v>0</v>
      </c>
      <c r="CC128" s="23">
        <v>0</v>
      </c>
      <c r="CD128" s="23">
        <f>(CC128/12*1*$D128*$F128*$G128*$I128*CD$10)+(CC128/12*11*$E128*$F128*$G128*$I128*CD$11)</f>
        <v>0</v>
      </c>
      <c r="CE128" s="23"/>
      <c r="CF128" s="23">
        <f t="shared" ref="CF128:CF132" si="1083">(CE128/12*1*$D128*$F128*$G128*$I128*CF$10)+(CE128/12*11*$E128*$F128*$G128*$I128*CF$11)</f>
        <v>0</v>
      </c>
      <c r="CG128" s="23">
        <v>0</v>
      </c>
      <c r="CH128" s="23">
        <f t="shared" ref="CH128:CH132" si="1084">(CG128/12*1*$D128*$F128*$G128*$H128*CH$10)+(CG128/12*11*$E128*$F128*$G128*$H128*CH$11)</f>
        <v>0</v>
      </c>
      <c r="CI128" s="23">
        <v>0</v>
      </c>
      <c r="CJ128" s="23">
        <f t="shared" ref="CJ128:CJ132" si="1085">(CI128/12*1*$D128*$F128*$G128*$I128*CJ$10)+(CI128/12*11*$E128*$F128*$G128*$I128*CJ$11)</f>
        <v>0</v>
      </c>
      <c r="CK128" s="23">
        <v>0</v>
      </c>
      <c r="CL128" s="23">
        <f t="shared" ref="CL128:CL132" si="1086">(CK128/12*1*$D128*$F128*$G128*$H128*CL$10)+(CK128/12*11*$E128*$F128*$G128*$H128*CL$11)</f>
        <v>0</v>
      </c>
      <c r="CM128" s="23"/>
      <c r="CN128" s="23">
        <f t="shared" ref="CN128:CN132" si="1087">(CM128/12*1*$D128*$F128*$G128*$I128*CN$10)+(CM128/12*11*$E128*$F128*$G128*$I128*CN$11)</f>
        <v>0</v>
      </c>
      <c r="CO128" s="23"/>
      <c r="CP128" s="23">
        <f>(CO128/12*1*$D128*$F128*$G128*$H128*CP$10)+(CO128/12*11*$E128*$F128*$G128*$H128*CP$11)</f>
        <v>0</v>
      </c>
      <c r="CQ128" s="23"/>
      <c r="CR128" s="23">
        <f t="shared" ref="CR128:CR132" si="1088">(CQ128/12*1*$D128*$F128*$G128*$H128*CR$10)+(CQ128/12*11*$E128*$F128*$G128*$H128*CR$11)</f>
        <v>0</v>
      </c>
      <c r="CS128" s="23"/>
      <c r="CT128" s="23">
        <f t="shared" ref="CT128:CT132" si="1089">(CS128/12*1*$D128*$F128*$G128*$H128*CT$10)+(CS128/12*11*$E128*$F128*$G128*$H128*CT$11)</f>
        <v>0</v>
      </c>
      <c r="CU128" s="23"/>
      <c r="CV128" s="23">
        <f t="shared" ref="CV128:CV132" si="1090">(CU128/12*1*$D128*$F128*$G128*$H128*CV$10)+(CU128/12*11*$E128*$F128*$G128*$H128*CV$11)</f>
        <v>0</v>
      </c>
      <c r="CW128" s="23"/>
      <c r="CX128" s="23">
        <f t="shared" ref="CX128:CX132" si="1091">(CW128/12*1*$D128*$F128*$G128*$H128*CX$10)+(CW128/12*11*$E128*$F128*$G128*$H128*CX$11)</f>
        <v>0</v>
      </c>
      <c r="CY128" s="23"/>
      <c r="CZ128" s="23">
        <f t="shared" ref="CZ128:CZ132" si="1092">(CY128/12*1*$D128*$F128*$G128*$H128*CZ$10)+(CY128/12*11*$E128*$F128*$G128*$H128*CZ$11)</f>
        <v>0</v>
      </c>
      <c r="DA128" s="23"/>
      <c r="DB128" s="23">
        <f t="shared" ref="DB128:DB132" si="1093">(DA128/12*1*$D128*$F128*$G128*$H128*DB$10)+(DA128/12*11*$E128*$F128*$G128*$H128*DB$11)</f>
        <v>0</v>
      </c>
      <c r="DC128" s="23"/>
      <c r="DD128" s="23">
        <f t="shared" ref="DD128:DD132" si="1094">(DC128/12*1*$D128*$F128*$G128*$H128*DD$10)+(DC128/12*11*$E128*$F128*$G128*$H128*DD$11)</f>
        <v>0</v>
      </c>
      <c r="DE128" s="23">
        <v>0</v>
      </c>
      <c r="DF128" s="23">
        <f t="shared" ref="DF128:DF132" si="1095">(DE128/12*1*$D128*$F128*$G128*$I128*DF$10)+(DE128/12*11*$E128*$F128*$G128*$I128*DF$11)</f>
        <v>0</v>
      </c>
      <c r="DG128" s="23">
        <v>0</v>
      </c>
      <c r="DH128" s="23">
        <f>(DG128/12*1*$D128*$F128*$G128*$I128*DH$10)+(DG128/12*11*$E128*$F128*$G128*$I128*DH$11)</f>
        <v>0</v>
      </c>
      <c r="DI128" s="23">
        <v>0</v>
      </c>
      <c r="DJ128" s="23">
        <f t="shared" ref="DJ128:DJ132" si="1096">(DI128/12*1*$D128*$F128*$G128*$I128*DJ$10)+(DI128/12*11*$E128*$F128*$G128*$I128*DJ$11)</f>
        <v>0</v>
      </c>
      <c r="DK128" s="23"/>
      <c r="DL128" s="23">
        <f t="shared" ref="DL128:DL132" si="1097">(DK128/12*1*$D128*$F128*$G128*$I128*DL$10)+(DK128/12*11*$E128*$F128*$G128*$I128*DL$11)</f>
        <v>0</v>
      </c>
      <c r="DM128" s="23"/>
      <c r="DN128" s="23">
        <f t="shared" ref="DN128:DN132" si="1098">(DM128/12*1*$D128*$F128*$G128*$I128*DN$10)+(DM128/12*11*$E128*$F128*$G128*$I128*DN$11)</f>
        <v>0</v>
      </c>
      <c r="DO128" s="23">
        <v>0</v>
      </c>
      <c r="DP128" s="23">
        <f t="shared" ref="DP128:DP132" si="1099">(DO128/12*1*$D128*$F128*$G128*$H128*DP$10)+(DO128/12*11*$E128*$F128*$G128*$H128*DP$11)</f>
        <v>0</v>
      </c>
      <c r="DQ128" s="23">
        <v>0</v>
      </c>
      <c r="DR128" s="23">
        <f t="shared" ref="DR128:DR132" si="1100">(DQ128/12*1*$D128*$F128*$G128*$H128*DR$10)+(DQ128/12*11*$E128*$F128*$G128*$H128*DR$11)</f>
        <v>0</v>
      </c>
      <c r="DS128" s="23"/>
      <c r="DT128" s="23">
        <f t="shared" ref="DT128:DT132" si="1101">(DS128/12*1*$D128*$F128*$G128*$H128*DT$10)+(DS128/12*11*$E128*$F128*$G128*$H128*DT$11)</f>
        <v>0</v>
      </c>
      <c r="DU128" s="23"/>
      <c r="DV128" s="23">
        <f t="shared" ref="DV128:DV132" si="1102">(DU128/12*1*$D128*$F128*$G128*$I128*DV$10)+(DU128/12*11*$E128*$F128*$G128*$I128*DV$11)</f>
        <v>0</v>
      </c>
      <c r="DW128" s="23">
        <v>0</v>
      </c>
      <c r="DX128" s="23">
        <f t="shared" ref="DX128:DX132" si="1103">(DW128/12*1*$D128*$F128*$G128*$J128*DX$10)+(DW128/12*11*$E128*$F128*$G128*$J128*DX$11)</f>
        <v>0</v>
      </c>
      <c r="DY128" s="23"/>
      <c r="DZ128" s="23">
        <f t="shared" ref="DZ128:DZ132" si="1104">(DY128/12*1*$D128*$F128*$G128*$K128*DZ$10)+(DY128/12*11*$E128*$F128*$G128*$L128*DZ$11)</f>
        <v>0</v>
      </c>
      <c r="EA128" s="23"/>
      <c r="EB128" s="23">
        <f>(EA128/12*1*$D128*$F128*$G128*$I128*EB$10)+(EA128/12*11*$E128*$F128*$G128*$I128*EB$11)</f>
        <v>0</v>
      </c>
      <c r="EC128" s="23">
        <v>0</v>
      </c>
      <c r="ED128" s="23">
        <f t="shared" ref="ED128:ED132" si="1105">(EC128/12*1*$D128*$F128*$G128*$I128*ED$10)+(EC128/12*11*$E128*$F128*$G128*$I128*ED$11)</f>
        <v>0</v>
      </c>
      <c r="EE128" s="25">
        <f t="shared" ref="EE128:EF132" si="1106">SUM(Q128,W128,S128,M128,O128,BY128,CK128,DO128,DQ128,CA128,DS128,BW128,AW128,Y128,AA128,AC128,BU128,CG128,U128,EC128,DE128,CC128,EA128,CI128,DI128,DG128,DM128,AE128,AG128,AU128,AI128,AS128,AK128,AM128,CM128,DW128,DY128,AO128,DU128,BG128,AY128,BA128,CO128,CQ128,CS128,CU128,CW128,BI128,BC128,BK128,BE128,BM128,CY128,DA128,DC128,AQ128,BO128,CE128,,BS128,DK128,BQ128)</f>
        <v>0</v>
      </c>
      <c r="EF128" s="36">
        <f t="shared" si="1106"/>
        <v>0</v>
      </c>
      <c r="EG128" s="26"/>
      <c r="EH128" s="26"/>
      <c r="EI128" s="27"/>
    </row>
    <row r="129" spans="1:139" ht="45" x14ac:dyDescent="0.25">
      <c r="A129" s="55"/>
      <c r="B129" s="53">
        <v>88</v>
      </c>
      <c r="C129" s="62" t="s">
        <v>270</v>
      </c>
      <c r="D129" s="63">
        <f t="shared" si="673"/>
        <v>10127</v>
      </c>
      <c r="E129" s="63">
        <v>10127</v>
      </c>
      <c r="F129" s="6">
        <v>0.75</v>
      </c>
      <c r="G129" s="8">
        <v>1</v>
      </c>
      <c r="H129" s="63">
        <v>1.4</v>
      </c>
      <c r="I129" s="63">
        <v>1.68</v>
      </c>
      <c r="J129" s="63">
        <v>2.23</v>
      </c>
      <c r="K129" s="63">
        <v>2.39</v>
      </c>
      <c r="L129" s="63">
        <v>2.57</v>
      </c>
      <c r="M129" s="23"/>
      <c r="N129" s="23">
        <f t="shared" si="1051"/>
        <v>0</v>
      </c>
      <c r="O129" s="23"/>
      <c r="P129" s="23">
        <f t="shared" si="1052"/>
        <v>0</v>
      </c>
      <c r="Q129" s="24"/>
      <c r="R129" s="23">
        <f t="shared" si="1053"/>
        <v>0</v>
      </c>
      <c r="S129" s="23">
        <v>162</v>
      </c>
      <c r="T129" s="23">
        <f>(S129/12*1*$D129*$F129*$G129*$H129*T$10)+(S129/12*11*$E129*$F129*$G129*$H129*T$11)</f>
        <v>1883378.9519999998</v>
      </c>
      <c r="U129" s="23"/>
      <c r="V129" s="23">
        <f t="shared" si="1054"/>
        <v>0</v>
      </c>
      <c r="W129" s="23"/>
      <c r="X129" s="23">
        <f t="shared" si="1055"/>
        <v>0</v>
      </c>
      <c r="Y129" s="23"/>
      <c r="Z129" s="23">
        <f t="shared" si="1056"/>
        <v>0</v>
      </c>
      <c r="AA129" s="23"/>
      <c r="AB129" s="23">
        <f t="shared" si="1057"/>
        <v>0</v>
      </c>
      <c r="AC129" s="23"/>
      <c r="AD129" s="23">
        <f t="shared" si="1058"/>
        <v>0</v>
      </c>
      <c r="AE129" s="23"/>
      <c r="AF129" s="23">
        <f t="shared" si="1059"/>
        <v>0</v>
      </c>
      <c r="AG129" s="23"/>
      <c r="AH129" s="23">
        <f t="shared" si="1060"/>
        <v>0</v>
      </c>
      <c r="AI129" s="23"/>
      <c r="AJ129" s="23">
        <f t="shared" si="1061"/>
        <v>0</v>
      </c>
      <c r="AK129" s="23">
        <v>430</v>
      </c>
      <c r="AL129" s="23">
        <f t="shared" si="1062"/>
        <v>5541676.6859999998</v>
      </c>
      <c r="AM129" s="23"/>
      <c r="AN129" s="23">
        <f t="shared" si="1063"/>
        <v>0</v>
      </c>
      <c r="AO129" s="23"/>
      <c r="AP129" s="23">
        <f t="shared" si="1064"/>
        <v>0</v>
      </c>
      <c r="AQ129" s="23"/>
      <c r="AR129" s="23">
        <f t="shared" si="1065"/>
        <v>0</v>
      </c>
      <c r="AS129" s="23"/>
      <c r="AT129" s="23">
        <f t="shared" si="1066"/>
        <v>0</v>
      </c>
      <c r="AU129" s="23"/>
      <c r="AV129" s="23">
        <f>(AU129/12*1*$D129*$F129*$G129*$I129*AV$10)+(AU129/12*11*$E129*$F129*$G129*$I129*AV$11)</f>
        <v>0</v>
      </c>
      <c r="AW129" s="23"/>
      <c r="AX129" s="23">
        <f t="shared" si="1067"/>
        <v>0</v>
      </c>
      <c r="AY129" s="23">
        <v>45</v>
      </c>
      <c r="AZ129" s="23">
        <f t="shared" si="1068"/>
        <v>390775.61250000005</v>
      </c>
      <c r="BA129" s="23"/>
      <c r="BB129" s="23">
        <f t="shared" si="1069"/>
        <v>0</v>
      </c>
      <c r="BC129" s="23"/>
      <c r="BD129" s="23">
        <f t="shared" si="1070"/>
        <v>0</v>
      </c>
      <c r="BE129" s="23"/>
      <c r="BF129" s="23">
        <f t="shared" si="1071"/>
        <v>0</v>
      </c>
      <c r="BG129" s="23">
        <v>231</v>
      </c>
      <c r="BH129" s="23">
        <f t="shared" si="1072"/>
        <v>2231142.6637499998</v>
      </c>
      <c r="BI129" s="23"/>
      <c r="BJ129" s="23">
        <f t="shared" si="1073"/>
        <v>0</v>
      </c>
      <c r="BK129" s="23"/>
      <c r="BL129" s="23">
        <f t="shared" si="1074"/>
        <v>0</v>
      </c>
      <c r="BM129" s="23"/>
      <c r="BN129" s="23">
        <f t="shared" si="1075"/>
        <v>0</v>
      </c>
      <c r="BO129" s="23"/>
      <c r="BP129" s="23">
        <f t="shared" si="1076"/>
        <v>0</v>
      </c>
      <c r="BQ129" s="23"/>
      <c r="BR129" s="23">
        <f t="shared" si="1077"/>
        <v>0</v>
      </c>
      <c r="BS129" s="23"/>
      <c r="BT129" s="23">
        <f t="shared" si="1078"/>
        <v>0</v>
      </c>
      <c r="BU129" s="23"/>
      <c r="BV129" s="23">
        <f t="shared" si="1079"/>
        <v>0</v>
      </c>
      <c r="BW129" s="23">
        <v>395</v>
      </c>
      <c r="BX129" s="23">
        <f t="shared" si="1080"/>
        <v>3815157.3687499994</v>
      </c>
      <c r="BY129" s="23"/>
      <c r="BZ129" s="23">
        <f t="shared" si="1081"/>
        <v>0</v>
      </c>
      <c r="CA129" s="23"/>
      <c r="CB129" s="23">
        <f t="shared" si="1082"/>
        <v>0</v>
      </c>
      <c r="CC129" s="23"/>
      <c r="CD129" s="23">
        <f>(CC129/12*1*$D129*$F129*$G129*$I129*CD$10)+(CC129/12*11*$E129*$F129*$G129*$I129*CD$11)</f>
        <v>0</v>
      </c>
      <c r="CE129" s="23"/>
      <c r="CF129" s="23">
        <f t="shared" si="1083"/>
        <v>0</v>
      </c>
      <c r="CG129" s="23"/>
      <c r="CH129" s="23">
        <f t="shared" si="1084"/>
        <v>0</v>
      </c>
      <c r="CI129" s="23"/>
      <c r="CJ129" s="23">
        <f t="shared" si="1085"/>
        <v>0</v>
      </c>
      <c r="CK129" s="23"/>
      <c r="CL129" s="23">
        <f t="shared" si="1086"/>
        <v>0</v>
      </c>
      <c r="CM129" s="23"/>
      <c r="CN129" s="23">
        <f t="shared" si="1087"/>
        <v>0</v>
      </c>
      <c r="CO129" s="23"/>
      <c r="CP129" s="23">
        <f>(CO129/12*1*$D129*$F129*$G129*$H129*CP$10)+(CO129/12*11*$E129*$F129*$G129*$H129*CP$11)</f>
        <v>0</v>
      </c>
      <c r="CQ129" s="23"/>
      <c r="CR129" s="23">
        <f t="shared" si="1088"/>
        <v>0</v>
      </c>
      <c r="CS129" s="23"/>
      <c r="CT129" s="23">
        <f t="shared" si="1089"/>
        <v>0</v>
      </c>
      <c r="CU129" s="23"/>
      <c r="CV129" s="23">
        <f t="shared" si="1090"/>
        <v>0</v>
      </c>
      <c r="CW129" s="23"/>
      <c r="CX129" s="23">
        <f t="shared" si="1091"/>
        <v>0</v>
      </c>
      <c r="CY129" s="23"/>
      <c r="CZ129" s="23">
        <f t="shared" si="1092"/>
        <v>0</v>
      </c>
      <c r="DA129" s="23"/>
      <c r="DB129" s="23">
        <f t="shared" si="1093"/>
        <v>0</v>
      </c>
      <c r="DC129" s="23">
        <v>500</v>
      </c>
      <c r="DD129" s="23">
        <f t="shared" si="1094"/>
        <v>5316674.9999999991</v>
      </c>
      <c r="DE129" s="23"/>
      <c r="DF129" s="23">
        <f t="shared" si="1095"/>
        <v>0</v>
      </c>
      <c r="DG129" s="23"/>
      <c r="DH129" s="23">
        <f>(DG129/12*1*$D129*$F129*$G129*$I129*DH$10)+(DG129/12*11*$E129*$F129*$G129*$I129*DH$11)</f>
        <v>0</v>
      </c>
      <c r="DI129" s="23"/>
      <c r="DJ129" s="23">
        <f t="shared" si="1096"/>
        <v>0</v>
      </c>
      <c r="DK129" s="23"/>
      <c r="DL129" s="23">
        <f t="shared" si="1097"/>
        <v>0</v>
      </c>
      <c r="DM129" s="23"/>
      <c r="DN129" s="23">
        <f t="shared" si="1098"/>
        <v>0</v>
      </c>
      <c r="DO129" s="23"/>
      <c r="DP129" s="23">
        <f t="shared" si="1099"/>
        <v>0</v>
      </c>
      <c r="DQ129" s="23"/>
      <c r="DR129" s="23">
        <f t="shared" si="1100"/>
        <v>0</v>
      </c>
      <c r="DS129" s="23"/>
      <c r="DT129" s="23">
        <f t="shared" si="1101"/>
        <v>0</v>
      </c>
      <c r="DU129" s="23"/>
      <c r="DV129" s="23">
        <f t="shared" si="1102"/>
        <v>0</v>
      </c>
      <c r="DW129" s="23"/>
      <c r="DX129" s="23">
        <f t="shared" si="1103"/>
        <v>0</v>
      </c>
      <c r="DY129" s="23"/>
      <c r="DZ129" s="23">
        <f t="shared" si="1104"/>
        <v>0</v>
      </c>
      <c r="EA129" s="23"/>
      <c r="EB129" s="23">
        <f>(EA129/12*1*$D129*$F129*$G129*$I129*EB$10)+(EA129/12*11*$E129*$F129*$G129*$I129*EB$11)</f>
        <v>0</v>
      </c>
      <c r="EC129" s="23"/>
      <c r="ED129" s="23">
        <f t="shared" si="1105"/>
        <v>0</v>
      </c>
      <c r="EE129" s="25">
        <f t="shared" si="1106"/>
        <v>1763</v>
      </c>
      <c r="EF129" s="36">
        <f t="shared" si="1106"/>
        <v>19178806.283</v>
      </c>
      <c r="EG129" s="26"/>
      <c r="EH129" s="26"/>
      <c r="EI129" s="27"/>
    </row>
    <row r="130" spans="1:139" ht="45" x14ac:dyDescent="0.25">
      <c r="A130" s="55"/>
      <c r="B130" s="53">
        <v>89</v>
      </c>
      <c r="C130" s="62" t="s">
        <v>271</v>
      </c>
      <c r="D130" s="63">
        <f t="shared" si="673"/>
        <v>10127</v>
      </c>
      <c r="E130" s="63">
        <v>10127</v>
      </c>
      <c r="F130" s="6">
        <v>1</v>
      </c>
      <c r="G130" s="8">
        <v>1</v>
      </c>
      <c r="H130" s="63">
        <v>1.4</v>
      </c>
      <c r="I130" s="63">
        <v>1.68</v>
      </c>
      <c r="J130" s="63">
        <v>2.23</v>
      </c>
      <c r="K130" s="63">
        <v>2.39</v>
      </c>
      <c r="L130" s="63">
        <v>2.57</v>
      </c>
      <c r="M130" s="23"/>
      <c r="N130" s="23">
        <f t="shared" si="1051"/>
        <v>0</v>
      </c>
      <c r="O130" s="23"/>
      <c r="P130" s="23">
        <f t="shared" si="1052"/>
        <v>0</v>
      </c>
      <c r="Q130" s="24"/>
      <c r="R130" s="23">
        <f t="shared" si="1053"/>
        <v>0</v>
      </c>
      <c r="S130" s="23">
        <v>12</v>
      </c>
      <c r="T130" s="23">
        <f>(S130/12*1*$D130*$F130*$G130*$H130*T$10)+(S130/12*11*$E130*$F130*$G130*$H130*T$11)</f>
        <v>186012.736</v>
      </c>
      <c r="U130" s="23"/>
      <c r="V130" s="23">
        <f t="shared" si="1054"/>
        <v>0</v>
      </c>
      <c r="W130" s="23"/>
      <c r="X130" s="23">
        <f t="shared" si="1055"/>
        <v>0</v>
      </c>
      <c r="Y130" s="23"/>
      <c r="Z130" s="23">
        <f t="shared" si="1056"/>
        <v>0</v>
      </c>
      <c r="AA130" s="23"/>
      <c r="AB130" s="23">
        <f t="shared" si="1057"/>
        <v>0</v>
      </c>
      <c r="AC130" s="23"/>
      <c r="AD130" s="23">
        <f t="shared" si="1058"/>
        <v>0</v>
      </c>
      <c r="AE130" s="23"/>
      <c r="AF130" s="23">
        <f t="shared" si="1059"/>
        <v>0</v>
      </c>
      <c r="AG130" s="23"/>
      <c r="AH130" s="23">
        <f t="shared" si="1060"/>
        <v>0</v>
      </c>
      <c r="AI130" s="23"/>
      <c r="AJ130" s="23">
        <f t="shared" si="1061"/>
        <v>0</v>
      </c>
      <c r="AK130" s="23">
        <v>27</v>
      </c>
      <c r="AL130" s="23">
        <f t="shared" si="1062"/>
        <v>463954.3272</v>
      </c>
      <c r="AM130" s="23"/>
      <c r="AN130" s="23">
        <f t="shared" si="1063"/>
        <v>0</v>
      </c>
      <c r="AO130" s="23"/>
      <c r="AP130" s="23">
        <f t="shared" si="1064"/>
        <v>0</v>
      </c>
      <c r="AQ130" s="23"/>
      <c r="AR130" s="23">
        <f t="shared" si="1065"/>
        <v>0</v>
      </c>
      <c r="AS130" s="23"/>
      <c r="AT130" s="23">
        <f t="shared" si="1066"/>
        <v>0</v>
      </c>
      <c r="AU130" s="23"/>
      <c r="AV130" s="23">
        <f>(AU130/12*1*$D130*$F130*$G130*$I130*AV$10)+(AU130/12*11*$E130*$F130*$G130*$I130*AV$11)</f>
        <v>0</v>
      </c>
      <c r="AW130" s="23"/>
      <c r="AX130" s="23">
        <f t="shared" si="1067"/>
        <v>0</v>
      </c>
      <c r="AY130" s="23"/>
      <c r="AZ130" s="23">
        <f t="shared" si="1068"/>
        <v>0</v>
      </c>
      <c r="BA130" s="23"/>
      <c r="BB130" s="23">
        <f t="shared" si="1069"/>
        <v>0</v>
      </c>
      <c r="BC130" s="23"/>
      <c r="BD130" s="23">
        <f t="shared" si="1070"/>
        <v>0</v>
      </c>
      <c r="BE130" s="23"/>
      <c r="BF130" s="23">
        <f t="shared" si="1071"/>
        <v>0</v>
      </c>
      <c r="BG130" s="23">
        <v>89</v>
      </c>
      <c r="BH130" s="23">
        <f t="shared" si="1072"/>
        <v>1146156.9816666667</v>
      </c>
      <c r="BI130" s="23"/>
      <c r="BJ130" s="23">
        <f t="shared" si="1073"/>
        <v>0</v>
      </c>
      <c r="BK130" s="23"/>
      <c r="BL130" s="23">
        <f t="shared" si="1074"/>
        <v>0</v>
      </c>
      <c r="BM130" s="23"/>
      <c r="BN130" s="23">
        <f t="shared" si="1075"/>
        <v>0</v>
      </c>
      <c r="BO130" s="23"/>
      <c r="BP130" s="23">
        <f t="shared" si="1076"/>
        <v>0</v>
      </c>
      <c r="BQ130" s="23"/>
      <c r="BR130" s="23">
        <f t="shared" si="1077"/>
        <v>0</v>
      </c>
      <c r="BS130" s="23"/>
      <c r="BT130" s="23">
        <f t="shared" si="1078"/>
        <v>0</v>
      </c>
      <c r="BU130" s="23"/>
      <c r="BV130" s="23">
        <f t="shared" si="1079"/>
        <v>0</v>
      </c>
      <c r="BW130" s="23">
        <v>20</v>
      </c>
      <c r="BX130" s="23">
        <f t="shared" si="1080"/>
        <v>257563.36666666667</v>
      </c>
      <c r="BY130" s="23"/>
      <c r="BZ130" s="23">
        <f t="shared" si="1081"/>
        <v>0</v>
      </c>
      <c r="CA130" s="23"/>
      <c r="CB130" s="23">
        <f t="shared" si="1082"/>
        <v>0</v>
      </c>
      <c r="CC130" s="23"/>
      <c r="CD130" s="23">
        <f>(CC130/12*1*$D130*$F130*$G130*$I130*CD$10)+(CC130/12*11*$E130*$F130*$G130*$I130*CD$11)</f>
        <v>0</v>
      </c>
      <c r="CE130" s="23"/>
      <c r="CF130" s="23">
        <f t="shared" si="1083"/>
        <v>0</v>
      </c>
      <c r="CG130" s="23"/>
      <c r="CH130" s="23">
        <f t="shared" si="1084"/>
        <v>0</v>
      </c>
      <c r="CI130" s="23"/>
      <c r="CJ130" s="23">
        <f t="shared" si="1085"/>
        <v>0</v>
      </c>
      <c r="CK130" s="23">
        <v>8</v>
      </c>
      <c r="CL130" s="23">
        <f t="shared" si="1086"/>
        <v>113762.66719999998</v>
      </c>
      <c r="CM130" s="23"/>
      <c r="CN130" s="23">
        <f t="shared" si="1087"/>
        <v>0</v>
      </c>
      <c r="CO130" s="23"/>
      <c r="CP130" s="23">
        <f>(CO130/12*1*$D130*$F130*$G130*$H130*CP$10)+(CO130/12*11*$E130*$F130*$G130*$H130*CP$11)</f>
        <v>0</v>
      </c>
      <c r="CQ130" s="23"/>
      <c r="CR130" s="23">
        <f t="shared" si="1088"/>
        <v>0</v>
      </c>
      <c r="CS130" s="23"/>
      <c r="CT130" s="23">
        <f t="shared" si="1089"/>
        <v>0</v>
      </c>
      <c r="CU130" s="23"/>
      <c r="CV130" s="23">
        <f t="shared" si="1090"/>
        <v>0</v>
      </c>
      <c r="CW130" s="23"/>
      <c r="CX130" s="23">
        <f t="shared" si="1091"/>
        <v>0</v>
      </c>
      <c r="CY130" s="23"/>
      <c r="CZ130" s="23">
        <f t="shared" si="1092"/>
        <v>0</v>
      </c>
      <c r="DA130" s="23"/>
      <c r="DB130" s="23">
        <f t="shared" si="1093"/>
        <v>0</v>
      </c>
      <c r="DC130" s="23">
        <v>100</v>
      </c>
      <c r="DD130" s="23">
        <f t="shared" si="1094"/>
        <v>1417780</v>
      </c>
      <c r="DE130" s="23"/>
      <c r="DF130" s="23">
        <f t="shared" si="1095"/>
        <v>0</v>
      </c>
      <c r="DG130" s="23"/>
      <c r="DH130" s="23">
        <f>(DG130/12*1*$D130*$F130*$G130*$I130*DH$10)+(DG130/12*11*$E130*$F130*$G130*$I130*DH$11)</f>
        <v>0</v>
      </c>
      <c r="DI130" s="23"/>
      <c r="DJ130" s="23">
        <f t="shared" si="1096"/>
        <v>0</v>
      </c>
      <c r="DK130" s="23">
        <v>2</v>
      </c>
      <c r="DL130" s="23">
        <f t="shared" si="1097"/>
        <v>37247.916160000001</v>
      </c>
      <c r="DM130" s="23"/>
      <c r="DN130" s="23">
        <f t="shared" si="1098"/>
        <v>0</v>
      </c>
      <c r="DO130" s="23"/>
      <c r="DP130" s="23">
        <f t="shared" si="1099"/>
        <v>0</v>
      </c>
      <c r="DQ130" s="23"/>
      <c r="DR130" s="23">
        <f t="shared" si="1100"/>
        <v>0</v>
      </c>
      <c r="DS130" s="23">
        <v>100</v>
      </c>
      <c r="DT130" s="23">
        <f t="shared" si="1101"/>
        <v>1548924.6500000001</v>
      </c>
      <c r="DU130" s="23"/>
      <c r="DV130" s="23">
        <f t="shared" si="1102"/>
        <v>0</v>
      </c>
      <c r="DW130" s="23"/>
      <c r="DX130" s="23">
        <f t="shared" si="1103"/>
        <v>0</v>
      </c>
      <c r="DY130" s="23"/>
      <c r="DZ130" s="23">
        <f t="shared" si="1104"/>
        <v>0</v>
      </c>
      <c r="EA130" s="23"/>
      <c r="EB130" s="23">
        <f>(EA130/12*1*$D130*$F130*$G130*$I130*EB$10)+(EA130/12*11*$E130*$F130*$G130*$I130*EB$11)</f>
        <v>0</v>
      </c>
      <c r="EC130" s="23"/>
      <c r="ED130" s="23">
        <f t="shared" si="1105"/>
        <v>0</v>
      </c>
      <c r="EE130" s="25">
        <f t="shared" si="1106"/>
        <v>358</v>
      </c>
      <c r="EF130" s="36">
        <f t="shared" si="1106"/>
        <v>5171402.6448933333</v>
      </c>
      <c r="EG130" s="26"/>
      <c r="EH130" s="26"/>
      <c r="EI130" s="27"/>
    </row>
    <row r="131" spans="1:139" ht="30" x14ac:dyDescent="0.25">
      <c r="A131" s="55"/>
      <c r="B131" s="53">
        <v>90</v>
      </c>
      <c r="C131" s="64" t="s">
        <v>272</v>
      </c>
      <c r="D131" s="63">
        <f t="shared" si="673"/>
        <v>10127</v>
      </c>
      <c r="E131" s="63">
        <v>10127</v>
      </c>
      <c r="F131" s="6">
        <v>1.29</v>
      </c>
      <c r="G131" s="8">
        <v>1</v>
      </c>
      <c r="H131" s="63">
        <v>1.4</v>
      </c>
      <c r="I131" s="63">
        <v>1.68</v>
      </c>
      <c r="J131" s="63">
        <v>2.23</v>
      </c>
      <c r="K131" s="63">
        <v>2.39</v>
      </c>
      <c r="L131" s="63">
        <v>2.57</v>
      </c>
      <c r="M131" s="23"/>
      <c r="N131" s="23">
        <f t="shared" si="1051"/>
        <v>0</v>
      </c>
      <c r="O131" s="23"/>
      <c r="P131" s="23">
        <f t="shared" si="1052"/>
        <v>0</v>
      </c>
      <c r="Q131" s="24"/>
      <c r="R131" s="23">
        <f t="shared" si="1053"/>
        <v>0</v>
      </c>
      <c r="S131" s="23"/>
      <c r="T131" s="23">
        <f>(S131/12*1*$D131*$F131*$G131*$H131*T$10)+(S131/12*11*$E131*$F131*$G131*$H131*T$11)</f>
        <v>0</v>
      </c>
      <c r="U131" s="23"/>
      <c r="V131" s="23">
        <f t="shared" si="1054"/>
        <v>0</v>
      </c>
      <c r="W131" s="23"/>
      <c r="X131" s="23">
        <f t="shared" si="1055"/>
        <v>0</v>
      </c>
      <c r="Y131" s="23"/>
      <c r="Z131" s="23">
        <f t="shared" si="1056"/>
        <v>0</v>
      </c>
      <c r="AA131" s="23"/>
      <c r="AB131" s="23">
        <f t="shared" si="1057"/>
        <v>0</v>
      </c>
      <c r="AC131" s="23"/>
      <c r="AD131" s="23">
        <f t="shared" si="1058"/>
        <v>0</v>
      </c>
      <c r="AE131" s="23"/>
      <c r="AF131" s="23">
        <f t="shared" si="1059"/>
        <v>0</v>
      </c>
      <c r="AG131" s="23"/>
      <c r="AH131" s="23">
        <f t="shared" si="1060"/>
        <v>0</v>
      </c>
      <c r="AI131" s="23"/>
      <c r="AJ131" s="23">
        <f t="shared" si="1061"/>
        <v>0</v>
      </c>
      <c r="AK131" s="23">
        <v>4</v>
      </c>
      <c r="AL131" s="23">
        <f t="shared" si="1062"/>
        <v>88666.826975999982</v>
      </c>
      <c r="AM131" s="23"/>
      <c r="AN131" s="23">
        <f t="shared" si="1063"/>
        <v>0</v>
      </c>
      <c r="AO131" s="23"/>
      <c r="AP131" s="23">
        <f t="shared" si="1064"/>
        <v>0</v>
      </c>
      <c r="AQ131" s="23"/>
      <c r="AR131" s="23">
        <f t="shared" si="1065"/>
        <v>0</v>
      </c>
      <c r="AS131" s="23"/>
      <c r="AT131" s="23">
        <f t="shared" si="1066"/>
        <v>0</v>
      </c>
      <c r="AU131" s="23"/>
      <c r="AV131" s="23">
        <f>(AU131/12*1*$D131*$F131*$G131*$I131*AV$10)+(AU131/12*11*$E131*$F131*$G131*$I131*AV$11)</f>
        <v>0</v>
      </c>
      <c r="AW131" s="23"/>
      <c r="AX131" s="23">
        <f t="shared" si="1067"/>
        <v>0</v>
      </c>
      <c r="AY131" s="23"/>
      <c r="AZ131" s="23">
        <f t="shared" si="1068"/>
        <v>0</v>
      </c>
      <c r="BA131" s="23"/>
      <c r="BB131" s="23">
        <f t="shared" si="1069"/>
        <v>0</v>
      </c>
      <c r="BC131" s="23"/>
      <c r="BD131" s="23">
        <f t="shared" si="1070"/>
        <v>0</v>
      </c>
      <c r="BE131" s="23"/>
      <c r="BF131" s="23">
        <f t="shared" si="1071"/>
        <v>0</v>
      </c>
      <c r="BG131" s="23"/>
      <c r="BH131" s="23">
        <f t="shared" si="1072"/>
        <v>0</v>
      </c>
      <c r="BI131" s="23"/>
      <c r="BJ131" s="23">
        <f t="shared" si="1073"/>
        <v>0</v>
      </c>
      <c r="BK131" s="23"/>
      <c r="BL131" s="23">
        <f t="shared" si="1074"/>
        <v>0</v>
      </c>
      <c r="BM131" s="23"/>
      <c r="BN131" s="23">
        <f t="shared" si="1075"/>
        <v>0</v>
      </c>
      <c r="BO131" s="23"/>
      <c r="BP131" s="23">
        <f t="shared" si="1076"/>
        <v>0</v>
      </c>
      <c r="BQ131" s="23"/>
      <c r="BR131" s="23">
        <f t="shared" si="1077"/>
        <v>0</v>
      </c>
      <c r="BS131" s="23"/>
      <c r="BT131" s="23">
        <f t="shared" si="1078"/>
        <v>0</v>
      </c>
      <c r="BU131" s="23"/>
      <c r="BV131" s="23">
        <f t="shared" si="1079"/>
        <v>0</v>
      </c>
      <c r="BW131" s="23"/>
      <c r="BX131" s="23">
        <f t="shared" si="1080"/>
        <v>0</v>
      </c>
      <c r="BY131" s="23"/>
      <c r="BZ131" s="23">
        <f t="shared" si="1081"/>
        <v>0</v>
      </c>
      <c r="CA131" s="23"/>
      <c r="CB131" s="23">
        <f t="shared" si="1082"/>
        <v>0</v>
      </c>
      <c r="CC131" s="23"/>
      <c r="CD131" s="23">
        <f>(CC131/12*1*$D131*$F131*$G131*$I131*CD$10)+(CC131/12*11*$E131*$F131*$G131*$I131*CD$11)</f>
        <v>0</v>
      </c>
      <c r="CE131" s="23"/>
      <c r="CF131" s="23">
        <f t="shared" si="1083"/>
        <v>0</v>
      </c>
      <c r="CG131" s="23"/>
      <c r="CH131" s="23">
        <f t="shared" si="1084"/>
        <v>0</v>
      </c>
      <c r="CI131" s="23"/>
      <c r="CJ131" s="23">
        <f t="shared" si="1085"/>
        <v>0</v>
      </c>
      <c r="CK131" s="23"/>
      <c r="CL131" s="23">
        <f t="shared" si="1086"/>
        <v>0</v>
      </c>
      <c r="CM131" s="23"/>
      <c r="CN131" s="23">
        <f t="shared" si="1087"/>
        <v>0</v>
      </c>
      <c r="CO131" s="23"/>
      <c r="CP131" s="23">
        <f>(CO131/12*1*$D131*$F131*$G131*$H131*CP$10)+(CO131/12*11*$E131*$F131*$G131*$H131*CP$11)</f>
        <v>0</v>
      </c>
      <c r="CQ131" s="23"/>
      <c r="CR131" s="23">
        <f t="shared" si="1088"/>
        <v>0</v>
      </c>
      <c r="CS131" s="23"/>
      <c r="CT131" s="23">
        <f t="shared" si="1089"/>
        <v>0</v>
      </c>
      <c r="CU131" s="23"/>
      <c r="CV131" s="23">
        <f t="shared" si="1090"/>
        <v>0</v>
      </c>
      <c r="CW131" s="23"/>
      <c r="CX131" s="23">
        <f t="shared" si="1091"/>
        <v>0</v>
      </c>
      <c r="CY131" s="23"/>
      <c r="CZ131" s="23">
        <f t="shared" si="1092"/>
        <v>0</v>
      </c>
      <c r="DA131" s="23"/>
      <c r="DB131" s="23">
        <f t="shared" si="1093"/>
        <v>0</v>
      </c>
      <c r="DC131" s="23"/>
      <c r="DD131" s="23">
        <f t="shared" si="1094"/>
        <v>0</v>
      </c>
      <c r="DE131" s="23"/>
      <c r="DF131" s="23">
        <f t="shared" si="1095"/>
        <v>0</v>
      </c>
      <c r="DG131" s="23"/>
      <c r="DH131" s="23">
        <f>(DG131/12*1*$D131*$F131*$G131*$I131*DH$10)+(DG131/12*11*$E131*$F131*$G131*$I131*DH$11)</f>
        <v>0</v>
      </c>
      <c r="DI131" s="23"/>
      <c r="DJ131" s="23">
        <f t="shared" si="1096"/>
        <v>0</v>
      </c>
      <c r="DK131" s="23"/>
      <c r="DL131" s="23">
        <f t="shared" si="1097"/>
        <v>0</v>
      </c>
      <c r="DM131" s="23"/>
      <c r="DN131" s="23">
        <f t="shared" si="1098"/>
        <v>0</v>
      </c>
      <c r="DO131" s="23"/>
      <c r="DP131" s="23">
        <f t="shared" si="1099"/>
        <v>0</v>
      </c>
      <c r="DQ131" s="23"/>
      <c r="DR131" s="23">
        <f t="shared" si="1100"/>
        <v>0</v>
      </c>
      <c r="DS131" s="23"/>
      <c r="DT131" s="23">
        <f t="shared" si="1101"/>
        <v>0</v>
      </c>
      <c r="DU131" s="23"/>
      <c r="DV131" s="23">
        <f t="shared" si="1102"/>
        <v>0</v>
      </c>
      <c r="DW131" s="23"/>
      <c r="DX131" s="23">
        <f t="shared" si="1103"/>
        <v>0</v>
      </c>
      <c r="DY131" s="23"/>
      <c r="DZ131" s="23">
        <f t="shared" si="1104"/>
        <v>0</v>
      </c>
      <c r="EA131" s="23"/>
      <c r="EB131" s="23">
        <f>(EA131/12*1*$D131*$F131*$G131*$I131*EB$10)+(EA131/12*11*$E131*$F131*$G131*$I131*EB$11)</f>
        <v>0</v>
      </c>
      <c r="EC131" s="23"/>
      <c r="ED131" s="23">
        <f t="shared" si="1105"/>
        <v>0</v>
      </c>
      <c r="EE131" s="25">
        <f t="shared" si="1106"/>
        <v>4</v>
      </c>
      <c r="EF131" s="36">
        <f t="shared" si="1106"/>
        <v>88666.826975999982</v>
      </c>
      <c r="EG131" s="26"/>
      <c r="EH131" s="26"/>
      <c r="EI131" s="27"/>
    </row>
    <row r="132" spans="1:139" x14ac:dyDescent="0.25">
      <c r="A132" s="55"/>
      <c r="B132" s="53">
        <v>91</v>
      </c>
      <c r="C132" s="64" t="s">
        <v>273</v>
      </c>
      <c r="D132" s="63">
        <f t="shared" si="673"/>
        <v>10127</v>
      </c>
      <c r="E132" s="63">
        <v>10127</v>
      </c>
      <c r="F132" s="6">
        <v>2.6</v>
      </c>
      <c r="G132" s="8">
        <v>1</v>
      </c>
      <c r="H132" s="63">
        <v>1.4</v>
      </c>
      <c r="I132" s="63">
        <v>1.68</v>
      </c>
      <c r="J132" s="63">
        <v>2.23</v>
      </c>
      <c r="K132" s="63">
        <v>2.39</v>
      </c>
      <c r="L132" s="63">
        <v>2.57</v>
      </c>
      <c r="M132" s="23"/>
      <c r="N132" s="23">
        <f t="shared" si="1051"/>
        <v>0</v>
      </c>
      <c r="O132" s="23"/>
      <c r="P132" s="23">
        <f t="shared" si="1052"/>
        <v>0</v>
      </c>
      <c r="Q132" s="24"/>
      <c r="R132" s="23">
        <f t="shared" si="1053"/>
        <v>0</v>
      </c>
      <c r="S132" s="29">
        <v>159</v>
      </c>
      <c r="T132" s="23">
        <f>(S132/12*1*$D132*$F132*$G132*$H132*T$10)+(S132/12*11*$E132*$F132*$G132*$H132*T$11)</f>
        <v>6408138.7552000005</v>
      </c>
      <c r="U132" s="29"/>
      <c r="V132" s="23">
        <f t="shared" si="1054"/>
        <v>0</v>
      </c>
      <c r="W132" s="29"/>
      <c r="X132" s="23">
        <f t="shared" si="1055"/>
        <v>0</v>
      </c>
      <c r="Y132" s="29"/>
      <c r="Z132" s="23">
        <f t="shared" si="1056"/>
        <v>0</v>
      </c>
      <c r="AA132" s="29"/>
      <c r="AB132" s="23">
        <f t="shared" si="1057"/>
        <v>0</v>
      </c>
      <c r="AC132" s="29"/>
      <c r="AD132" s="23">
        <f t="shared" si="1058"/>
        <v>0</v>
      </c>
      <c r="AE132" s="29"/>
      <c r="AF132" s="23">
        <f t="shared" si="1059"/>
        <v>0</v>
      </c>
      <c r="AG132" s="29"/>
      <c r="AH132" s="23">
        <f t="shared" si="1060"/>
        <v>0</v>
      </c>
      <c r="AI132" s="29"/>
      <c r="AJ132" s="23">
        <f t="shared" si="1061"/>
        <v>0</v>
      </c>
      <c r="AK132" s="29"/>
      <c r="AL132" s="23">
        <f t="shared" si="1062"/>
        <v>0</v>
      </c>
      <c r="AM132" s="29"/>
      <c r="AN132" s="23">
        <f t="shared" si="1063"/>
        <v>0</v>
      </c>
      <c r="AO132" s="29"/>
      <c r="AP132" s="23">
        <f t="shared" si="1064"/>
        <v>0</v>
      </c>
      <c r="AQ132" s="29"/>
      <c r="AR132" s="23">
        <f t="shared" si="1065"/>
        <v>0</v>
      </c>
      <c r="AS132" s="29"/>
      <c r="AT132" s="23">
        <f t="shared" si="1066"/>
        <v>0</v>
      </c>
      <c r="AU132" s="29"/>
      <c r="AV132" s="23">
        <f>(AU132/12*1*$D132*$F132*$G132*$I132*AV$10)+(AU132/12*11*$E132*$F132*$G132*$I132*AV$11)</f>
        <v>0</v>
      </c>
      <c r="AW132" s="29"/>
      <c r="AX132" s="23">
        <f t="shared" si="1067"/>
        <v>0</v>
      </c>
      <c r="AY132" s="29"/>
      <c r="AZ132" s="23">
        <f t="shared" si="1068"/>
        <v>0</v>
      </c>
      <c r="BA132" s="29"/>
      <c r="BB132" s="23">
        <f t="shared" si="1069"/>
        <v>0</v>
      </c>
      <c r="BC132" s="29"/>
      <c r="BD132" s="23">
        <f t="shared" si="1070"/>
        <v>0</v>
      </c>
      <c r="BE132" s="29"/>
      <c r="BF132" s="23">
        <f t="shared" si="1071"/>
        <v>0</v>
      </c>
      <c r="BG132" s="29"/>
      <c r="BH132" s="23">
        <f t="shared" si="1072"/>
        <v>0</v>
      </c>
      <c r="BI132" s="29"/>
      <c r="BJ132" s="23">
        <f t="shared" si="1073"/>
        <v>0</v>
      </c>
      <c r="BK132" s="29"/>
      <c r="BL132" s="23">
        <f t="shared" si="1074"/>
        <v>0</v>
      </c>
      <c r="BM132" s="29"/>
      <c r="BN132" s="23">
        <f t="shared" si="1075"/>
        <v>0</v>
      </c>
      <c r="BO132" s="29"/>
      <c r="BP132" s="23">
        <f t="shared" si="1076"/>
        <v>0</v>
      </c>
      <c r="BQ132" s="23"/>
      <c r="BR132" s="23">
        <f t="shared" si="1077"/>
        <v>0</v>
      </c>
      <c r="BS132" s="29"/>
      <c r="BT132" s="23">
        <f t="shared" si="1078"/>
        <v>0</v>
      </c>
      <c r="BU132" s="29"/>
      <c r="BV132" s="23">
        <f t="shared" si="1079"/>
        <v>0</v>
      </c>
      <c r="BW132" s="29"/>
      <c r="BX132" s="23">
        <f t="shared" si="1080"/>
        <v>0</v>
      </c>
      <c r="BY132" s="29"/>
      <c r="BZ132" s="23">
        <f t="shared" si="1081"/>
        <v>0</v>
      </c>
      <c r="CA132" s="29"/>
      <c r="CB132" s="23">
        <f t="shared" si="1082"/>
        <v>0</v>
      </c>
      <c r="CC132" s="29"/>
      <c r="CD132" s="23">
        <f>(CC132/12*1*$D132*$F132*$G132*$I132*CD$10)+(CC132/12*11*$E132*$F132*$G132*$I132*CD$11)</f>
        <v>0</v>
      </c>
      <c r="CE132" s="29"/>
      <c r="CF132" s="23">
        <f t="shared" si="1083"/>
        <v>0</v>
      </c>
      <c r="CG132" s="29"/>
      <c r="CH132" s="23">
        <f t="shared" si="1084"/>
        <v>0</v>
      </c>
      <c r="CI132" s="29"/>
      <c r="CJ132" s="23">
        <f t="shared" si="1085"/>
        <v>0</v>
      </c>
      <c r="CK132" s="29"/>
      <c r="CL132" s="23">
        <f t="shared" si="1086"/>
        <v>0</v>
      </c>
      <c r="CM132" s="29"/>
      <c r="CN132" s="23">
        <f t="shared" si="1087"/>
        <v>0</v>
      </c>
      <c r="CO132" s="29"/>
      <c r="CP132" s="23">
        <f>(CO132/12*1*$D132*$F132*$G132*$H132*CP$10)+(CO132/12*11*$E132*$F132*$G132*$H132*CP$11)</f>
        <v>0</v>
      </c>
      <c r="CQ132" s="29"/>
      <c r="CR132" s="23">
        <f t="shared" si="1088"/>
        <v>0</v>
      </c>
      <c r="CS132" s="29"/>
      <c r="CT132" s="23">
        <f t="shared" si="1089"/>
        <v>0</v>
      </c>
      <c r="CU132" s="29"/>
      <c r="CV132" s="23">
        <f t="shared" si="1090"/>
        <v>0</v>
      </c>
      <c r="CW132" s="29"/>
      <c r="CX132" s="23">
        <f t="shared" si="1091"/>
        <v>0</v>
      </c>
      <c r="CY132" s="29"/>
      <c r="CZ132" s="23">
        <f t="shared" si="1092"/>
        <v>0</v>
      </c>
      <c r="DA132" s="29"/>
      <c r="DB132" s="23">
        <f t="shared" si="1093"/>
        <v>0</v>
      </c>
      <c r="DC132" s="29">
        <v>50</v>
      </c>
      <c r="DD132" s="23">
        <f t="shared" si="1094"/>
        <v>1843114</v>
      </c>
      <c r="DE132" s="29"/>
      <c r="DF132" s="23">
        <f t="shared" si="1095"/>
        <v>0</v>
      </c>
      <c r="DG132" s="29"/>
      <c r="DH132" s="23">
        <f>(DG132/12*1*$D132*$F132*$G132*$I132*DH$10)+(DG132/12*11*$E132*$F132*$G132*$I132*DH$11)</f>
        <v>0</v>
      </c>
      <c r="DI132" s="29"/>
      <c r="DJ132" s="23">
        <f t="shared" si="1096"/>
        <v>0</v>
      </c>
      <c r="DK132" s="29"/>
      <c r="DL132" s="23">
        <f t="shared" si="1097"/>
        <v>0</v>
      </c>
      <c r="DM132" s="29"/>
      <c r="DN132" s="23">
        <f t="shared" si="1098"/>
        <v>0</v>
      </c>
      <c r="DO132" s="29"/>
      <c r="DP132" s="23">
        <f t="shared" si="1099"/>
        <v>0</v>
      </c>
      <c r="DQ132" s="29"/>
      <c r="DR132" s="23">
        <f t="shared" si="1100"/>
        <v>0</v>
      </c>
      <c r="DS132" s="33"/>
      <c r="DT132" s="23">
        <f t="shared" si="1101"/>
        <v>0</v>
      </c>
      <c r="DU132" s="29"/>
      <c r="DV132" s="23">
        <f t="shared" si="1102"/>
        <v>0</v>
      </c>
      <c r="DW132" s="29"/>
      <c r="DX132" s="23">
        <f t="shared" si="1103"/>
        <v>0</v>
      </c>
      <c r="DY132" s="29"/>
      <c r="DZ132" s="23">
        <f t="shared" si="1104"/>
        <v>0</v>
      </c>
      <c r="EA132" s="29"/>
      <c r="EB132" s="23">
        <f>(EA132/12*1*$D132*$F132*$G132*$I132*EB$10)+(EA132/12*11*$E132*$F132*$G132*$I132*EB$11)</f>
        <v>0</v>
      </c>
      <c r="EC132" s="29"/>
      <c r="ED132" s="23">
        <f t="shared" si="1105"/>
        <v>0</v>
      </c>
      <c r="EE132" s="25">
        <f t="shared" si="1106"/>
        <v>209</v>
      </c>
      <c r="EF132" s="36">
        <f t="shared" si="1106"/>
        <v>8251252.7552000005</v>
      </c>
      <c r="EG132" s="26"/>
      <c r="EH132" s="26"/>
      <c r="EI132" s="27"/>
    </row>
    <row r="133" spans="1:139" s="17" customFormat="1" x14ac:dyDescent="0.25">
      <c r="A133" s="54">
        <v>32</v>
      </c>
      <c r="B133" s="54"/>
      <c r="C133" s="67" t="s">
        <v>274</v>
      </c>
      <c r="D133" s="63">
        <f t="shared" si="673"/>
        <v>10127</v>
      </c>
      <c r="E133" s="63">
        <v>10127</v>
      </c>
      <c r="F133" s="13"/>
      <c r="G133" s="12"/>
      <c r="H133" s="66"/>
      <c r="I133" s="66"/>
      <c r="J133" s="66"/>
      <c r="K133" s="66"/>
      <c r="L133" s="63">
        <v>2.57</v>
      </c>
      <c r="M133" s="10">
        <v>0</v>
      </c>
      <c r="N133" s="10">
        <f t="shared" ref="N133:CJ133" si="1107">SUM(N134:N140)</f>
        <v>0</v>
      </c>
      <c r="O133" s="10">
        <v>0</v>
      </c>
      <c r="P133" s="10">
        <f>SUM(P134:P140)</f>
        <v>0</v>
      </c>
      <c r="Q133" s="31">
        <v>2</v>
      </c>
      <c r="R133" s="30">
        <f>SUM(R134:R140)</f>
        <v>45260.263533333331</v>
      </c>
      <c r="S133" s="30">
        <v>0</v>
      </c>
      <c r="T133" s="30">
        <f>SUM(T134:T140)</f>
        <v>0</v>
      </c>
      <c r="U133" s="30">
        <v>0</v>
      </c>
      <c r="V133" s="30">
        <f t="shared" si="1107"/>
        <v>0</v>
      </c>
      <c r="W133" s="30">
        <v>0</v>
      </c>
      <c r="X133" s="30">
        <f t="shared" si="1107"/>
        <v>0</v>
      </c>
      <c r="Y133" s="30">
        <v>0</v>
      </c>
      <c r="Z133" s="30">
        <f t="shared" si="1107"/>
        <v>0</v>
      </c>
      <c r="AA133" s="30">
        <v>0</v>
      </c>
      <c r="AB133" s="30">
        <f t="shared" si="1107"/>
        <v>0</v>
      </c>
      <c r="AC133" s="30">
        <v>0</v>
      </c>
      <c r="AD133" s="30">
        <f t="shared" si="1107"/>
        <v>0</v>
      </c>
      <c r="AE133" s="30">
        <v>0</v>
      </c>
      <c r="AF133" s="30">
        <f t="shared" si="1107"/>
        <v>0</v>
      </c>
      <c r="AG133" s="30">
        <v>0</v>
      </c>
      <c r="AH133" s="30">
        <f t="shared" si="1107"/>
        <v>0</v>
      </c>
      <c r="AI133" s="30">
        <v>0</v>
      </c>
      <c r="AJ133" s="30">
        <f t="shared" si="1107"/>
        <v>0</v>
      </c>
      <c r="AK133" s="30">
        <v>6</v>
      </c>
      <c r="AL133" s="30">
        <f t="shared" si="1107"/>
        <v>223729.08667199998</v>
      </c>
      <c r="AM133" s="30">
        <v>0</v>
      </c>
      <c r="AN133" s="30">
        <f t="shared" si="1107"/>
        <v>0</v>
      </c>
      <c r="AO133" s="30">
        <v>0</v>
      </c>
      <c r="AP133" s="30">
        <f t="shared" si="1107"/>
        <v>0</v>
      </c>
      <c r="AQ133" s="30">
        <v>0</v>
      </c>
      <c r="AR133" s="30">
        <f t="shared" si="1107"/>
        <v>0</v>
      </c>
      <c r="AS133" s="30">
        <v>0</v>
      </c>
      <c r="AT133" s="30">
        <f t="shared" si="1107"/>
        <v>0</v>
      </c>
      <c r="AU133" s="30">
        <v>0</v>
      </c>
      <c r="AV133" s="30">
        <f>SUM(AV134:AV140)</f>
        <v>0</v>
      </c>
      <c r="AW133" s="30">
        <v>0</v>
      </c>
      <c r="AX133" s="30">
        <f>SUM(AX134:AX140)</f>
        <v>0</v>
      </c>
      <c r="AY133" s="30">
        <v>0</v>
      </c>
      <c r="AZ133" s="30">
        <f>SUM(AZ134:AZ140)</f>
        <v>0</v>
      </c>
      <c r="BA133" s="30">
        <v>0</v>
      </c>
      <c r="BB133" s="30">
        <f>SUM(BB134:BB140)</f>
        <v>0</v>
      </c>
      <c r="BC133" s="30">
        <v>0</v>
      </c>
      <c r="BD133" s="30">
        <f>SUM(BD134:BD140)</f>
        <v>0</v>
      </c>
      <c r="BE133" s="30">
        <v>0</v>
      </c>
      <c r="BF133" s="30">
        <f>SUM(BF134:BF140)</f>
        <v>0</v>
      </c>
      <c r="BG133" s="30">
        <v>0</v>
      </c>
      <c r="BH133" s="30">
        <f>SUM(BH134:BH140)</f>
        <v>0</v>
      </c>
      <c r="BI133" s="30">
        <v>0</v>
      </c>
      <c r="BJ133" s="30">
        <f>SUM(BJ134:BJ140)</f>
        <v>0</v>
      </c>
      <c r="BK133" s="30">
        <v>0</v>
      </c>
      <c r="BL133" s="30">
        <f>SUM(BL134:BL140)</f>
        <v>0</v>
      </c>
      <c r="BM133" s="30">
        <v>0</v>
      </c>
      <c r="BN133" s="30">
        <f>SUM(BN134:BN140)</f>
        <v>0</v>
      </c>
      <c r="BO133" s="30">
        <v>0</v>
      </c>
      <c r="BP133" s="30">
        <f>SUM(BP134:BP140)</f>
        <v>0</v>
      </c>
      <c r="BQ133" s="30">
        <v>0</v>
      </c>
      <c r="BR133" s="30">
        <f>SUM(BR134:BR140)</f>
        <v>0</v>
      </c>
      <c r="BS133" s="30">
        <v>0</v>
      </c>
      <c r="BT133" s="30">
        <f t="shared" si="1107"/>
        <v>0</v>
      </c>
      <c r="BU133" s="30">
        <v>0</v>
      </c>
      <c r="BV133" s="30">
        <f t="shared" si="1107"/>
        <v>0</v>
      </c>
      <c r="BW133" s="30">
        <v>0</v>
      </c>
      <c r="BX133" s="30">
        <f t="shared" si="1107"/>
        <v>0</v>
      </c>
      <c r="BY133" s="30">
        <v>0</v>
      </c>
      <c r="BZ133" s="30">
        <f t="shared" si="1107"/>
        <v>0</v>
      </c>
      <c r="CA133" s="30">
        <v>0</v>
      </c>
      <c r="CB133" s="30">
        <f t="shared" si="1107"/>
        <v>0</v>
      </c>
      <c r="CC133" s="30">
        <v>0</v>
      </c>
      <c r="CD133" s="30">
        <f>SUM(CD134:CD140)</f>
        <v>0</v>
      </c>
      <c r="CE133" s="30">
        <v>0</v>
      </c>
      <c r="CF133" s="30">
        <f>SUM(CF134:CF140)</f>
        <v>0</v>
      </c>
      <c r="CG133" s="30">
        <v>0</v>
      </c>
      <c r="CH133" s="30">
        <f>SUM(CH134:CH140)</f>
        <v>0</v>
      </c>
      <c r="CI133" s="30">
        <v>0</v>
      </c>
      <c r="CJ133" s="30">
        <f t="shared" si="1107"/>
        <v>0</v>
      </c>
      <c r="CK133" s="30">
        <v>0</v>
      </c>
      <c r="CL133" s="30">
        <f t="shared" ref="CL133:EH133" si="1108">SUM(CL134:CL140)</f>
        <v>0</v>
      </c>
      <c r="CM133" s="30">
        <v>0</v>
      </c>
      <c r="CN133" s="30">
        <f t="shared" si="1108"/>
        <v>0</v>
      </c>
      <c r="CO133" s="30">
        <v>0</v>
      </c>
      <c r="CP133" s="30">
        <f>SUM(CP134:CP140)</f>
        <v>0</v>
      </c>
      <c r="CQ133" s="30">
        <v>0</v>
      </c>
      <c r="CR133" s="30">
        <f>SUM(CR134:CR140)</f>
        <v>0</v>
      </c>
      <c r="CS133" s="30">
        <v>0</v>
      </c>
      <c r="CT133" s="30">
        <f>SUM(CT134:CT140)</f>
        <v>0</v>
      </c>
      <c r="CU133" s="30">
        <v>0</v>
      </c>
      <c r="CV133" s="30">
        <f>SUM(CV134:CV140)</f>
        <v>0</v>
      </c>
      <c r="CW133" s="30">
        <v>0</v>
      </c>
      <c r="CX133" s="30">
        <f>SUM(CX134:CX140)</f>
        <v>0</v>
      </c>
      <c r="CY133" s="30">
        <v>0</v>
      </c>
      <c r="CZ133" s="30">
        <f>SUM(CZ134:CZ140)</f>
        <v>0</v>
      </c>
      <c r="DA133" s="30">
        <v>0</v>
      </c>
      <c r="DB133" s="30">
        <f>SUM(DB134:DB140)</f>
        <v>0</v>
      </c>
      <c r="DC133" s="30">
        <v>65</v>
      </c>
      <c r="DD133" s="30">
        <f>SUM(DD134:DD140)</f>
        <v>2148645.59</v>
      </c>
      <c r="DE133" s="30">
        <v>0</v>
      </c>
      <c r="DF133" s="30">
        <f>SUM(DF134:DF140)</f>
        <v>0</v>
      </c>
      <c r="DG133" s="30">
        <v>0</v>
      </c>
      <c r="DH133" s="30">
        <f>SUM(DH134:DH140)</f>
        <v>0</v>
      </c>
      <c r="DI133" s="30">
        <v>0</v>
      </c>
      <c r="DJ133" s="30">
        <f>SUM(DJ134:DJ140)</f>
        <v>0</v>
      </c>
      <c r="DK133" s="30">
        <v>0</v>
      </c>
      <c r="DL133" s="30">
        <f>SUM(DL134:DL140)</f>
        <v>0</v>
      </c>
      <c r="DM133" s="30">
        <v>0</v>
      </c>
      <c r="DN133" s="30">
        <f>SUM(DN134:DN140)</f>
        <v>0</v>
      </c>
      <c r="DO133" s="30">
        <v>0</v>
      </c>
      <c r="DP133" s="30">
        <f t="shared" si="1108"/>
        <v>0</v>
      </c>
      <c r="DQ133" s="30">
        <v>0</v>
      </c>
      <c r="DR133" s="30">
        <f t="shared" si="1108"/>
        <v>0</v>
      </c>
      <c r="DS133" s="30">
        <v>0</v>
      </c>
      <c r="DT133" s="30">
        <f t="shared" si="1108"/>
        <v>0</v>
      </c>
      <c r="DU133" s="30">
        <v>0</v>
      </c>
      <c r="DV133" s="30">
        <f t="shared" si="1108"/>
        <v>0</v>
      </c>
      <c r="DW133" s="30">
        <v>0</v>
      </c>
      <c r="DX133" s="30">
        <f>SUM(DX134:DX140)</f>
        <v>0</v>
      </c>
      <c r="DY133" s="30">
        <v>0</v>
      </c>
      <c r="DZ133" s="30">
        <f>SUM(DZ134:DZ140)</f>
        <v>0</v>
      </c>
      <c r="EA133" s="30">
        <v>0</v>
      </c>
      <c r="EB133" s="30">
        <f>SUM(EB134:EB140)</f>
        <v>0</v>
      </c>
      <c r="EC133" s="30">
        <v>0</v>
      </c>
      <c r="ED133" s="30">
        <f>SUM(ED134:ED140)</f>
        <v>0</v>
      </c>
      <c r="EE133" s="30">
        <f t="shared" si="1108"/>
        <v>73</v>
      </c>
      <c r="EF133" s="30">
        <f t="shared" si="1108"/>
        <v>2417634.9402053333</v>
      </c>
      <c r="EG133" s="30">
        <f t="shared" si="1108"/>
        <v>0</v>
      </c>
      <c r="EH133" s="30">
        <f t="shared" si="1108"/>
        <v>0</v>
      </c>
      <c r="EI133" s="28"/>
    </row>
    <row r="134" spans="1:139" ht="45" x14ac:dyDescent="0.25">
      <c r="A134" s="55"/>
      <c r="B134" s="53">
        <v>92</v>
      </c>
      <c r="C134" s="64" t="s">
        <v>275</v>
      </c>
      <c r="D134" s="63">
        <f t="shared" si="673"/>
        <v>10127</v>
      </c>
      <c r="E134" s="63">
        <v>10127</v>
      </c>
      <c r="F134" s="6">
        <v>2.11</v>
      </c>
      <c r="G134" s="8">
        <v>1</v>
      </c>
      <c r="H134" s="63">
        <v>1.4</v>
      </c>
      <c r="I134" s="63">
        <v>1.68</v>
      </c>
      <c r="J134" s="63">
        <v>2.23</v>
      </c>
      <c r="K134" s="63">
        <v>2.39</v>
      </c>
      <c r="L134" s="63">
        <v>2.57</v>
      </c>
      <c r="M134" s="23"/>
      <c r="N134" s="23">
        <f t="shared" ref="N134:N140" si="1109">(M134/12*1*$D134*$F134*$G134*$H134*N$10)+(M134/12*11*$E134*$F134*$G134*$H134*N$11)</f>
        <v>0</v>
      </c>
      <c r="O134" s="23"/>
      <c r="P134" s="23">
        <f t="shared" ref="P134:P140" si="1110">(O134/12*1*$D134*$F134*$G134*$H134*P$10)+(O134/12*11*$E134*$F134*$G134*$H134*P$11)</f>
        <v>0</v>
      </c>
      <c r="Q134" s="24"/>
      <c r="R134" s="23">
        <f t="shared" ref="R134:R140" si="1111">(Q134/12*1*$D134*$F134*$G134*$H134*R$10)+(Q134/12*11*$E134*$F134*$G134*$H134*R$11)</f>
        <v>0</v>
      </c>
      <c r="S134" s="29"/>
      <c r="T134" s="23">
        <f t="shared" ref="T134:T140" si="1112">(S134/12*1*$D134*$F134*$G134*$H134*T$10)+(S134/12*11*$E134*$F134*$G134*$H134*T$11)</f>
        <v>0</v>
      </c>
      <c r="U134" s="29"/>
      <c r="V134" s="23">
        <f t="shared" ref="V134:V140" si="1113">(U134/12*1*$D134*$F134*$G134*$H134*V$10)+(U134/12*11*$E134*$F134*$G134*$H134*V$11)</f>
        <v>0</v>
      </c>
      <c r="W134" s="29"/>
      <c r="X134" s="23">
        <f t="shared" ref="X134:X140" si="1114">(W134/12*1*$D134*$F134*$G134*$H134*X$10)+(W134/12*11*$E134*$F134*$G134*$H134*X$11)</f>
        <v>0</v>
      </c>
      <c r="Y134" s="29"/>
      <c r="Z134" s="23">
        <f t="shared" ref="Z134:Z140" si="1115">(Y134/12*1*$D134*$F134*$G134*$H134*Z$10)+(Y134/12*11*$E134*$F134*$G134*$H134*Z$11)</f>
        <v>0</v>
      </c>
      <c r="AA134" s="29"/>
      <c r="AB134" s="23">
        <f t="shared" ref="AB134:AB140" si="1116">(AA134/12*1*$D134*$F134*$G134*$H134*AB$10)+(AA134/12*11*$E134*$F134*$G134*$H134*AB$11)</f>
        <v>0</v>
      </c>
      <c r="AC134" s="29"/>
      <c r="AD134" s="23">
        <f t="shared" ref="AD134:AD140" si="1117">(AC134/12*1*$D134*$F134*$G134*$H134*AD$10)+(AC134/12*11*$E134*$F134*$G134*$H134*AD$11)</f>
        <v>0</v>
      </c>
      <c r="AE134" s="29"/>
      <c r="AF134" s="23">
        <f t="shared" ref="AF134:AF140" si="1118">(AE134/12*1*$D134*$F134*$G134*$I134*AF$10)+(AE134/12*11*$E134*$F134*$G134*$I134*AF$11)</f>
        <v>0</v>
      </c>
      <c r="AG134" s="29"/>
      <c r="AH134" s="23">
        <f t="shared" ref="AH134:AH140" si="1119">(AG134/12*1*$D134*$F134*$G134*$I134*AH$10)+(AG134/12*11*$E134*$F134*$G134*$I134*AH$11)</f>
        <v>0</v>
      </c>
      <c r="AI134" s="29"/>
      <c r="AJ134" s="23">
        <f t="shared" ref="AJ134:AJ140" si="1120">(AI134/12*1*$D134*$F134*$G134*$I134*AJ$10)+(AI134/12*11*$E134*$F134*$G134*$I134*AJ$11)</f>
        <v>0</v>
      </c>
      <c r="AK134" s="29"/>
      <c r="AL134" s="23">
        <f t="shared" ref="AL134:AL140" si="1121">(AK134/12*1*$D134*$F134*$G134*$I134*AL$10)+(AK134/12*11*$E134*$F134*$G134*$I134*AL$11)</f>
        <v>0</v>
      </c>
      <c r="AM134" s="29"/>
      <c r="AN134" s="23">
        <f t="shared" ref="AN134:AN140" si="1122">(AM134/12*1*$D134*$F134*$G134*$I134*AN$10)+(AM134/12*11*$E134*$F134*$G134*$I134*AN$11)</f>
        <v>0</v>
      </c>
      <c r="AO134" s="29"/>
      <c r="AP134" s="23">
        <f t="shared" ref="AP134:AP140" si="1123">(AO134/12*1*$D134*$F134*$G134*$I134*AP$10)+(AO134/12*11*$E134*$F134*$G134*$I134*AP$11)</f>
        <v>0</v>
      </c>
      <c r="AQ134" s="29"/>
      <c r="AR134" s="23">
        <f t="shared" ref="AR134:AR140" si="1124">(AQ134/12*1*$D134*$F134*$G134*$H134*AR$10)+(AQ134/12*11*$E134*$F134*$G134*$H134*AR$11)</f>
        <v>0</v>
      </c>
      <c r="AS134" s="29"/>
      <c r="AT134" s="23">
        <f t="shared" ref="AT134:AT140" si="1125">(AS134/12*1*$D134*$F134*$G134*$I134*AT$10)+(AS134/12*11*$E134*$F134*$G134*$I134*AT$11)</f>
        <v>0</v>
      </c>
      <c r="AU134" s="29"/>
      <c r="AV134" s="23">
        <f t="shared" ref="AV134:AV140" si="1126">(AU134/12*1*$D134*$F134*$G134*$I134*AV$10)+(AU134/12*11*$E134*$F134*$G134*$I134*AV$11)</f>
        <v>0</v>
      </c>
      <c r="AW134" s="29"/>
      <c r="AX134" s="23">
        <f t="shared" ref="AX134:AX140" si="1127">(AW134/12*1*$D134*$F134*$G134*$H134*AX$10)+(AW134/12*11*$E134*$F134*$G134*$H134*AX$11)</f>
        <v>0</v>
      </c>
      <c r="AY134" s="29"/>
      <c r="AZ134" s="23">
        <f t="shared" ref="AZ134:AZ140" si="1128">(AY134/12*1*$D134*$F134*$G134*$H134*AZ$10)+(AY134/12*11*$E134*$F134*$G134*$H134*AZ$11)</f>
        <v>0</v>
      </c>
      <c r="BA134" s="29"/>
      <c r="BB134" s="23">
        <f t="shared" ref="BB134:BB140" si="1129">(BA134/12*1*$D134*$F134*$G134*$H134*BB$10)+(BA134/12*11*$E134*$F134*$G134*$H134*BB$11)</f>
        <v>0</v>
      </c>
      <c r="BC134" s="29"/>
      <c r="BD134" s="23">
        <f t="shared" ref="BD134:BD140" si="1130">(BC134/12*1*$D134*$F134*$G134*$H134*BD$10)+(BC134/12*11*$E134*$F134*$G134*$H134*BD$11)</f>
        <v>0</v>
      </c>
      <c r="BE134" s="29"/>
      <c r="BF134" s="23">
        <f t="shared" ref="BF134:BF140" si="1131">(BE134/12*1*$D134*$F134*$G134*$H134*BF$10)+(BE134/12*11*$E134*$F134*$G134*$H134*BF$11)</f>
        <v>0</v>
      </c>
      <c r="BG134" s="29"/>
      <c r="BH134" s="23">
        <f t="shared" ref="BH134:BH140" si="1132">(BG134/12*1*$D134*$F134*$G134*$H134*BH$10)+(BG134/12*11*$E134*$F134*$G134*$H134*BH$11)</f>
        <v>0</v>
      </c>
      <c r="BI134" s="29"/>
      <c r="BJ134" s="23">
        <f t="shared" ref="BJ134:BJ140" si="1133">(BI134/12*1*$D134*$F134*$G134*$H134*BJ$10)+(BI134/12*11*$E134*$F134*$G134*$H134*BJ$11)</f>
        <v>0</v>
      </c>
      <c r="BK134" s="29"/>
      <c r="BL134" s="23">
        <f t="shared" ref="BL134:BL140" si="1134">(BK134/12*1*$D134*$F134*$G134*$H134*BL$10)+(BK134/12*11*$E134*$F134*$G134*$H134*BL$11)</f>
        <v>0</v>
      </c>
      <c r="BM134" s="29"/>
      <c r="BN134" s="23">
        <f t="shared" ref="BN134:BN140" si="1135">(BM134/12*1*$D134*$F134*$G134*$H134*BN$10)+(BM134/12*11*$E134*$F134*$G134*$H134*BN$11)</f>
        <v>0</v>
      </c>
      <c r="BO134" s="29"/>
      <c r="BP134" s="23">
        <f t="shared" ref="BP134:BP140" si="1136">(BO134/12*1*$D134*$F134*$G134*$H134*BP$10)+(BO134/12*11*$E134*$F134*$G134*$H134*BP$11)</f>
        <v>0</v>
      </c>
      <c r="BQ134" s="23"/>
      <c r="BR134" s="23">
        <f t="shared" ref="BR134:BR140" si="1137">(BQ134/12*1*$D134*$F134*$G134*$H134*BR$10)+(BQ134/12*11*$E134*$F134*$G134*$H134*BR$11)</f>
        <v>0</v>
      </c>
      <c r="BS134" s="29"/>
      <c r="BT134" s="23">
        <f t="shared" ref="BT134:BT140" si="1138">(BS134/12*1*$D134*$F134*$G134*$H134*BT$10)+(BS134/12*11*$E134*$F134*$G134*$H134*BT$11)</f>
        <v>0</v>
      </c>
      <c r="BU134" s="29"/>
      <c r="BV134" s="23">
        <f t="shared" ref="BV134:BV140" si="1139">(BU134/12*1*$D134*$F134*$G134*$H134*BV$10)+(BU134/12*11*$E134*$F134*$G134*$H134*BV$11)</f>
        <v>0</v>
      </c>
      <c r="BW134" s="29"/>
      <c r="BX134" s="23">
        <f t="shared" ref="BX134:BX140" si="1140">(BW134/12*1*$D134*$F134*$G134*$H134*BX$10)+(BW134/12*11*$E134*$F134*$G134*$H134*BX$11)</f>
        <v>0</v>
      </c>
      <c r="BY134" s="29"/>
      <c r="BZ134" s="23">
        <f t="shared" ref="BZ134:BZ140" si="1141">(BY134/12*1*$D134*$F134*$G134*$H134*BZ$10)+(BY134/12*11*$E134*$F134*$G134*$H134*BZ$11)</f>
        <v>0</v>
      </c>
      <c r="CA134" s="29"/>
      <c r="CB134" s="23">
        <f t="shared" ref="CB134:CB140" si="1142">(CA134/12*1*$D134*$F134*$G134*$H134*CB$10)+(CA134/12*11*$E134*$F134*$G134*$H134*CB$11)</f>
        <v>0</v>
      </c>
      <c r="CC134" s="29"/>
      <c r="CD134" s="23">
        <f t="shared" ref="CD134:CD140" si="1143">(CC134/12*1*$D134*$F134*$G134*$I134*CD$10)+(CC134/12*11*$E134*$F134*$G134*$I134*CD$11)</f>
        <v>0</v>
      </c>
      <c r="CE134" s="29"/>
      <c r="CF134" s="23">
        <f t="shared" ref="CF134:CF140" si="1144">(CE134/12*1*$D134*$F134*$G134*$I134*CF$10)+(CE134/12*11*$E134*$F134*$G134*$I134*CF$11)</f>
        <v>0</v>
      </c>
      <c r="CG134" s="29"/>
      <c r="CH134" s="23">
        <f t="shared" ref="CH134:CH140" si="1145">(CG134/12*1*$D134*$F134*$G134*$H134*CH$10)+(CG134/12*11*$E134*$F134*$G134*$H134*CH$11)</f>
        <v>0</v>
      </c>
      <c r="CI134" s="29"/>
      <c r="CJ134" s="23">
        <f t="shared" ref="CJ134:CJ140" si="1146">(CI134/12*1*$D134*$F134*$G134*$I134*CJ$10)+(CI134/12*11*$E134*$F134*$G134*$I134*CJ$11)</f>
        <v>0</v>
      </c>
      <c r="CK134" s="29"/>
      <c r="CL134" s="23">
        <f t="shared" ref="CL134:CL140" si="1147">(CK134/12*1*$D134*$F134*$G134*$H134*CL$10)+(CK134/12*11*$E134*$F134*$G134*$H134*CL$11)</f>
        <v>0</v>
      </c>
      <c r="CM134" s="29"/>
      <c r="CN134" s="23">
        <f t="shared" ref="CN134:CN140" si="1148">(CM134/12*1*$D134*$F134*$G134*$I134*CN$10)+(CM134/12*11*$E134*$F134*$G134*$I134*CN$11)</f>
        <v>0</v>
      </c>
      <c r="CO134" s="29"/>
      <c r="CP134" s="23">
        <f t="shared" ref="CP134:CP140" si="1149">(CO134/12*1*$D134*$F134*$G134*$H134*CP$10)+(CO134/12*11*$E134*$F134*$G134*$H134*CP$11)</f>
        <v>0</v>
      </c>
      <c r="CQ134" s="29"/>
      <c r="CR134" s="23">
        <f t="shared" ref="CR134:CR140" si="1150">(CQ134/12*1*$D134*$F134*$G134*$H134*CR$10)+(CQ134/12*11*$E134*$F134*$G134*$H134*CR$11)</f>
        <v>0</v>
      </c>
      <c r="CS134" s="29"/>
      <c r="CT134" s="23">
        <f t="shared" ref="CT134:CT140" si="1151">(CS134/12*1*$D134*$F134*$G134*$H134*CT$10)+(CS134/12*11*$E134*$F134*$G134*$H134*CT$11)</f>
        <v>0</v>
      </c>
      <c r="CU134" s="29"/>
      <c r="CV134" s="23">
        <f t="shared" ref="CV134:CV140" si="1152">(CU134/12*1*$D134*$F134*$G134*$H134*CV$10)+(CU134/12*11*$E134*$F134*$G134*$H134*CV$11)</f>
        <v>0</v>
      </c>
      <c r="CW134" s="29"/>
      <c r="CX134" s="23">
        <f t="shared" ref="CX134:CX140" si="1153">(CW134/12*1*$D134*$F134*$G134*$H134*CX$10)+(CW134/12*11*$E134*$F134*$G134*$H134*CX$11)</f>
        <v>0</v>
      </c>
      <c r="CY134" s="29"/>
      <c r="CZ134" s="23">
        <f t="shared" ref="CZ134:CZ140" si="1154">(CY134/12*1*$D134*$F134*$G134*$H134*CZ$10)+(CY134/12*11*$E134*$F134*$G134*$H134*CZ$11)</f>
        <v>0</v>
      </c>
      <c r="DA134" s="29"/>
      <c r="DB134" s="23">
        <f t="shared" ref="DB134:DB140" si="1155">(DA134/12*1*$D134*$F134*$G134*$H134*DB$10)+(DA134/12*11*$E134*$F134*$G134*$H134*DB$11)</f>
        <v>0</v>
      </c>
      <c r="DC134" s="29"/>
      <c r="DD134" s="23">
        <f t="shared" ref="DD134:DD140" si="1156">(DC134/12*1*$D134*$F134*$G134*$H134*DD$10)+(DC134/12*11*$E134*$F134*$G134*$H134*DD$11)</f>
        <v>0</v>
      </c>
      <c r="DE134" s="29"/>
      <c r="DF134" s="23">
        <f t="shared" ref="DF134:DF140" si="1157">(DE134/12*1*$D134*$F134*$G134*$I134*DF$10)+(DE134/12*11*$E134*$F134*$G134*$I134*DF$11)</f>
        <v>0</v>
      </c>
      <c r="DG134" s="29"/>
      <c r="DH134" s="23">
        <f t="shared" ref="DH134:DH140" si="1158">(DG134/12*1*$D134*$F134*$G134*$I134*DH$10)+(DG134/12*11*$E134*$F134*$G134*$I134*DH$11)</f>
        <v>0</v>
      </c>
      <c r="DI134" s="29"/>
      <c r="DJ134" s="23">
        <f t="shared" ref="DJ134:DJ140" si="1159">(DI134/12*1*$D134*$F134*$G134*$I134*DJ$10)+(DI134/12*11*$E134*$F134*$G134*$I134*DJ$11)</f>
        <v>0</v>
      </c>
      <c r="DK134" s="29"/>
      <c r="DL134" s="23">
        <f t="shared" ref="DL134:DL140" si="1160">(DK134/12*1*$D134*$F134*$G134*$I134*DL$10)+(DK134/12*11*$E134*$F134*$G134*$I134*DL$11)</f>
        <v>0</v>
      </c>
      <c r="DM134" s="29"/>
      <c r="DN134" s="23">
        <f t="shared" ref="DN134:DN140" si="1161">(DM134/12*1*$D134*$F134*$G134*$I134*DN$10)+(DM134/12*11*$E134*$F134*$G134*$I134*DN$11)</f>
        <v>0</v>
      </c>
      <c r="DO134" s="29"/>
      <c r="DP134" s="23">
        <f t="shared" ref="DP134:DP140" si="1162">(DO134/12*1*$D134*$F134*$G134*$H134*DP$10)+(DO134/12*11*$E134*$F134*$G134*$H134*DP$11)</f>
        <v>0</v>
      </c>
      <c r="DQ134" s="29"/>
      <c r="DR134" s="23">
        <f t="shared" ref="DR134:DR140" si="1163">(DQ134/12*1*$D134*$F134*$G134*$H134*DR$10)+(DQ134/12*11*$E134*$F134*$G134*$H134*DR$11)</f>
        <v>0</v>
      </c>
      <c r="DS134" s="33"/>
      <c r="DT134" s="23">
        <f t="shared" ref="DT134:DT140" si="1164">(DS134/12*1*$D134*$F134*$G134*$H134*DT$10)+(DS134/12*11*$E134*$F134*$G134*$H134*DT$11)</f>
        <v>0</v>
      </c>
      <c r="DU134" s="29"/>
      <c r="DV134" s="23">
        <f t="shared" ref="DV134:DV140" si="1165">(DU134/12*1*$D134*$F134*$G134*$I134*DV$10)+(DU134/12*11*$E134*$F134*$G134*$I134*DV$11)</f>
        <v>0</v>
      </c>
      <c r="DW134" s="29"/>
      <c r="DX134" s="23">
        <f t="shared" ref="DX134:DX140" si="1166">(DW134/12*1*$D134*$F134*$G134*$J134*DX$10)+(DW134/12*11*$E134*$F134*$G134*$J134*DX$11)</f>
        <v>0</v>
      </c>
      <c r="DY134" s="29"/>
      <c r="DZ134" s="23">
        <f t="shared" ref="DZ134:DZ140" si="1167">(DY134/12*1*$D134*$F134*$G134*$K134*DZ$10)+(DY134/12*11*$E134*$F134*$G134*$L134*DZ$11)</f>
        <v>0</v>
      </c>
      <c r="EA134" s="29"/>
      <c r="EB134" s="23">
        <f t="shared" ref="EB134:EB140" si="1168">(EA134/12*1*$D134*$F134*$G134*$I134*EB$10)+(EA134/12*11*$E134*$F134*$G134*$I134*EB$11)</f>
        <v>0</v>
      </c>
      <c r="EC134" s="29"/>
      <c r="ED134" s="23">
        <f t="shared" ref="ED134:ED140" si="1169">(EC134/12*1*$D134*$F134*$G134*$I134*ED$10)+(EC134/12*11*$E134*$F134*$G134*$I134*ED$11)</f>
        <v>0</v>
      </c>
      <c r="EE134" s="25">
        <f t="shared" ref="EE134:EF140" si="1170">SUM(Q134,W134,S134,M134,O134,BY134,CK134,DO134,DQ134,CA134,DS134,BW134,AW134,Y134,AA134,AC134,BU134,CG134,U134,EC134,DE134,CC134,EA134,CI134,DI134,DG134,DM134,AE134,AG134,AU134,AI134,AS134,AK134,AM134,CM134,DW134,DY134,AO134,DU134,BG134,AY134,BA134,CO134,CQ134,CS134,CU134,CW134,BI134,BC134,BK134,BE134,BM134,CY134,DA134,DC134,AQ134,BO134,CE134,,BS134,DK134,BQ134)</f>
        <v>0</v>
      </c>
      <c r="EF134" s="36">
        <f t="shared" si="1170"/>
        <v>0</v>
      </c>
      <c r="EG134" s="26"/>
      <c r="EH134" s="26"/>
      <c r="EI134" s="27"/>
    </row>
    <row r="135" spans="1:139" ht="45" x14ac:dyDescent="0.25">
      <c r="A135" s="55"/>
      <c r="B135" s="53">
        <v>93</v>
      </c>
      <c r="C135" s="64" t="s">
        <v>276</v>
      </c>
      <c r="D135" s="63">
        <f t="shared" si="673"/>
        <v>10127</v>
      </c>
      <c r="E135" s="63">
        <v>10127</v>
      </c>
      <c r="F135" s="6">
        <v>3.55</v>
      </c>
      <c r="G135" s="8">
        <v>1</v>
      </c>
      <c r="H135" s="63">
        <v>1.4</v>
      </c>
      <c r="I135" s="63">
        <v>1.68</v>
      </c>
      <c r="J135" s="63">
        <v>2.23</v>
      </c>
      <c r="K135" s="63">
        <v>2.39</v>
      </c>
      <c r="L135" s="63">
        <v>2.57</v>
      </c>
      <c r="M135" s="23"/>
      <c r="N135" s="23">
        <f t="shared" si="1109"/>
        <v>0</v>
      </c>
      <c r="O135" s="23"/>
      <c r="P135" s="23">
        <f t="shared" si="1110"/>
        <v>0</v>
      </c>
      <c r="Q135" s="24"/>
      <c r="R135" s="23">
        <f t="shared" si="1111"/>
        <v>0</v>
      </c>
      <c r="S135" s="29"/>
      <c r="T135" s="23">
        <f t="shared" si="1112"/>
        <v>0</v>
      </c>
      <c r="U135" s="29"/>
      <c r="V135" s="23">
        <f t="shared" si="1113"/>
        <v>0</v>
      </c>
      <c r="W135" s="29"/>
      <c r="X135" s="23">
        <f t="shared" si="1114"/>
        <v>0</v>
      </c>
      <c r="Y135" s="29"/>
      <c r="Z135" s="23">
        <f t="shared" si="1115"/>
        <v>0</v>
      </c>
      <c r="AA135" s="29"/>
      <c r="AB135" s="23">
        <f t="shared" si="1116"/>
        <v>0</v>
      </c>
      <c r="AC135" s="29"/>
      <c r="AD135" s="23">
        <f t="shared" si="1117"/>
        <v>0</v>
      </c>
      <c r="AE135" s="29"/>
      <c r="AF135" s="23">
        <f t="shared" si="1118"/>
        <v>0</v>
      </c>
      <c r="AG135" s="29"/>
      <c r="AH135" s="23">
        <f t="shared" si="1119"/>
        <v>0</v>
      </c>
      <c r="AI135" s="29"/>
      <c r="AJ135" s="23">
        <f t="shared" si="1120"/>
        <v>0</v>
      </c>
      <c r="AK135" s="29"/>
      <c r="AL135" s="23">
        <f t="shared" si="1121"/>
        <v>0</v>
      </c>
      <c r="AM135" s="29"/>
      <c r="AN135" s="23">
        <f t="shared" si="1122"/>
        <v>0</v>
      </c>
      <c r="AO135" s="29"/>
      <c r="AP135" s="23">
        <f t="shared" si="1123"/>
        <v>0</v>
      </c>
      <c r="AQ135" s="29"/>
      <c r="AR135" s="23">
        <f t="shared" si="1124"/>
        <v>0</v>
      </c>
      <c r="AS135" s="29"/>
      <c r="AT135" s="23">
        <f t="shared" si="1125"/>
        <v>0</v>
      </c>
      <c r="AU135" s="29"/>
      <c r="AV135" s="23">
        <f t="shared" si="1126"/>
        <v>0</v>
      </c>
      <c r="AW135" s="29"/>
      <c r="AX135" s="23">
        <f t="shared" si="1127"/>
        <v>0</v>
      </c>
      <c r="AY135" s="29"/>
      <c r="AZ135" s="23">
        <f t="shared" si="1128"/>
        <v>0</v>
      </c>
      <c r="BA135" s="29"/>
      <c r="BB135" s="23">
        <f t="shared" si="1129"/>
        <v>0</v>
      </c>
      <c r="BC135" s="29"/>
      <c r="BD135" s="23">
        <f t="shared" si="1130"/>
        <v>0</v>
      </c>
      <c r="BE135" s="29"/>
      <c r="BF135" s="23">
        <f t="shared" si="1131"/>
        <v>0</v>
      </c>
      <c r="BG135" s="29"/>
      <c r="BH135" s="23">
        <f t="shared" si="1132"/>
        <v>0</v>
      </c>
      <c r="BI135" s="29"/>
      <c r="BJ135" s="23">
        <f t="shared" si="1133"/>
        <v>0</v>
      </c>
      <c r="BK135" s="29"/>
      <c r="BL135" s="23">
        <f t="shared" si="1134"/>
        <v>0</v>
      </c>
      <c r="BM135" s="29"/>
      <c r="BN135" s="23">
        <f t="shared" si="1135"/>
        <v>0</v>
      </c>
      <c r="BO135" s="29"/>
      <c r="BP135" s="23">
        <f t="shared" si="1136"/>
        <v>0</v>
      </c>
      <c r="BQ135" s="23"/>
      <c r="BR135" s="23">
        <f t="shared" si="1137"/>
        <v>0</v>
      </c>
      <c r="BS135" s="29"/>
      <c r="BT135" s="23">
        <f t="shared" si="1138"/>
        <v>0</v>
      </c>
      <c r="BU135" s="29"/>
      <c r="BV135" s="23">
        <f t="shared" si="1139"/>
        <v>0</v>
      </c>
      <c r="BW135" s="29"/>
      <c r="BX135" s="23">
        <f t="shared" si="1140"/>
        <v>0</v>
      </c>
      <c r="BY135" s="29"/>
      <c r="BZ135" s="23">
        <f t="shared" si="1141"/>
        <v>0</v>
      </c>
      <c r="CA135" s="29"/>
      <c r="CB135" s="23">
        <f t="shared" si="1142"/>
        <v>0</v>
      </c>
      <c r="CC135" s="29"/>
      <c r="CD135" s="23">
        <f t="shared" si="1143"/>
        <v>0</v>
      </c>
      <c r="CE135" s="29"/>
      <c r="CF135" s="23">
        <f t="shared" si="1144"/>
        <v>0</v>
      </c>
      <c r="CG135" s="29"/>
      <c r="CH135" s="23">
        <f t="shared" si="1145"/>
        <v>0</v>
      </c>
      <c r="CI135" s="29"/>
      <c r="CJ135" s="23">
        <f t="shared" si="1146"/>
        <v>0</v>
      </c>
      <c r="CK135" s="29"/>
      <c r="CL135" s="23">
        <f t="shared" si="1147"/>
        <v>0</v>
      </c>
      <c r="CM135" s="29"/>
      <c r="CN135" s="23">
        <f t="shared" si="1148"/>
        <v>0</v>
      </c>
      <c r="CO135" s="29"/>
      <c r="CP135" s="23">
        <f t="shared" si="1149"/>
        <v>0</v>
      </c>
      <c r="CQ135" s="29"/>
      <c r="CR135" s="23">
        <f t="shared" si="1150"/>
        <v>0</v>
      </c>
      <c r="CS135" s="29"/>
      <c r="CT135" s="23">
        <f t="shared" si="1151"/>
        <v>0</v>
      </c>
      <c r="CU135" s="29"/>
      <c r="CV135" s="23">
        <f t="shared" si="1152"/>
        <v>0</v>
      </c>
      <c r="CW135" s="29"/>
      <c r="CX135" s="23">
        <f t="shared" si="1153"/>
        <v>0</v>
      </c>
      <c r="CY135" s="29"/>
      <c r="CZ135" s="23">
        <f t="shared" si="1154"/>
        <v>0</v>
      </c>
      <c r="DA135" s="29"/>
      <c r="DB135" s="23">
        <f t="shared" si="1155"/>
        <v>0</v>
      </c>
      <c r="DC135" s="29">
        <v>25</v>
      </c>
      <c r="DD135" s="23">
        <f t="shared" si="1156"/>
        <v>1258279.75</v>
      </c>
      <c r="DE135" s="29"/>
      <c r="DF135" s="23">
        <f t="shared" si="1157"/>
        <v>0</v>
      </c>
      <c r="DG135" s="29"/>
      <c r="DH135" s="23">
        <f t="shared" si="1158"/>
        <v>0</v>
      </c>
      <c r="DI135" s="29"/>
      <c r="DJ135" s="23">
        <f t="shared" si="1159"/>
        <v>0</v>
      </c>
      <c r="DK135" s="29"/>
      <c r="DL135" s="23">
        <f t="shared" si="1160"/>
        <v>0</v>
      </c>
      <c r="DM135" s="29"/>
      <c r="DN135" s="23">
        <f t="shared" si="1161"/>
        <v>0</v>
      </c>
      <c r="DO135" s="29"/>
      <c r="DP135" s="23">
        <f t="shared" si="1162"/>
        <v>0</v>
      </c>
      <c r="DQ135" s="29"/>
      <c r="DR135" s="23">
        <f t="shared" si="1163"/>
        <v>0</v>
      </c>
      <c r="DS135" s="34"/>
      <c r="DT135" s="23">
        <f t="shared" si="1164"/>
        <v>0</v>
      </c>
      <c r="DU135" s="29"/>
      <c r="DV135" s="23">
        <f t="shared" si="1165"/>
        <v>0</v>
      </c>
      <c r="DW135" s="29"/>
      <c r="DX135" s="23">
        <f t="shared" si="1166"/>
        <v>0</v>
      </c>
      <c r="DY135" s="29"/>
      <c r="DZ135" s="23">
        <f t="shared" si="1167"/>
        <v>0</v>
      </c>
      <c r="EA135" s="29"/>
      <c r="EB135" s="23">
        <f t="shared" si="1168"/>
        <v>0</v>
      </c>
      <c r="EC135" s="29"/>
      <c r="ED135" s="23">
        <f t="shared" si="1169"/>
        <v>0</v>
      </c>
      <c r="EE135" s="25">
        <f t="shared" si="1170"/>
        <v>25</v>
      </c>
      <c r="EF135" s="36">
        <f t="shared" si="1170"/>
        <v>1258279.75</v>
      </c>
      <c r="EG135" s="26"/>
      <c r="EH135" s="26"/>
      <c r="EI135" s="27"/>
    </row>
    <row r="136" spans="1:139" ht="30" x14ac:dyDescent="0.25">
      <c r="A136" s="55"/>
      <c r="B136" s="53">
        <v>94</v>
      </c>
      <c r="C136" s="62" t="s">
        <v>277</v>
      </c>
      <c r="D136" s="63">
        <f t="shared" si="673"/>
        <v>10127</v>
      </c>
      <c r="E136" s="63">
        <v>10127</v>
      </c>
      <c r="F136" s="6">
        <v>1.57</v>
      </c>
      <c r="G136" s="8">
        <v>1</v>
      </c>
      <c r="H136" s="63">
        <v>1.4</v>
      </c>
      <c r="I136" s="63">
        <v>1.68</v>
      </c>
      <c r="J136" s="63">
        <v>2.23</v>
      </c>
      <c r="K136" s="63">
        <v>2.39</v>
      </c>
      <c r="L136" s="63">
        <v>2.57</v>
      </c>
      <c r="M136" s="23"/>
      <c r="N136" s="23">
        <f t="shared" si="1109"/>
        <v>0</v>
      </c>
      <c r="O136" s="23"/>
      <c r="P136" s="23">
        <f t="shared" si="1110"/>
        <v>0</v>
      </c>
      <c r="Q136" s="32">
        <v>2</v>
      </c>
      <c r="R136" s="23">
        <f t="shared" si="1111"/>
        <v>45260.263533333331</v>
      </c>
      <c r="S136" s="29"/>
      <c r="T136" s="23">
        <f t="shared" si="1112"/>
        <v>0</v>
      </c>
      <c r="U136" s="29"/>
      <c r="V136" s="23">
        <f t="shared" si="1113"/>
        <v>0</v>
      </c>
      <c r="W136" s="29"/>
      <c r="X136" s="23">
        <f t="shared" si="1114"/>
        <v>0</v>
      </c>
      <c r="Y136" s="29"/>
      <c r="Z136" s="23">
        <f t="shared" si="1115"/>
        <v>0</v>
      </c>
      <c r="AA136" s="29"/>
      <c r="AB136" s="23">
        <f t="shared" si="1116"/>
        <v>0</v>
      </c>
      <c r="AC136" s="29"/>
      <c r="AD136" s="23">
        <f t="shared" si="1117"/>
        <v>0</v>
      </c>
      <c r="AE136" s="29"/>
      <c r="AF136" s="23">
        <f t="shared" si="1118"/>
        <v>0</v>
      </c>
      <c r="AG136" s="29"/>
      <c r="AH136" s="23">
        <f t="shared" si="1119"/>
        <v>0</v>
      </c>
      <c r="AI136" s="29"/>
      <c r="AJ136" s="23">
        <f t="shared" si="1120"/>
        <v>0</v>
      </c>
      <c r="AK136" s="29"/>
      <c r="AL136" s="23">
        <f t="shared" si="1121"/>
        <v>0</v>
      </c>
      <c r="AM136" s="29"/>
      <c r="AN136" s="23">
        <f t="shared" si="1122"/>
        <v>0</v>
      </c>
      <c r="AO136" s="29"/>
      <c r="AP136" s="23">
        <f t="shared" si="1123"/>
        <v>0</v>
      </c>
      <c r="AQ136" s="29"/>
      <c r="AR136" s="23">
        <f t="shared" si="1124"/>
        <v>0</v>
      </c>
      <c r="AS136" s="29"/>
      <c r="AT136" s="23">
        <f t="shared" si="1125"/>
        <v>0</v>
      </c>
      <c r="AU136" s="29"/>
      <c r="AV136" s="23">
        <f t="shared" si="1126"/>
        <v>0</v>
      </c>
      <c r="AW136" s="29"/>
      <c r="AX136" s="23">
        <f t="shared" si="1127"/>
        <v>0</v>
      </c>
      <c r="AY136" s="29"/>
      <c r="AZ136" s="23">
        <f t="shared" si="1128"/>
        <v>0</v>
      </c>
      <c r="BA136" s="29"/>
      <c r="BB136" s="23">
        <f t="shared" si="1129"/>
        <v>0</v>
      </c>
      <c r="BC136" s="29"/>
      <c r="BD136" s="23">
        <f t="shared" si="1130"/>
        <v>0</v>
      </c>
      <c r="BE136" s="29"/>
      <c r="BF136" s="23">
        <f t="shared" si="1131"/>
        <v>0</v>
      </c>
      <c r="BG136" s="29"/>
      <c r="BH136" s="23">
        <f t="shared" si="1132"/>
        <v>0</v>
      </c>
      <c r="BI136" s="29"/>
      <c r="BJ136" s="23">
        <f t="shared" si="1133"/>
        <v>0</v>
      </c>
      <c r="BK136" s="29"/>
      <c r="BL136" s="23">
        <f t="shared" si="1134"/>
        <v>0</v>
      </c>
      <c r="BM136" s="29"/>
      <c r="BN136" s="23">
        <f t="shared" si="1135"/>
        <v>0</v>
      </c>
      <c r="BO136" s="29"/>
      <c r="BP136" s="23">
        <f t="shared" si="1136"/>
        <v>0</v>
      </c>
      <c r="BQ136" s="23"/>
      <c r="BR136" s="23">
        <f t="shared" si="1137"/>
        <v>0</v>
      </c>
      <c r="BS136" s="29"/>
      <c r="BT136" s="23">
        <f t="shared" si="1138"/>
        <v>0</v>
      </c>
      <c r="BU136" s="29"/>
      <c r="BV136" s="23">
        <f t="shared" si="1139"/>
        <v>0</v>
      </c>
      <c r="BW136" s="29"/>
      <c r="BX136" s="23">
        <f t="shared" si="1140"/>
        <v>0</v>
      </c>
      <c r="BY136" s="29"/>
      <c r="BZ136" s="23">
        <f t="shared" si="1141"/>
        <v>0</v>
      </c>
      <c r="CA136" s="29"/>
      <c r="CB136" s="23">
        <f t="shared" si="1142"/>
        <v>0</v>
      </c>
      <c r="CC136" s="29"/>
      <c r="CD136" s="23">
        <f t="shared" si="1143"/>
        <v>0</v>
      </c>
      <c r="CE136" s="29"/>
      <c r="CF136" s="23">
        <f t="shared" si="1144"/>
        <v>0</v>
      </c>
      <c r="CG136" s="29"/>
      <c r="CH136" s="23">
        <f t="shared" si="1145"/>
        <v>0</v>
      </c>
      <c r="CI136" s="29"/>
      <c r="CJ136" s="23">
        <f t="shared" si="1146"/>
        <v>0</v>
      </c>
      <c r="CK136" s="29"/>
      <c r="CL136" s="23">
        <f t="shared" si="1147"/>
        <v>0</v>
      </c>
      <c r="CM136" s="29"/>
      <c r="CN136" s="23">
        <f t="shared" si="1148"/>
        <v>0</v>
      </c>
      <c r="CO136" s="29"/>
      <c r="CP136" s="23">
        <f t="shared" si="1149"/>
        <v>0</v>
      </c>
      <c r="CQ136" s="29"/>
      <c r="CR136" s="23">
        <f t="shared" si="1150"/>
        <v>0</v>
      </c>
      <c r="CS136" s="29"/>
      <c r="CT136" s="23">
        <f t="shared" si="1151"/>
        <v>0</v>
      </c>
      <c r="CU136" s="29"/>
      <c r="CV136" s="23">
        <f t="shared" si="1152"/>
        <v>0</v>
      </c>
      <c r="CW136" s="29"/>
      <c r="CX136" s="23">
        <f t="shared" si="1153"/>
        <v>0</v>
      </c>
      <c r="CY136" s="29"/>
      <c r="CZ136" s="23">
        <f t="shared" si="1154"/>
        <v>0</v>
      </c>
      <c r="DA136" s="29"/>
      <c r="DB136" s="23">
        <f t="shared" si="1155"/>
        <v>0</v>
      </c>
      <c r="DC136" s="29">
        <v>40</v>
      </c>
      <c r="DD136" s="23">
        <f t="shared" si="1156"/>
        <v>890365.84000000008</v>
      </c>
      <c r="DE136" s="29"/>
      <c r="DF136" s="23">
        <f t="shared" si="1157"/>
        <v>0</v>
      </c>
      <c r="DG136" s="29"/>
      <c r="DH136" s="23">
        <f t="shared" si="1158"/>
        <v>0</v>
      </c>
      <c r="DI136" s="29"/>
      <c r="DJ136" s="23">
        <f t="shared" si="1159"/>
        <v>0</v>
      </c>
      <c r="DK136" s="29"/>
      <c r="DL136" s="23">
        <f t="shared" si="1160"/>
        <v>0</v>
      </c>
      <c r="DM136" s="29"/>
      <c r="DN136" s="23">
        <f t="shared" si="1161"/>
        <v>0</v>
      </c>
      <c r="DO136" s="29"/>
      <c r="DP136" s="23">
        <f t="shared" si="1162"/>
        <v>0</v>
      </c>
      <c r="DQ136" s="29"/>
      <c r="DR136" s="23">
        <f t="shared" si="1163"/>
        <v>0</v>
      </c>
      <c r="DS136" s="33"/>
      <c r="DT136" s="23">
        <f t="shared" si="1164"/>
        <v>0</v>
      </c>
      <c r="DU136" s="29"/>
      <c r="DV136" s="23">
        <f t="shared" si="1165"/>
        <v>0</v>
      </c>
      <c r="DW136" s="29"/>
      <c r="DX136" s="23">
        <f t="shared" si="1166"/>
        <v>0</v>
      </c>
      <c r="DY136" s="29"/>
      <c r="DZ136" s="23">
        <f t="shared" si="1167"/>
        <v>0</v>
      </c>
      <c r="EA136" s="29"/>
      <c r="EB136" s="23">
        <f t="shared" si="1168"/>
        <v>0</v>
      </c>
      <c r="EC136" s="29"/>
      <c r="ED136" s="23">
        <f t="shared" si="1169"/>
        <v>0</v>
      </c>
      <c r="EE136" s="25">
        <f t="shared" si="1170"/>
        <v>42</v>
      </c>
      <c r="EF136" s="36">
        <f t="shared" si="1170"/>
        <v>935626.1035333334</v>
      </c>
      <c r="EG136" s="26"/>
      <c r="EH136" s="26"/>
      <c r="EI136" s="27"/>
    </row>
    <row r="137" spans="1:139" ht="30" x14ac:dyDescent="0.25">
      <c r="A137" s="55"/>
      <c r="B137" s="53">
        <v>95</v>
      </c>
      <c r="C137" s="62" t="s">
        <v>278</v>
      </c>
      <c r="D137" s="63">
        <f t="shared" si="673"/>
        <v>10127</v>
      </c>
      <c r="E137" s="63">
        <v>10127</v>
      </c>
      <c r="F137" s="6">
        <v>2.2599999999999998</v>
      </c>
      <c r="G137" s="8">
        <v>1</v>
      </c>
      <c r="H137" s="63">
        <v>1.4</v>
      </c>
      <c r="I137" s="63">
        <v>1.68</v>
      </c>
      <c r="J137" s="63">
        <v>2.23</v>
      </c>
      <c r="K137" s="63">
        <v>2.39</v>
      </c>
      <c r="L137" s="63">
        <v>2.57</v>
      </c>
      <c r="M137" s="23"/>
      <c r="N137" s="23">
        <f t="shared" si="1109"/>
        <v>0</v>
      </c>
      <c r="O137" s="23"/>
      <c r="P137" s="23">
        <f t="shared" si="1110"/>
        <v>0</v>
      </c>
      <c r="Q137" s="24"/>
      <c r="R137" s="23">
        <f t="shared" si="1111"/>
        <v>0</v>
      </c>
      <c r="S137" s="29"/>
      <c r="T137" s="23">
        <f t="shared" si="1112"/>
        <v>0</v>
      </c>
      <c r="U137" s="29"/>
      <c r="V137" s="23">
        <f t="shared" si="1113"/>
        <v>0</v>
      </c>
      <c r="W137" s="29"/>
      <c r="X137" s="23">
        <f t="shared" si="1114"/>
        <v>0</v>
      </c>
      <c r="Y137" s="29"/>
      <c r="Z137" s="23">
        <f t="shared" si="1115"/>
        <v>0</v>
      </c>
      <c r="AA137" s="29"/>
      <c r="AB137" s="23">
        <f t="shared" si="1116"/>
        <v>0</v>
      </c>
      <c r="AC137" s="29"/>
      <c r="AD137" s="23">
        <f t="shared" si="1117"/>
        <v>0</v>
      </c>
      <c r="AE137" s="29"/>
      <c r="AF137" s="23">
        <f t="shared" si="1118"/>
        <v>0</v>
      </c>
      <c r="AG137" s="29"/>
      <c r="AH137" s="23">
        <f t="shared" si="1119"/>
        <v>0</v>
      </c>
      <c r="AI137" s="29"/>
      <c r="AJ137" s="23">
        <f t="shared" si="1120"/>
        <v>0</v>
      </c>
      <c r="AK137" s="29"/>
      <c r="AL137" s="23">
        <f t="shared" si="1121"/>
        <v>0</v>
      </c>
      <c r="AM137" s="29"/>
      <c r="AN137" s="23">
        <f t="shared" si="1122"/>
        <v>0</v>
      </c>
      <c r="AO137" s="29"/>
      <c r="AP137" s="23">
        <f t="shared" si="1123"/>
        <v>0</v>
      </c>
      <c r="AQ137" s="29"/>
      <c r="AR137" s="23">
        <f t="shared" si="1124"/>
        <v>0</v>
      </c>
      <c r="AS137" s="29"/>
      <c r="AT137" s="23">
        <f t="shared" si="1125"/>
        <v>0</v>
      </c>
      <c r="AU137" s="29"/>
      <c r="AV137" s="23">
        <f t="shared" si="1126"/>
        <v>0</v>
      </c>
      <c r="AW137" s="29"/>
      <c r="AX137" s="23">
        <f t="shared" si="1127"/>
        <v>0</v>
      </c>
      <c r="AY137" s="29"/>
      <c r="AZ137" s="23">
        <f t="shared" si="1128"/>
        <v>0</v>
      </c>
      <c r="BA137" s="29"/>
      <c r="BB137" s="23">
        <f t="shared" si="1129"/>
        <v>0</v>
      </c>
      <c r="BC137" s="29"/>
      <c r="BD137" s="23">
        <f t="shared" si="1130"/>
        <v>0</v>
      </c>
      <c r="BE137" s="29"/>
      <c r="BF137" s="23">
        <f t="shared" si="1131"/>
        <v>0</v>
      </c>
      <c r="BG137" s="29"/>
      <c r="BH137" s="23">
        <f t="shared" si="1132"/>
        <v>0</v>
      </c>
      <c r="BI137" s="29"/>
      <c r="BJ137" s="23">
        <f t="shared" si="1133"/>
        <v>0</v>
      </c>
      <c r="BK137" s="29"/>
      <c r="BL137" s="23">
        <f t="shared" si="1134"/>
        <v>0</v>
      </c>
      <c r="BM137" s="29"/>
      <c r="BN137" s="23">
        <f t="shared" si="1135"/>
        <v>0</v>
      </c>
      <c r="BO137" s="29"/>
      <c r="BP137" s="23">
        <f t="shared" si="1136"/>
        <v>0</v>
      </c>
      <c r="BQ137" s="23"/>
      <c r="BR137" s="23">
        <f t="shared" si="1137"/>
        <v>0</v>
      </c>
      <c r="BS137" s="29"/>
      <c r="BT137" s="23">
        <f t="shared" si="1138"/>
        <v>0</v>
      </c>
      <c r="BU137" s="29"/>
      <c r="BV137" s="23">
        <f t="shared" si="1139"/>
        <v>0</v>
      </c>
      <c r="BW137" s="29"/>
      <c r="BX137" s="23">
        <f t="shared" si="1140"/>
        <v>0</v>
      </c>
      <c r="BY137" s="29"/>
      <c r="BZ137" s="23">
        <f t="shared" si="1141"/>
        <v>0</v>
      </c>
      <c r="CA137" s="29"/>
      <c r="CB137" s="23">
        <f t="shared" si="1142"/>
        <v>0</v>
      </c>
      <c r="CC137" s="29"/>
      <c r="CD137" s="23">
        <f t="shared" si="1143"/>
        <v>0</v>
      </c>
      <c r="CE137" s="29"/>
      <c r="CF137" s="23">
        <f t="shared" si="1144"/>
        <v>0</v>
      </c>
      <c r="CG137" s="29"/>
      <c r="CH137" s="23">
        <f t="shared" si="1145"/>
        <v>0</v>
      </c>
      <c r="CI137" s="29"/>
      <c r="CJ137" s="23">
        <f t="shared" si="1146"/>
        <v>0</v>
      </c>
      <c r="CK137" s="29"/>
      <c r="CL137" s="23">
        <f t="shared" si="1147"/>
        <v>0</v>
      </c>
      <c r="CM137" s="29"/>
      <c r="CN137" s="23">
        <f t="shared" si="1148"/>
        <v>0</v>
      </c>
      <c r="CO137" s="29"/>
      <c r="CP137" s="23">
        <f t="shared" si="1149"/>
        <v>0</v>
      </c>
      <c r="CQ137" s="29"/>
      <c r="CR137" s="23">
        <f t="shared" si="1150"/>
        <v>0</v>
      </c>
      <c r="CS137" s="29"/>
      <c r="CT137" s="23">
        <f t="shared" si="1151"/>
        <v>0</v>
      </c>
      <c r="CU137" s="29"/>
      <c r="CV137" s="23">
        <f t="shared" si="1152"/>
        <v>0</v>
      </c>
      <c r="CW137" s="29"/>
      <c r="CX137" s="23">
        <f t="shared" si="1153"/>
        <v>0</v>
      </c>
      <c r="CY137" s="29"/>
      <c r="CZ137" s="23">
        <f t="shared" si="1154"/>
        <v>0</v>
      </c>
      <c r="DA137" s="29"/>
      <c r="DB137" s="23">
        <f t="shared" si="1155"/>
        <v>0</v>
      </c>
      <c r="DC137" s="29"/>
      <c r="DD137" s="23">
        <f t="shared" si="1156"/>
        <v>0</v>
      </c>
      <c r="DE137" s="29"/>
      <c r="DF137" s="23">
        <f t="shared" si="1157"/>
        <v>0</v>
      </c>
      <c r="DG137" s="29"/>
      <c r="DH137" s="23">
        <f t="shared" si="1158"/>
        <v>0</v>
      </c>
      <c r="DI137" s="29"/>
      <c r="DJ137" s="23">
        <f t="shared" si="1159"/>
        <v>0</v>
      </c>
      <c r="DK137" s="29"/>
      <c r="DL137" s="23">
        <f t="shared" si="1160"/>
        <v>0</v>
      </c>
      <c r="DM137" s="29"/>
      <c r="DN137" s="23">
        <f t="shared" si="1161"/>
        <v>0</v>
      </c>
      <c r="DO137" s="29"/>
      <c r="DP137" s="23">
        <f t="shared" si="1162"/>
        <v>0</v>
      </c>
      <c r="DQ137" s="29"/>
      <c r="DR137" s="23">
        <f t="shared" si="1163"/>
        <v>0</v>
      </c>
      <c r="DS137" s="33"/>
      <c r="DT137" s="23">
        <f t="shared" si="1164"/>
        <v>0</v>
      </c>
      <c r="DU137" s="29"/>
      <c r="DV137" s="23">
        <f t="shared" si="1165"/>
        <v>0</v>
      </c>
      <c r="DW137" s="29"/>
      <c r="DX137" s="23">
        <f t="shared" si="1166"/>
        <v>0</v>
      </c>
      <c r="DY137" s="29"/>
      <c r="DZ137" s="23">
        <f t="shared" si="1167"/>
        <v>0</v>
      </c>
      <c r="EA137" s="29"/>
      <c r="EB137" s="23">
        <f t="shared" si="1168"/>
        <v>0</v>
      </c>
      <c r="EC137" s="29"/>
      <c r="ED137" s="23">
        <f t="shared" si="1169"/>
        <v>0</v>
      </c>
      <c r="EE137" s="25">
        <f t="shared" si="1170"/>
        <v>0</v>
      </c>
      <c r="EF137" s="36">
        <f t="shared" si="1170"/>
        <v>0</v>
      </c>
      <c r="EG137" s="26"/>
      <c r="EH137" s="26"/>
      <c r="EI137" s="27"/>
    </row>
    <row r="138" spans="1:139" ht="30" x14ac:dyDescent="0.25">
      <c r="A138" s="55"/>
      <c r="B138" s="53">
        <v>96</v>
      </c>
      <c r="C138" s="62" t="s">
        <v>279</v>
      </c>
      <c r="D138" s="63">
        <f t="shared" si="673"/>
        <v>10127</v>
      </c>
      <c r="E138" s="63">
        <v>10127</v>
      </c>
      <c r="F138" s="6">
        <v>3.24</v>
      </c>
      <c r="G138" s="8">
        <v>1</v>
      </c>
      <c r="H138" s="63">
        <v>1.4</v>
      </c>
      <c r="I138" s="63">
        <v>1.68</v>
      </c>
      <c r="J138" s="63">
        <v>2.23</v>
      </c>
      <c r="K138" s="63">
        <v>2.39</v>
      </c>
      <c r="L138" s="63">
        <v>2.57</v>
      </c>
      <c r="M138" s="23"/>
      <c r="N138" s="23">
        <f t="shared" si="1109"/>
        <v>0</v>
      </c>
      <c r="O138" s="23"/>
      <c r="P138" s="23">
        <f t="shared" si="1110"/>
        <v>0</v>
      </c>
      <c r="Q138" s="24"/>
      <c r="R138" s="23">
        <f t="shared" si="1111"/>
        <v>0</v>
      </c>
      <c r="S138" s="29"/>
      <c r="T138" s="23">
        <f t="shared" si="1112"/>
        <v>0</v>
      </c>
      <c r="U138" s="29"/>
      <c r="V138" s="23">
        <f t="shared" si="1113"/>
        <v>0</v>
      </c>
      <c r="W138" s="29"/>
      <c r="X138" s="23">
        <f t="shared" si="1114"/>
        <v>0</v>
      </c>
      <c r="Y138" s="29"/>
      <c r="Z138" s="23">
        <f t="shared" si="1115"/>
        <v>0</v>
      </c>
      <c r="AA138" s="29"/>
      <c r="AB138" s="23">
        <f t="shared" si="1116"/>
        <v>0</v>
      </c>
      <c r="AC138" s="29"/>
      <c r="AD138" s="23">
        <f t="shared" si="1117"/>
        <v>0</v>
      </c>
      <c r="AE138" s="29"/>
      <c r="AF138" s="23">
        <f t="shared" si="1118"/>
        <v>0</v>
      </c>
      <c r="AG138" s="29"/>
      <c r="AH138" s="23">
        <f t="shared" si="1119"/>
        <v>0</v>
      </c>
      <c r="AI138" s="29"/>
      <c r="AJ138" s="23">
        <f t="shared" si="1120"/>
        <v>0</v>
      </c>
      <c r="AK138" s="29"/>
      <c r="AL138" s="23">
        <f t="shared" si="1121"/>
        <v>0</v>
      </c>
      <c r="AM138" s="29"/>
      <c r="AN138" s="23">
        <f t="shared" si="1122"/>
        <v>0</v>
      </c>
      <c r="AO138" s="29"/>
      <c r="AP138" s="23">
        <f t="shared" si="1123"/>
        <v>0</v>
      </c>
      <c r="AQ138" s="29"/>
      <c r="AR138" s="23">
        <f t="shared" si="1124"/>
        <v>0</v>
      </c>
      <c r="AS138" s="29"/>
      <c r="AT138" s="23">
        <f t="shared" si="1125"/>
        <v>0</v>
      </c>
      <c r="AU138" s="29"/>
      <c r="AV138" s="23">
        <f t="shared" si="1126"/>
        <v>0</v>
      </c>
      <c r="AW138" s="29"/>
      <c r="AX138" s="23">
        <f t="shared" si="1127"/>
        <v>0</v>
      </c>
      <c r="AY138" s="29"/>
      <c r="AZ138" s="23">
        <f t="shared" si="1128"/>
        <v>0</v>
      </c>
      <c r="BA138" s="29"/>
      <c r="BB138" s="23">
        <f t="shared" si="1129"/>
        <v>0</v>
      </c>
      <c r="BC138" s="29"/>
      <c r="BD138" s="23">
        <f t="shared" si="1130"/>
        <v>0</v>
      </c>
      <c r="BE138" s="29"/>
      <c r="BF138" s="23">
        <f t="shared" si="1131"/>
        <v>0</v>
      </c>
      <c r="BG138" s="29"/>
      <c r="BH138" s="23">
        <f t="shared" si="1132"/>
        <v>0</v>
      </c>
      <c r="BI138" s="29"/>
      <c r="BJ138" s="23">
        <f t="shared" si="1133"/>
        <v>0</v>
      </c>
      <c r="BK138" s="29"/>
      <c r="BL138" s="23">
        <f t="shared" si="1134"/>
        <v>0</v>
      </c>
      <c r="BM138" s="29"/>
      <c r="BN138" s="23">
        <f t="shared" si="1135"/>
        <v>0</v>
      </c>
      <c r="BO138" s="29"/>
      <c r="BP138" s="23">
        <f t="shared" si="1136"/>
        <v>0</v>
      </c>
      <c r="BQ138" s="23"/>
      <c r="BR138" s="23">
        <f t="shared" si="1137"/>
        <v>0</v>
      </c>
      <c r="BS138" s="29"/>
      <c r="BT138" s="23">
        <f t="shared" si="1138"/>
        <v>0</v>
      </c>
      <c r="BU138" s="29"/>
      <c r="BV138" s="23">
        <f t="shared" si="1139"/>
        <v>0</v>
      </c>
      <c r="BW138" s="29"/>
      <c r="BX138" s="23">
        <f t="shared" si="1140"/>
        <v>0</v>
      </c>
      <c r="BY138" s="29"/>
      <c r="BZ138" s="23">
        <f t="shared" si="1141"/>
        <v>0</v>
      </c>
      <c r="CA138" s="29"/>
      <c r="CB138" s="23">
        <f t="shared" si="1142"/>
        <v>0</v>
      </c>
      <c r="CC138" s="29"/>
      <c r="CD138" s="23">
        <f t="shared" si="1143"/>
        <v>0</v>
      </c>
      <c r="CE138" s="29"/>
      <c r="CF138" s="23">
        <f t="shared" si="1144"/>
        <v>0</v>
      </c>
      <c r="CG138" s="29"/>
      <c r="CH138" s="23">
        <f t="shared" si="1145"/>
        <v>0</v>
      </c>
      <c r="CI138" s="29"/>
      <c r="CJ138" s="23">
        <f t="shared" si="1146"/>
        <v>0</v>
      </c>
      <c r="CK138" s="29"/>
      <c r="CL138" s="23">
        <f t="shared" si="1147"/>
        <v>0</v>
      </c>
      <c r="CM138" s="29"/>
      <c r="CN138" s="23">
        <f t="shared" si="1148"/>
        <v>0</v>
      </c>
      <c r="CO138" s="29"/>
      <c r="CP138" s="23">
        <f t="shared" si="1149"/>
        <v>0</v>
      </c>
      <c r="CQ138" s="29"/>
      <c r="CR138" s="23">
        <f t="shared" si="1150"/>
        <v>0</v>
      </c>
      <c r="CS138" s="29"/>
      <c r="CT138" s="23">
        <f t="shared" si="1151"/>
        <v>0</v>
      </c>
      <c r="CU138" s="29"/>
      <c r="CV138" s="23">
        <f t="shared" si="1152"/>
        <v>0</v>
      </c>
      <c r="CW138" s="29"/>
      <c r="CX138" s="23">
        <f t="shared" si="1153"/>
        <v>0</v>
      </c>
      <c r="CY138" s="29"/>
      <c r="CZ138" s="23">
        <f t="shared" si="1154"/>
        <v>0</v>
      </c>
      <c r="DA138" s="29"/>
      <c r="DB138" s="23">
        <f t="shared" si="1155"/>
        <v>0</v>
      </c>
      <c r="DC138" s="29"/>
      <c r="DD138" s="23">
        <f t="shared" si="1156"/>
        <v>0</v>
      </c>
      <c r="DE138" s="29"/>
      <c r="DF138" s="23">
        <f t="shared" si="1157"/>
        <v>0</v>
      </c>
      <c r="DG138" s="29"/>
      <c r="DH138" s="23">
        <f t="shared" si="1158"/>
        <v>0</v>
      </c>
      <c r="DI138" s="29"/>
      <c r="DJ138" s="23">
        <f t="shared" si="1159"/>
        <v>0</v>
      </c>
      <c r="DK138" s="29"/>
      <c r="DL138" s="23">
        <f t="shared" si="1160"/>
        <v>0</v>
      </c>
      <c r="DM138" s="29"/>
      <c r="DN138" s="23">
        <f t="shared" si="1161"/>
        <v>0</v>
      </c>
      <c r="DO138" s="29"/>
      <c r="DP138" s="23">
        <f t="shared" si="1162"/>
        <v>0</v>
      </c>
      <c r="DQ138" s="29"/>
      <c r="DR138" s="23">
        <f t="shared" si="1163"/>
        <v>0</v>
      </c>
      <c r="DS138" s="34"/>
      <c r="DT138" s="23">
        <f t="shared" si="1164"/>
        <v>0</v>
      </c>
      <c r="DU138" s="29"/>
      <c r="DV138" s="23">
        <f t="shared" si="1165"/>
        <v>0</v>
      </c>
      <c r="DW138" s="29"/>
      <c r="DX138" s="23">
        <f t="shared" si="1166"/>
        <v>0</v>
      </c>
      <c r="DY138" s="29"/>
      <c r="DZ138" s="23">
        <f t="shared" si="1167"/>
        <v>0</v>
      </c>
      <c r="EA138" s="29"/>
      <c r="EB138" s="23">
        <f t="shared" si="1168"/>
        <v>0</v>
      </c>
      <c r="EC138" s="29"/>
      <c r="ED138" s="23">
        <f t="shared" si="1169"/>
        <v>0</v>
      </c>
      <c r="EE138" s="25">
        <f t="shared" si="1170"/>
        <v>0</v>
      </c>
      <c r="EF138" s="36">
        <f t="shared" si="1170"/>
        <v>0</v>
      </c>
      <c r="EG138" s="26"/>
      <c r="EH138" s="26"/>
      <c r="EI138" s="27"/>
    </row>
    <row r="139" spans="1:139" ht="30" x14ac:dyDescent="0.25">
      <c r="A139" s="55"/>
      <c r="B139" s="53">
        <v>97</v>
      </c>
      <c r="C139" s="64" t="s">
        <v>280</v>
      </c>
      <c r="D139" s="63">
        <f t="shared" si="673"/>
        <v>10127</v>
      </c>
      <c r="E139" s="63">
        <v>10127</v>
      </c>
      <c r="F139" s="6">
        <v>2.06</v>
      </c>
      <c r="G139" s="8">
        <v>1</v>
      </c>
      <c r="H139" s="63">
        <v>1.4</v>
      </c>
      <c r="I139" s="63">
        <v>1.68</v>
      </c>
      <c r="J139" s="63">
        <v>2.23</v>
      </c>
      <c r="K139" s="63">
        <v>2.39</v>
      </c>
      <c r="L139" s="63">
        <v>2.57</v>
      </c>
      <c r="M139" s="23"/>
      <c r="N139" s="23">
        <f t="shared" si="1109"/>
        <v>0</v>
      </c>
      <c r="O139" s="23"/>
      <c r="P139" s="23">
        <f t="shared" si="1110"/>
        <v>0</v>
      </c>
      <c r="Q139" s="24"/>
      <c r="R139" s="23">
        <f t="shared" si="1111"/>
        <v>0</v>
      </c>
      <c r="S139" s="29"/>
      <c r="T139" s="23">
        <f t="shared" si="1112"/>
        <v>0</v>
      </c>
      <c r="U139" s="29"/>
      <c r="V139" s="23">
        <f t="shared" si="1113"/>
        <v>0</v>
      </c>
      <c r="W139" s="29"/>
      <c r="X139" s="23">
        <f t="shared" si="1114"/>
        <v>0</v>
      </c>
      <c r="Y139" s="29"/>
      <c r="Z139" s="23">
        <f t="shared" si="1115"/>
        <v>0</v>
      </c>
      <c r="AA139" s="29"/>
      <c r="AB139" s="23">
        <f t="shared" si="1116"/>
        <v>0</v>
      </c>
      <c r="AC139" s="29"/>
      <c r="AD139" s="23">
        <f t="shared" si="1117"/>
        <v>0</v>
      </c>
      <c r="AE139" s="29"/>
      <c r="AF139" s="23">
        <f t="shared" si="1118"/>
        <v>0</v>
      </c>
      <c r="AG139" s="29"/>
      <c r="AH139" s="23">
        <f t="shared" si="1119"/>
        <v>0</v>
      </c>
      <c r="AI139" s="29"/>
      <c r="AJ139" s="23">
        <f t="shared" si="1120"/>
        <v>0</v>
      </c>
      <c r="AK139" s="29"/>
      <c r="AL139" s="23">
        <f t="shared" si="1121"/>
        <v>0</v>
      </c>
      <c r="AM139" s="29"/>
      <c r="AN139" s="23">
        <f t="shared" si="1122"/>
        <v>0</v>
      </c>
      <c r="AO139" s="29"/>
      <c r="AP139" s="23">
        <f t="shared" si="1123"/>
        <v>0</v>
      </c>
      <c r="AQ139" s="29"/>
      <c r="AR139" s="23">
        <f t="shared" si="1124"/>
        <v>0</v>
      </c>
      <c r="AS139" s="29"/>
      <c r="AT139" s="23">
        <f t="shared" si="1125"/>
        <v>0</v>
      </c>
      <c r="AU139" s="29"/>
      <c r="AV139" s="23">
        <f t="shared" si="1126"/>
        <v>0</v>
      </c>
      <c r="AW139" s="29"/>
      <c r="AX139" s="23">
        <f t="shared" si="1127"/>
        <v>0</v>
      </c>
      <c r="AY139" s="29"/>
      <c r="AZ139" s="23">
        <f t="shared" si="1128"/>
        <v>0</v>
      </c>
      <c r="BA139" s="29"/>
      <c r="BB139" s="23">
        <f t="shared" si="1129"/>
        <v>0</v>
      </c>
      <c r="BC139" s="29"/>
      <c r="BD139" s="23">
        <f t="shared" si="1130"/>
        <v>0</v>
      </c>
      <c r="BE139" s="29"/>
      <c r="BF139" s="23">
        <f t="shared" si="1131"/>
        <v>0</v>
      </c>
      <c r="BG139" s="29"/>
      <c r="BH139" s="23">
        <f t="shared" si="1132"/>
        <v>0</v>
      </c>
      <c r="BI139" s="29"/>
      <c r="BJ139" s="23">
        <f t="shared" si="1133"/>
        <v>0</v>
      </c>
      <c r="BK139" s="29"/>
      <c r="BL139" s="23">
        <f t="shared" si="1134"/>
        <v>0</v>
      </c>
      <c r="BM139" s="29"/>
      <c r="BN139" s="23">
        <f t="shared" si="1135"/>
        <v>0</v>
      </c>
      <c r="BO139" s="29"/>
      <c r="BP139" s="23">
        <f t="shared" si="1136"/>
        <v>0</v>
      </c>
      <c r="BQ139" s="23"/>
      <c r="BR139" s="23">
        <f t="shared" si="1137"/>
        <v>0</v>
      </c>
      <c r="BS139" s="29"/>
      <c r="BT139" s="23">
        <f t="shared" si="1138"/>
        <v>0</v>
      </c>
      <c r="BU139" s="29"/>
      <c r="BV139" s="23">
        <f t="shared" si="1139"/>
        <v>0</v>
      </c>
      <c r="BW139" s="29"/>
      <c r="BX139" s="23">
        <f t="shared" si="1140"/>
        <v>0</v>
      </c>
      <c r="BY139" s="29"/>
      <c r="BZ139" s="23">
        <f t="shared" si="1141"/>
        <v>0</v>
      </c>
      <c r="CA139" s="29"/>
      <c r="CB139" s="23">
        <f t="shared" si="1142"/>
        <v>0</v>
      </c>
      <c r="CC139" s="29"/>
      <c r="CD139" s="23">
        <f t="shared" si="1143"/>
        <v>0</v>
      </c>
      <c r="CE139" s="29"/>
      <c r="CF139" s="23">
        <f t="shared" si="1144"/>
        <v>0</v>
      </c>
      <c r="CG139" s="29"/>
      <c r="CH139" s="23">
        <f t="shared" si="1145"/>
        <v>0</v>
      </c>
      <c r="CI139" s="29"/>
      <c r="CJ139" s="23">
        <f t="shared" si="1146"/>
        <v>0</v>
      </c>
      <c r="CK139" s="29"/>
      <c r="CL139" s="23">
        <f t="shared" si="1147"/>
        <v>0</v>
      </c>
      <c r="CM139" s="29"/>
      <c r="CN139" s="23">
        <f t="shared" si="1148"/>
        <v>0</v>
      </c>
      <c r="CO139" s="29"/>
      <c r="CP139" s="23">
        <f t="shared" si="1149"/>
        <v>0</v>
      </c>
      <c r="CQ139" s="29"/>
      <c r="CR139" s="23">
        <f t="shared" si="1150"/>
        <v>0</v>
      </c>
      <c r="CS139" s="29"/>
      <c r="CT139" s="23">
        <f t="shared" si="1151"/>
        <v>0</v>
      </c>
      <c r="CU139" s="29"/>
      <c r="CV139" s="23">
        <f t="shared" si="1152"/>
        <v>0</v>
      </c>
      <c r="CW139" s="29"/>
      <c r="CX139" s="23">
        <f t="shared" si="1153"/>
        <v>0</v>
      </c>
      <c r="CY139" s="29"/>
      <c r="CZ139" s="23">
        <f t="shared" si="1154"/>
        <v>0</v>
      </c>
      <c r="DA139" s="29"/>
      <c r="DB139" s="23">
        <f t="shared" si="1155"/>
        <v>0</v>
      </c>
      <c r="DC139" s="29"/>
      <c r="DD139" s="23">
        <f t="shared" si="1156"/>
        <v>0</v>
      </c>
      <c r="DE139" s="29"/>
      <c r="DF139" s="23">
        <f t="shared" si="1157"/>
        <v>0</v>
      </c>
      <c r="DG139" s="29"/>
      <c r="DH139" s="23">
        <f t="shared" si="1158"/>
        <v>0</v>
      </c>
      <c r="DI139" s="29"/>
      <c r="DJ139" s="23">
        <f t="shared" si="1159"/>
        <v>0</v>
      </c>
      <c r="DK139" s="29"/>
      <c r="DL139" s="23">
        <f t="shared" si="1160"/>
        <v>0</v>
      </c>
      <c r="DM139" s="29"/>
      <c r="DN139" s="23">
        <f t="shared" si="1161"/>
        <v>0</v>
      </c>
      <c r="DO139" s="29"/>
      <c r="DP139" s="23">
        <f t="shared" si="1162"/>
        <v>0</v>
      </c>
      <c r="DQ139" s="29"/>
      <c r="DR139" s="23">
        <f t="shared" si="1163"/>
        <v>0</v>
      </c>
      <c r="DS139" s="33"/>
      <c r="DT139" s="23">
        <f t="shared" si="1164"/>
        <v>0</v>
      </c>
      <c r="DU139" s="29"/>
      <c r="DV139" s="23">
        <f t="shared" si="1165"/>
        <v>0</v>
      </c>
      <c r="DW139" s="29"/>
      <c r="DX139" s="23">
        <f t="shared" si="1166"/>
        <v>0</v>
      </c>
      <c r="DY139" s="29"/>
      <c r="DZ139" s="23">
        <f t="shared" si="1167"/>
        <v>0</v>
      </c>
      <c r="EA139" s="29"/>
      <c r="EB139" s="23">
        <f t="shared" si="1168"/>
        <v>0</v>
      </c>
      <c r="EC139" s="29"/>
      <c r="ED139" s="23">
        <f t="shared" si="1169"/>
        <v>0</v>
      </c>
      <c r="EE139" s="25">
        <f t="shared" si="1170"/>
        <v>0</v>
      </c>
      <c r="EF139" s="36">
        <f t="shared" si="1170"/>
        <v>0</v>
      </c>
      <c r="EG139" s="26"/>
      <c r="EH139" s="26"/>
      <c r="EI139" s="27"/>
    </row>
    <row r="140" spans="1:139" ht="30" x14ac:dyDescent="0.25">
      <c r="A140" s="55"/>
      <c r="B140" s="53">
        <v>98</v>
      </c>
      <c r="C140" s="64" t="s">
        <v>281</v>
      </c>
      <c r="D140" s="63">
        <f t="shared" si="673"/>
        <v>10127</v>
      </c>
      <c r="E140" s="63">
        <v>10127</v>
      </c>
      <c r="F140" s="6">
        <v>2.17</v>
      </c>
      <c r="G140" s="8">
        <v>1</v>
      </c>
      <c r="H140" s="63">
        <v>1.4</v>
      </c>
      <c r="I140" s="63">
        <v>1.68</v>
      </c>
      <c r="J140" s="63">
        <v>2.23</v>
      </c>
      <c r="K140" s="63">
        <v>2.39</v>
      </c>
      <c r="L140" s="63">
        <v>2.57</v>
      </c>
      <c r="M140" s="23"/>
      <c r="N140" s="23">
        <f t="shared" si="1109"/>
        <v>0</v>
      </c>
      <c r="O140" s="23"/>
      <c r="P140" s="23">
        <f t="shared" si="1110"/>
        <v>0</v>
      </c>
      <c r="Q140" s="24"/>
      <c r="R140" s="23">
        <f t="shared" si="1111"/>
        <v>0</v>
      </c>
      <c r="S140" s="29"/>
      <c r="T140" s="23">
        <f t="shared" si="1112"/>
        <v>0</v>
      </c>
      <c r="U140" s="29"/>
      <c r="V140" s="23">
        <f t="shared" si="1113"/>
        <v>0</v>
      </c>
      <c r="W140" s="29"/>
      <c r="X140" s="23">
        <f t="shared" si="1114"/>
        <v>0</v>
      </c>
      <c r="Y140" s="29"/>
      <c r="Z140" s="23">
        <f t="shared" si="1115"/>
        <v>0</v>
      </c>
      <c r="AA140" s="29"/>
      <c r="AB140" s="23">
        <f t="shared" si="1116"/>
        <v>0</v>
      </c>
      <c r="AC140" s="29"/>
      <c r="AD140" s="23">
        <f t="shared" si="1117"/>
        <v>0</v>
      </c>
      <c r="AE140" s="29"/>
      <c r="AF140" s="23">
        <f t="shared" si="1118"/>
        <v>0</v>
      </c>
      <c r="AG140" s="29"/>
      <c r="AH140" s="23">
        <f t="shared" si="1119"/>
        <v>0</v>
      </c>
      <c r="AI140" s="29"/>
      <c r="AJ140" s="23">
        <f t="shared" si="1120"/>
        <v>0</v>
      </c>
      <c r="AK140" s="29">
        <v>6</v>
      </c>
      <c r="AL140" s="23">
        <f t="shared" si="1121"/>
        <v>223729.08667199998</v>
      </c>
      <c r="AM140" s="29"/>
      <c r="AN140" s="23">
        <f t="shared" si="1122"/>
        <v>0</v>
      </c>
      <c r="AO140" s="29"/>
      <c r="AP140" s="23">
        <f t="shared" si="1123"/>
        <v>0</v>
      </c>
      <c r="AQ140" s="29"/>
      <c r="AR140" s="23">
        <f t="shared" si="1124"/>
        <v>0</v>
      </c>
      <c r="AS140" s="29"/>
      <c r="AT140" s="23">
        <f t="shared" si="1125"/>
        <v>0</v>
      </c>
      <c r="AU140" s="29"/>
      <c r="AV140" s="23">
        <f t="shared" si="1126"/>
        <v>0</v>
      </c>
      <c r="AW140" s="29"/>
      <c r="AX140" s="23">
        <f t="shared" si="1127"/>
        <v>0</v>
      </c>
      <c r="AY140" s="29"/>
      <c r="AZ140" s="23">
        <f t="shared" si="1128"/>
        <v>0</v>
      </c>
      <c r="BA140" s="29"/>
      <c r="BB140" s="23">
        <f t="shared" si="1129"/>
        <v>0</v>
      </c>
      <c r="BC140" s="29"/>
      <c r="BD140" s="23">
        <f t="shared" si="1130"/>
        <v>0</v>
      </c>
      <c r="BE140" s="29"/>
      <c r="BF140" s="23">
        <f t="shared" si="1131"/>
        <v>0</v>
      </c>
      <c r="BG140" s="29"/>
      <c r="BH140" s="23">
        <f t="shared" si="1132"/>
        <v>0</v>
      </c>
      <c r="BI140" s="29"/>
      <c r="BJ140" s="23">
        <f t="shared" si="1133"/>
        <v>0</v>
      </c>
      <c r="BK140" s="29"/>
      <c r="BL140" s="23">
        <f t="shared" si="1134"/>
        <v>0</v>
      </c>
      <c r="BM140" s="29"/>
      <c r="BN140" s="23">
        <f t="shared" si="1135"/>
        <v>0</v>
      </c>
      <c r="BO140" s="29"/>
      <c r="BP140" s="23">
        <f t="shared" si="1136"/>
        <v>0</v>
      </c>
      <c r="BQ140" s="23"/>
      <c r="BR140" s="23">
        <f t="shared" si="1137"/>
        <v>0</v>
      </c>
      <c r="BS140" s="29"/>
      <c r="BT140" s="23">
        <f t="shared" si="1138"/>
        <v>0</v>
      </c>
      <c r="BU140" s="29"/>
      <c r="BV140" s="23">
        <f t="shared" si="1139"/>
        <v>0</v>
      </c>
      <c r="BW140" s="29"/>
      <c r="BX140" s="23">
        <f t="shared" si="1140"/>
        <v>0</v>
      </c>
      <c r="BY140" s="29"/>
      <c r="BZ140" s="23">
        <f t="shared" si="1141"/>
        <v>0</v>
      </c>
      <c r="CA140" s="29"/>
      <c r="CB140" s="23">
        <f t="shared" si="1142"/>
        <v>0</v>
      </c>
      <c r="CC140" s="29"/>
      <c r="CD140" s="23">
        <f t="shared" si="1143"/>
        <v>0</v>
      </c>
      <c r="CE140" s="29"/>
      <c r="CF140" s="23">
        <f t="shared" si="1144"/>
        <v>0</v>
      </c>
      <c r="CG140" s="29"/>
      <c r="CH140" s="23">
        <f t="shared" si="1145"/>
        <v>0</v>
      </c>
      <c r="CI140" s="29"/>
      <c r="CJ140" s="23">
        <f t="shared" si="1146"/>
        <v>0</v>
      </c>
      <c r="CK140" s="29"/>
      <c r="CL140" s="23">
        <f t="shared" si="1147"/>
        <v>0</v>
      </c>
      <c r="CM140" s="29"/>
      <c r="CN140" s="23">
        <f t="shared" si="1148"/>
        <v>0</v>
      </c>
      <c r="CO140" s="29"/>
      <c r="CP140" s="23">
        <f t="shared" si="1149"/>
        <v>0</v>
      </c>
      <c r="CQ140" s="29"/>
      <c r="CR140" s="23">
        <f t="shared" si="1150"/>
        <v>0</v>
      </c>
      <c r="CS140" s="29"/>
      <c r="CT140" s="23">
        <f t="shared" si="1151"/>
        <v>0</v>
      </c>
      <c r="CU140" s="29"/>
      <c r="CV140" s="23">
        <f t="shared" si="1152"/>
        <v>0</v>
      </c>
      <c r="CW140" s="29"/>
      <c r="CX140" s="23">
        <f t="shared" si="1153"/>
        <v>0</v>
      </c>
      <c r="CY140" s="29"/>
      <c r="CZ140" s="23">
        <f t="shared" si="1154"/>
        <v>0</v>
      </c>
      <c r="DA140" s="29"/>
      <c r="DB140" s="23">
        <f t="shared" si="1155"/>
        <v>0</v>
      </c>
      <c r="DC140" s="29"/>
      <c r="DD140" s="23">
        <f t="shared" si="1156"/>
        <v>0</v>
      </c>
      <c r="DE140" s="29"/>
      <c r="DF140" s="23">
        <f t="shared" si="1157"/>
        <v>0</v>
      </c>
      <c r="DG140" s="29"/>
      <c r="DH140" s="23">
        <f t="shared" si="1158"/>
        <v>0</v>
      </c>
      <c r="DI140" s="29"/>
      <c r="DJ140" s="23">
        <f t="shared" si="1159"/>
        <v>0</v>
      </c>
      <c r="DK140" s="29"/>
      <c r="DL140" s="23">
        <f t="shared" si="1160"/>
        <v>0</v>
      </c>
      <c r="DM140" s="29"/>
      <c r="DN140" s="23">
        <f t="shared" si="1161"/>
        <v>0</v>
      </c>
      <c r="DO140" s="29"/>
      <c r="DP140" s="23">
        <f t="shared" si="1162"/>
        <v>0</v>
      </c>
      <c r="DQ140" s="29"/>
      <c r="DR140" s="23">
        <f t="shared" si="1163"/>
        <v>0</v>
      </c>
      <c r="DS140" s="33"/>
      <c r="DT140" s="23">
        <f t="shared" si="1164"/>
        <v>0</v>
      </c>
      <c r="DU140" s="29"/>
      <c r="DV140" s="23">
        <f t="shared" si="1165"/>
        <v>0</v>
      </c>
      <c r="DW140" s="29"/>
      <c r="DX140" s="23">
        <f t="shared" si="1166"/>
        <v>0</v>
      </c>
      <c r="DY140" s="29"/>
      <c r="DZ140" s="23">
        <f t="shared" si="1167"/>
        <v>0</v>
      </c>
      <c r="EA140" s="29"/>
      <c r="EB140" s="23">
        <f t="shared" si="1168"/>
        <v>0</v>
      </c>
      <c r="EC140" s="29"/>
      <c r="ED140" s="23">
        <f t="shared" si="1169"/>
        <v>0</v>
      </c>
      <c r="EE140" s="25">
        <f t="shared" si="1170"/>
        <v>6</v>
      </c>
      <c r="EF140" s="36">
        <f t="shared" si="1170"/>
        <v>223729.08667199998</v>
      </c>
      <c r="EG140" s="26"/>
      <c r="EH140" s="26"/>
      <c r="EI140" s="27"/>
    </row>
    <row r="141" spans="1:139" s="17" customFormat="1" x14ac:dyDescent="0.25">
      <c r="A141" s="54">
        <v>33</v>
      </c>
      <c r="B141" s="54"/>
      <c r="C141" s="65" t="s">
        <v>282</v>
      </c>
      <c r="D141" s="63">
        <f t="shared" si="673"/>
        <v>10127</v>
      </c>
      <c r="E141" s="63">
        <v>10127</v>
      </c>
      <c r="F141" s="13"/>
      <c r="G141" s="12"/>
      <c r="H141" s="66"/>
      <c r="I141" s="66"/>
      <c r="J141" s="66"/>
      <c r="K141" s="66"/>
      <c r="L141" s="63">
        <v>2.57</v>
      </c>
      <c r="M141" s="10">
        <v>0</v>
      </c>
      <c r="N141" s="10">
        <f t="shared" ref="N141:CJ141" si="1171">N142</f>
        <v>0</v>
      </c>
      <c r="O141" s="10">
        <v>0</v>
      </c>
      <c r="P141" s="10">
        <f>P142</f>
        <v>0</v>
      </c>
      <c r="Q141" s="31">
        <v>0</v>
      </c>
      <c r="R141" s="30">
        <f>R142</f>
        <v>0</v>
      </c>
      <c r="S141" s="30">
        <v>0</v>
      </c>
      <c r="T141" s="30">
        <f>T142</f>
        <v>0</v>
      </c>
      <c r="U141" s="30">
        <v>0</v>
      </c>
      <c r="V141" s="30">
        <f t="shared" si="1171"/>
        <v>0</v>
      </c>
      <c r="W141" s="30">
        <v>0</v>
      </c>
      <c r="X141" s="30">
        <f t="shared" si="1171"/>
        <v>0</v>
      </c>
      <c r="Y141" s="30">
        <v>0</v>
      </c>
      <c r="Z141" s="30">
        <f t="shared" si="1171"/>
        <v>0</v>
      </c>
      <c r="AA141" s="30">
        <v>0</v>
      </c>
      <c r="AB141" s="30">
        <f t="shared" si="1171"/>
        <v>0</v>
      </c>
      <c r="AC141" s="30">
        <v>0</v>
      </c>
      <c r="AD141" s="30">
        <f t="shared" si="1171"/>
        <v>0</v>
      </c>
      <c r="AE141" s="30">
        <v>0</v>
      </c>
      <c r="AF141" s="30">
        <f t="shared" si="1171"/>
        <v>0</v>
      </c>
      <c r="AG141" s="30">
        <v>0</v>
      </c>
      <c r="AH141" s="30">
        <f t="shared" si="1171"/>
        <v>0</v>
      </c>
      <c r="AI141" s="30">
        <v>1</v>
      </c>
      <c r="AJ141" s="30">
        <f t="shared" si="1171"/>
        <v>18901.842959999998</v>
      </c>
      <c r="AK141" s="30">
        <v>0</v>
      </c>
      <c r="AL141" s="30">
        <f t="shared" si="1171"/>
        <v>0</v>
      </c>
      <c r="AM141" s="30">
        <v>0</v>
      </c>
      <c r="AN141" s="30">
        <f t="shared" si="1171"/>
        <v>0</v>
      </c>
      <c r="AO141" s="30">
        <v>0</v>
      </c>
      <c r="AP141" s="30">
        <f t="shared" si="1171"/>
        <v>0</v>
      </c>
      <c r="AQ141" s="30">
        <v>0</v>
      </c>
      <c r="AR141" s="30">
        <f t="shared" si="1171"/>
        <v>0</v>
      </c>
      <c r="AS141" s="30">
        <v>0</v>
      </c>
      <c r="AT141" s="30">
        <f t="shared" si="1171"/>
        <v>0</v>
      </c>
      <c r="AU141" s="30">
        <v>0</v>
      </c>
      <c r="AV141" s="30">
        <f>AV142</f>
        <v>0</v>
      </c>
      <c r="AW141" s="30">
        <v>0</v>
      </c>
      <c r="AX141" s="30">
        <f>AX142</f>
        <v>0</v>
      </c>
      <c r="AY141" s="30">
        <v>12</v>
      </c>
      <c r="AZ141" s="30">
        <f>AZ142</f>
        <v>152836.68400000001</v>
      </c>
      <c r="BA141" s="30">
        <v>0</v>
      </c>
      <c r="BB141" s="30">
        <f>BB142</f>
        <v>0</v>
      </c>
      <c r="BC141" s="30">
        <v>0</v>
      </c>
      <c r="BD141" s="30">
        <f>BD142</f>
        <v>0</v>
      </c>
      <c r="BE141" s="30">
        <v>0</v>
      </c>
      <c r="BF141" s="30">
        <f>BF142</f>
        <v>0</v>
      </c>
      <c r="BG141" s="30">
        <v>0</v>
      </c>
      <c r="BH141" s="30">
        <f>BH142</f>
        <v>0</v>
      </c>
      <c r="BI141" s="30">
        <v>0</v>
      </c>
      <c r="BJ141" s="30">
        <f>BJ142</f>
        <v>0</v>
      </c>
      <c r="BK141" s="30">
        <v>0</v>
      </c>
      <c r="BL141" s="30">
        <f>BL142</f>
        <v>0</v>
      </c>
      <c r="BM141" s="30">
        <v>0</v>
      </c>
      <c r="BN141" s="30">
        <f>BN142</f>
        <v>0</v>
      </c>
      <c r="BO141" s="30">
        <v>0</v>
      </c>
      <c r="BP141" s="30">
        <f>BP142</f>
        <v>0</v>
      </c>
      <c r="BQ141" s="30">
        <v>0</v>
      </c>
      <c r="BR141" s="30">
        <f>BR142</f>
        <v>0</v>
      </c>
      <c r="BS141" s="30">
        <v>0</v>
      </c>
      <c r="BT141" s="30">
        <f t="shared" si="1171"/>
        <v>0</v>
      </c>
      <c r="BU141" s="30">
        <v>0</v>
      </c>
      <c r="BV141" s="30">
        <f t="shared" si="1171"/>
        <v>0</v>
      </c>
      <c r="BW141" s="30">
        <v>0</v>
      </c>
      <c r="BX141" s="30">
        <f t="shared" si="1171"/>
        <v>0</v>
      </c>
      <c r="BY141" s="30">
        <v>0</v>
      </c>
      <c r="BZ141" s="30">
        <f t="shared" si="1171"/>
        <v>0</v>
      </c>
      <c r="CA141" s="30">
        <v>0</v>
      </c>
      <c r="CB141" s="30">
        <f t="shared" si="1171"/>
        <v>0</v>
      </c>
      <c r="CC141" s="30">
        <v>0</v>
      </c>
      <c r="CD141" s="30">
        <f>CD142</f>
        <v>0</v>
      </c>
      <c r="CE141" s="30">
        <v>0</v>
      </c>
      <c r="CF141" s="30">
        <f>CF142</f>
        <v>0</v>
      </c>
      <c r="CG141" s="30">
        <v>0</v>
      </c>
      <c r="CH141" s="30">
        <f>CH142</f>
        <v>0</v>
      </c>
      <c r="CI141" s="30">
        <v>0</v>
      </c>
      <c r="CJ141" s="30">
        <f t="shared" si="1171"/>
        <v>0</v>
      </c>
      <c r="CK141" s="30">
        <v>5</v>
      </c>
      <c r="CL141" s="30">
        <f t="shared" ref="CL141:EH141" si="1172">CL142</f>
        <v>78211.833700000003</v>
      </c>
      <c r="CM141" s="30">
        <v>0</v>
      </c>
      <c r="CN141" s="30">
        <f t="shared" si="1172"/>
        <v>0</v>
      </c>
      <c r="CO141" s="30">
        <v>0</v>
      </c>
      <c r="CP141" s="30">
        <f>CP142</f>
        <v>0</v>
      </c>
      <c r="CQ141" s="30">
        <v>0</v>
      </c>
      <c r="CR141" s="30">
        <f>CR142</f>
        <v>0</v>
      </c>
      <c r="CS141" s="30">
        <v>0</v>
      </c>
      <c r="CT141" s="30">
        <f>CT142</f>
        <v>0</v>
      </c>
      <c r="CU141" s="30">
        <v>0</v>
      </c>
      <c r="CV141" s="30">
        <f>CV142</f>
        <v>0</v>
      </c>
      <c r="CW141" s="30">
        <v>0</v>
      </c>
      <c r="CX141" s="30">
        <f>CX142</f>
        <v>0</v>
      </c>
      <c r="CY141" s="30">
        <v>0</v>
      </c>
      <c r="CZ141" s="30">
        <f>CZ142</f>
        <v>0</v>
      </c>
      <c r="DA141" s="30">
        <v>0</v>
      </c>
      <c r="DB141" s="30">
        <f>DB142</f>
        <v>0</v>
      </c>
      <c r="DC141" s="30">
        <v>0</v>
      </c>
      <c r="DD141" s="30">
        <f>DD142</f>
        <v>0</v>
      </c>
      <c r="DE141" s="30">
        <v>0</v>
      </c>
      <c r="DF141" s="30">
        <f>DF142</f>
        <v>0</v>
      </c>
      <c r="DG141" s="30">
        <v>0</v>
      </c>
      <c r="DH141" s="30">
        <f>DH142</f>
        <v>0</v>
      </c>
      <c r="DI141" s="30">
        <v>0</v>
      </c>
      <c r="DJ141" s="30">
        <f>DJ142</f>
        <v>0</v>
      </c>
      <c r="DK141" s="30">
        <v>0</v>
      </c>
      <c r="DL141" s="30">
        <f>DL142</f>
        <v>0</v>
      </c>
      <c r="DM141" s="30">
        <v>0</v>
      </c>
      <c r="DN141" s="30">
        <f>DN142</f>
        <v>0</v>
      </c>
      <c r="DO141" s="30">
        <v>0</v>
      </c>
      <c r="DP141" s="30">
        <f t="shared" si="1172"/>
        <v>0</v>
      </c>
      <c r="DQ141" s="30">
        <v>0</v>
      </c>
      <c r="DR141" s="30">
        <f t="shared" si="1172"/>
        <v>0</v>
      </c>
      <c r="DS141" s="30">
        <v>0</v>
      </c>
      <c r="DT141" s="30">
        <f t="shared" si="1172"/>
        <v>0</v>
      </c>
      <c r="DU141" s="30">
        <v>0</v>
      </c>
      <c r="DV141" s="30">
        <f t="shared" si="1172"/>
        <v>0</v>
      </c>
      <c r="DW141" s="30">
        <v>0</v>
      </c>
      <c r="DX141" s="30">
        <f>DX142</f>
        <v>0</v>
      </c>
      <c r="DY141" s="30">
        <v>0</v>
      </c>
      <c r="DZ141" s="30">
        <f>DZ142</f>
        <v>0</v>
      </c>
      <c r="EA141" s="30">
        <v>0</v>
      </c>
      <c r="EB141" s="30">
        <f>EB142</f>
        <v>0</v>
      </c>
      <c r="EC141" s="30">
        <v>0</v>
      </c>
      <c r="ED141" s="30">
        <f>ED142</f>
        <v>0</v>
      </c>
      <c r="EE141" s="30">
        <f t="shared" si="1172"/>
        <v>18</v>
      </c>
      <c r="EF141" s="30">
        <f t="shared" si="1172"/>
        <v>249950.36066000001</v>
      </c>
      <c r="EG141" s="30">
        <f t="shared" si="1172"/>
        <v>0</v>
      </c>
      <c r="EH141" s="30">
        <f t="shared" si="1172"/>
        <v>0</v>
      </c>
      <c r="EI141" s="28"/>
    </row>
    <row r="142" spans="1:139" x14ac:dyDescent="0.25">
      <c r="A142" s="55"/>
      <c r="B142" s="53">
        <v>99</v>
      </c>
      <c r="C142" s="64" t="s">
        <v>283</v>
      </c>
      <c r="D142" s="63">
        <f t="shared" si="673"/>
        <v>10127</v>
      </c>
      <c r="E142" s="63">
        <v>10127</v>
      </c>
      <c r="F142" s="6">
        <v>1.1000000000000001</v>
      </c>
      <c r="G142" s="8">
        <v>1</v>
      </c>
      <c r="H142" s="63">
        <v>1.4</v>
      </c>
      <c r="I142" s="63">
        <v>1.68</v>
      </c>
      <c r="J142" s="63">
        <v>2.23</v>
      </c>
      <c r="K142" s="63">
        <v>2.39</v>
      </c>
      <c r="L142" s="63">
        <v>2.57</v>
      </c>
      <c r="M142" s="23">
        <v>0</v>
      </c>
      <c r="N142" s="23">
        <f>(M142/12*1*$D142*$F142*$G142*$H142*N$10)+(M142/12*11*$E142*$F142*$G142*$H142*N$11)</f>
        <v>0</v>
      </c>
      <c r="O142" s="23"/>
      <c r="P142" s="23">
        <f>(O142/12*1*$D142*$F142*$G142*$H142*P$10)+(O142/12*11*$E142*$F142*$G142*$H142*P$11)</f>
        <v>0</v>
      </c>
      <c r="Q142" s="24"/>
      <c r="R142" s="23">
        <f>(Q142/12*1*$D142*$F142*$G142*$H142*R$10)+(Q142/12*11*$E142*$F142*$G142*$H142*R$11)</f>
        <v>0</v>
      </c>
      <c r="S142" s="23">
        <v>0</v>
      </c>
      <c r="T142" s="23">
        <f>(S142/12*1*$D142*$F142*$G142*$H142*T$10)+(S142/12*11*$E142*$F142*$G142*$H142*T$11)</f>
        <v>0</v>
      </c>
      <c r="U142" s="23">
        <v>0</v>
      </c>
      <c r="V142" s="23">
        <f>(U142/12*1*$D142*$F142*$G142*$H142*V$10)+(U142/12*11*$E142*$F142*$G142*$H142*V$11)</f>
        <v>0</v>
      </c>
      <c r="W142" s="23">
        <v>0</v>
      </c>
      <c r="X142" s="23">
        <f>(W142/12*1*$D142*$F142*$G142*$H142*X$10)+(W142/12*11*$E142*$F142*$G142*$H142*X$11)</f>
        <v>0</v>
      </c>
      <c r="Y142" s="23">
        <v>0</v>
      </c>
      <c r="Z142" s="23">
        <f>(Y142/12*1*$D142*$F142*$G142*$H142*Z$10)+(Y142/12*11*$E142*$F142*$G142*$H142*Z$11)</f>
        <v>0</v>
      </c>
      <c r="AA142" s="23"/>
      <c r="AB142" s="23">
        <f>(AA142/12*1*$D142*$F142*$G142*$H142*AB$10)+(AA142/12*11*$E142*$F142*$G142*$H142*AB$11)</f>
        <v>0</v>
      </c>
      <c r="AC142" s="23"/>
      <c r="AD142" s="23">
        <f>(AC142/12*1*$D142*$F142*$G142*$H142*AD$10)+(AC142/12*11*$E142*$F142*$G142*$H142*AD$11)</f>
        <v>0</v>
      </c>
      <c r="AE142" s="23">
        <v>0</v>
      </c>
      <c r="AF142" s="23">
        <f>(AE142/12*1*$D142*$F142*$G142*$I142*AF$10)+(AE142/12*11*$E142*$F142*$G142*$I142*AF$11)</f>
        <v>0</v>
      </c>
      <c r="AG142" s="23">
        <v>0</v>
      </c>
      <c r="AH142" s="23">
        <f>(AG142/12*1*$D142*$F142*$G142*$I142*AH$10)+(AG142/12*11*$E142*$F142*$G142*$I142*AH$11)</f>
        <v>0</v>
      </c>
      <c r="AI142" s="23">
        <v>1</v>
      </c>
      <c r="AJ142" s="23">
        <f>(AI142/12*1*$D142*$F142*$G142*$I142*AJ$10)+(AI142/12*11*$E142*$F142*$G142*$I142*AJ$11)</f>
        <v>18901.842959999998</v>
      </c>
      <c r="AK142" s="23"/>
      <c r="AL142" s="23">
        <f>(AK142/12*1*$D142*$F142*$G142*$I142*AL$10)+(AK142/12*11*$E142*$F142*$G142*$I142*AL$11)</f>
        <v>0</v>
      </c>
      <c r="AM142" s="23">
        <v>0</v>
      </c>
      <c r="AN142" s="23">
        <f>(AM142/12*1*$D142*$F142*$G142*$I142*AN$10)+(AM142/12*11*$E142*$F142*$G142*$I142*AN$11)</f>
        <v>0</v>
      </c>
      <c r="AO142" s="23"/>
      <c r="AP142" s="23">
        <f>(AO142/12*1*$D142*$F142*$G142*$I142*AP$10)+(AO142/12*11*$E142*$F142*$G142*$I142*AP$11)</f>
        <v>0</v>
      </c>
      <c r="AQ142" s="23"/>
      <c r="AR142" s="23">
        <f>(AQ142/12*1*$D142*$F142*$G142*$H142*AR$10)+(AQ142/12*11*$E142*$F142*$G142*$H142*AR$11)</f>
        <v>0</v>
      </c>
      <c r="AS142" s="23">
        <v>0</v>
      </c>
      <c r="AT142" s="23">
        <f>(AS142/12*1*$D142*$F142*$G142*$I142*AT$10)+(AS142/12*11*$E142*$F142*$G142*$I142*AT$11)</f>
        <v>0</v>
      </c>
      <c r="AU142" s="23">
        <v>0</v>
      </c>
      <c r="AV142" s="23">
        <f>(AU142/12*1*$D142*$F142*$G142*$I142*AV$10)+(AU142/12*11*$E142*$F142*$G142*$I142*AV$11)</f>
        <v>0</v>
      </c>
      <c r="AW142" s="23">
        <v>0</v>
      </c>
      <c r="AX142" s="23">
        <f>(AW142/12*1*$D142*$F142*$G142*$H142*AX$10)+(AW142/12*11*$E142*$F142*$G142*$H142*AX$11)</f>
        <v>0</v>
      </c>
      <c r="AY142" s="23">
        <v>12</v>
      </c>
      <c r="AZ142" s="23">
        <f>(AY142/12*1*$D142*$F142*$G142*$H142*AZ$10)+(AY142/12*11*$E142*$F142*$G142*$H142*AZ$11)</f>
        <v>152836.68400000001</v>
      </c>
      <c r="BA142" s="23"/>
      <c r="BB142" s="23">
        <f>(BA142/12*1*$D142*$F142*$G142*$H142*BB$10)+(BA142/12*11*$E142*$F142*$G142*$H142*BB$11)</f>
        <v>0</v>
      </c>
      <c r="BC142" s="23"/>
      <c r="BD142" s="23">
        <f>(BC142/12*1*$D142*$F142*$G142*$H142*BD$10)+(BC142/12*11*$E142*$F142*$G142*$H142*BD$11)</f>
        <v>0</v>
      </c>
      <c r="BE142" s="23"/>
      <c r="BF142" s="23">
        <f>(BE142/12*1*$D142*$F142*$G142*$H142*BF$10)+(BE142/12*11*$E142*$F142*$G142*$H142*BF$11)</f>
        <v>0</v>
      </c>
      <c r="BG142" s="23"/>
      <c r="BH142" s="23">
        <f>(BG142/12*1*$D142*$F142*$G142*$H142*BH$10)+(BG142/12*11*$E142*$F142*$G142*$H142*BH$11)</f>
        <v>0</v>
      </c>
      <c r="BI142" s="23"/>
      <c r="BJ142" s="23">
        <f>(BI142/12*1*$D142*$F142*$G142*$H142*BJ$10)+(BI142/12*11*$E142*$F142*$G142*$H142*BJ$11)</f>
        <v>0</v>
      </c>
      <c r="BK142" s="23"/>
      <c r="BL142" s="23">
        <f>(BK142/12*1*$D142*$F142*$G142*$H142*BL$10)+(BK142/12*11*$E142*$F142*$G142*$H142*BL$11)</f>
        <v>0</v>
      </c>
      <c r="BM142" s="23"/>
      <c r="BN142" s="23">
        <f>(BM142/12*1*$D142*$F142*$G142*$H142*BN$10)+(BM142/12*11*$E142*$F142*$G142*$H142*BN$11)</f>
        <v>0</v>
      </c>
      <c r="BO142" s="23"/>
      <c r="BP142" s="23">
        <f>(BO142/12*1*$D142*$F142*$G142*$H142*BP$10)+(BO142/12*11*$E142*$F142*$G142*$H142*BP$11)</f>
        <v>0</v>
      </c>
      <c r="BQ142" s="23"/>
      <c r="BR142" s="23">
        <f>(BQ142/12*1*$D142*$F142*$G142*$H142*BR$10)+(BQ142/12*11*$E142*$F142*$G142*$H142*BR$11)</f>
        <v>0</v>
      </c>
      <c r="BS142" s="23"/>
      <c r="BT142" s="23">
        <f>(BS142/12*1*$D142*$F142*$G142*$H142*BT$10)+(BS142/12*11*$E142*$F142*$G142*$H142*BT$11)</f>
        <v>0</v>
      </c>
      <c r="BU142" s="23"/>
      <c r="BV142" s="23">
        <f>(BU142/12*1*$D142*$F142*$G142*$H142*BV$10)+(BU142/12*11*$E142*$F142*$G142*$H142*BV$11)</f>
        <v>0</v>
      </c>
      <c r="BW142" s="23">
        <v>0</v>
      </c>
      <c r="BX142" s="23">
        <f>(BW142/12*1*$D142*$F142*$G142*$H142*BX$10)+(BW142/12*11*$E142*$F142*$G142*$H142*BX$11)</f>
        <v>0</v>
      </c>
      <c r="BY142" s="23">
        <v>0</v>
      </c>
      <c r="BZ142" s="23">
        <f>(BY142/12*1*$D142*$F142*$G142*$H142*BZ$10)+(BY142/12*11*$E142*$F142*$G142*$H142*BZ$11)</f>
        <v>0</v>
      </c>
      <c r="CA142" s="23">
        <v>0</v>
      </c>
      <c r="CB142" s="23">
        <f>(CA142/12*1*$D142*$F142*$G142*$H142*CB$10)+(CA142/12*11*$E142*$F142*$G142*$H142*CB$11)</f>
        <v>0</v>
      </c>
      <c r="CC142" s="23">
        <v>0</v>
      </c>
      <c r="CD142" s="23">
        <f>(CC142/12*1*$D142*$F142*$G142*$I142*CD$10)+(CC142/12*11*$E142*$F142*$G142*$I142*CD$11)</f>
        <v>0</v>
      </c>
      <c r="CE142" s="23">
        <v>0</v>
      </c>
      <c r="CF142" s="23">
        <f>(CE142/12*1*$D142*$F142*$G142*$I142*CF$10)+(CE142/12*11*$E142*$F142*$G142*$I142*CF$11)</f>
        <v>0</v>
      </c>
      <c r="CG142" s="23">
        <v>0</v>
      </c>
      <c r="CH142" s="23">
        <f>(CG142/12*1*$D142*$F142*$G142*$H142*CH$10)+(CG142/12*11*$E142*$F142*$G142*$H142*CH$11)</f>
        <v>0</v>
      </c>
      <c r="CI142" s="23">
        <v>0</v>
      </c>
      <c r="CJ142" s="23">
        <f>(CI142/12*1*$D142*$F142*$G142*$I142*CJ$10)+(CI142/12*11*$E142*$F142*$G142*$I142*CJ$11)</f>
        <v>0</v>
      </c>
      <c r="CK142" s="23">
        <v>5</v>
      </c>
      <c r="CL142" s="23">
        <f>(CK142/12*1*$D142*$F142*$G142*$H142*CL$10)+(CK142/12*11*$E142*$F142*$G142*$H142*CL$11)</f>
        <v>78211.833700000003</v>
      </c>
      <c r="CM142" s="23"/>
      <c r="CN142" s="23">
        <f>(CM142/12*1*$D142*$F142*$G142*$I142*CN$10)+(CM142/12*11*$E142*$F142*$G142*$I142*CN$11)</f>
        <v>0</v>
      </c>
      <c r="CO142" s="23"/>
      <c r="CP142" s="23">
        <f>(CO142/12*1*$D142*$F142*$G142*$H142*CP$10)+(CO142/12*11*$E142*$F142*$G142*$H142*CP$11)</f>
        <v>0</v>
      </c>
      <c r="CQ142" s="23"/>
      <c r="CR142" s="23">
        <f>(CQ142/12*1*$D142*$F142*$G142*$H142*CR$10)+(CQ142/12*11*$E142*$F142*$G142*$H142*CR$11)</f>
        <v>0</v>
      </c>
      <c r="CS142" s="23"/>
      <c r="CT142" s="23">
        <f>(CS142/12*1*$D142*$F142*$G142*$H142*CT$10)+(CS142/12*11*$E142*$F142*$G142*$H142*CT$11)</f>
        <v>0</v>
      </c>
      <c r="CU142" s="23"/>
      <c r="CV142" s="23">
        <f>(CU142/12*1*$D142*$F142*$G142*$H142*CV$10)+(CU142/12*11*$E142*$F142*$G142*$H142*CV$11)</f>
        <v>0</v>
      </c>
      <c r="CW142" s="23"/>
      <c r="CX142" s="23">
        <f>(CW142/12*1*$D142*$F142*$G142*$H142*CX$10)+(CW142/12*11*$E142*$F142*$G142*$H142*CX$11)</f>
        <v>0</v>
      </c>
      <c r="CY142" s="23"/>
      <c r="CZ142" s="23">
        <f>(CY142/12*1*$D142*$F142*$G142*$H142*CZ$10)+(CY142/12*11*$E142*$F142*$G142*$H142*CZ$11)</f>
        <v>0</v>
      </c>
      <c r="DA142" s="23"/>
      <c r="DB142" s="23">
        <f>(DA142/12*1*$D142*$F142*$G142*$H142*DB$10)+(DA142/12*11*$E142*$F142*$G142*$H142*DB$11)</f>
        <v>0</v>
      </c>
      <c r="DC142" s="23"/>
      <c r="DD142" s="23">
        <f>(DC142/12*1*$D142*$F142*$G142*$H142*DD$10)+(DC142/12*11*$E142*$F142*$G142*$H142*DD$11)</f>
        <v>0</v>
      </c>
      <c r="DE142" s="23">
        <v>0</v>
      </c>
      <c r="DF142" s="23">
        <f>(DE142/12*1*$D142*$F142*$G142*$I142*DF$10)+(DE142/12*11*$E142*$F142*$G142*$I142*DF$11)</f>
        <v>0</v>
      </c>
      <c r="DG142" s="23">
        <v>0</v>
      </c>
      <c r="DH142" s="23">
        <f>(DG142/12*1*$D142*$F142*$G142*$I142*DH$10)+(DG142/12*11*$E142*$F142*$G142*$I142*DH$11)</f>
        <v>0</v>
      </c>
      <c r="DI142" s="23">
        <v>0</v>
      </c>
      <c r="DJ142" s="23">
        <f>(DI142/12*1*$D142*$F142*$G142*$I142*DJ$10)+(DI142/12*11*$E142*$F142*$G142*$I142*DJ$11)</f>
        <v>0</v>
      </c>
      <c r="DK142" s="23"/>
      <c r="DL142" s="23">
        <f>(DK142/12*1*$D142*$F142*$G142*$I142*DL$10)+(DK142/12*11*$E142*$F142*$G142*$I142*DL$11)</f>
        <v>0</v>
      </c>
      <c r="DM142" s="23"/>
      <c r="DN142" s="23">
        <f>(DM142/12*1*$D142*$F142*$G142*$I142*DN$10)+(DM142/12*11*$E142*$F142*$G142*$I142*DN$11)</f>
        <v>0</v>
      </c>
      <c r="DO142" s="23">
        <v>0</v>
      </c>
      <c r="DP142" s="23">
        <f>(DO142/12*1*$D142*$F142*$G142*$H142*DP$10)+(DO142/12*11*$E142*$F142*$G142*$H142*DP$11)</f>
        <v>0</v>
      </c>
      <c r="DQ142" s="23">
        <v>0</v>
      </c>
      <c r="DR142" s="23">
        <f>(DQ142/12*1*$D142*$F142*$G142*$H142*DR$10)+(DQ142/12*11*$E142*$F142*$G142*$H142*DR$11)</f>
        <v>0</v>
      </c>
      <c r="DS142" s="23"/>
      <c r="DT142" s="23">
        <f>(DS142/12*1*$D142*$F142*$G142*$H142*DT$10)+(DS142/12*11*$E142*$F142*$G142*$H142*DT$11)</f>
        <v>0</v>
      </c>
      <c r="DU142" s="23"/>
      <c r="DV142" s="23">
        <f>(DU142/12*1*$D142*$F142*$G142*$I142*DV$10)+(DU142/12*11*$E142*$F142*$G142*$I142*DV$11)</f>
        <v>0</v>
      </c>
      <c r="DW142" s="23">
        <v>0</v>
      </c>
      <c r="DX142" s="23">
        <f>(DW142/12*1*$D142*$F142*$G142*$J142*DX$10)+(DW142/12*11*$E142*$F142*$G142*$J142*DX$11)</f>
        <v>0</v>
      </c>
      <c r="DY142" s="23">
        <v>0</v>
      </c>
      <c r="DZ142" s="23">
        <f>(DY142/12*1*$D142*$F142*$G142*$K142*DZ$10)+(DY142/12*11*$E142*$F142*$G142*$L142*DZ$11)</f>
        <v>0</v>
      </c>
      <c r="EA142" s="23"/>
      <c r="EB142" s="23">
        <f>(EA142/12*1*$D142*$F142*$G142*$I142*EB$10)+(EA142/12*11*$E142*$F142*$G142*$I142*EB$11)</f>
        <v>0</v>
      </c>
      <c r="EC142" s="23"/>
      <c r="ED142" s="23">
        <f>(EC142/12*1*$D142*$F142*$G142*$I142*ED$10)+(EC142/12*11*$E142*$F142*$G142*$I142*ED$11)</f>
        <v>0</v>
      </c>
      <c r="EE142" s="25">
        <f>SUM(Q142,W142,S142,M142,O142,BY142,CK142,DO142,DQ142,CA142,DS142,BW142,AW142,Y142,AA142,AC142,BU142,CG142,U142,EC142,DE142,CC142,EA142,CI142,DI142,DG142,DM142,AE142,AG142,AU142,AI142,AS142,AK142,AM142,CM142,DW142,DY142,AO142,DU142,BG142,AY142,BA142,CO142,CQ142,CS142,CU142,CW142,BI142,BC142,BK142,BE142,BM142,CY142,DA142,DC142,AQ142,BO142,CE142,,BS142,DK142,BQ142)</f>
        <v>18</v>
      </c>
      <c r="EF142" s="36">
        <f>SUM(R142,X142,T142,N142,P142,BZ142,CL142,DP142,DR142,CB142,DT142,BX142,AX142,Z142,AB142,AD142,BV142,CH142,V142,ED142,DF142,CD142,EB142,CJ142,DJ142,DH142,DN142,AF142,AH142,AV142,AJ142,AT142,AL142,AN142,CN142,DX142,DZ142,AP142,DV142,BH142,AZ142,BB142,CP142,CR142,CT142,CV142,CX142,BJ142,BD142,BL142,BF142,BN142,CZ142,DB142,DD142,AR142,BP142,CF142,,BT142,DL142,BR142)</f>
        <v>249950.36066000001</v>
      </c>
      <c r="EG142" s="26"/>
      <c r="EH142" s="26"/>
      <c r="EI142" s="27"/>
    </row>
    <row r="143" spans="1:139" s="17" customFormat="1" x14ac:dyDescent="0.25">
      <c r="A143" s="54">
        <v>34</v>
      </c>
      <c r="B143" s="54"/>
      <c r="C143" s="65" t="s">
        <v>284</v>
      </c>
      <c r="D143" s="63">
        <f t="shared" si="673"/>
        <v>10127</v>
      </c>
      <c r="E143" s="63">
        <v>10127</v>
      </c>
      <c r="F143" s="13"/>
      <c r="G143" s="12"/>
      <c r="H143" s="66"/>
      <c r="I143" s="66"/>
      <c r="J143" s="66"/>
      <c r="K143" s="66"/>
      <c r="L143" s="63">
        <v>2.57</v>
      </c>
      <c r="M143" s="10">
        <v>0</v>
      </c>
      <c r="N143" s="10">
        <f t="shared" ref="N143:CJ143" si="1173">SUM(N144:N146)</f>
        <v>0</v>
      </c>
      <c r="O143" s="10">
        <v>0</v>
      </c>
      <c r="P143" s="10">
        <f>SUM(P144:P146)</f>
        <v>0</v>
      </c>
      <c r="Q143" s="31">
        <v>0</v>
      </c>
      <c r="R143" s="30">
        <f>SUM(R144:R146)</f>
        <v>0</v>
      </c>
      <c r="S143" s="30">
        <v>0</v>
      </c>
      <c r="T143" s="30">
        <f>SUM(T144:T146)</f>
        <v>0</v>
      </c>
      <c r="U143" s="30">
        <v>0</v>
      </c>
      <c r="V143" s="30">
        <f t="shared" si="1173"/>
        <v>0</v>
      </c>
      <c r="W143" s="30">
        <v>0</v>
      </c>
      <c r="X143" s="30">
        <f t="shared" si="1173"/>
        <v>0</v>
      </c>
      <c r="Y143" s="30">
        <v>0</v>
      </c>
      <c r="Z143" s="30">
        <f t="shared" si="1173"/>
        <v>0</v>
      </c>
      <c r="AA143" s="30">
        <v>0</v>
      </c>
      <c r="AB143" s="30">
        <f t="shared" si="1173"/>
        <v>0</v>
      </c>
      <c r="AC143" s="30">
        <v>0</v>
      </c>
      <c r="AD143" s="30">
        <f t="shared" si="1173"/>
        <v>0</v>
      </c>
      <c r="AE143" s="30">
        <v>0</v>
      </c>
      <c r="AF143" s="30">
        <f t="shared" si="1173"/>
        <v>0</v>
      </c>
      <c r="AG143" s="30">
        <v>0</v>
      </c>
      <c r="AH143" s="30">
        <f t="shared" si="1173"/>
        <v>0</v>
      </c>
      <c r="AI143" s="30">
        <v>1</v>
      </c>
      <c r="AJ143" s="30">
        <f t="shared" si="1173"/>
        <v>15121.474367999999</v>
      </c>
      <c r="AK143" s="30">
        <v>0</v>
      </c>
      <c r="AL143" s="30">
        <f t="shared" si="1173"/>
        <v>0</v>
      </c>
      <c r="AM143" s="30">
        <v>0</v>
      </c>
      <c r="AN143" s="30">
        <f t="shared" si="1173"/>
        <v>0</v>
      </c>
      <c r="AO143" s="30">
        <v>0</v>
      </c>
      <c r="AP143" s="30">
        <f t="shared" si="1173"/>
        <v>0</v>
      </c>
      <c r="AQ143" s="30">
        <v>0</v>
      </c>
      <c r="AR143" s="30">
        <f t="shared" si="1173"/>
        <v>0</v>
      </c>
      <c r="AS143" s="30">
        <v>0</v>
      </c>
      <c r="AT143" s="30">
        <f t="shared" si="1173"/>
        <v>0</v>
      </c>
      <c r="AU143" s="30">
        <v>0</v>
      </c>
      <c r="AV143" s="30">
        <f>SUM(AV144:AV146)</f>
        <v>0</v>
      </c>
      <c r="AW143" s="30">
        <v>0</v>
      </c>
      <c r="AX143" s="30">
        <f>SUM(AX144:AX146)</f>
        <v>0</v>
      </c>
      <c r="AY143" s="30">
        <v>0</v>
      </c>
      <c r="AZ143" s="30">
        <f>SUM(AZ144:AZ146)</f>
        <v>0</v>
      </c>
      <c r="BA143" s="30">
        <v>0</v>
      </c>
      <c r="BB143" s="30">
        <f>SUM(BB144:BB146)</f>
        <v>0</v>
      </c>
      <c r="BC143" s="30">
        <v>0</v>
      </c>
      <c r="BD143" s="30">
        <f>SUM(BD144:BD146)</f>
        <v>0</v>
      </c>
      <c r="BE143" s="30">
        <v>0</v>
      </c>
      <c r="BF143" s="30">
        <f>SUM(BF144:BF146)</f>
        <v>0</v>
      </c>
      <c r="BG143" s="30">
        <v>0</v>
      </c>
      <c r="BH143" s="30">
        <f>SUM(BH144:BH146)</f>
        <v>0</v>
      </c>
      <c r="BI143" s="30">
        <v>0</v>
      </c>
      <c r="BJ143" s="30">
        <f>SUM(BJ144:BJ146)</f>
        <v>0</v>
      </c>
      <c r="BK143" s="30">
        <v>0</v>
      </c>
      <c r="BL143" s="30">
        <f>SUM(BL144:BL146)</f>
        <v>0</v>
      </c>
      <c r="BM143" s="30">
        <v>0</v>
      </c>
      <c r="BN143" s="30">
        <f>SUM(BN144:BN146)</f>
        <v>0</v>
      </c>
      <c r="BO143" s="30">
        <v>0</v>
      </c>
      <c r="BP143" s="30">
        <f>SUM(BP144:BP146)</f>
        <v>0</v>
      </c>
      <c r="BQ143" s="30">
        <v>20</v>
      </c>
      <c r="BR143" s="30">
        <f>SUM(BR144:BR146)</f>
        <v>401798.85200000007</v>
      </c>
      <c r="BS143" s="30">
        <v>0</v>
      </c>
      <c r="BT143" s="30">
        <f t="shared" si="1173"/>
        <v>0</v>
      </c>
      <c r="BU143" s="30">
        <v>0</v>
      </c>
      <c r="BV143" s="30">
        <f t="shared" si="1173"/>
        <v>0</v>
      </c>
      <c r="BW143" s="30">
        <v>0</v>
      </c>
      <c r="BX143" s="30">
        <f t="shared" si="1173"/>
        <v>0</v>
      </c>
      <c r="BY143" s="30">
        <v>0</v>
      </c>
      <c r="BZ143" s="30">
        <f t="shared" si="1173"/>
        <v>0</v>
      </c>
      <c r="CA143" s="30">
        <v>0</v>
      </c>
      <c r="CB143" s="30">
        <f t="shared" si="1173"/>
        <v>0</v>
      </c>
      <c r="CC143" s="30">
        <v>0</v>
      </c>
      <c r="CD143" s="30">
        <f>SUM(CD144:CD146)</f>
        <v>0</v>
      </c>
      <c r="CE143" s="30">
        <v>0</v>
      </c>
      <c r="CF143" s="30">
        <f>SUM(CF144:CF146)</f>
        <v>0</v>
      </c>
      <c r="CG143" s="30">
        <v>0</v>
      </c>
      <c r="CH143" s="30">
        <f>SUM(CH144:CH146)</f>
        <v>0</v>
      </c>
      <c r="CI143" s="30">
        <v>0</v>
      </c>
      <c r="CJ143" s="30">
        <f t="shared" si="1173"/>
        <v>0</v>
      </c>
      <c r="CK143" s="30">
        <v>0</v>
      </c>
      <c r="CL143" s="30">
        <f t="shared" ref="CL143:EH143" si="1174">SUM(CL144:CL146)</f>
        <v>0</v>
      </c>
      <c r="CM143" s="30">
        <v>0</v>
      </c>
      <c r="CN143" s="30">
        <f t="shared" si="1174"/>
        <v>0</v>
      </c>
      <c r="CO143" s="30">
        <v>0</v>
      </c>
      <c r="CP143" s="30">
        <f>SUM(CP144:CP146)</f>
        <v>0</v>
      </c>
      <c r="CQ143" s="30">
        <v>0</v>
      </c>
      <c r="CR143" s="30">
        <f>SUM(CR144:CR146)</f>
        <v>0</v>
      </c>
      <c r="CS143" s="30">
        <v>0</v>
      </c>
      <c r="CT143" s="30">
        <f>SUM(CT144:CT146)</f>
        <v>0</v>
      </c>
      <c r="CU143" s="30">
        <v>0</v>
      </c>
      <c r="CV143" s="30">
        <f>SUM(CV144:CV146)</f>
        <v>0</v>
      </c>
      <c r="CW143" s="30">
        <v>0</v>
      </c>
      <c r="CX143" s="30">
        <f>SUM(CX144:CX146)</f>
        <v>0</v>
      </c>
      <c r="CY143" s="30">
        <v>0</v>
      </c>
      <c r="CZ143" s="30">
        <f>SUM(CZ144:CZ146)</f>
        <v>0</v>
      </c>
      <c r="DA143" s="30">
        <v>0</v>
      </c>
      <c r="DB143" s="30">
        <f>SUM(DB144:DB146)</f>
        <v>0</v>
      </c>
      <c r="DC143" s="30">
        <v>0</v>
      </c>
      <c r="DD143" s="30">
        <f>SUM(DD144:DD146)</f>
        <v>0</v>
      </c>
      <c r="DE143" s="30">
        <v>0</v>
      </c>
      <c r="DF143" s="30">
        <f>SUM(DF144:DF146)</f>
        <v>0</v>
      </c>
      <c r="DG143" s="30">
        <v>0</v>
      </c>
      <c r="DH143" s="30">
        <f>SUM(DH144:DH146)</f>
        <v>0</v>
      </c>
      <c r="DI143" s="30">
        <v>0</v>
      </c>
      <c r="DJ143" s="30">
        <f>SUM(DJ144:DJ146)</f>
        <v>0</v>
      </c>
      <c r="DK143" s="30">
        <v>0</v>
      </c>
      <c r="DL143" s="30">
        <f>SUM(DL144:DL146)</f>
        <v>0</v>
      </c>
      <c r="DM143" s="30">
        <v>0</v>
      </c>
      <c r="DN143" s="30">
        <f>SUM(DN144:DN146)</f>
        <v>0</v>
      </c>
      <c r="DO143" s="30">
        <v>0</v>
      </c>
      <c r="DP143" s="30">
        <f t="shared" si="1174"/>
        <v>0</v>
      </c>
      <c r="DQ143" s="30">
        <v>0</v>
      </c>
      <c r="DR143" s="30">
        <f t="shared" si="1174"/>
        <v>0</v>
      </c>
      <c r="DS143" s="30">
        <v>0</v>
      </c>
      <c r="DT143" s="30">
        <f t="shared" si="1174"/>
        <v>0</v>
      </c>
      <c r="DU143" s="30">
        <v>0</v>
      </c>
      <c r="DV143" s="30">
        <f t="shared" si="1174"/>
        <v>0</v>
      </c>
      <c r="DW143" s="30">
        <v>0</v>
      </c>
      <c r="DX143" s="30">
        <f>SUM(DX144:DX146)</f>
        <v>0</v>
      </c>
      <c r="DY143" s="30">
        <v>1</v>
      </c>
      <c r="DZ143" s="30">
        <f>SUM(DZ144:DZ146)</f>
        <v>33444.349986666661</v>
      </c>
      <c r="EA143" s="30">
        <v>0</v>
      </c>
      <c r="EB143" s="30">
        <f>SUM(EB144:EB146)</f>
        <v>0</v>
      </c>
      <c r="EC143" s="30">
        <v>0</v>
      </c>
      <c r="ED143" s="30">
        <f>SUM(ED144:ED146)</f>
        <v>0</v>
      </c>
      <c r="EE143" s="30">
        <f t="shared" si="1174"/>
        <v>22</v>
      </c>
      <c r="EF143" s="30">
        <f t="shared" si="1174"/>
        <v>450364.67635466671</v>
      </c>
      <c r="EG143" s="30">
        <f t="shared" si="1174"/>
        <v>0</v>
      </c>
      <c r="EH143" s="30">
        <f t="shared" si="1174"/>
        <v>0</v>
      </c>
      <c r="EI143" s="28"/>
    </row>
    <row r="144" spans="1:139" ht="45" x14ac:dyDescent="0.25">
      <c r="A144" s="55"/>
      <c r="B144" s="53">
        <v>100</v>
      </c>
      <c r="C144" s="62" t="s">
        <v>285</v>
      </c>
      <c r="D144" s="63">
        <f t="shared" ref="D144:D156" si="1175">D143</f>
        <v>10127</v>
      </c>
      <c r="E144" s="63">
        <v>10127</v>
      </c>
      <c r="F144" s="6">
        <v>0.88</v>
      </c>
      <c r="G144" s="8">
        <v>1</v>
      </c>
      <c r="H144" s="63">
        <v>1.4</v>
      </c>
      <c r="I144" s="63">
        <v>1.68</v>
      </c>
      <c r="J144" s="63">
        <v>2.23</v>
      </c>
      <c r="K144" s="63">
        <v>2.39</v>
      </c>
      <c r="L144" s="63">
        <v>2.57</v>
      </c>
      <c r="M144" s="23">
        <v>0</v>
      </c>
      <c r="N144" s="23">
        <f t="shared" ref="N144:N146" si="1176">(M144/12*1*$D144*$F144*$G144*$H144*N$10)+(M144/12*11*$E144*$F144*$G144*$H144*N$11)</f>
        <v>0</v>
      </c>
      <c r="O144" s="23"/>
      <c r="P144" s="23">
        <f t="shared" ref="P144:P146" si="1177">(O144/12*1*$D144*$F144*$G144*$H144*P$10)+(O144/12*11*$E144*$F144*$G144*$H144*P$11)</f>
        <v>0</v>
      </c>
      <c r="Q144" s="24"/>
      <c r="R144" s="23">
        <f t="shared" ref="R144:R146" si="1178">(Q144/12*1*$D144*$F144*$G144*$H144*R$10)+(Q144/12*11*$E144*$F144*$G144*$H144*R$11)</f>
        <v>0</v>
      </c>
      <c r="S144" s="23">
        <v>0</v>
      </c>
      <c r="T144" s="23">
        <f>(S144/12*1*$D144*$F144*$G144*$H144*T$10)+(S144/12*11*$E144*$F144*$G144*$H144*T$11)</f>
        <v>0</v>
      </c>
      <c r="U144" s="23">
        <v>0</v>
      </c>
      <c r="V144" s="23">
        <f t="shared" ref="V144:V146" si="1179">(U144/12*1*$D144*$F144*$G144*$H144*V$10)+(U144/12*11*$E144*$F144*$G144*$H144*V$11)</f>
        <v>0</v>
      </c>
      <c r="W144" s="23">
        <v>0</v>
      </c>
      <c r="X144" s="23">
        <f t="shared" ref="X144:X146" si="1180">(W144/12*1*$D144*$F144*$G144*$H144*X$10)+(W144/12*11*$E144*$F144*$G144*$H144*X$11)</f>
        <v>0</v>
      </c>
      <c r="Y144" s="23">
        <v>0</v>
      </c>
      <c r="Z144" s="23">
        <f t="shared" ref="Z144:Z146" si="1181">(Y144/12*1*$D144*$F144*$G144*$H144*Z$10)+(Y144/12*11*$E144*$F144*$G144*$H144*Z$11)</f>
        <v>0</v>
      </c>
      <c r="AA144" s="23"/>
      <c r="AB144" s="23">
        <f t="shared" ref="AB144:AB146" si="1182">(AA144/12*1*$D144*$F144*$G144*$H144*AB$10)+(AA144/12*11*$E144*$F144*$G144*$H144*AB$11)</f>
        <v>0</v>
      </c>
      <c r="AC144" s="23"/>
      <c r="AD144" s="23">
        <f t="shared" ref="AD144:AD146" si="1183">(AC144/12*1*$D144*$F144*$G144*$H144*AD$10)+(AC144/12*11*$E144*$F144*$G144*$H144*AD$11)</f>
        <v>0</v>
      </c>
      <c r="AE144" s="23">
        <v>0</v>
      </c>
      <c r="AF144" s="23">
        <f t="shared" ref="AF144:AF146" si="1184">(AE144/12*1*$D144*$F144*$G144*$I144*AF$10)+(AE144/12*11*$E144*$F144*$G144*$I144*AF$11)</f>
        <v>0</v>
      </c>
      <c r="AG144" s="23">
        <v>0</v>
      </c>
      <c r="AH144" s="23">
        <f t="shared" ref="AH144:AH146" si="1185">(AG144/12*1*$D144*$F144*$G144*$I144*AH$10)+(AG144/12*11*$E144*$F144*$G144*$I144*AH$11)</f>
        <v>0</v>
      </c>
      <c r="AI144" s="23">
        <v>1</v>
      </c>
      <c r="AJ144" s="23">
        <f t="shared" ref="AJ144:AJ146" si="1186">(AI144/12*1*$D144*$F144*$G144*$I144*AJ$10)+(AI144/12*11*$E144*$F144*$G144*$I144*AJ$11)</f>
        <v>15121.474367999999</v>
      </c>
      <c r="AK144" s="23"/>
      <c r="AL144" s="23">
        <f t="shared" ref="AL144:AL146" si="1187">(AK144/12*1*$D144*$F144*$G144*$I144*AL$10)+(AK144/12*11*$E144*$F144*$G144*$I144*AL$11)</f>
        <v>0</v>
      </c>
      <c r="AM144" s="23">
        <v>0</v>
      </c>
      <c r="AN144" s="23">
        <f t="shared" ref="AN144:AN146" si="1188">(AM144/12*1*$D144*$F144*$G144*$I144*AN$10)+(AM144/12*11*$E144*$F144*$G144*$I144*AN$11)</f>
        <v>0</v>
      </c>
      <c r="AO144" s="23"/>
      <c r="AP144" s="23">
        <f t="shared" ref="AP144:AP146" si="1189">(AO144/12*1*$D144*$F144*$G144*$I144*AP$10)+(AO144/12*11*$E144*$F144*$G144*$I144*AP$11)</f>
        <v>0</v>
      </c>
      <c r="AQ144" s="23"/>
      <c r="AR144" s="23">
        <f t="shared" ref="AR144:AR146" si="1190">(AQ144/12*1*$D144*$F144*$G144*$H144*AR$10)+(AQ144/12*11*$E144*$F144*$G144*$H144*AR$11)</f>
        <v>0</v>
      </c>
      <c r="AS144" s="23">
        <v>0</v>
      </c>
      <c r="AT144" s="23">
        <f t="shared" ref="AT144:AT146" si="1191">(AS144/12*1*$D144*$F144*$G144*$I144*AT$10)+(AS144/12*11*$E144*$F144*$G144*$I144*AT$11)</f>
        <v>0</v>
      </c>
      <c r="AU144" s="23">
        <v>0</v>
      </c>
      <c r="AV144" s="23">
        <f>(AU144/12*1*$D144*$F144*$G144*$I144*AV$10)+(AU144/12*11*$E144*$F144*$G144*$I144*AV$11)</f>
        <v>0</v>
      </c>
      <c r="AW144" s="23">
        <v>0</v>
      </c>
      <c r="AX144" s="23">
        <f t="shared" ref="AX144:AX146" si="1192">(AW144/12*1*$D144*$F144*$G144*$H144*AX$10)+(AW144/12*11*$E144*$F144*$G144*$H144*AX$11)</f>
        <v>0</v>
      </c>
      <c r="AY144" s="23"/>
      <c r="AZ144" s="23">
        <f t="shared" ref="AZ144:AZ146" si="1193">(AY144/12*1*$D144*$F144*$G144*$H144*AZ$10)+(AY144/12*11*$E144*$F144*$G144*$H144*AZ$11)</f>
        <v>0</v>
      </c>
      <c r="BA144" s="23"/>
      <c r="BB144" s="23">
        <f t="shared" ref="BB144:BB146" si="1194">(BA144/12*1*$D144*$F144*$G144*$H144*BB$10)+(BA144/12*11*$E144*$F144*$G144*$H144*BB$11)</f>
        <v>0</v>
      </c>
      <c r="BC144" s="23"/>
      <c r="BD144" s="23">
        <f t="shared" ref="BD144:BD146" si="1195">(BC144/12*1*$D144*$F144*$G144*$H144*BD$10)+(BC144/12*11*$E144*$F144*$G144*$H144*BD$11)</f>
        <v>0</v>
      </c>
      <c r="BE144" s="23"/>
      <c r="BF144" s="23">
        <f t="shared" ref="BF144:BF146" si="1196">(BE144/12*1*$D144*$F144*$G144*$H144*BF$10)+(BE144/12*11*$E144*$F144*$G144*$H144*BF$11)</f>
        <v>0</v>
      </c>
      <c r="BG144" s="23"/>
      <c r="BH144" s="23">
        <f t="shared" ref="BH144:BH146" si="1197">(BG144/12*1*$D144*$F144*$G144*$H144*BH$10)+(BG144/12*11*$E144*$F144*$G144*$H144*BH$11)</f>
        <v>0</v>
      </c>
      <c r="BI144" s="23"/>
      <c r="BJ144" s="23">
        <f t="shared" ref="BJ144:BJ146" si="1198">(BI144/12*1*$D144*$F144*$G144*$H144*BJ$10)+(BI144/12*11*$E144*$F144*$G144*$H144*BJ$11)</f>
        <v>0</v>
      </c>
      <c r="BK144" s="23"/>
      <c r="BL144" s="23">
        <f t="shared" ref="BL144:BL146" si="1199">(BK144/12*1*$D144*$F144*$G144*$H144*BL$10)+(BK144/12*11*$E144*$F144*$G144*$H144*BL$11)</f>
        <v>0</v>
      </c>
      <c r="BM144" s="23"/>
      <c r="BN144" s="23">
        <f t="shared" ref="BN144:BN146" si="1200">(BM144/12*1*$D144*$F144*$G144*$H144*BN$10)+(BM144/12*11*$E144*$F144*$G144*$H144*BN$11)</f>
        <v>0</v>
      </c>
      <c r="BO144" s="23"/>
      <c r="BP144" s="23">
        <f t="shared" ref="BP144:BP146" si="1201">(BO144/12*1*$D144*$F144*$G144*$H144*BP$10)+(BO144/12*11*$E144*$F144*$G144*$H144*BP$11)</f>
        <v>0</v>
      </c>
      <c r="BQ144" s="23"/>
      <c r="BR144" s="23">
        <f t="shared" ref="BR144:BR146" si="1202">(BQ144/12*1*$D144*$F144*$G144*$H144*BR$10)+(BQ144/12*11*$E144*$F144*$G144*$H144*BR$11)</f>
        <v>0</v>
      </c>
      <c r="BS144" s="23"/>
      <c r="BT144" s="23">
        <f t="shared" ref="BT144:BT146" si="1203">(BS144/12*1*$D144*$F144*$G144*$H144*BT$10)+(BS144/12*11*$E144*$F144*$G144*$H144*BT$11)</f>
        <v>0</v>
      </c>
      <c r="BU144" s="23"/>
      <c r="BV144" s="23">
        <f t="shared" ref="BV144:BV146" si="1204">(BU144/12*1*$D144*$F144*$G144*$H144*BV$10)+(BU144/12*11*$E144*$F144*$G144*$H144*BV$11)</f>
        <v>0</v>
      </c>
      <c r="BW144" s="23"/>
      <c r="BX144" s="23">
        <f t="shared" ref="BX144:BX146" si="1205">(BW144/12*1*$D144*$F144*$G144*$H144*BX$10)+(BW144/12*11*$E144*$F144*$G144*$H144*BX$11)</f>
        <v>0</v>
      </c>
      <c r="BY144" s="23">
        <v>0</v>
      </c>
      <c r="BZ144" s="23">
        <f t="shared" ref="BZ144:BZ146" si="1206">(BY144/12*1*$D144*$F144*$G144*$H144*BZ$10)+(BY144/12*11*$E144*$F144*$G144*$H144*BZ$11)</f>
        <v>0</v>
      </c>
      <c r="CA144" s="23">
        <v>0</v>
      </c>
      <c r="CB144" s="23">
        <f t="shared" ref="CB144:CB146" si="1207">(CA144/12*1*$D144*$F144*$G144*$H144*CB$10)+(CA144/12*11*$E144*$F144*$G144*$H144*CB$11)</f>
        <v>0</v>
      </c>
      <c r="CC144" s="23"/>
      <c r="CD144" s="23">
        <f>(CC144/12*1*$D144*$F144*$G144*$I144*CD$10)+(CC144/12*11*$E144*$F144*$G144*$I144*CD$11)</f>
        <v>0</v>
      </c>
      <c r="CE144" s="23"/>
      <c r="CF144" s="23">
        <f t="shared" ref="CF144:CF146" si="1208">(CE144/12*1*$D144*$F144*$G144*$I144*CF$10)+(CE144/12*11*$E144*$F144*$G144*$I144*CF$11)</f>
        <v>0</v>
      </c>
      <c r="CG144" s="23">
        <v>0</v>
      </c>
      <c r="CH144" s="23">
        <f t="shared" ref="CH144:CH146" si="1209">(CG144/12*1*$D144*$F144*$G144*$H144*CH$10)+(CG144/12*11*$E144*$F144*$G144*$H144*CH$11)</f>
        <v>0</v>
      </c>
      <c r="CI144" s="23">
        <v>0</v>
      </c>
      <c r="CJ144" s="23">
        <f t="shared" ref="CJ144:CJ146" si="1210">(CI144/12*1*$D144*$F144*$G144*$I144*CJ$10)+(CI144/12*11*$E144*$F144*$G144*$I144*CJ$11)</f>
        <v>0</v>
      </c>
      <c r="CK144" s="23">
        <v>0</v>
      </c>
      <c r="CL144" s="23">
        <f t="shared" ref="CL144:CL146" si="1211">(CK144/12*1*$D144*$F144*$G144*$H144*CL$10)+(CK144/12*11*$E144*$F144*$G144*$H144*CL$11)</f>
        <v>0</v>
      </c>
      <c r="CM144" s="23"/>
      <c r="CN144" s="23">
        <f t="shared" ref="CN144:CN146" si="1212">(CM144/12*1*$D144*$F144*$G144*$I144*CN$10)+(CM144/12*11*$E144*$F144*$G144*$I144*CN$11)</f>
        <v>0</v>
      </c>
      <c r="CO144" s="23"/>
      <c r="CP144" s="23">
        <f>(CO144/12*1*$D144*$F144*$G144*$H144*CP$10)+(CO144/12*11*$E144*$F144*$G144*$H144*CP$11)</f>
        <v>0</v>
      </c>
      <c r="CQ144" s="23"/>
      <c r="CR144" s="23">
        <f t="shared" ref="CR144:CR146" si="1213">(CQ144/12*1*$D144*$F144*$G144*$H144*CR$10)+(CQ144/12*11*$E144*$F144*$G144*$H144*CR$11)</f>
        <v>0</v>
      </c>
      <c r="CS144" s="23"/>
      <c r="CT144" s="23">
        <f t="shared" ref="CT144:CT146" si="1214">(CS144/12*1*$D144*$F144*$G144*$H144*CT$10)+(CS144/12*11*$E144*$F144*$G144*$H144*CT$11)</f>
        <v>0</v>
      </c>
      <c r="CU144" s="23"/>
      <c r="CV144" s="23">
        <f t="shared" ref="CV144:CV146" si="1215">(CU144/12*1*$D144*$F144*$G144*$H144*CV$10)+(CU144/12*11*$E144*$F144*$G144*$H144*CV$11)</f>
        <v>0</v>
      </c>
      <c r="CW144" s="23"/>
      <c r="CX144" s="23">
        <f t="shared" ref="CX144:CX146" si="1216">(CW144/12*1*$D144*$F144*$G144*$H144*CX$10)+(CW144/12*11*$E144*$F144*$G144*$H144*CX$11)</f>
        <v>0</v>
      </c>
      <c r="CY144" s="23"/>
      <c r="CZ144" s="23">
        <f t="shared" ref="CZ144:CZ146" si="1217">(CY144/12*1*$D144*$F144*$G144*$H144*CZ$10)+(CY144/12*11*$E144*$F144*$G144*$H144*CZ$11)</f>
        <v>0</v>
      </c>
      <c r="DA144" s="23"/>
      <c r="DB144" s="23">
        <f t="shared" ref="DB144:DB146" si="1218">(DA144/12*1*$D144*$F144*$G144*$H144*DB$10)+(DA144/12*11*$E144*$F144*$G144*$H144*DB$11)</f>
        <v>0</v>
      </c>
      <c r="DC144" s="23"/>
      <c r="DD144" s="23">
        <f t="shared" ref="DD144:DD146" si="1219">(DC144/12*1*$D144*$F144*$G144*$H144*DD$10)+(DC144/12*11*$E144*$F144*$G144*$H144*DD$11)</f>
        <v>0</v>
      </c>
      <c r="DE144" s="23">
        <v>0</v>
      </c>
      <c r="DF144" s="23">
        <f t="shared" ref="DF144:DF146" si="1220">(DE144/12*1*$D144*$F144*$G144*$I144*DF$10)+(DE144/12*11*$E144*$F144*$G144*$I144*DF$11)</f>
        <v>0</v>
      </c>
      <c r="DG144" s="23">
        <v>0</v>
      </c>
      <c r="DH144" s="23">
        <f>(DG144/12*1*$D144*$F144*$G144*$I144*DH$10)+(DG144/12*11*$E144*$F144*$G144*$I144*DH$11)</f>
        <v>0</v>
      </c>
      <c r="DI144" s="23">
        <v>0</v>
      </c>
      <c r="DJ144" s="23">
        <f t="shared" ref="DJ144:DJ146" si="1221">(DI144/12*1*$D144*$F144*$G144*$I144*DJ$10)+(DI144/12*11*$E144*$F144*$G144*$I144*DJ$11)</f>
        <v>0</v>
      </c>
      <c r="DK144" s="23"/>
      <c r="DL144" s="23">
        <f t="shared" ref="DL144:DL146" si="1222">(DK144/12*1*$D144*$F144*$G144*$I144*DL$10)+(DK144/12*11*$E144*$F144*$G144*$I144*DL$11)</f>
        <v>0</v>
      </c>
      <c r="DM144" s="23"/>
      <c r="DN144" s="23">
        <f t="shared" ref="DN144:DN146" si="1223">(DM144/12*1*$D144*$F144*$G144*$I144*DN$10)+(DM144/12*11*$E144*$F144*$G144*$I144*DN$11)</f>
        <v>0</v>
      </c>
      <c r="DO144" s="23">
        <v>0</v>
      </c>
      <c r="DP144" s="23">
        <f t="shared" ref="DP144:DP146" si="1224">(DO144/12*1*$D144*$F144*$G144*$H144*DP$10)+(DO144/12*11*$E144*$F144*$G144*$H144*DP$11)</f>
        <v>0</v>
      </c>
      <c r="DQ144" s="23">
        <v>0</v>
      </c>
      <c r="DR144" s="23">
        <f t="shared" ref="DR144:DR146" si="1225">(DQ144/12*1*$D144*$F144*$G144*$H144*DR$10)+(DQ144/12*11*$E144*$F144*$G144*$H144*DR$11)</f>
        <v>0</v>
      </c>
      <c r="DS144" s="23"/>
      <c r="DT144" s="23">
        <f t="shared" ref="DT144:DT146" si="1226">(DS144/12*1*$D144*$F144*$G144*$H144*DT$10)+(DS144/12*11*$E144*$F144*$G144*$H144*DT$11)</f>
        <v>0</v>
      </c>
      <c r="DU144" s="23"/>
      <c r="DV144" s="23">
        <f t="shared" ref="DV144:DV146" si="1227">(DU144/12*1*$D144*$F144*$G144*$I144*DV$10)+(DU144/12*11*$E144*$F144*$G144*$I144*DV$11)</f>
        <v>0</v>
      </c>
      <c r="DW144" s="23">
        <v>0</v>
      </c>
      <c r="DX144" s="23">
        <f t="shared" ref="DX144:DX146" si="1228">(DW144/12*1*$D144*$F144*$G144*$J144*DX$10)+(DW144/12*11*$E144*$F144*$G144*$J144*DX$11)</f>
        <v>0</v>
      </c>
      <c r="DY144" s="23">
        <v>1</v>
      </c>
      <c r="DZ144" s="23">
        <f t="shared" ref="DZ144:DZ146" si="1229">(DY144/12*1*$D144*$F144*$G144*$K144*DZ$10)+(DY144/12*11*$E144*$F144*$G144*$L144*DZ$11)</f>
        <v>33444.349986666661</v>
      </c>
      <c r="EA144" s="23"/>
      <c r="EB144" s="23">
        <f>(EA144/12*1*$D144*$F144*$G144*$I144*EB$10)+(EA144/12*11*$E144*$F144*$G144*$I144*EB$11)</f>
        <v>0</v>
      </c>
      <c r="EC144" s="23">
        <v>0</v>
      </c>
      <c r="ED144" s="23">
        <f t="shared" ref="ED144:ED146" si="1230">(EC144/12*1*$D144*$F144*$G144*$I144*ED$10)+(EC144/12*11*$E144*$F144*$G144*$I144*ED$11)</f>
        <v>0</v>
      </c>
      <c r="EE144" s="25">
        <f t="shared" ref="EE144:EF146" si="1231">SUM(Q144,W144,S144,M144,O144,BY144,CK144,DO144,DQ144,CA144,DS144,BW144,AW144,Y144,AA144,AC144,BU144,CG144,U144,EC144,DE144,CC144,EA144,CI144,DI144,DG144,DM144,AE144,AG144,AU144,AI144,AS144,AK144,AM144,CM144,DW144,DY144,AO144,DU144,BG144,AY144,BA144,CO144,CQ144,CS144,CU144,CW144,BI144,BC144,BK144,BE144,BM144,CY144,DA144,DC144,AQ144,BO144,CE144,,BS144,DK144,BQ144)</f>
        <v>2</v>
      </c>
      <c r="EF144" s="36">
        <f t="shared" si="1231"/>
        <v>48565.824354666664</v>
      </c>
      <c r="EG144" s="26"/>
      <c r="EH144" s="26"/>
      <c r="EI144" s="27"/>
    </row>
    <row r="145" spans="1:139" ht="30" x14ac:dyDescent="0.25">
      <c r="A145" s="55"/>
      <c r="B145" s="53">
        <v>101</v>
      </c>
      <c r="C145" s="62" t="s">
        <v>286</v>
      </c>
      <c r="D145" s="63">
        <f t="shared" si="1175"/>
        <v>10127</v>
      </c>
      <c r="E145" s="63">
        <v>10127</v>
      </c>
      <c r="F145" s="6">
        <v>0.92</v>
      </c>
      <c r="G145" s="8">
        <v>1</v>
      </c>
      <c r="H145" s="63">
        <v>1.4</v>
      </c>
      <c r="I145" s="63">
        <v>1.68</v>
      </c>
      <c r="J145" s="63">
        <v>2.23</v>
      </c>
      <c r="K145" s="63">
        <v>2.39</v>
      </c>
      <c r="L145" s="63">
        <v>2.57</v>
      </c>
      <c r="M145" s="23"/>
      <c r="N145" s="23">
        <f t="shared" si="1176"/>
        <v>0</v>
      </c>
      <c r="O145" s="23"/>
      <c r="P145" s="23">
        <f t="shared" si="1177"/>
        <v>0</v>
      </c>
      <c r="Q145" s="24"/>
      <c r="R145" s="23">
        <f t="shared" si="1178"/>
        <v>0</v>
      </c>
      <c r="S145" s="23"/>
      <c r="T145" s="23">
        <f>(S145/12*1*$D145*$F145*$G145*$H145*T$10)+(S145/12*11*$E145*$F145*$G145*$H145*T$11)</f>
        <v>0</v>
      </c>
      <c r="U145" s="23"/>
      <c r="V145" s="23">
        <f t="shared" si="1179"/>
        <v>0</v>
      </c>
      <c r="W145" s="23"/>
      <c r="X145" s="23">
        <f t="shared" si="1180"/>
        <v>0</v>
      </c>
      <c r="Y145" s="23"/>
      <c r="Z145" s="23">
        <f t="shared" si="1181"/>
        <v>0</v>
      </c>
      <c r="AA145" s="23"/>
      <c r="AB145" s="23">
        <f t="shared" si="1182"/>
        <v>0</v>
      </c>
      <c r="AC145" s="23"/>
      <c r="AD145" s="23">
        <f t="shared" si="1183"/>
        <v>0</v>
      </c>
      <c r="AE145" s="23"/>
      <c r="AF145" s="23">
        <f t="shared" si="1184"/>
        <v>0</v>
      </c>
      <c r="AG145" s="23"/>
      <c r="AH145" s="23">
        <f t="shared" si="1185"/>
        <v>0</v>
      </c>
      <c r="AI145" s="23"/>
      <c r="AJ145" s="23">
        <f t="shared" si="1186"/>
        <v>0</v>
      </c>
      <c r="AK145" s="23"/>
      <c r="AL145" s="23">
        <f t="shared" si="1187"/>
        <v>0</v>
      </c>
      <c r="AM145" s="23"/>
      <c r="AN145" s="23">
        <f t="shared" si="1188"/>
        <v>0</v>
      </c>
      <c r="AO145" s="23"/>
      <c r="AP145" s="23">
        <f t="shared" si="1189"/>
        <v>0</v>
      </c>
      <c r="AQ145" s="23"/>
      <c r="AR145" s="23">
        <f t="shared" si="1190"/>
        <v>0</v>
      </c>
      <c r="AS145" s="23"/>
      <c r="AT145" s="23">
        <f t="shared" si="1191"/>
        <v>0</v>
      </c>
      <c r="AU145" s="23"/>
      <c r="AV145" s="23">
        <f>(AU145/12*1*$D145*$F145*$G145*$I145*AV$10)+(AU145/12*11*$E145*$F145*$G145*$I145*AV$11)</f>
        <v>0</v>
      </c>
      <c r="AW145" s="23"/>
      <c r="AX145" s="23">
        <f t="shared" si="1192"/>
        <v>0</v>
      </c>
      <c r="AY145" s="23"/>
      <c r="AZ145" s="23">
        <f t="shared" si="1193"/>
        <v>0</v>
      </c>
      <c r="BA145" s="23"/>
      <c r="BB145" s="23">
        <f t="shared" si="1194"/>
        <v>0</v>
      </c>
      <c r="BC145" s="23"/>
      <c r="BD145" s="23">
        <f t="shared" si="1195"/>
        <v>0</v>
      </c>
      <c r="BE145" s="23"/>
      <c r="BF145" s="23">
        <f t="shared" si="1196"/>
        <v>0</v>
      </c>
      <c r="BG145" s="23"/>
      <c r="BH145" s="23">
        <f t="shared" si="1197"/>
        <v>0</v>
      </c>
      <c r="BI145" s="23"/>
      <c r="BJ145" s="23">
        <f t="shared" si="1198"/>
        <v>0</v>
      </c>
      <c r="BK145" s="23"/>
      <c r="BL145" s="23">
        <f t="shared" si="1199"/>
        <v>0</v>
      </c>
      <c r="BM145" s="23"/>
      <c r="BN145" s="23">
        <f t="shared" si="1200"/>
        <v>0</v>
      </c>
      <c r="BO145" s="23"/>
      <c r="BP145" s="23">
        <f t="shared" si="1201"/>
        <v>0</v>
      </c>
      <c r="BQ145" s="23"/>
      <c r="BR145" s="23">
        <f t="shared" si="1202"/>
        <v>0</v>
      </c>
      <c r="BS145" s="23"/>
      <c r="BT145" s="23">
        <f t="shared" si="1203"/>
        <v>0</v>
      </c>
      <c r="BU145" s="23"/>
      <c r="BV145" s="23">
        <f t="shared" si="1204"/>
        <v>0</v>
      </c>
      <c r="BW145" s="23"/>
      <c r="BX145" s="23">
        <f t="shared" si="1205"/>
        <v>0</v>
      </c>
      <c r="BY145" s="23"/>
      <c r="BZ145" s="23">
        <f t="shared" si="1206"/>
        <v>0</v>
      </c>
      <c r="CA145" s="23"/>
      <c r="CB145" s="23">
        <f t="shared" si="1207"/>
        <v>0</v>
      </c>
      <c r="CC145" s="23"/>
      <c r="CD145" s="23">
        <f>(CC145/12*1*$D145*$F145*$G145*$I145*CD$10)+(CC145/12*11*$E145*$F145*$G145*$I145*CD$11)</f>
        <v>0</v>
      </c>
      <c r="CE145" s="23"/>
      <c r="CF145" s="23">
        <f t="shared" si="1208"/>
        <v>0</v>
      </c>
      <c r="CG145" s="23"/>
      <c r="CH145" s="23">
        <f t="shared" si="1209"/>
        <v>0</v>
      </c>
      <c r="CI145" s="23"/>
      <c r="CJ145" s="23">
        <f t="shared" si="1210"/>
        <v>0</v>
      </c>
      <c r="CK145" s="23"/>
      <c r="CL145" s="23">
        <f t="shared" si="1211"/>
        <v>0</v>
      </c>
      <c r="CM145" s="23"/>
      <c r="CN145" s="23">
        <f t="shared" si="1212"/>
        <v>0</v>
      </c>
      <c r="CO145" s="23"/>
      <c r="CP145" s="23">
        <f>(CO145/12*1*$D145*$F145*$G145*$H145*CP$10)+(CO145/12*11*$E145*$F145*$G145*$H145*CP$11)</f>
        <v>0</v>
      </c>
      <c r="CQ145" s="23"/>
      <c r="CR145" s="23">
        <f t="shared" si="1213"/>
        <v>0</v>
      </c>
      <c r="CS145" s="23"/>
      <c r="CT145" s="23">
        <f t="shared" si="1214"/>
        <v>0</v>
      </c>
      <c r="CU145" s="23"/>
      <c r="CV145" s="23">
        <f t="shared" si="1215"/>
        <v>0</v>
      </c>
      <c r="CW145" s="23"/>
      <c r="CX145" s="23">
        <f t="shared" si="1216"/>
        <v>0</v>
      </c>
      <c r="CY145" s="23"/>
      <c r="CZ145" s="23">
        <f t="shared" si="1217"/>
        <v>0</v>
      </c>
      <c r="DA145" s="23"/>
      <c r="DB145" s="23">
        <f t="shared" si="1218"/>
        <v>0</v>
      </c>
      <c r="DC145" s="23"/>
      <c r="DD145" s="23">
        <f t="shared" si="1219"/>
        <v>0</v>
      </c>
      <c r="DE145" s="23"/>
      <c r="DF145" s="23">
        <f t="shared" si="1220"/>
        <v>0</v>
      </c>
      <c r="DG145" s="23"/>
      <c r="DH145" s="23">
        <f>(DG145/12*1*$D145*$F145*$G145*$I145*DH$10)+(DG145/12*11*$E145*$F145*$G145*$I145*DH$11)</f>
        <v>0</v>
      </c>
      <c r="DI145" s="23"/>
      <c r="DJ145" s="23">
        <f t="shared" si="1221"/>
        <v>0</v>
      </c>
      <c r="DK145" s="23"/>
      <c r="DL145" s="23">
        <f t="shared" si="1222"/>
        <v>0</v>
      </c>
      <c r="DM145" s="23"/>
      <c r="DN145" s="23">
        <f t="shared" si="1223"/>
        <v>0</v>
      </c>
      <c r="DO145" s="23"/>
      <c r="DP145" s="23">
        <f t="shared" si="1224"/>
        <v>0</v>
      </c>
      <c r="DQ145" s="23"/>
      <c r="DR145" s="23">
        <f t="shared" si="1225"/>
        <v>0</v>
      </c>
      <c r="DS145" s="23"/>
      <c r="DT145" s="23">
        <f t="shared" si="1226"/>
        <v>0</v>
      </c>
      <c r="DU145" s="23"/>
      <c r="DV145" s="23">
        <f t="shared" si="1227"/>
        <v>0</v>
      </c>
      <c r="DW145" s="23"/>
      <c r="DX145" s="23">
        <f t="shared" si="1228"/>
        <v>0</v>
      </c>
      <c r="DY145" s="23"/>
      <c r="DZ145" s="23">
        <f t="shared" si="1229"/>
        <v>0</v>
      </c>
      <c r="EA145" s="23"/>
      <c r="EB145" s="23">
        <f>(EA145/12*1*$D145*$F145*$G145*$I145*EB$10)+(EA145/12*11*$E145*$F145*$G145*$I145*EB$11)</f>
        <v>0</v>
      </c>
      <c r="EC145" s="23"/>
      <c r="ED145" s="23">
        <f t="shared" si="1230"/>
        <v>0</v>
      </c>
      <c r="EE145" s="25">
        <f t="shared" si="1231"/>
        <v>0</v>
      </c>
      <c r="EF145" s="36">
        <f t="shared" si="1231"/>
        <v>0</v>
      </c>
      <c r="EG145" s="26"/>
      <c r="EH145" s="26"/>
      <c r="EI145" s="27"/>
    </row>
    <row r="146" spans="1:139" ht="30" x14ac:dyDescent="0.25">
      <c r="A146" s="55"/>
      <c r="B146" s="53">
        <v>102</v>
      </c>
      <c r="C146" s="62" t="s">
        <v>287</v>
      </c>
      <c r="D146" s="63">
        <f t="shared" si="1175"/>
        <v>10127</v>
      </c>
      <c r="E146" s="63">
        <v>10127</v>
      </c>
      <c r="F146" s="6">
        <v>1.56</v>
      </c>
      <c r="G146" s="8">
        <v>1</v>
      </c>
      <c r="H146" s="63">
        <v>1.4</v>
      </c>
      <c r="I146" s="63">
        <v>1.68</v>
      </c>
      <c r="J146" s="63">
        <v>2.23</v>
      </c>
      <c r="K146" s="63">
        <v>2.39</v>
      </c>
      <c r="L146" s="63">
        <v>2.57</v>
      </c>
      <c r="M146" s="23"/>
      <c r="N146" s="23">
        <f t="shared" si="1176"/>
        <v>0</v>
      </c>
      <c r="O146" s="23"/>
      <c r="P146" s="23">
        <f t="shared" si="1177"/>
        <v>0</v>
      </c>
      <c r="Q146" s="24"/>
      <c r="R146" s="23">
        <f t="shared" si="1178"/>
        <v>0</v>
      </c>
      <c r="S146" s="23"/>
      <c r="T146" s="23">
        <f>(S146/12*1*$D146*$F146*$G146*$H146*T$10)+(S146/12*11*$E146*$F146*$G146*$H146*T$11)</f>
        <v>0</v>
      </c>
      <c r="U146" s="23"/>
      <c r="V146" s="23">
        <f t="shared" si="1179"/>
        <v>0</v>
      </c>
      <c r="W146" s="23"/>
      <c r="X146" s="23">
        <f t="shared" si="1180"/>
        <v>0</v>
      </c>
      <c r="Y146" s="23"/>
      <c r="Z146" s="23">
        <f t="shared" si="1181"/>
        <v>0</v>
      </c>
      <c r="AA146" s="23"/>
      <c r="AB146" s="23">
        <f t="shared" si="1182"/>
        <v>0</v>
      </c>
      <c r="AC146" s="23"/>
      <c r="AD146" s="23">
        <f t="shared" si="1183"/>
        <v>0</v>
      </c>
      <c r="AE146" s="23"/>
      <c r="AF146" s="23">
        <f t="shared" si="1184"/>
        <v>0</v>
      </c>
      <c r="AG146" s="23"/>
      <c r="AH146" s="23">
        <f t="shared" si="1185"/>
        <v>0</v>
      </c>
      <c r="AI146" s="23"/>
      <c r="AJ146" s="23">
        <f t="shared" si="1186"/>
        <v>0</v>
      </c>
      <c r="AK146" s="23"/>
      <c r="AL146" s="23">
        <f t="shared" si="1187"/>
        <v>0</v>
      </c>
      <c r="AM146" s="23"/>
      <c r="AN146" s="23">
        <f t="shared" si="1188"/>
        <v>0</v>
      </c>
      <c r="AO146" s="23"/>
      <c r="AP146" s="23">
        <f t="shared" si="1189"/>
        <v>0</v>
      </c>
      <c r="AQ146" s="23"/>
      <c r="AR146" s="23">
        <f t="shared" si="1190"/>
        <v>0</v>
      </c>
      <c r="AS146" s="23"/>
      <c r="AT146" s="23">
        <f t="shared" si="1191"/>
        <v>0</v>
      </c>
      <c r="AU146" s="23"/>
      <c r="AV146" s="23">
        <f>(AU146/12*1*$D146*$F146*$G146*$I146*AV$10)+(AU146/12*11*$E146*$F146*$G146*$I146*AV$11)</f>
        <v>0</v>
      </c>
      <c r="AW146" s="23"/>
      <c r="AX146" s="23">
        <f t="shared" si="1192"/>
        <v>0</v>
      </c>
      <c r="AY146" s="23"/>
      <c r="AZ146" s="23">
        <f t="shared" si="1193"/>
        <v>0</v>
      </c>
      <c r="BA146" s="23"/>
      <c r="BB146" s="23">
        <f t="shared" si="1194"/>
        <v>0</v>
      </c>
      <c r="BC146" s="23"/>
      <c r="BD146" s="23">
        <f t="shared" si="1195"/>
        <v>0</v>
      </c>
      <c r="BE146" s="23"/>
      <c r="BF146" s="23">
        <f t="shared" si="1196"/>
        <v>0</v>
      </c>
      <c r="BG146" s="23"/>
      <c r="BH146" s="23">
        <f t="shared" si="1197"/>
        <v>0</v>
      </c>
      <c r="BI146" s="23"/>
      <c r="BJ146" s="23">
        <f t="shared" si="1198"/>
        <v>0</v>
      </c>
      <c r="BK146" s="23"/>
      <c r="BL146" s="23">
        <f t="shared" si="1199"/>
        <v>0</v>
      </c>
      <c r="BM146" s="23"/>
      <c r="BN146" s="23">
        <f t="shared" si="1200"/>
        <v>0</v>
      </c>
      <c r="BO146" s="23"/>
      <c r="BP146" s="23">
        <f t="shared" si="1201"/>
        <v>0</v>
      </c>
      <c r="BQ146" s="23">
        <v>20</v>
      </c>
      <c r="BR146" s="23">
        <f t="shared" si="1202"/>
        <v>401798.85200000007</v>
      </c>
      <c r="BS146" s="23"/>
      <c r="BT146" s="23">
        <f t="shared" si="1203"/>
        <v>0</v>
      </c>
      <c r="BU146" s="23"/>
      <c r="BV146" s="23">
        <f t="shared" si="1204"/>
        <v>0</v>
      </c>
      <c r="BW146" s="23"/>
      <c r="BX146" s="23">
        <f t="shared" si="1205"/>
        <v>0</v>
      </c>
      <c r="BY146" s="23"/>
      <c r="BZ146" s="23">
        <f t="shared" si="1206"/>
        <v>0</v>
      </c>
      <c r="CA146" s="23"/>
      <c r="CB146" s="23">
        <f t="shared" si="1207"/>
        <v>0</v>
      </c>
      <c r="CC146" s="23"/>
      <c r="CD146" s="23">
        <f>(CC146/12*1*$D146*$F146*$G146*$I146*CD$10)+(CC146/12*11*$E146*$F146*$G146*$I146*CD$11)</f>
        <v>0</v>
      </c>
      <c r="CE146" s="23"/>
      <c r="CF146" s="23">
        <f t="shared" si="1208"/>
        <v>0</v>
      </c>
      <c r="CG146" s="23"/>
      <c r="CH146" s="23">
        <f t="shared" si="1209"/>
        <v>0</v>
      </c>
      <c r="CI146" s="23"/>
      <c r="CJ146" s="23">
        <f t="shared" si="1210"/>
        <v>0</v>
      </c>
      <c r="CK146" s="23"/>
      <c r="CL146" s="23">
        <f t="shared" si="1211"/>
        <v>0</v>
      </c>
      <c r="CM146" s="23"/>
      <c r="CN146" s="23">
        <f t="shared" si="1212"/>
        <v>0</v>
      </c>
      <c r="CO146" s="23"/>
      <c r="CP146" s="23">
        <f>(CO146/12*1*$D146*$F146*$G146*$H146*CP$10)+(CO146/12*11*$E146*$F146*$G146*$H146*CP$11)</f>
        <v>0</v>
      </c>
      <c r="CQ146" s="23"/>
      <c r="CR146" s="23">
        <f t="shared" si="1213"/>
        <v>0</v>
      </c>
      <c r="CS146" s="23"/>
      <c r="CT146" s="23">
        <f t="shared" si="1214"/>
        <v>0</v>
      </c>
      <c r="CU146" s="23"/>
      <c r="CV146" s="23">
        <f t="shared" si="1215"/>
        <v>0</v>
      </c>
      <c r="CW146" s="23"/>
      <c r="CX146" s="23">
        <f t="shared" si="1216"/>
        <v>0</v>
      </c>
      <c r="CY146" s="23"/>
      <c r="CZ146" s="23">
        <f t="shared" si="1217"/>
        <v>0</v>
      </c>
      <c r="DA146" s="23"/>
      <c r="DB146" s="23">
        <f t="shared" si="1218"/>
        <v>0</v>
      </c>
      <c r="DC146" s="23"/>
      <c r="DD146" s="23">
        <f t="shared" si="1219"/>
        <v>0</v>
      </c>
      <c r="DE146" s="23"/>
      <c r="DF146" s="23">
        <f t="shared" si="1220"/>
        <v>0</v>
      </c>
      <c r="DG146" s="23"/>
      <c r="DH146" s="23">
        <f>(DG146/12*1*$D146*$F146*$G146*$I146*DH$10)+(DG146/12*11*$E146*$F146*$G146*$I146*DH$11)</f>
        <v>0</v>
      </c>
      <c r="DI146" s="23"/>
      <c r="DJ146" s="23">
        <f t="shared" si="1221"/>
        <v>0</v>
      </c>
      <c r="DK146" s="23"/>
      <c r="DL146" s="23">
        <f t="shared" si="1222"/>
        <v>0</v>
      </c>
      <c r="DM146" s="23"/>
      <c r="DN146" s="23">
        <f t="shared" si="1223"/>
        <v>0</v>
      </c>
      <c r="DO146" s="23"/>
      <c r="DP146" s="23">
        <f t="shared" si="1224"/>
        <v>0</v>
      </c>
      <c r="DQ146" s="23"/>
      <c r="DR146" s="23">
        <f t="shared" si="1225"/>
        <v>0</v>
      </c>
      <c r="DS146" s="23"/>
      <c r="DT146" s="23">
        <f t="shared" si="1226"/>
        <v>0</v>
      </c>
      <c r="DU146" s="23"/>
      <c r="DV146" s="23">
        <f t="shared" si="1227"/>
        <v>0</v>
      </c>
      <c r="DW146" s="23"/>
      <c r="DX146" s="23">
        <f t="shared" si="1228"/>
        <v>0</v>
      </c>
      <c r="DY146" s="23"/>
      <c r="DZ146" s="23">
        <f t="shared" si="1229"/>
        <v>0</v>
      </c>
      <c r="EA146" s="23"/>
      <c r="EB146" s="23">
        <f>(EA146/12*1*$D146*$F146*$G146*$I146*EB$10)+(EA146/12*11*$E146*$F146*$G146*$I146*EB$11)</f>
        <v>0</v>
      </c>
      <c r="EC146" s="23"/>
      <c r="ED146" s="23">
        <f t="shared" si="1230"/>
        <v>0</v>
      </c>
      <c r="EE146" s="25">
        <f t="shared" si="1231"/>
        <v>20</v>
      </c>
      <c r="EF146" s="36">
        <f t="shared" si="1231"/>
        <v>401798.85200000007</v>
      </c>
      <c r="EG146" s="26"/>
      <c r="EH146" s="26"/>
      <c r="EI146" s="27"/>
    </row>
    <row r="147" spans="1:139" s="17" customFormat="1" x14ac:dyDescent="0.25">
      <c r="A147" s="54">
        <v>35</v>
      </c>
      <c r="B147" s="54"/>
      <c r="C147" s="65" t="s">
        <v>288</v>
      </c>
      <c r="D147" s="63">
        <f t="shared" si="1175"/>
        <v>10127</v>
      </c>
      <c r="E147" s="63">
        <v>10127</v>
      </c>
      <c r="F147" s="13">
        <v>1.4</v>
      </c>
      <c r="G147" s="12">
        <v>1</v>
      </c>
      <c r="H147" s="66">
        <v>1.4</v>
      </c>
      <c r="I147" s="66">
        <v>1.68</v>
      </c>
      <c r="J147" s="66">
        <v>2.23</v>
      </c>
      <c r="K147" s="66">
        <v>2.39</v>
      </c>
      <c r="L147" s="63">
        <v>2.57</v>
      </c>
      <c r="M147" s="10">
        <v>0</v>
      </c>
      <c r="N147" s="10">
        <f t="shared" ref="N147" si="1232">SUM(N148:N151)</f>
        <v>0</v>
      </c>
      <c r="O147" s="10">
        <v>0</v>
      </c>
      <c r="P147" s="10">
        <f>SUM(P148:P151)</f>
        <v>0</v>
      </c>
      <c r="Q147" s="11">
        <v>0</v>
      </c>
      <c r="R147" s="10">
        <f>SUM(R148:R151)</f>
        <v>0</v>
      </c>
      <c r="S147" s="10">
        <v>0</v>
      </c>
      <c r="T147" s="10">
        <f>SUM(T148:T151)</f>
        <v>0</v>
      </c>
      <c r="U147" s="10">
        <v>29</v>
      </c>
      <c r="V147" s="10">
        <f t="shared" ref="V147:CL147" si="1233">SUM(V148:V151)</f>
        <v>485493.24096000002</v>
      </c>
      <c r="W147" s="10">
        <v>0</v>
      </c>
      <c r="X147" s="10">
        <f t="shared" si="1233"/>
        <v>0</v>
      </c>
      <c r="Y147" s="10">
        <v>0</v>
      </c>
      <c r="Z147" s="10">
        <f t="shared" si="1233"/>
        <v>0</v>
      </c>
      <c r="AA147" s="10">
        <v>0</v>
      </c>
      <c r="AB147" s="10">
        <f t="shared" si="1233"/>
        <v>0</v>
      </c>
      <c r="AC147" s="10">
        <v>0</v>
      </c>
      <c r="AD147" s="10">
        <f t="shared" si="1233"/>
        <v>0</v>
      </c>
      <c r="AE147" s="10">
        <v>234</v>
      </c>
      <c r="AF147" s="10">
        <f t="shared" si="1233"/>
        <v>4342612.5025920002</v>
      </c>
      <c r="AG147" s="10">
        <v>45</v>
      </c>
      <c r="AH147" s="10">
        <f t="shared" si="1233"/>
        <v>835117.78896000003</v>
      </c>
      <c r="AI147" s="10">
        <v>185</v>
      </c>
      <c r="AJ147" s="10">
        <f t="shared" si="1233"/>
        <v>3438932.5741680008</v>
      </c>
      <c r="AK147" s="10">
        <v>0</v>
      </c>
      <c r="AL147" s="10">
        <f t="shared" si="1233"/>
        <v>0</v>
      </c>
      <c r="AM147" s="10">
        <v>25</v>
      </c>
      <c r="AN147" s="10">
        <f t="shared" si="1233"/>
        <v>463954.32720000006</v>
      </c>
      <c r="AO147" s="10">
        <v>0</v>
      </c>
      <c r="AP147" s="10">
        <f t="shared" si="1233"/>
        <v>0</v>
      </c>
      <c r="AQ147" s="10">
        <v>15</v>
      </c>
      <c r="AR147" s="10">
        <f t="shared" si="1233"/>
        <v>231977.16360000003</v>
      </c>
      <c r="AS147" s="10">
        <v>0</v>
      </c>
      <c r="AT147" s="10">
        <f t="shared" si="1233"/>
        <v>0</v>
      </c>
      <c r="AU147" s="10">
        <v>81</v>
      </c>
      <c r="AV147" s="10">
        <f>SUM(AV148:AV151)</f>
        <v>1503212.0201280001</v>
      </c>
      <c r="AW147" s="10">
        <v>81</v>
      </c>
      <c r="AX147" s="10">
        <f>SUM(AX148:AX151)</f>
        <v>1469724.6236399999</v>
      </c>
      <c r="AY147" s="10">
        <v>0</v>
      </c>
      <c r="AZ147" s="10">
        <f>SUM(AZ148:AZ151)</f>
        <v>0</v>
      </c>
      <c r="BA147" s="10">
        <v>4</v>
      </c>
      <c r="BB147" s="10">
        <f>SUM(BB148:BB151)</f>
        <v>92396.722599999979</v>
      </c>
      <c r="BC147" s="10">
        <v>0</v>
      </c>
      <c r="BD147" s="10">
        <f>SUM(BD148:BD151)</f>
        <v>0</v>
      </c>
      <c r="BE147" s="10">
        <v>0</v>
      </c>
      <c r="BF147" s="10">
        <f>SUM(BF148:BF151)</f>
        <v>0</v>
      </c>
      <c r="BG147" s="10">
        <v>278</v>
      </c>
      <c r="BH147" s="10">
        <f>SUM(BH148:BH151)</f>
        <v>3870791.05595</v>
      </c>
      <c r="BI147" s="10">
        <v>184</v>
      </c>
      <c r="BJ147" s="10">
        <f>SUM(BJ148:BJ151)</f>
        <v>2606283.7073000004</v>
      </c>
      <c r="BK147" s="10">
        <v>0</v>
      </c>
      <c r="BL147" s="10">
        <f>SUM(BL148:BL151)</f>
        <v>0</v>
      </c>
      <c r="BM147" s="10">
        <v>20</v>
      </c>
      <c r="BN147" s="10">
        <f>SUM(BN148:BN151)</f>
        <v>278168.43599999999</v>
      </c>
      <c r="BO147" s="10">
        <v>0</v>
      </c>
      <c r="BP147" s="10">
        <f>SUM(BP148:BP151)</f>
        <v>0</v>
      </c>
      <c r="BQ147" s="10">
        <v>0</v>
      </c>
      <c r="BR147" s="10">
        <f>SUM(BR148:BR151)</f>
        <v>0</v>
      </c>
      <c r="BS147" s="10">
        <v>0</v>
      </c>
      <c r="BT147" s="10">
        <f t="shared" si="1233"/>
        <v>0</v>
      </c>
      <c r="BU147" s="10">
        <v>0</v>
      </c>
      <c r="BV147" s="10">
        <f t="shared" si="1233"/>
        <v>0</v>
      </c>
      <c r="BW147" s="10">
        <v>140</v>
      </c>
      <c r="BX147" s="10">
        <f t="shared" si="1233"/>
        <v>1947179.0519999999</v>
      </c>
      <c r="BY147" s="10">
        <v>34</v>
      </c>
      <c r="BZ147" s="10">
        <f t="shared" si="1233"/>
        <v>472886.34120000002</v>
      </c>
      <c r="CA147" s="10">
        <v>0</v>
      </c>
      <c r="CB147" s="10">
        <f t="shared" si="1233"/>
        <v>0</v>
      </c>
      <c r="CC147" s="10">
        <v>162</v>
      </c>
      <c r="CD147" s="10">
        <f>SUM(CD148:CD151)</f>
        <v>2713996.7072400008</v>
      </c>
      <c r="CE147" s="10">
        <v>9</v>
      </c>
      <c r="CF147" s="10">
        <f>SUM(CF148:CF151)</f>
        <v>165369.85920000001</v>
      </c>
      <c r="CG147" s="10">
        <v>0</v>
      </c>
      <c r="CH147" s="10">
        <f>SUM(CH148:CH151)</f>
        <v>0</v>
      </c>
      <c r="CI147" s="10">
        <v>124</v>
      </c>
      <c r="CJ147" s="10">
        <f t="shared" si="1233"/>
        <v>2312115.6239999998</v>
      </c>
      <c r="CK147" s="10">
        <v>46</v>
      </c>
      <c r="CL147" s="10">
        <f t="shared" si="1233"/>
        <v>706466.16331200011</v>
      </c>
      <c r="CM147" s="10">
        <v>14</v>
      </c>
      <c r="CN147" s="10">
        <f t="shared" ref="CN147:EH147" si="1234">SUM(CN148:CN151)</f>
        <v>258013.72920959999</v>
      </c>
      <c r="CO147" s="10">
        <v>150</v>
      </c>
      <c r="CP147" s="10">
        <f>SUM(CP148:CP151)</f>
        <v>2296803.5999999996</v>
      </c>
      <c r="CQ147" s="10">
        <v>78</v>
      </c>
      <c r="CR147" s="10">
        <f>SUM(CR148:CR151)</f>
        <v>1199016.5460000003</v>
      </c>
      <c r="CS147" s="10">
        <v>40</v>
      </c>
      <c r="CT147" s="10">
        <f>SUM(CT148:CT151)</f>
        <v>612480.96</v>
      </c>
      <c r="CU147" s="10">
        <v>370</v>
      </c>
      <c r="CV147" s="10">
        <f>SUM(CV148:CV151)</f>
        <v>5670170.0873999996</v>
      </c>
      <c r="CW147" s="10">
        <v>145</v>
      </c>
      <c r="CX147" s="10">
        <f>SUM(CX148:CX151)</f>
        <v>2220243.4800000004</v>
      </c>
      <c r="CY147" s="10">
        <v>2</v>
      </c>
      <c r="CZ147" s="10">
        <f>SUM(CZ148:CZ151)</f>
        <v>30624.047999999999</v>
      </c>
      <c r="DA147" s="10">
        <v>2</v>
      </c>
      <c r="DB147" s="10">
        <f>SUM(DB148:DB151)</f>
        <v>30624.047999999999</v>
      </c>
      <c r="DC147" s="10">
        <v>31</v>
      </c>
      <c r="DD147" s="10">
        <f>SUM(DD148:DD151)</f>
        <v>474672.74400000006</v>
      </c>
      <c r="DE147" s="10">
        <v>30</v>
      </c>
      <c r="DF147" s="10">
        <f>SUM(DF148:DF151)</f>
        <v>603416.24179200002</v>
      </c>
      <c r="DG147" s="10">
        <v>86</v>
      </c>
      <c r="DH147" s="10">
        <f>SUM(DH148:DH151)</f>
        <v>1725052.6238400002</v>
      </c>
      <c r="DI147" s="10">
        <v>18</v>
      </c>
      <c r="DJ147" s="10">
        <f>SUM(DJ148:DJ151)</f>
        <v>362049.74507520004</v>
      </c>
      <c r="DK147" s="10">
        <v>46</v>
      </c>
      <c r="DL147" s="10">
        <f>SUM(DL148:DL151)</f>
        <v>925238.23741440021</v>
      </c>
      <c r="DM147" s="10">
        <v>32</v>
      </c>
      <c r="DN147" s="10">
        <f>SUM(DN148:DN151)</f>
        <v>643643.99124480004</v>
      </c>
      <c r="DO147" s="10">
        <v>13</v>
      </c>
      <c r="DP147" s="10">
        <f t="shared" si="1234"/>
        <v>217469.02085999999</v>
      </c>
      <c r="DQ147" s="10">
        <v>53</v>
      </c>
      <c r="DR147" s="10">
        <f t="shared" si="1234"/>
        <v>886604.46966000018</v>
      </c>
      <c r="DS147" s="10">
        <v>23</v>
      </c>
      <c r="DT147" s="10">
        <f t="shared" si="1234"/>
        <v>384752.88306000008</v>
      </c>
      <c r="DU147" s="10">
        <v>50</v>
      </c>
      <c r="DV147" s="10">
        <f t="shared" si="1234"/>
        <v>1002937.5720000002</v>
      </c>
      <c r="DW147" s="10">
        <v>0</v>
      </c>
      <c r="DX147" s="10">
        <f>SUM(DX148:DX151)</f>
        <v>0</v>
      </c>
      <c r="DY147" s="10">
        <v>7</v>
      </c>
      <c r="DZ147" s="10">
        <f>SUM(DZ148:DZ151)</f>
        <v>287317.37034000002</v>
      </c>
      <c r="EA147" s="10">
        <v>17</v>
      </c>
      <c r="EB147" s="10">
        <f>SUM(EB148:EB151)</f>
        <v>458135.75808000006</v>
      </c>
      <c r="EC147" s="10">
        <v>1</v>
      </c>
      <c r="ED147" s="10">
        <f>SUM(ED148:ED151)</f>
        <v>27255.402719999998</v>
      </c>
      <c r="EE147" s="10">
        <f t="shared" si="1234"/>
        <v>2904</v>
      </c>
      <c r="EF147" s="10">
        <f t="shared" si="1234"/>
        <v>48253200.468745984</v>
      </c>
      <c r="EG147" s="10">
        <f t="shared" si="1234"/>
        <v>0</v>
      </c>
      <c r="EH147" s="10">
        <f t="shared" si="1234"/>
        <v>0</v>
      </c>
      <c r="EI147" s="28"/>
    </row>
    <row r="148" spans="1:139" x14ac:dyDescent="0.25">
      <c r="A148" s="55"/>
      <c r="B148" s="53">
        <v>103</v>
      </c>
      <c r="C148" s="64" t="s">
        <v>289</v>
      </c>
      <c r="D148" s="63">
        <f t="shared" si="1175"/>
        <v>10127</v>
      </c>
      <c r="E148" s="63">
        <v>10127</v>
      </c>
      <c r="F148" s="6">
        <v>1.08</v>
      </c>
      <c r="G148" s="8">
        <v>1</v>
      </c>
      <c r="H148" s="63">
        <v>1.4</v>
      </c>
      <c r="I148" s="63">
        <v>1.68</v>
      </c>
      <c r="J148" s="63">
        <v>2.23</v>
      </c>
      <c r="K148" s="63">
        <v>2.39</v>
      </c>
      <c r="L148" s="63">
        <v>2.57</v>
      </c>
      <c r="M148" s="23"/>
      <c r="N148" s="23">
        <f t="shared" ref="N148:N151" si="1235">(M148/12*1*$D148*$F148*$G148*$H148*N$10)+(M148/12*11*$E148*$F148*$G148*$H148*N$11)</f>
        <v>0</v>
      </c>
      <c r="O148" s="23"/>
      <c r="P148" s="23">
        <f t="shared" ref="P148:P151" si="1236">(O148/12*1*$D148*$F148*$G148*$H148*P$10)+(O148/12*11*$E148*$F148*$G148*$H148*P$11)</f>
        <v>0</v>
      </c>
      <c r="Q148" s="11"/>
      <c r="R148" s="23">
        <f t="shared" ref="R148:R151" si="1237">(Q148/12*1*$D148*$F148*$G148*$H148*R$10)+(Q148/12*11*$E148*$F148*$G148*$H148*R$11)</f>
        <v>0</v>
      </c>
      <c r="S148" s="23">
        <v>0</v>
      </c>
      <c r="T148" s="23">
        <f>(S148/12*1*$D148*$F148*$G148*$H148*T$10)+(S148/12*11*$E148*$F148*$G148*$H148*T$11)</f>
        <v>0</v>
      </c>
      <c r="U148" s="23">
        <v>29</v>
      </c>
      <c r="V148" s="23">
        <f t="shared" ref="V148:V151" si="1238">(U148/12*1*$D148*$F148*$G148*$H148*V$10)+(U148/12*11*$E148*$F148*$G148*$H148*V$11)</f>
        <v>485493.24096000002</v>
      </c>
      <c r="W148" s="23">
        <v>0</v>
      </c>
      <c r="X148" s="23">
        <f t="shared" ref="X148:X151" si="1239">(W148/12*1*$D148*$F148*$G148*$H148*X$10)+(W148/12*11*$E148*$F148*$G148*$H148*X$11)</f>
        <v>0</v>
      </c>
      <c r="Y148" s="23">
        <v>0</v>
      </c>
      <c r="Z148" s="23">
        <f t="shared" ref="Z148:Z151" si="1240">(Y148/12*1*$D148*$F148*$G148*$H148*Z$10)+(Y148/12*11*$E148*$F148*$G148*$H148*Z$11)</f>
        <v>0</v>
      </c>
      <c r="AA148" s="23"/>
      <c r="AB148" s="23">
        <f t="shared" ref="AB148:AB151" si="1241">(AA148/12*1*$D148*$F148*$G148*$H148*AB$10)+(AA148/12*11*$E148*$F148*$G148*$H148*AB$11)</f>
        <v>0</v>
      </c>
      <c r="AC148" s="23"/>
      <c r="AD148" s="23">
        <f t="shared" ref="AD148:AD151" si="1242">(AC148/12*1*$D148*$F148*$G148*$H148*AD$10)+(AC148/12*11*$E148*$F148*$G148*$H148*AD$11)</f>
        <v>0</v>
      </c>
      <c r="AE148" s="23">
        <v>234</v>
      </c>
      <c r="AF148" s="23">
        <f t="shared" ref="AF148:AF151" si="1243">(AE148/12*1*$D148*$F148*$G148*$I148*AF$10)+(AE148/12*11*$E148*$F148*$G148*$I148*AF$11)</f>
        <v>4342612.5025920002</v>
      </c>
      <c r="AG148" s="23">
        <v>45</v>
      </c>
      <c r="AH148" s="23">
        <f t="shared" ref="AH148:AH151" si="1244">(AG148/12*1*$D148*$F148*$G148*$I148*AH$10)+(AG148/12*11*$E148*$F148*$G148*$I148*AH$11)</f>
        <v>835117.78896000003</v>
      </c>
      <c r="AI148" s="23">
        <v>184</v>
      </c>
      <c r="AJ148" s="23">
        <f t="shared" ref="AJ148:AJ151" si="1245">(AI148/12*1*$D148*$F148*$G148*$I148*AJ$10)+(AI148/12*11*$E148*$F148*$G148*$I148*AJ$11)</f>
        <v>3414703.8481920008</v>
      </c>
      <c r="AK148" s="23"/>
      <c r="AL148" s="23">
        <f t="shared" ref="AL148:AL151" si="1246">(AK148/12*1*$D148*$F148*$G148*$I148*AL$10)+(AK148/12*11*$E148*$F148*$G148*$I148*AL$11)</f>
        <v>0</v>
      </c>
      <c r="AM148" s="23">
        <v>25</v>
      </c>
      <c r="AN148" s="23">
        <f t="shared" ref="AN148:AN151" si="1247">(AM148/12*1*$D148*$F148*$G148*$I148*AN$10)+(AM148/12*11*$E148*$F148*$G148*$I148*AN$11)</f>
        <v>463954.32720000006</v>
      </c>
      <c r="AO148" s="23"/>
      <c r="AP148" s="23">
        <f t="shared" ref="AP148:AP151" si="1248">(AO148/12*1*$D148*$F148*$G148*$I148*AP$10)+(AO148/12*11*$E148*$F148*$G148*$I148*AP$11)</f>
        <v>0</v>
      </c>
      <c r="AQ148" s="23">
        <v>15</v>
      </c>
      <c r="AR148" s="23">
        <f t="shared" ref="AR148:AR151" si="1249">(AQ148/12*1*$D148*$F148*$G148*$H148*AR$10)+(AQ148/12*11*$E148*$F148*$G148*$H148*AR$11)</f>
        <v>231977.16360000003</v>
      </c>
      <c r="AS148" s="23">
        <v>0</v>
      </c>
      <c r="AT148" s="23">
        <f t="shared" ref="AT148:AT151" si="1250">(AS148/12*1*$D148*$F148*$G148*$I148*AT$10)+(AS148/12*11*$E148*$F148*$G148*$I148*AT$11)</f>
        <v>0</v>
      </c>
      <c r="AU148" s="23">
        <v>81</v>
      </c>
      <c r="AV148" s="23">
        <f>(AU148/12*1*$D148*$F148*$G148*$I148*AV$10)+(AU148/12*11*$E148*$F148*$G148*$I148*AV$11)</f>
        <v>1503212.0201280001</v>
      </c>
      <c r="AW148" s="23">
        <v>81</v>
      </c>
      <c r="AX148" s="23">
        <f t="shared" ref="AX148:AX151" si="1251">(AW148/12*1*$D148*$F148*$G148*$H148*AX$10)+(AW148/12*11*$E148*$F148*$G148*$H148*AX$11)</f>
        <v>1469724.6236399999</v>
      </c>
      <c r="AY148" s="23"/>
      <c r="AZ148" s="23">
        <f t="shared" ref="AZ148:AZ151" si="1252">(AY148/12*1*$D148*$F148*$G148*$H148*AZ$10)+(AY148/12*11*$E148*$F148*$G148*$H148*AZ$11)</f>
        <v>0</v>
      </c>
      <c r="BA148" s="23"/>
      <c r="BB148" s="23">
        <f t="shared" ref="BB148:BB151" si="1253">(BA148/12*1*$D148*$F148*$G148*$H148*BB$10)+(BA148/12*11*$E148*$F148*$G148*$H148*BB$11)</f>
        <v>0</v>
      </c>
      <c r="BC148" s="23"/>
      <c r="BD148" s="23">
        <f t="shared" ref="BD148:BD151" si="1254">(BC148/12*1*$D148*$F148*$G148*$H148*BD$10)+(BC148/12*11*$E148*$F148*$G148*$H148*BD$11)</f>
        <v>0</v>
      </c>
      <c r="BE148" s="23"/>
      <c r="BF148" s="23">
        <f t="shared" ref="BF148:BF151" si="1255">(BE148/12*1*$D148*$F148*$G148*$H148*BF$10)+(BE148/12*11*$E148*$F148*$G148*$H148*BF$11)</f>
        <v>0</v>
      </c>
      <c r="BG148" s="23">
        <v>277</v>
      </c>
      <c r="BH148" s="23">
        <f t="shared" ref="BH148:BH151" si="1256">(BG148/12*1*$D148*$F148*$G148*$H148*BH$10)+(BG148/12*11*$E148*$F148*$G148*$H148*BH$11)</f>
        <v>3852632.8385999999</v>
      </c>
      <c r="BI148" s="23">
        <v>180</v>
      </c>
      <c r="BJ148" s="23">
        <f t="shared" ref="BJ148:BJ151" si="1257">(BI148/12*1*$D148*$F148*$G148*$H148*BJ$10)+(BI148/12*11*$E148*$F148*$G148*$H148*BJ$11)</f>
        <v>2503515.9240000001</v>
      </c>
      <c r="BK148" s="23"/>
      <c r="BL148" s="23">
        <f t="shared" ref="BL148:BL151" si="1258">(BK148/12*1*$D148*$F148*$G148*$H148*BL$10)+(BK148/12*11*$E148*$F148*$G148*$H148*BL$11)</f>
        <v>0</v>
      </c>
      <c r="BM148" s="23">
        <v>20</v>
      </c>
      <c r="BN148" s="23">
        <f t="shared" ref="BN148:BN151" si="1259">(BM148/12*1*$D148*$F148*$G148*$H148*BN$10)+(BM148/12*11*$E148*$F148*$G148*$H148*BN$11)</f>
        <v>278168.43599999999</v>
      </c>
      <c r="BO148" s="23"/>
      <c r="BP148" s="23">
        <f t="shared" ref="BP148:BP151" si="1260">(BO148/12*1*$D148*$F148*$G148*$H148*BP$10)+(BO148/12*11*$E148*$F148*$G148*$H148*BP$11)</f>
        <v>0</v>
      </c>
      <c r="BQ148" s="23"/>
      <c r="BR148" s="23">
        <f t="shared" ref="BR148:BR151" si="1261">(BQ148/12*1*$D148*$F148*$G148*$H148*BR$10)+(BQ148/12*11*$E148*$F148*$G148*$H148*BR$11)</f>
        <v>0</v>
      </c>
      <c r="BS148" s="23"/>
      <c r="BT148" s="23">
        <f t="shared" ref="BT148:BT151" si="1262">(BS148/12*1*$D148*$F148*$G148*$H148*BT$10)+(BS148/12*11*$E148*$F148*$G148*$H148*BT$11)</f>
        <v>0</v>
      </c>
      <c r="BU148" s="23"/>
      <c r="BV148" s="23">
        <f t="shared" ref="BV148:BV151" si="1263">(BU148/12*1*$D148*$F148*$G148*$H148*BV$10)+(BU148/12*11*$E148*$F148*$G148*$H148*BV$11)</f>
        <v>0</v>
      </c>
      <c r="BW148" s="23">
        <v>140</v>
      </c>
      <c r="BX148" s="23">
        <f t="shared" ref="BX148:BX151" si="1264">(BW148/12*1*$D148*$F148*$G148*$H148*BX$10)+(BW148/12*11*$E148*$F148*$G148*$H148*BX$11)</f>
        <v>1947179.0519999999</v>
      </c>
      <c r="BY148" s="23">
        <v>34</v>
      </c>
      <c r="BZ148" s="23">
        <f t="shared" ref="BZ148:BZ151" si="1265">(BY148/12*1*$D148*$F148*$G148*$H148*BZ$10)+(BY148/12*11*$E148*$F148*$G148*$H148*BZ$11)</f>
        <v>472886.34120000002</v>
      </c>
      <c r="CA148" s="23">
        <v>0</v>
      </c>
      <c r="CB148" s="23">
        <f t="shared" ref="CB148:CB151" si="1266">(CA148/12*1*$D148*$F148*$G148*$H148*CB$10)+(CA148/12*11*$E148*$F148*$G148*$H148*CB$11)</f>
        <v>0</v>
      </c>
      <c r="CC148" s="23">
        <v>160</v>
      </c>
      <c r="CD148" s="23">
        <f>(CC148/12*1*$D148*$F148*$G148*$I148*CD$10)+(CC148/12*11*$E148*$F148*$G148*$I148*CD$11)</f>
        <v>2670416.9856000007</v>
      </c>
      <c r="CE148" s="23">
        <v>9</v>
      </c>
      <c r="CF148" s="23">
        <f t="shared" ref="CF148:CF151" si="1267">(CE148/12*1*$D148*$F148*$G148*$I148*CF$10)+(CE148/12*11*$E148*$F148*$G148*$I148*CF$11)</f>
        <v>165369.85920000001</v>
      </c>
      <c r="CG148" s="23">
        <v>0</v>
      </c>
      <c r="CH148" s="23">
        <f t="shared" ref="CH148:CH151" si="1268">(CG148/12*1*$D148*$F148*$G148*$H148*CH$10)+(CG148/12*11*$E148*$F148*$G148*$H148*CH$11)</f>
        <v>0</v>
      </c>
      <c r="CI148" s="23">
        <v>118</v>
      </c>
      <c r="CJ148" s="23">
        <f t="shared" ref="CJ148:CJ151" si="1269">(CI148/12*1*$D148*$F148*$G148*$I148*CJ$10)+(CI148/12*11*$E148*$F148*$G148*$I148*CJ$11)</f>
        <v>2168182.5984</v>
      </c>
      <c r="CK148" s="23">
        <v>46</v>
      </c>
      <c r="CL148" s="23">
        <f t="shared" ref="CL148:CL151" si="1270">(CK148/12*1*$D148*$F148*$G148*$H148*CL$10)+(CK148/12*11*$E148*$F148*$G148*$H148*CL$11)</f>
        <v>706466.16331200011</v>
      </c>
      <c r="CM148" s="23">
        <v>14</v>
      </c>
      <c r="CN148" s="23">
        <f t="shared" ref="CN148:CN151" si="1271">(CM148/12*1*$D148*$F148*$G148*$I148*CN$10)+(CM148/12*11*$E148*$F148*$G148*$I148*CN$11)</f>
        <v>258013.72920959999</v>
      </c>
      <c r="CO148" s="23">
        <v>150</v>
      </c>
      <c r="CP148" s="23">
        <f>(CO148/12*1*$D148*$F148*$G148*$H148*CP$10)+(CO148/12*11*$E148*$F148*$G148*$H148*CP$11)</f>
        <v>2296803.5999999996</v>
      </c>
      <c r="CQ148" s="23">
        <v>77</v>
      </c>
      <c r="CR148" s="23">
        <f t="shared" ref="CR148:CR151" si="1272">(CQ148/12*1*$D148*$F148*$G148*$H148*CR$10)+(CQ148/12*11*$E148*$F148*$G148*$H148*CR$11)</f>
        <v>1179025.8480000002</v>
      </c>
      <c r="CS148" s="23">
        <v>40</v>
      </c>
      <c r="CT148" s="23">
        <f t="shared" ref="CT148:CT151" si="1273">(CS148/12*1*$D148*$F148*$G148*$H148*CT$10)+(CS148/12*11*$E148*$F148*$G148*$H148*CT$11)</f>
        <v>612480.96</v>
      </c>
      <c r="CU148" s="23">
        <v>370</v>
      </c>
      <c r="CV148" s="23">
        <f t="shared" ref="CV148:CV151" si="1274">(CU148/12*1*$D148*$F148*$G148*$H148*CV$10)+(CU148/12*11*$E148*$F148*$G148*$H148*CV$11)</f>
        <v>5670170.0873999996</v>
      </c>
      <c r="CW148" s="23">
        <v>145</v>
      </c>
      <c r="CX148" s="23">
        <f t="shared" ref="CX148:CX151" si="1275">(CW148/12*1*$D148*$F148*$G148*$H148*CX$10)+(CW148/12*11*$E148*$F148*$G148*$H148*CX$11)</f>
        <v>2220243.4800000004</v>
      </c>
      <c r="CY148" s="23">
        <v>2</v>
      </c>
      <c r="CZ148" s="23">
        <f t="shared" ref="CZ148:CZ151" si="1276">(CY148/12*1*$D148*$F148*$G148*$H148*CZ$10)+(CY148/12*11*$E148*$F148*$G148*$H148*CZ$11)</f>
        <v>30624.047999999999</v>
      </c>
      <c r="DA148" s="23">
        <v>2</v>
      </c>
      <c r="DB148" s="23">
        <f t="shared" ref="DB148:DB151" si="1277">(DA148/12*1*$D148*$F148*$G148*$H148*DB$10)+(DA148/12*11*$E148*$F148*$G148*$H148*DB$11)</f>
        <v>30624.047999999999</v>
      </c>
      <c r="DC148" s="23">
        <v>31</v>
      </c>
      <c r="DD148" s="23">
        <f t="shared" ref="DD148:DD151" si="1278">(DC148/12*1*$D148*$F148*$G148*$H148*DD$10)+(DC148/12*11*$E148*$F148*$G148*$H148*DD$11)</f>
        <v>474672.74400000006</v>
      </c>
      <c r="DE148" s="23">
        <v>30</v>
      </c>
      <c r="DF148" s="23">
        <f t="shared" ref="DF148:DF151" si="1279">(DE148/12*1*$D148*$F148*$G148*$I148*DF$10)+(DE148/12*11*$E148*$F148*$G148*$I148*DF$11)</f>
        <v>603416.24179200002</v>
      </c>
      <c r="DG148" s="23">
        <v>86</v>
      </c>
      <c r="DH148" s="23">
        <f>(DG148/12*1*$D148*$F148*$G148*$I148*DH$10)+(DG148/12*11*$E148*$F148*$G148*$I148*DH$11)</f>
        <v>1725052.6238400002</v>
      </c>
      <c r="DI148" s="23">
        <v>18</v>
      </c>
      <c r="DJ148" s="23">
        <f t="shared" ref="DJ148:DJ151" si="1280">(DI148/12*1*$D148*$F148*$G148*$I148*DJ$10)+(DI148/12*11*$E148*$F148*$G148*$I148*DJ$11)</f>
        <v>362049.74507520004</v>
      </c>
      <c r="DK148" s="23">
        <v>46</v>
      </c>
      <c r="DL148" s="23">
        <f t="shared" ref="DL148:DL151" si="1281">(DK148/12*1*$D148*$F148*$G148*$I148*DL$10)+(DK148/12*11*$E148*$F148*$G148*$I148*DL$11)</f>
        <v>925238.23741440021</v>
      </c>
      <c r="DM148" s="23">
        <v>32</v>
      </c>
      <c r="DN148" s="23">
        <f t="shared" ref="DN148:DN151" si="1282">(DM148/12*1*$D148*$F148*$G148*$I148*DN$10)+(DM148/12*11*$E148*$F148*$G148*$I148*DN$11)</f>
        <v>643643.99124480004</v>
      </c>
      <c r="DO148" s="23">
        <v>13</v>
      </c>
      <c r="DP148" s="23">
        <f t="shared" ref="DP148:DP151" si="1283">(DO148/12*1*$D148*$F148*$G148*$H148*DP$10)+(DO148/12*11*$E148*$F148*$G148*$H148*DP$11)</f>
        <v>217469.02085999999</v>
      </c>
      <c r="DQ148" s="23">
        <v>53</v>
      </c>
      <c r="DR148" s="23">
        <f t="shared" ref="DR148:DR151" si="1284">(DQ148/12*1*$D148*$F148*$G148*$H148*DR$10)+(DQ148/12*11*$E148*$F148*$G148*$H148*DR$11)</f>
        <v>886604.46966000018</v>
      </c>
      <c r="DS148" s="23">
        <v>23</v>
      </c>
      <c r="DT148" s="23">
        <f t="shared" ref="DT148:DT151" si="1285">(DS148/12*1*$D148*$F148*$G148*$H148*DT$10)+(DS148/12*11*$E148*$F148*$G148*$H148*DT$11)</f>
        <v>384752.88306000008</v>
      </c>
      <c r="DU148" s="23">
        <v>50</v>
      </c>
      <c r="DV148" s="23">
        <f t="shared" ref="DV148:DV151" si="1286">(DU148/12*1*$D148*$F148*$G148*$I148*DV$10)+(DU148/12*11*$E148*$F148*$G148*$I148*DV$11)</f>
        <v>1002937.5720000002</v>
      </c>
      <c r="DW148" s="23">
        <v>0</v>
      </c>
      <c r="DX148" s="23">
        <f t="shared" ref="DX148:DX151" si="1287">(DW148/12*1*$D148*$F148*$G148*$J148*DX$10)+(DW148/12*11*$E148*$F148*$G148*$J148*DX$11)</f>
        <v>0</v>
      </c>
      <c r="DY148" s="23">
        <v>7</v>
      </c>
      <c r="DZ148" s="23">
        <f t="shared" ref="DZ148:DZ151" si="1288">(DY148/12*1*$D148*$F148*$G148*$K148*DZ$10)+(DY148/12*11*$E148*$F148*$G148*$L148*DZ$11)</f>
        <v>287317.37034000002</v>
      </c>
      <c r="EA148" s="23">
        <v>17</v>
      </c>
      <c r="EB148" s="23">
        <f>(EA148/12*1*$D148*$F148*$G148*$I148*EB$10)+(EA148/12*11*$E148*$F148*$G148*$I148*EB$11)</f>
        <v>458135.75808000006</v>
      </c>
      <c r="EC148" s="23">
        <v>1</v>
      </c>
      <c r="ED148" s="23">
        <f t="shared" ref="ED148:ED151" si="1289">(EC148/12*1*$D148*$F148*$G148*$I148*ED$10)+(EC148/12*11*$E148*$F148*$G148*$I148*ED$11)</f>
        <v>27255.402719999998</v>
      </c>
      <c r="EE148" s="25">
        <f t="shared" ref="EE148:EF151" si="1290">SUM(Q148,W148,S148,M148,O148,BY148,CK148,DO148,DQ148,CA148,DS148,BW148,AW148,Y148,AA148,AC148,BU148,CG148,U148,EC148,DE148,CC148,EA148,CI148,DI148,DG148,DM148,AE148,AG148,AU148,AI148,AS148,AK148,AM148,CM148,DW148,DY148,AO148,DU148,BG148,AY148,BA148,CO148,CQ148,CS148,CU148,CW148,BI148,BC148,BK148,BE148,BM148,CY148,DA148,DC148,AQ148,BO148,CE148,,BS148,DK148,BQ148)</f>
        <v>2885</v>
      </c>
      <c r="EF148" s="36">
        <f t="shared" si="1290"/>
        <v>47808145.574279986</v>
      </c>
      <c r="EG148" s="26"/>
      <c r="EH148" s="26"/>
      <c r="EI148" s="27"/>
    </row>
    <row r="149" spans="1:139" ht="90" x14ac:dyDescent="0.25">
      <c r="A149" s="55"/>
      <c r="B149" s="53">
        <v>104</v>
      </c>
      <c r="C149" s="64" t="s">
        <v>290</v>
      </c>
      <c r="D149" s="63">
        <f t="shared" si="1175"/>
        <v>10127</v>
      </c>
      <c r="E149" s="63">
        <v>10127</v>
      </c>
      <c r="F149" s="6">
        <v>1.41</v>
      </c>
      <c r="G149" s="8">
        <v>1</v>
      </c>
      <c r="H149" s="63">
        <v>1.4</v>
      </c>
      <c r="I149" s="63">
        <v>1.68</v>
      </c>
      <c r="J149" s="63">
        <v>2.23</v>
      </c>
      <c r="K149" s="63">
        <v>2.39</v>
      </c>
      <c r="L149" s="63">
        <v>2.57</v>
      </c>
      <c r="M149" s="23"/>
      <c r="N149" s="23">
        <f t="shared" si="1235"/>
        <v>0</v>
      </c>
      <c r="O149" s="23"/>
      <c r="P149" s="23">
        <f t="shared" si="1236"/>
        <v>0</v>
      </c>
      <c r="Q149" s="24"/>
      <c r="R149" s="23">
        <f t="shared" si="1237"/>
        <v>0</v>
      </c>
      <c r="S149" s="23">
        <v>0</v>
      </c>
      <c r="T149" s="23">
        <f>(S149/12*1*$D149*$F149*$G149*$H149*T$10)+(S149/12*11*$E149*$F149*$G149*$H149*T$11)</f>
        <v>0</v>
      </c>
      <c r="U149" s="23">
        <v>0</v>
      </c>
      <c r="V149" s="23">
        <f t="shared" si="1238"/>
        <v>0</v>
      </c>
      <c r="W149" s="23">
        <v>0</v>
      </c>
      <c r="X149" s="23">
        <f t="shared" si="1239"/>
        <v>0</v>
      </c>
      <c r="Y149" s="23">
        <v>0</v>
      </c>
      <c r="Z149" s="23">
        <f t="shared" si="1240"/>
        <v>0</v>
      </c>
      <c r="AA149" s="23"/>
      <c r="AB149" s="23">
        <f t="shared" si="1241"/>
        <v>0</v>
      </c>
      <c r="AC149" s="23"/>
      <c r="AD149" s="23">
        <f t="shared" si="1242"/>
        <v>0</v>
      </c>
      <c r="AE149" s="23">
        <v>0</v>
      </c>
      <c r="AF149" s="23">
        <f t="shared" si="1243"/>
        <v>0</v>
      </c>
      <c r="AG149" s="23"/>
      <c r="AH149" s="23">
        <f t="shared" si="1244"/>
        <v>0</v>
      </c>
      <c r="AI149" s="23">
        <v>1</v>
      </c>
      <c r="AJ149" s="23">
        <f t="shared" si="1245"/>
        <v>24228.725975999994</v>
      </c>
      <c r="AK149" s="23"/>
      <c r="AL149" s="23">
        <f t="shared" si="1246"/>
        <v>0</v>
      </c>
      <c r="AM149" s="23"/>
      <c r="AN149" s="23">
        <f t="shared" si="1247"/>
        <v>0</v>
      </c>
      <c r="AO149" s="23"/>
      <c r="AP149" s="23">
        <f t="shared" si="1248"/>
        <v>0</v>
      </c>
      <c r="AQ149" s="23"/>
      <c r="AR149" s="23">
        <f t="shared" si="1249"/>
        <v>0</v>
      </c>
      <c r="AS149" s="23"/>
      <c r="AT149" s="23">
        <f t="shared" si="1250"/>
        <v>0</v>
      </c>
      <c r="AU149" s="23">
        <v>0</v>
      </c>
      <c r="AV149" s="23">
        <f>(AU149/12*1*$D149*$F149*$G149*$I149*AV$10)+(AU149/12*11*$E149*$F149*$G149*$I149*AV$11)</f>
        <v>0</v>
      </c>
      <c r="AW149" s="23"/>
      <c r="AX149" s="23">
        <f t="shared" si="1251"/>
        <v>0</v>
      </c>
      <c r="AY149" s="23"/>
      <c r="AZ149" s="23">
        <f t="shared" si="1252"/>
        <v>0</v>
      </c>
      <c r="BA149" s="23">
        <v>2</v>
      </c>
      <c r="BB149" s="23">
        <f t="shared" si="1253"/>
        <v>32651.473399999992</v>
      </c>
      <c r="BC149" s="23"/>
      <c r="BD149" s="23">
        <f t="shared" si="1254"/>
        <v>0</v>
      </c>
      <c r="BE149" s="23"/>
      <c r="BF149" s="23">
        <f t="shared" si="1255"/>
        <v>0</v>
      </c>
      <c r="BG149" s="23">
        <v>1</v>
      </c>
      <c r="BH149" s="23">
        <f t="shared" si="1256"/>
        <v>18158.217349999999</v>
      </c>
      <c r="BI149" s="23">
        <v>2</v>
      </c>
      <c r="BJ149" s="23">
        <f t="shared" si="1257"/>
        <v>36316.434699999998</v>
      </c>
      <c r="BK149" s="23"/>
      <c r="BL149" s="23">
        <f t="shared" si="1258"/>
        <v>0</v>
      </c>
      <c r="BM149" s="23"/>
      <c r="BN149" s="23">
        <f t="shared" si="1259"/>
        <v>0</v>
      </c>
      <c r="BO149" s="23"/>
      <c r="BP149" s="23">
        <f t="shared" si="1260"/>
        <v>0</v>
      </c>
      <c r="BQ149" s="23"/>
      <c r="BR149" s="23">
        <f t="shared" si="1261"/>
        <v>0</v>
      </c>
      <c r="BS149" s="23"/>
      <c r="BT149" s="23">
        <f t="shared" si="1262"/>
        <v>0</v>
      </c>
      <c r="BU149" s="23"/>
      <c r="BV149" s="23">
        <f t="shared" si="1263"/>
        <v>0</v>
      </c>
      <c r="BW149" s="23">
        <v>0</v>
      </c>
      <c r="BX149" s="23">
        <f t="shared" si="1264"/>
        <v>0</v>
      </c>
      <c r="BY149" s="23">
        <v>0</v>
      </c>
      <c r="BZ149" s="23">
        <f t="shared" si="1265"/>
        <v>0</v>
      </c>
      <c r="CA149" s="23">
        <v>0</v>
      </c>
      <c r="CB149" s="23">
        <f t="shared" si="1266"/>
        <v>0</v>
      </c>
      <c r="CC149" s="23">
        <v>2</v>
      </c>
      <c r="CD149" s="23">
        <f>(CC149/12*1*$D149*$F149*$G149*$I149*CD$10)+(CC149/12*11*$E149*$F149*$G149*$I149*CD$11)</f>
        <v>43579.721639999996</v>
      </c>
      <c r="CE149" s="23">
        <v>0</v>
      </c>
      <c r="CF149" s="23">
        <f t="shared" si="1267"/>
        <v>0</v>
      </c>
      <c r="CG149" s="23"/>
      <c r="CH149" s="23">
        <f t="shared" si="1268"/>
        <v>0</v>
      </c>
      <c r="CI149" s="23">
        <v>6</v>
      </c>
      <c r="CJ149" s="23">
        <f t="shared" si="1269"/>
        <v>143933.02559999999</v>
      </c>
      <c r="CK149" s="23">
        <v>0</v>
      </c>
      <c r="CL149" s="23">
        <f t="shared" si="1270"/>
        <v>0</v>
      </c>
      <c r="CM149" s="23"/>
      <c r="CN149" s="23">
        <f t="shared" si="1271"/>
        <v>0</v>
      </c>
      <c r="CO149" s="23"/>
      <c r="CP149" s="23">
        <f>(CO149/12*1*$D149*$F149*$G149*$H149*CP$10)+(CO149/12*11*$E149*$F149*$G149*$H149*CP$11)</f>
        <v>0</v>
      </c>
      <c r="CQ149" s="23">
        <v>1</v>
      </c>
      <c r="CR149" s="23">
        <f t="shared" si="1272"/>
        <v>19990.697999999997</v>
      </c>
      <c r="CS149" s="23"/>
      <c r="CT149" s="23">
        <f t="shared" si="1273"/>
        <v>0</v>
      </c>
      <c r="CU149" s="23"/>
      <c r="CV149" s="23">
        <f t="shared" si="1274"/>
        <v>0</v>
      </c>
      <c r="CW149" s="23"/>
      <c r="CX149" s="23">
        <f t="shared" si="1275"/>
        <v>0</v>
      </c>
      <c r="CY149" s="23"/>
      <c r="CZ149" s="23">
        <f t="shared" si="1276"/>
        <v>0</v>
      </c>
      <c r="DA149" s="23"/>
      <c r="DB149" s="23">
        <f t="shared" si="1277"/>
        <v>0</v>
      </c>
      <c r="DC149" s="23"/>
      <c r="DD149" s="23">
        <f t="shared" si="1278"/>
        <v>0</v>
      </c>
      <c r="DE149" s="23">
        <v>0</v>
      </c>
      <c r="DF149" s="23">
        <f t="shared" si="1279"/>
        <v>0</v>
      </c>
      <c r="DG149" s="23"/>
      <c r="DH149" s="23">
        <f>(DG149/12*1*$D149*$F149*$G149*$I149*DH$10)+(DG149/12*11*$E149*$F149*$G149*$I149*DH$11)</f>
        <v>0</v>
      </c>
      <c r="DI149" s="23"/>
      <c r="DJ149" s="23">
        <f t="shared" si="1280"/>
        <v>0</v>
      </c>
      <c r="DK149" s="23"/>
      <c r="DL149" s="23">
        <f t="shared" si="1281"/>
        <v>0</v>
      </c>
      <c r="DM149" s="23"/>
      <c r="DN149" s="23">
        <f t="shared" si="1282"/>
        <v>0</v>
      </c>
      <c r="DO149" s="23">
        <v>0</v>
      </c>
      <c r="DP149" s="23">
        <f t="shared" si="1283"/>
        <v>0</v>
      </c>
      <c r="DQ149" s="23"/>
      <c r="DR149" s="23">
        <f t="shared" si="1284"/>
        <v>0</v>
      </c>
      <c r="DS149" s="23"/>
      <c r="DT149" s="23">
        <f t="shared" si="1285"/>
        <v>0</v>
      </c>
      <c r="DU149" s="23"/>
      <c r="DV149" s="23">
        <f t="shared" si="1286"/>
        <v>0</v>
      </c>
      <c r="DW149" s="23">
        <v>0</v>
      </c>
      <c r="DX149" s="23">
        <f t="shared" si="1287"/>
        <v>0</v>
      </c>
      <c r="DY149" s="23">
        <v>0</v>
      </c>
      <c r="DZ149" s="23">
        <f t="shared" si="1288"/>
        <v>0</v>
      </c>
      <c r="EA149" s="23"/>
      <c r="EB149" s="23">
        <f>(EA149/12*1*$D149*$F149*$G149*$I149*EB$10)+(EA149/12*11*$E149*$F149*$G149*$I149*EB$11)</f>
        <v>0</v>
      </c>
      <c r="EC149" s="23">
        <v>0</v>
      </c>
      <c r="ED149" s="23">
        <f t="shared" si="1289"/>
        <v>0</v>
      </c>
      <c r="EE149" s="25">
        <f t="shared" si="1290"/>
        <v>15</v>
      </c>
      <c r="EF149" s="36">
        <f t="shared" si="1290"/>
        <v>318858.29666599992</v>
      </c>
      <c r="EG149" s="26"/>
      <c r="EH149" s="26"/>
      <c r="EI149" s="27"/>
    </row>
    <row r="150" spans="1:139" x14ac:dyDescent="0.25">
      <c r="A150" s="55"/>
      <c r="B150" s="53">
        <v>105</v>
      </c>
      <c r="C150" s="64" t="s">
        <v>291</v>
      </c>
      <c r="D150" s="63">
        <f t="shared" si="1175"/>
        <v>10127</v>
      </c>
      <c r="E150" s="63">
        <v>10127</v>
      </c>
      <c r="F150" s="6">
        <v>2.58</v>
      </c>
      <c r="G150" s="8">
        <v>1</v>
      </c>
      <c r="H150" s="63">
        <v>1.4</v>
      </c>
      <c r="I150" s="63">
        <v>1.68</v>
      </c>
      <c r="J150" s="63">
        <v>2.23</v>
      </c>
      <c r="K150" s="63">
        <v>2.39</v>
      </c>
      <c r="L150" s="63">
        <v>2.57</v>
      </c>
      <c r="M150" s="23"/>
      <c r="N150" s="23">
        <f t="shared" si="1235"/>
        <v>0</v>
      </c>
      <c r="O150" s="23"/>
      <c r="P150" s="23">
        <f t="shared" si="1236"/>
        <v>0</v>
      </c>
      <c r="Q150" s="24"/>
      <c r="R150" s="23">
        <f t="shared" si="1237"/>
        <v>0</v>
      </c>
      <c r="S150" s="29"/>
      <c r="T150" s="23">
        <f>(S150/12*1*$D150*$F150*$G150*$H150*T$10)+(S150/12*11*$E150*$F150*$G150*$H150*T$11)</f>
        <v>0</v>
      </c>
      <c r="U150" s="29"/>
      <c r="V150" s="23">
        <f t="shared" si="1238"/>
        <v>0</v>
      </c>
      <c r="W150" s="29"/>
      <c r="X150" s="23">
        <f t="shared" si="1239"/>
        <v>0</v>
      </c>
      <c r="Y150" s="29"/>
      <c r="Z150" s="23">
        <f t="shared" si="1240"/>
        <v>0</v>
      </c>
      <c r="AA150" s="29"/>
      <c r="AB150" s="23">
        <f t="shared" si="1241"/>
        <v>0</v>
      </c>
      <c r="AC150" s="29"/>
      <c r="AD150" s="23">
        <f t="shared" si="1242"/>
        <v>0</v>
      </c>
      <c r="AE150" s="29"/>
      <c r="AF150" s="23">
        <f t="shared" si="1243"/>
        <v>0</v>
      </c>
      <c r="AG150" s="29"/>
      <c r="AH150" s="23">
        <f t="shared" si="1244"/>
        <v>0</v>
      </c>
      <c r="AI150" s="29"/>
      <c r="AJ150" s="23">
        <f t="shared" si="1245"/>
        <v>0</v>
      </c>
      <c r="AK150" s="29"/>
      <c r="AL150" s="23">
        <f t="shared" si="1246"/>
        <v>0</v>
      </c>
      <c r="AM150" s="29"/>
      <c r="AN150" s="23">
        <f t="shared" si="1247"/>
        <v>0</v>
      </c>
      <c r="AO150" s="29"/>
      <c r="AP150" s="23">
        <f t="shared" si="1248"/>
        <v>0</v>
      </c>
      <c r="AQ150" s="29"/>
      <c r="AR150" s="23">
        <f t="shared" si="1249"/>
        <v>0</v>
      </c>
      <c r="AS150" s="29"/>
      <c r="AT150" s="23">
        <f t="shared" si="1250"/>
        <v>0</v>
      </c>
      <c r="AU150" s="29"/>
      <c r="AV150" s="23">
        <f>(AU150/12*1*$D150*$F150*$G150*$I150*AV$10)+(AU150/12*11*$E150*$F150*$G150*$I150*AV$11)</f>
        <v>0</v>
      </c>
      <c r="AW150" s="29"/>
      <c r="AX150" s="23">
        <f t="shared" si="1251"/>
        <v>0</v>
      </c>
      <c r="AY150" s="29"/>
      <c r="AZ150" s="23">
        <f t="shared" si="1252"/>
        <v>0</v>
      </c>
      <c r="BA150" s="29">
        <v>2</v>
      </c>
      <c r="BB150" s="23">
        <f t="shared" si="1253"/>
        <v>59745.249199999991</v>
      </c>
      <c r="BC150" s="29"/>
      <c r="BD150" s="23">
        <f t="shared" si="1254"/>
        <v>0</v>
      </c>
      <c r="BE150" s="29"/>
      <c r="BF150" s="23">
        <f t="shared" si="1255"/>
        <v>0</v>
      </c>
      <c r="BG150" s="29"/>
      <c r="BH150" s="23">
        <f t="shared" si="1256"/>
        <v>0</v>
      </c>
      <c r="BI150" s="29">
        <v>2</v>
      </c>
      <c r="BJ150" s="23">
        <f t="shared" si="1257"/>
        <v>66451.348599999998</v>
      </c>
      <c r="BK150" s="29"/>
      <c r="BL150" s="23">
        <f t="shared" si="1258"/>
        <v>0</v>
      </c>
      <c r="BM150" s="29"/>
      <c r="BN150" s="23">
        <f t="shared" si="1259"/>
        <v>0</v>
      </c>
      <c r="BO150" s="29"/>
      <c r="BP150" s="23">
        <f t="shared" si="1260"/>
        <v>0</v>
      </c>
      <c r="BQ150" s="23"/>
      <c r="BR150" s="23">
        <f t="shared" si="1261"/>
        <v>0</v>
      </c>
      <c r="BS150" s="23"/>
      <c r="BT150" s="23">
        <f t="shared" si="1262"/>
        <v>0</v>
      </c>
      <c r="BU150" s="29"/>
      <c r="BV150" s="23">
        <f t="shared" si="1263"/>
        <v>0</v>
      </c>
      <c r="BW150" s="29"/>
      <c r="BX150" s="23">
        <f t="shared" si="1264"/>
        <v>0</v>
      </c>
      <c r="BY150" s="29"/>
      <c r="BZ150" s="23">
        <f t="shared" si="1265"/>
        <v>0</v>
      </c>
      <c r="CA150" s="29"/>
      <c r="CB150" s="23">
        <f t="shared" si="1266"/>
        <v>0</v>
      </c>
      <c r="CC150" s="29"/>
      <c r="CD150" s="23">
        <f>(CC150/12*1*$D150*$F150*$G150*$I150*CD$10)+(CC150/12*11*$E150*$F150*$G150*$I150*CD$11)</f>
        <v>0</v>
      </c>
      <c r="CE150" s="29"/>
      <c r="CF150" s="23">
        <f t="shared" si="1267"/>
        <v>0</v>
      </c>
      <c r="CG150" s="29"/>
      <c r="CH150" s="23">
        <f t="shared" si="1268"/>
        <v>0</v>
      </c>
      <c r="CI150" s="29"/>
      <c r="CJ150" s="23">
        <f t="shared" si="1269"/>
        <v>0</v>
      </c>
      <c r="CK150" s="29"/>
      <c r="CL150" s="23">
        <f t="shared" si="1270"/>
        <v>0</v>
      </c>
      <c r="CM150" s="29"/>
      <c r="CN150" s="23">
        <f t="shared" si="1271"/>
        <v>0</v>
      </c>
      <c r="CO150" s="29"/>
      <c r="CP150" s="23">
        <f>(CO150/12*1*$D150*$F150*$G150*$H150*CP$10)+(CO150/12*11*$E150*$F150*$G150*$H150*CP$11)</f>
        <v>0</v>
      </c>
      <c r="CQ150" s="29"/>
      <c r="CR150" s="23">
        <f t="shared" si="1272"/>
        <v>0</v>
      </c>
      <c r="CS150" s="29"/>
      <c r="CT150" s="23">
        <f t="shared" si="1273"/>
        <v>0</v>
      </c>
      <c r="CU150" s="29"/>
      <c r="CV150" s="23">
        <f t="shared" si="1274"/>
        <v>0</v>
      </c>
      <c r="CW150" s="29"/>
      <c r="CX150" s="23">
        <f t="shared" si="1275"/>
        <v>0</v>
      </c>
      <c r="CY150" s="29"/>
      <c r="CZ150" s="23">
        <f t="shared" si="1276"/>
        <v>0</v>
      </c>
      <c r="DA150" s="29"/>
      <c r="DB150" s="23">
        <f t="shared" si="1277"/>
        <v>0</v>
      </c>
      <c r="DC150" s="29"/>
      <c r="DD150" s="23">
        <f t="shared" si="1278"/>
        <v>0</v>
      </c>
      <c r="DE150" s="29"/>
      <c r="DF150" s="23">
        <f t="shared" si="1279"/>
        <v>0</v>
      </c>
      <c r="DG150" s="29"/>
      <c r="DH150" s="23">
        <f>(DG150/12*1*$D150*$F150*$G150*$I150*DH$10)+(DG150/12*11*$E150*$F150*$G150*$I150*DH$11)</f>
        <v>0</v>
      </c>
      <c r="DI150" s="29"/>
      <c r="DJ150" s="23">
        <f t="shared" si="1280"/>
        <v>0</v>
      </c>
      <c r="DK150" s="29"/>
      <c r="DL150" s="23">
        <f t="shared" si="1281"/>
        <v>0</v>
      </c>
      <c r="DM150" s="23"/>
      <c r="DN150" s="23">
        <f t="shared" si="1282"/>
        <v>0</v>
      </c>
      <c r="DO150" s="29"/>
      <c r="DP150" s="23">
        <f t="shared" si="1283"/>
        <v>0</v>
      </c>
      <c r="DQ150" s="29"/>
      <c r="DR150" s="23">
        <f t="shared" si="1284"/>
        <v>0</v>
      </c>
      <c r="DS150" s="33"/>
      <c r="DT150" s="23">
        <f t="shared" si="1285"/>
        <v>0</v>
      </c>
      <c r="DU150" s="29"/>
      <c r="DV150" s="23">
        <f t="shared" si="1286"/>
        <v>0</v>
      </c>
      <c r="DW150" s="29"/>
      <c r="DX150" s="23">
        <f t="shared" si="1287"/>
        <v>0</v>
      </c>
      <c r="DY150" s="29"/>
      <c r="DZ150" s="23">
        <f t="shared" si="1288"/>
        <v>0</v>
      </c>
      <c r="EA150" s="29"/>
      <c r="EB150" s="23">
        <f>(EA150/12*1*$D150*$F150*$G150*$I150*EB$10)+(EA150/12*11*$E150*$F150*$G150*$I150*EB$11)</f>
        <v>0</v>
      </c>
      <c r="EC150" s="29"/>
      <c r="ED150" s="23">
        <f t="shared" si="1289"/>
        <v>0</v>
      </c>
      <c r="EE150" s="25">
        <f t="shared" si="1290"/>
        <v>4</v>
      </c>
      <c r="EF150" s="36">
        <f t="shared" si="1290"/>
        <v>126196.59779999999</v>
      </c>
      <c r="EG150" s="26"/>
      <c r="EH150" s="26"/>
      <c r="EI150" s="27"/>
    </row>
    <row r="151" spans="1:139" ht="45" x14ac:dyDescent="0.25">
      <c r="A151" s="55"/>
      <c r="B151" s="53">
        <v>106</v>
      </c>
      <c r="C151" s="64" t="s">
        <v>292</v>
      </c>
      <c r="D151" s="63">
        <f t="shared" si="1175"/>
        <v>10127</v>
      </c>
      <c r="E151" s="63">
        <v>10127</v>
      </c>
      <c r="F151" s="6">
        <v>12.27</v>
      </c>
      <c r="G151" s="8">
        <v>1</v>
      </c>
      <c r="H151" s="63">
        <v>1.4</v>
      </c>
      <c r="I151" s="63">
        <v>1.68</v>
      </c>
      <c r="J151" s="63">
        <v>2.23</v>
      </c>
      <c r="K151" s="63">
        <v>2.39</v>
      </c>
      <c r="L151" s="63">
        <v>2.57</v>
      </c>
      <c r="M151" s="23"/>
      <c r="N151" s="23">
        <f t="shared" si="1235"/>
        <v>0</v>
      </c>
      <c r="O151" s="23"/>
      <c r="P151" s="23">
        <f t="shared" si="1236"/>
        <v>0</v>
      </c>
      <c r="Q151" s="24"/>
      <c r="R151" s="23">
        <f t="shared" si="1237"/>
        <v>0</v>
      </c>
      <c r="S151" s="29"/>
      <c r="T151" s="23">
        <f>(S151/12*1*$D151*$F151*$G151*$H151*T$10)+(S151/12*11*$E151*$F151*$G151*$H151*T$11)</f>
        <v>0</v>
      </c>
      <c r="U151" s="29"/>
      <c r="V151" s="23">
        <f t="shared" si="1238"/>
        <v>0</v>
      </c>
      <c r="W151" s="29"/>
      <c r="X151" s="23">
        <f t="shared" si="1239"/>
        <v>0</v>
      </c>
      <c r="Y151" s="29"/>
      <c r="Z151" s="23">
        <f t="shared" si="1240"/>
        <v>0</v>
      </c>
      <c r="AA151" s="29"/>
      <c r="AB151" s="23">
        <f t="shared" si="1241"/>
        <v>0</v>
      </c>
      <c r="AC151" s="29"/>
      <c r="AD151" s="23">
        <f t="shared" si="1242"/>
        <v>0</v>
      </c>
      <c r="AE151" s="29"/>
      <c r="AF151" s="23">
        <f t="shared" si="1243"/>
        <v>0</v>
      </c>
      <c r="AG151" s="29"/>
      <c r="AH151" s="23">
        <f t="shared" si="1244"/>
        <v>0</v>
      </c>
      <c r="AI151" s="29"/>
      <c r="AJ151" s="23">
        <f t="shared" si="1245"/>
        <v>0</v>
      </c>
      <c r="AK151" s="29"/>
      <c r="AL151" s="23">
        <f t="shared" si="1246"/>
        <v>0</v>
      </c>
      <c r="AM151" s="29"/>
      <c r="AN151" s="23">
        <f t="shared" si="1247"/>
        <v>0</v>
      </c>
      <c r="AO151" s="29"/>
      <c r="AP151" s="23">
        <f t="shared" si="1248"/>
        <v>0</v>
      </c>
      <c r="AQ151" s="29"/>
      <c r="AR151" s="23">
        <f t="shared" si="1249"/>
        <v>0</v>
      </c>
      <c r="AS151" s="29"/>
      <c r="AT151" s="23">
        <f t="shared" si="1250"/>
        <v>0</v>
      </c>
      <c r="AU151" s="29"/>
      <c r="AV151" s="23">
        <f>(AU151/12*1*$D151*$F151*$G151*$I151*AV$10)+(AU151/12*11*$E151*$F151*$G151*$I151*AV$11)</f>
        <v>0</v>
      </c>
      <c r="AW151" s="29"/>
      <c r="AX151" s="23">
        <f t="shared" si="1251"/>
        <v>0</v>
      </c>
      <c r="AY151" s="29"/>
      <c r="AZ151" s="23">
        <f t="shared" si="1252"/>
        <v>0</v>
      </c>
      <c r="BA151" s="29"/>
      <c r="BB151" s="23">
        <f t="shared" si="1253"/>
        <v>0</v>
      </c>
      <c r="BC151" s="29"/>
      <c r="BD151" s="23">
        <f t="shared" si="1254"/>
        <v>0</v>
      </c>
      <c r="BE151" s="29"/>
      <c r="BF151" s="23">
        <f t="shared" si="1255"/>
        <v>0</v>
      </c>
      <c r="BG151" s="29"/>
      <c r="BH151" s="23">
        <f t="shared" si="1256"/>
        <v>0</v>
      </c>
      <c r="BI151" s="29"/>
      <c r="BJ151" s="23">
        <f t="shared" si="1257"/>
        <v>0</v>
      </c>
      <c r="BK151" s="29"/>
      <c r="BL151" s="23">
        <f t="shared" si="1258"/>
        <v>0</v>
      </c>
      <c r="BM151" s="29"/>
      <c r="BN151" s="23">
        <f t="shared" si="1259"/>
        <v>0</v>
      </c>
      <c r="BO151" s="29"/>
      <c r="BP151" s="23">
        <f t="shared" si="1260"/>
        <v>0</v>
      </c>
      <c r="BQ151" s="29"/>
      <c r="BR151" s="23">
        <f t="shared" si="1261"/>
        <v>0</v>
      </c>
      <c r="BS151" s="29"/>
      <c r="BT151" s="23">
        <f t="shared" si="1262"/>
        <v>0</v>
      </c>
      <c r="BU151" s="29"/>
      <c r="BV151" s="23">
        <f t="shared" si="1263"/>
        <v>0</v>
      </c>
      <c r="BW151" s="29"/>
      <c r="BX151" s="23">
        <f t="shared" si="1264"/>
        <v>0</v>
      </c>
      <c r="BY151" s="29"/>
      <c r="BZ151" s="23">
        <f t="shared" si="1265"/>
        <v>0</v>
      </c>
      <c r="CA151" s="29"/>
      <c r="CB151" s="23">
        <f t="shared" si="1266"/>
        <v>0</v>
      </c>
      <c r="CC151" s="29"/>
      <c r="CD151" s="23">
        <f>(CC151/12*1*$D151*$F151*$G151*$I151*CD$10)+(CC151/12*11*$E151*$F151*$G151*$I151*CD$11)</f>
        <v>0</v>
      </c>
      <c r="CE151" s="29"/>
      <c r="CF151" s="23">
        <f t="shared" si="1267"/>
        <v>0</v>
      </c>
      <c r="CG151" s="29"/>
      <c r="CH151" s="23">
        <f t="shared" si="1268"/>
        <v>0</v>
      </c>
      <c r="CI151" s="29"/>
      <c r="CJ151" s="23">
        <f t="shared" si="1269"/>
        <v>0</v>
      </c>
      <c r="CK151" s="29"/>
      <c r="CL151" s="23">
        <f t="shared" si="1270"/>
        <v>0</v>
      </c>
      <c r="CM151" s="29"/>
      <c r="CN151" s="23">
        <f t="shared" si="1271"/>
        <v>0</v>
      </c>
      <c r="CO151" s="29"/>
      <c r="CP151" s="23">
        <f>(CO151/12*1*$D151*$F151*$G151*$H151*CP$10)+(CO151/12*11*$E151*$F151*$G151*$H151*CP$11)</f>
        <v>0</v>
      </c>
      <c r="CQ151" s="29"/>
      <c r="CR151" s="23">
        <f t="shared" si="1272"/>
        <v>0</v>
      </c>
      <c r="CS151" s="29"/>
      <c r="CT151" s="23">
        <f t="shared" si="1273"/>
        <v>0</v>
      </c>
      <c r="CU151" s="29"/>
      <c r="CV151" s="23">
        <f t="shared" si="1274"/>
        <v>0</v>
      </c>
      <c r="CW151" s="29"/>
      <c r="CX151" s="23">
        <f t="shared" si="1275"/>
        <v>0</v>
      </c>
      <c r="CY151" s="29"/>
      <c r="CZ151" s="23">
        <f t="shared" si="1276"/>
        <v>0</v>
      </c>
      <c r="DA151" s="29"/>
      <c r="DB151" s="23">
        <f t="shared" si="1277"/>
        <v>0</v>
      </c>
      <c r="DC151" s="29"/>
      <c r="DD151" s="23">
        <f t="shared" si="1278"/>
        <v>0</v>
      </c>
      <c r="DE151" s="29"/>
      <c r="DF151" s="23">
        <f t="shared" si="1279"/>
        <v>0</v>
      </c>
      <c r="DG151" s="29"/>
      <c r="DH151" s="23">
        <f>(DG151/12*1*$D151*$F151*$G151*$I151*DH$10)+(DG151/12*11*$E151*$F151*$G151*$I151*DH$11)</f>
        <v>0</v>
      </c>
      <c r="DI151" s="29"/>
      <c r="DJ151" s="23">
        <f t="shared" si="1280"/>
        <v>0</v>
      </c>
      <c r="DK151" s="29"/>
      <c r="DL151" s="23">
        <f t="shared" si="1281"/>
        <v>0</v>
      </c>
      <c r="DM151" s="29"/>
      <c r="DN151" s="23">
        <f t="shared" si="1282"/>
        <v>0</v>
      </c>
      <c r="DO151" s="29"/>
      <c r="DP151" s="23">
        <f t="shared" si="1283"/>
        <v>0</v>
      </c>
      <c r="DQ151" s="29"/>
      <c r="DR151" s="23">
        <f t="shared" si="1284"/>
        <v>0</v>
      </c>
      <c r="DS151" s="33"/>
      <c r="DT151" s="23">
        <f t="shared" si="1285"/>
        <v>0</v>
      </c>
      <c r="DU151" s="29"/>
      <c r="DV151" s="23">
        <f t="shared" si="1286"/>
        <v>0</v>
      </c>
      <c r="DW151" s="29"/>
      <c r="DX151" s="23">
        <f t="shared" si="1287"/>
        <v>0</v>
      </c>
      <c r="DY151" s="29"/>
      <c r="DZ151" s="23">
        <f t="shared" si="1288"/>
        <v>0</v>
      </c>
      <c r="EA151" s="29"/>
      <c r="EB151" s="23">
        <f>(EA151/12*1*$D151*$F151*$G151*$I151*EB$10)+(EA151/12*11*$E151*$F151*$G151*$I151*EB$11)</f>
        <v>0</v>
      </c>
      <c r="EC151" s="29"/>
      <c r="ED151" s="23">
        <f t="shared" si="1289"/>
        <v>0</v>
      </c>
      <c r="EE151" s="25">
        <f t="shared" si="1290"/>
        <v>0</v>
      </c>
      <c r="EF151" s="36">
        <f t="shared" si="1290"/>
        <v>0</v>
      </c>
      <c r="EG151" s="35"/>
      <c r="EH151" s="35"/>
      <c r="EI151" s="27"/>
    </row>
    <row r="152" spans="1:139" s="17" customFormat="1" x14ac:dyDescent="0.25">
      <c r="A152" s="54">
        <v>36</v>
      </c>
      <c r="B152" s="54"/>
      <c r="C152" s="65" t="s">
        <v>293</v>
      </c>
      <c r="D152" s="63">
        <f t="shared" si="1175"/>
        <v>10127</v>
      </c>
      <c r="E152" s="63">
        <v>10127</v>
      </c>
      <c r="F152" s="66"/>
      <c r="G152" s="12"/>
      <c r="H152" s="66"/>
      <c r="I152" s="66"/>
      <c r="J152" s="66"/>
      <c r="K152" s="66"/>
      <c r="L152" s="63">
        <v>2.57</v>
      </c>
      <c r="M152" s="10">
        <v>0</v>
      </c>
      <c r="N152" s="10">
        <f t="shared" ref="N152:CJ152" si="1291">SUM(N153:N156)</f>
        <v>0</v>
      </c>
      <c r="O152" s="10">
        <v>0</v>
      </c>
      <c r="P152" s="10">
        <f>SUM(P153:P156)</f>
        <v>0</v>
      </c>
      <c r="Q152" s="31">
        <v>0</v>
      </c>
      <c r="R152" s="30">
        <f>SUM(R153:R156)</f>
        <v>0</v>
      </c>
      <c r="S152" s="30">
        <v>0</v>
      </c>
      <c r="T152" s="30">
        <f>SUM(T153:T156)</f>
        <v>0</v>
      </c>
      <c r="U152" s="30">
        <v>0</v>
      </c>
      <c r="V152" s="30">
        <f t="shared" si="1291"/>
        <v>0</v>
      </c>
      <c r="W152" s="30">
        <v>0</v>
      </c>
      <c r="X152" s="30">
        <f t="shared" si="1291"/>
        <v>0</v>
      </c>
      <c r="Y152" s="30">
        <v>0</v>
      </c>
      <c r="Z152" s="30">
        <f t="shared" si="1291"/>
        <v>0</v>
      </c>
      <c r="AA152" s="30">
        <v>0</v>
      </c>
      <c r="AB152" s="30">
        <f t="shared" si="1291"/>
        <v>0</v>
      </c>
      <c r="AC152" s="30">
        <v>0</v>
      </c>
      <c r="AD152" s="30">
        <f t="shared" si="1291"/>
        <v>0</v>
      </c>
      <c r="AE152" s="30">
        <v>0</v>
      </c>
      <c r="AF152" s="30">
        <f t="shared" si="1291"/>
        <v>0</v>
      </c>
      <c r="AG152" s="30">
        <v>0</v>
      </c>
      <c r="AH152" s="30">
        <f t="shared" si="1291"/>
        <v>0</v>
      </c>
      <c r="AI152" s="30">
        <v>0</v>
      </c>
      <c r="AJ152" s="30">
        <f t="shared" si="1291"/>
        <v>0</v>
      </c>
      <c r="AK152" s="30">
        <v>0</v>
      </c>
      <c r="AL152" s="30">
        <f t="shared" si="1291"/>
        <v>0</v>
      </c>
      <c r="AM152" s="30">
        <v>0</v>
      </c>
      <c r="AN152" s="30">
        <f t="shared" si="1291"/>
        <v>0</v>
      </c>
      <c r="AO152" s="30">
        <v>0</v>
      </c>
      <c r="AP152" s="30">
        <f t="shared" si="1291"/>
        <v>0</v>
      </c>
      <c r="AQ152" s="30">
        <v>0</v>
      </c>
      <c r="AR152" s="30">
        <f t="shared" si="1291"/>
        <v>0</v>
      </c>
      <c r="AS152" s="30">
        <v>0</v>
      </c>
      <c r="AT152" s="30">
        <f t="shared" si="1291"/>
        <v>0</v>
      </c>
      <c r="AU152" s="30">
        <v>0</v>
      </c>
      <c r="AV152" s="30">
        <f>SUM(AV153:AV156)</f>
        <v>0</v>
      </c>
      <c r="AW152" s="30">
        <v>0</v>
      </c>
      <c r="AX152" s="30">
        <f>SUM(AX153:AX156)</f>
        <v>0</v>
      </c>
      <c r="AY152" s="30">
        <v>0</v>
      </c>
      <c r="AZ152" s="30">
        <f>SUM(AZ153:AZ156)</f>
        <v>0</v>
      </c>
      <c r="BA152" s="30">
        <v>0</v>
      </c>
      <c r="BB152" s="30">
        <f>SUM(BB153:BB156)</f>
        <v>0</v>
      </c>
      <c r="BC152" s="30">
        <v>0</v>
      </c>
      <c r="BD152" s="30">
        <f>SUM(BD153:BD156)</f>
        <v>0</v>
      </c>
      <c r="BE152" s="30">
        <v>0</v>
      </c>
      <c r="BF152" s="30">
        <f>SUM(BF153:BF156)</f>
        <v>0</v>
      </c>
      <c r="BG152" s="30">
        <v>0</v>
      </c>
      <c r="BH152" s="30">
        <f>SUM(BH153:BH156)</f>
        <v>0</v>
      </c>
      <c r="BI152" s="30">
        <v>0</v>
      </c>
      <c r="BJ152" s="30">
        <f>SUM(BJ153:BJ156)</f>
        <v>0</v>
      </c>
      <c r="BK152" s="30">
        <v>0</v>
      </c>
      <c r="BL152" s="30">
        <f>SUM(BL153:BL156)</f>
        <v>0</v>
      </c>
      <c r="BM152" s="30">
        <v>0</v>
      </c>
      <c r="BN152" s="30">
        <f>SUM(BN153:BN156)</f>
        <v>0</v>
      </c>
      <c r="BO152" s="30">
        <v>0</v>
      </c>
      <c r="BP152" s="30">
        <f>SUM(BP153:BP156)</f>
        <v>0</v>
      </c>
      <c r="BQ152" s="30">
        <v>0</v>
      </c>
      <c r="BR152" s="30">
        <f>SUM(BR153:BR156)</f>
        <v>0</v>
      </c>
      <c r="BS152" s="30">
        <v>0</v>
      </c>
      <c r="BT152" s="30">
        <f t="shared" si="1291"/>
        <v>0</v>
      </c>
      <c r="BU152" s="30">
        <v>0</v>
      </c>
      <c r="BV152" s="30">
        <f t="shared" si="1291"/>
        <v>0</v>
      </c>
      <c r="BW152" s="30">
        <v>0</v>
      </c>
      <c r="BX152" s="30">
        <f t="shared" si="1291"/>
        <v>0</v>
      </c>
      <c r="BY152" s="30">
        <v>0</v>
      </c>
      <c r="BZ152" s="30">
        <f t="shared" si="1291"/>
        <v>0</v>
      </c>
      <c r="CA152" s="30">
        <v>0</v>
      </c>
      <c r="CB152" s="30">
        <f t="shared" si="1291"/>
        <v>0</v>
      </c>
      <c r="CC152" s="30">
        <v>0</v>
      </c>
      <c r="CD152" s="30">
        <f>SUM(CD153:CD156)</f>
        <v>0</v>
      </c>
      <c r="CE152" s="30">
        <v>0</v>
      </c>
      <c r="CF152" s="30">
        <f>SUM(CF153:CF156)</f>
        <v>0</v>
      </c>
      <c r="CG152" s="30">
        <v>0</v>
      </c>
      <c r="CH152" s="30">
        <f>SUM(CH153:CH156)</f>
        <v>0</v>
      </c>
      <c r="CI152" s="30">
        <v>0</v>
      </c>
      <c r="CJ152" s="30">
        <f t="shared" si="1291"/>
        <v>0</v>
      </c>
      <c r="CK152" s="30">
        <v>0</v>
      </c>
      <c r="CL152" s="30">
        <f t="shared" ref="CL152:EH152" si="1292">SUM(CL153:CL156)</f>
        <v>0</v>
      </c>
      <c r="CM152" s="30">
        <v>0</v>
      </c>
      <c r="CN152" s="30">
        <f t="shared" si="1292"/>
        <v>0</v>
      </c>
      <c r="CO152" s="30">
        <v>0</v>
      </c>
      <c r="CP152" s="30">
        <f>SUM(CP153:CP156)</f>
        <v>0</v>
      </c>
      <c r="CQ152" s="30">
        <v>0</v>
      </c>
      <c r="CR152" s="30">
        <f>SUM(CR153:CR156)</f>
        <v>0</v>
      </c>
      <c r="CS152" s="30">
        <v>0</v>
      </c>
      <c r="CT152" s="30">
        <f>SUM(CT153:CT156)</f>
        <v>0</v>
      </c>
      <c r="CU152" s="30">
        <v>0</v>
      </c>
      <c r="CV152" s="30">
        <f>SUM(CV153:CV156)</f>
        <v>0</v>
      </c>
      <c r="CW152" s="30">
        <v>0</v>
      </c>
      <c r="CX152" s="30">
        <f>SUM(CX153:CX156)</f>
        <v>0</v>
      </c>
      <c r="CY152" s="30">
        <v>0</v>
      </c>
      <c r="CZ152" s="30">
        <f>SUM(CZ153:CZ156)</f>
        <v>0</v>
      </c>
      <c r="DA152" s="30">
        <v>0</v>
      </c>
      <c r="DB152" s="30">
        <f>SUM(DB153:DB156)</f>
        <v>0</v>
      </c>
      <c r="DC152" s="30">
        <v>0</v>
      </c>
      <c r="DD152" s="30">
        <f>SUM(DD153:DD156)</f>
        <v>0</v>
      </c>
      <c r="DE152" s="30">
        <v>0</v>
      </c>
      <c r="DF152" s="30">
        <f>SUM(DF153:DF156)</f>
        <v>0</v>
      </c>
      <c r="DG152" s="30">
        <v>0</v>
      </c>
      <c r="DH152" s="30">
        <f>SUM(DH153:DH156)</f>
        <v>0</v>
      </c>
      <c r="DI152" s="30">
        <v>0</v>
      </c>
      <c r="DJ152" s="30">
        <f>SUM(DJ153:DJ156)</f>
        <v>0</v>
      </c>
      <c r="DK152" s="30">
        <v>0</v>
      </c>
      <c r="DL152" s="30">
        <f>SUM(DL153:DL156)</f>
        <v>0</v>
      </c>
      <c r="DM152" s="30">
        <v>0</v>
      </c>
      <c r="DN152" s="30">
        <f>SUM(DN153:DN156)</f>
        <v>0</v>
      </c>
      <c r="DO152" s="30">
        <v>0</v>
      </c>
      <c r="DP152" s="30">
        <f t="shared" si="1292"/>
        <v>0</v>
      </c>
      <c r="DQ152" s="30">
        <v>0</v>
      </c>
      <c r="DR152" s="30">
        <f t="shared" si="1292"/>
        <v>0</v>
      </c>
      <c r="DS152" s="30">
        <v>0</v>
      </c>
      <c r="DT152" s="30">
        <f t="shared" si="1292"/>
        <v>0</v>
      </c>
      <c r="DU152" s="30">
        <v>0</v>
      </c>
      <c r="DV152" s="30">
        <f t="shared" si="1292"/>
        <v>0</v>
      </c>
      <c r="DW152" s="30">
        <v>0</v>
      </c>
      <c r="DX152" s="30">
        <f>SUM(DX153:DX156)</f>
        <v>0</v>
      </c>
      <c r="DY152" s="30">
        <v>0</v>
      </c>
      <c r="DZ152" s="30">
        <f>SUM(DZ153:DZ156)</f>
        <v>0</v>
      </c>
      <c r="EA152" s="30">
        <v>0</v>
      </c>
      <c r="EB152" s="30">
        <f>SUM(EB153:EB156)</f>
        <v>0</v>
      </c>
      <c r="EC152" s="30">
        <v>0</v>
      </c>
      <c r="ED152" s="30">
        <f>SUM(ED153:ED156)</f>
        <v>0</v>
      </c>
      <c r="EE152" s="30">
        <f t="shared" si="1292"/>
        <v>0</v>
      </c>
      <c r="EF152" s="30">
        <f t="shared" si="1292"/>
        <v>0</v>
      </c>
      <c r="EG152" s="30">
        <f t="shared" si="1292"/>
        <v>0</v>
      </c>
      <c r="EH152" s="30">
        <f t="shared" si="1292"/>
        <v>0</v>
      </c>
      <c r="EI152" s="28"/>
    </row>
    <row r="153" spans="1:139" ht="45" x14ac:dyDescent="0.25">
      <c r="A153" s="55"/>
      <c r="B153" s="53">
        <v>107</v>
      </c>
      <c r="C153" s="62" t="s">
        <v>294</v>
      </c>
      <c r="D153" s="63">
        <f t="shared" si="1175"/>
        <v>10127</v>
      </c>
      <c r="E153" s="63">
        <v>10127</v>
      </c>
      <c r="F153" s="6">
        <v>0.56000000000000005</v>
      </c>
      <c r="G153" s="8">
        <v>1</v>
      </c>
      <c r="H153" s="63">
        <v>1.4</v>
      </c>
      <c r="I153" s="63">
        <v>1.68</v>
      </c>
      <c r="J153" s="63">
        <v>2.23</v>
      </c>
      <c r="K153" s="63">
        <v>2.39</v>
      </c>
      <c r="L153" s="63">
        <v>2.57</v>
      </c>
      <c r="M153" s="23">
        <v>0</v>
      </c>
      <c r="N153" s="23">
        <f t="shared" ref="N153:N156" si="1293">(M153/12*1*$D153*$F153*$G153*$H153*N$10)+(M153/12*11*$E153*$F153*$G153*$H153*N$11)</f>
        <v>0</v>
      </c>
      <c r="O153" s="23"/>
      <c r="P153" s="23">
        <f t="shared" ref="P153:P156" si="1294">(O153/12*1*$D153*$F153*$G153*$H153*P$10)+(O153/12*11*$E153*$F153*$G153*$H153*P$11)</f>
        <v>0</v>
      </c>
      <c r="Q153" s="24"/>
      <c r="R153" s="23">
        <f t="shared" ref="R153:R156" si="1295">(Q153/12*1*$D153*$F153*$G153*$H153*R$10)+(Q153/12*11*$E153*$F153*$G153*$H153*R$11)</f>
        <v>0</v>
      </c>
      <c r="S153" s="23">
        <v>0</v>
      </c>
      <c r="T153" s="23">
        <f>(S153/12*1*$D153*$F153*$G153*$H153*T$10)+(S153/12*11*$E153*$F153*$G153*$H153*T$11)</f>
        <v>0</v>
      </c>
      <c r="U153" s="23">
        <v>0</v>
      </c>
      <c r="V153" s="23">
        <f t="shared" ref="V153:V156" si="1296">(U153/12*1*$D153*$F153*$G153*$H153*V$10)+(U153/12*11*$E153*$F153*$G153*$H153*V$11)</f>
        <v>0</v>
      </c>
      <c r="W153" s="23">
        <v>0</v>
      </c>
      <c r="X153" s="23">
        <f t="shared" ref="X153:X156" si="1297">(W153/12*1*$D153*$F153*$G153*$H153*X$10)+(W153/12*11*$E153*$F153*$G153*$H153*X$11)</f>
        <v>0</v>
      </c>
      <c r="Y153" s="23">
        <v>0</v>
      </c>
      <c r="Z153" s="23">
        <f t="shared" ref="Z153:Z156" si="1298">(Y153/12*1*$D153*$F153*$G153*$H153*Z$10)+(Y153/12*11*$E153*$F153*$G153*$H153*Z$11)</f>
        <v>0</v>
      </c>
      <c r="AA153" s="23"/>
      <c r="AB153" s="23">
        <f t="shared" ref="AB153:AB156" si="1299">(AA153/12*1*$D153*$F153*$G153*$H153*AB$10)+(AA153/12*11*$E153*$F153*$G153*$H153*AB$11)</f>
        <v>0</v>
      </c>
      <c r="AC153" s="23"/>
      <c r="AD153" s="23">
        <f t="shared" ref="AD153:AD156" si="1300">(AC153/12*1*$D153*$F153*$G153*$H153*AD$10)+(AC153/12*11*$E153*$F153*$G153*$H153*AD$11)</f>
        <v>0</v>
      </c>
      <c r="AE153" s="23">
        <v>0</v>
      </c>
      <c r="AF153" s="23">
        <f t="shared" ref="AF153:AF156" si="1301">(AE153/12*1*$D153*$F153*$G153*$I153*AF$10)+(AE153/12*11*$E153*$F153*$G153*$I153*AF$11)</f>
        <v>0</v>
      </c>
      <c r="AG153" s="23">
        <v>0</v>
      </c>
      <c r="AH153" s="23">
        <f t="shared" ref="AH153:AH156" si="1302">(AG153/12*1*$D153*$F153*$G153*$I153*AH$10)+(AG153/12*11*$E153*$F153*$G153*$I153*AH$11)</f>
        <v>0</v>
      </c>
      <c r="AI153" s="23">
        <v>0</v>
      </c>
      <c r="AJ153" s="23">
        <f t="shared" ref="AJ153:AJ156" si="1303">(AI153/12*1*$D153*$F153*$G153*$I153*AJ$10)+(AI153/12*11*$E153*$F153*$G153*$I153*AJ$11)</f>
        <v>0</v>
      </c>
      <c r="AK153" s="23"/>
      <c r="AL153" s="23">
        <f t="shared" ref="AL153:AL156" si="1304">(AK153/12*1*$D153*$F153*$G153*$I153*AL$10)+(AK153/12*11*$E153*$F153*$G153*$I153*AL$11)</f>
        <v>0</v>
      </c>
      <c r="AM153" s="23">
        <v>0</v>
      </c>
      <c r="AN153" s="23">
        <f t="shared" ref="AN153:AN156" si="1305">(AM153/12*1*$D153*$F153*$G153*$I153*AN$10)+(AM153/12*11*$E153*$F153*$G153*$I153*AN$11)</f>
        <v>0</v>
      </c>
      <c r="AO153" s="23"/>
      <c r="AP153" s="23">
        <f t="shared" ref="AP153:AP156" si="1306">(AO153/12*1*$D153*$F153*$G153*$I153*AP$10)+(AO153/12*11*$E153*$F153*$G153*$I153*AP$11)</f>
        <v>0</v>
      </c>
      <c r="AQ153" s="23"/>
      <c r="AR153" s="23">
        <f t="shared" ref="AR153:AR156" si="1307">(AQ153/12*1*$D153*$F153*$G153*$H153*AR$10)+(AQ153/12*11*$E153*$F153*$G153*$H153*AR$11)</f>
        <v>0</v>
      </c>
      <c r="AS153" s="23"/>
      <c r="AT153" s="23">
        <f t="shared" ref="AT153:AT156" si="1308">(AS153/12*1*$D153*$F153*$G153*$I153*AT$10)+(AS153/12*11*$E153*$F153*$G153*$I153*AT$11)</f>
        <v>0</v>
      </c>
      <c r="AU153" s="23">
        <v>0</v>
      </c>
      <c r="AV153" s="23">
        <f>(AU153/12*1*$D153*$F153*$G153*$I153*AV$10)+(AU153/12*11*$E153*$F153*$G153*$I153*AV$11)</f>
        <v>0</v>
      </c>
      <c r="AW153" s="23">
        <v>0</v>
      </c>
      <c r="AX153" s="23">
        <f t="shared" ref="AX153:AX156" si="1309">(AW153/12*1*$D153*$F153*$G153*$H153*AX$10)+(AW153/12*11*$E153*$F153*$G153*$H153*AX$11)</f>
        <v>0</v>
      </c>
      <c r="AY153" s="23"/>
      <c r="AZ153" s="23">
        <f t="shared" ref="AZ153:AZ156" si="1310">(AY153/12*1*$D153*$F153*$G153*$H153*AZ$10)+(AY153/12*11*$E153*$F153*$G153*$H153*AZ$11)</f>
        <v>0</v>
      </c>
      <c r="BA153" s="23"/>
      <c r="BB153" s="23">
        <f t="shared" ref="BB153:BB156" si="1311">(BA153/12*1*$D153*$F153*$G153*$H153*BB$10)+(BA153/12*11*$E153*$F153*$G153*$H153*BB$11)</f>
        <v>0</v>
      </c>
      <c r="BC153" s="23"/>
      <c r="BD153" s="23">
        <f t="shared" ref="BD153:BD156" si="1312">(BC153/12*1*$D153*$F153*$G153*$H153*BD$10)+(BC153/12*11*$E153*$F153*$G153*$H153*BD$11)</f>
        <v>0</v>
      </c>
      <c r="BE153" s="23"/>
      <c r="BF153" s="23">
        <f t="shared" ref="BF153:BF156" si="1313">(BE153/12*1*$D153*$F153*$G153*$H153*BF$10)+(BE153/12*11*$E153*$F153*$G153*$H153*BF$11)</f>
        <v>0</v>
      </c>
      <c r="BG153" s="23"/>
      <c r="BH153" s="23">
        <f t="shared" ref="BH153:BH156" si="1314">(BG153/12*1*$D153*$F153*$G153*$H153*BH$10)+(BG153/12*11*$E153*$F153*$G153*$H153*BH$11)</f>
        <v>0</v>
      </c>
      <c r="BI153" s="23"/>
      <c r="BJ153" s="23">
        <f t="shared" ref="BJ153:BJ156" si="1315">(BI153/12*1*$D153*$F153*$G153*$H153*BJ$10)+(BI153/12*11*$E153*$F153*$G153*$H153*BJ$11)</f>
        <v>0</v>
      </c>
      <c r="BK153" s="23"/>
      <c r="BL153" s="23">
        <f t="shared" ref="BL153:BL156" si="1316">(BK153/12*1*$D153*$F153*$G153*$H153*BL$10)+(BK153/12*11*$E153*$F153*$G153*$H153*BL$11)</f>
        <v>0</v>
      </c>
      <c r="BM153" s="23"/>
      <c r="BN153" s="23">
        <f t="shared" ref="BN153:BN156" si="1317">(BM153/12*1*$D153*$F153*$G153*$H153*BN$10)+(BM153/12*11*$E153*$F153*$G153*$H153*BN$11)</f>
        <v>0</v>
      </c>
      <c r="BO153" s="23"/>
      <c r="BP153" s="23">
        <f t="shared" ref="BP153:BP156" si="1318">(BO153/12*1*$D153*$F153*$G153*$H153*BP$10)+(BO153/12*11*$E153*$F153*$G153*$H153*BP$11)</f>
        <v>0</v>
      </c>
      <c r="BQ153" s="23"/>
      <c r="BR153" s="23">
        <f t="shared" ref="BR153:BR156" si="1319">(BQ153/12*1*$D153*$F153*$G153*$H153*BR$10)+(BQ153/12*11*$E153*$F153*$G153*$H153*BR$11)</f>
        <v>0</v>
      </c>
      <c r="BS153" s="23"/>
      <c r="BT153" s="23">
        <f t="shared" ref="BT153:BT156" si="1320">(BS153/12*1*$D153*$F153*$G153*$H153*BT$10)+(BS153/12*11*$E153*$F153*$G153*$H153*BT$11)</f>
        <v>0</v>
      </c>
      <c r="BU153" s="23"/>
      <c r="BV153" s="23">
        <f t="shared" ref="BV153:BV156" si="1321">(BU153/12*1*$D153*$F153*$G153*$H153*BV$10)+(BU153/12*11*$E153*$F153*$G153*$H153*BV$11)</f>
        <v>0</v>
      </c>
      <c r="BW153" s="23">
        <v>0</v>
      </c>
      <c r="BX153" s="23">
        <f t="shared" ref="BX153:BX156" si="1322">(BW153/12*1*$D153*$F153*$G153*$H153*BX$10)+(BW153/12*11*$E153*$F153*$G153*$H153*BX$11)</f>
        <v>0</v>
      </c>
      <c r="BY153" s="23">
        <v>0</v>
      </c>
      <c r="BZ153" s="23">
        <f t="shared" ref="BZ153:BZ156" si="1323">(BY153/12*1*$D153*$F153*$G153*$H153*BZ$10)+(BY153/12*11*$E153*$F153*$G153*$H153*BZ$11)</f>
        <v>0</v>
      </c>
      <c r="CA153" s="23">
        <v>0</v>
      </c>
      <c r="CB153" s="23">
        <f t="shared" ref="CB153:CB156" si="1324">(CA153/12*1*$D153*$F153*$G153*$H153*CB$10)+(CA153/12*11*$E153*$F153*$G153*$H153*CB$11)</f>
        <v>0</v>
      </c>
      <c r="CC153" s="23">
        <v>0</v>
      </c>
      <c r="CD153" s="23">
        <f>(CC153/12*1*$D153*$F153*$G153*$I153*CD$10)+(CC153/12*11*$E153*$F153*$G153*$I153*CD$11)</f>
        <v>0</v>
      </c>
      <c r="CE153" s="23">
        <v>0</v>
      </c>
      <c r="CF153" s="23">
        <f t="shared" ref="CF153:CF156" si="1325">(CE153/12*1*$D153*$F153*$G153*$I153*CF$10)+(CE153/12*11*$E153*$F153*$G153*$I153*CF$11)</f>
        <v>0</v>
      </c>
      <c r="CG153" s="23">
        <v>0</v>
      </c>
      <c r="CH153" s="23">
        <f t="shared" ref="CH153:CH156" si="1326">(CG153/12*1*$D153*$F153*$G153*$H153*CH$10)+(CG153/12*11*$E153*$F153*$G153*$H153*CH$11)</f>
        <v>0</v>
      </c>
      <c r="CI153" s="23"/>
      <c r="CJ153" s="23">
        <f t="shared" ref="CJ153:CJ156" si="1327">(CI153/12*1*$D153*$F153*$G153*$I153*CJ$10)+(CI153/12*11*$E153*$F153*$G153*$I153*CJ$11)</f>
        <v>0</v>
      </c>
      <c r="CK153" s="23"/>
      <c r="CL153" s="23">
        <f t="shared" ref="CL153:CL156" si="1328">(CK153/12*1*$D153*$F153*$G153*$H153*CL$10)+(CK153/12*11*$E153*$F153*$G153*$H153*CL$11)</f>
        <v>0</v>
      </c>
      <c r="CM153" s="23"/>
      <c r="CN153" s="23">
        <f t="shared" ref="CN153:CN156" si="1329">(CM153/12*1*$D153*$F153*$G153*$I153*CN$10)+(CM153/12*11*$E153*$F153*$G153*$I153*CN$11)</f>
        <v>0</v>
      </c>
      <c r="CO153" s="23"/>
      <c r="CP153" s="23">
        <f>(CO153/12*1*$D153*$F153*$G153*$H153*CP$10)+(CO153/12*11*$E153*$F153*$G153*$H153*CP$11)</f>
        <v>0</v>
      </c>
      <c r="CQ153" s="23"/>
      <c r="CR153" s="23">
        <f t="shared" ref="CR153:CR156" si="1330">(CQ153/12*1*$D153*$F153*$G153*$H153*CR$10)+(CQ153/12*11*$E153*$F153*$G153*$H153*CR$11)</f>
        <v>0</v>
      </c>
      <c r="CS153" s="23"/>
      <c r="CT153" s="23">
        <f t="shared" ref="CT153:CT156" si="1331">(CS153/12*1*$D153*$F153*$G153*$H153*CT$10)+(CS153/12*11*$E153*$F153*$G153*$H153*CT$11)</f>
        <v>0</v>
      </c>
      <c r="CU153" s="23"/>
      <c r="CV153" s="23">
        <f t="shared" ref="CV153:CV156" si="1332">(CU153/12*1*$D153*$F153*$G153*$H153*CV$10)+(CU153/12*11*$E153*$F153*$G153*$H153*CV$11)</f>
        <v>0</v>
      </c>
      <c r="CW153" s="23"/>
      <c r="CX153" s="23">
        <f t="shared" ref="CX153:CX156" si="1333">(CW153/12*1*$D153*$F153*$G153*$H153*CX$10)+(CW153/12*11*$E153*$F153*$G153*$H153*CX$11)</f>
        <v>0</v>
      </c>
      <c r="CY153" s="23"/>
      <c r="CZ153" s="23">
        <f t="shared" ref="CZ153:CZ156" si="1334">(CY153/12*1*$D153*$F153*$G153*$H153*CZ$10)+(CY153/12*11*$E153*$F153*$G153*$H153*CZ$11)</f>
        <v>0</v>
      </c>
      <c r="DA153" s="23"/>
      <c r="DB153" s="23">
        <f t="shared" ref="DB153:DB156" si="1335">(DA153/12*1*$D153*$F153*$G153*$H153*DB$10)+(DA153/12*11*$E153*$F153*$G153*$H153*DB$11)</f>
        <v>0</v>
      </c>
      <c r="DC153" s="23"/>
      <c r="DD153" s="23">
        <f t="shared" ref="DD153:DD156" si="1336">(DC153/12*1*$D153*$F153*$G153*$H153*DD$10)+(DC153/12*11*$E153*$F153*$G153*$H153*DD$11)</f>
        <v>0</v>
      </c>
      <c r="DE153" s="23">
        <v>0</v>
      </c>
      <c r="DF153" s="23">
        <f t="shared" ref="DF153:DF156" si="1337">(DE153/12*1*$D153*$F153*$G153*$I153*DF$10)+(DE153/12*11*$E153*$F153*$G153*$I153*DF$11)</f>
        <v>0</v>
      </c>
      <c r="DG153" s="23">
        <v>0</v>
      </c>
      <c r="DH153" s="23">
        <f>(DG153/12*1*$D153*$F153*$G153*$I153*DH$10)+(DG153/12*11*$E153*$F153*$G153*$I153*DH$11)</f>
        <v>0</v>
      </c>
      <c r="DI153" s="23">
        <v>0</v>
      </c>
      <c r="DJ153" s="23">
        <f t="shared" ref="DJ153:DJ156" si="1338">(DI153/12*1*$D153*$F153*$G153*$I153*DJ$10)+(DI153/12*11*$E153*$F153*$G153*$I153*DJ$11)</f>
        <v>0</v>
      </c>
      <c r="DK153" s="23">
        <v>0</v>
      </c>
      <c r="DL153" s="23">
        <f t="shared" ref="DL153:DL156" si="1339">(DK153/12*1*$D153*$F153*$G153*$I153*DL$10)+(DK153/12*11*$E153*$F153*$G153*$I153*DL$11)</f>
        <v>0</v>
      </c>
      <c r="DM153" s="23"/>
      <c r="DN153" s="23">
        <f t="shared" ref="DN153:DN156" si="1340">(DM153/12*1*$D153*$F153*$G153*$I153*DN$10)+(DM153/12*11*$E153*$F153*$G153*$I153*DN$11)</f>
        <v>0</v>
      </c>
      <c r="DO153" s="23">
        <v>0</v>
      </c>
      <c r="DP153" s="23">
        <f t="shared" ref="DP153:DP156" si="1341">(DO153/12*1*$D153*$F153*$G153*$H153*DP$10)+(DO153/12*11*$E153*$F153*$G153*$H153*DP$11)</f>
        <v>0</v>
      </c>
      <c r="DQ153" s="23">
        <v>0</v>
      </c>
      <c r="DR153" s="23">
        <f t="shared" ref="DR153:DR156" si="1342">(DQ153/12*1*$D153*$F153*$G153*$H153*DR$10)+(DQ153/12*11*$E153*$F153*$G153*$H153*DR$11)</f>
        <v>0</v>
      </c>
      <c r="DS153" s="23"/>
      <c r="DT153" s="23">
        <f t="shared" ref="DT153:DT156" si="1343">(DS153/12*1*$D153*$F153*$G153*$H153*DT$10)+(DS153/12*11*$E153*$F153*$G153*$H153*DT$11)</f>
        <v>0</v>
      </c>
      <c r="DU153" s="23"/>
      <c r="DV153" s="23">
        <f t="shared" ref="DV153:DV156" si="1344">(DU153/12*1*$D153*$F153*$G153*$I153*DV$10)+(DU153/12*11*$E153*$F153*$G153*$I153*DV$11)</f>
        <v>0</v>
      </c>
      <c r="DW153" s="23"/>
      <c r="DX153" s="23">
        <f t="shared" ref="DX153:DX156" si="1345">(DW153/12*1*$D153*$F153*$G153*$J153*DX$10)+(DW153/12*11*$E153*$F153*$G153*$J153*DX$11)</f>
        <v>0</v>
      </c>
      <c r="DY153" s="23">
        <v>0</v>
      </c>
      <c r="DZ153" s="23">
        <f t="shared" ref="DZ153:DZ156" si="1346">(DY153/12*1*$D153*$F153*$G153*$K153*DZ$10)+(DY153/12*11*$E153*$F153*$G153*$L153*DZ$11)</f>
        <v>0</v>
      </c>
      <c r="EA153" s="23"/>
      <c r="EB153" s="23">
        <f>(EA153/12*1*$D153*$F153*$G153*$I153*EB$10)+(EA153/12*11*$E153*$F153*$G153*$I153*EB$11)</f>
        <v>0</v>
      </c>
      <c r="EC153" s="23">
        <v>0</v>
      </c>
      <c r="ED153" s="23">
        <f t="shared" ref="ED153:ED156" si="1347">(EC153/12*1*$D153*$F153*$G153*$I153*ED$10)+(EC153/12*11*$E153*$F153*$G153*$I153*ED$11)</f>
        <v>0</v>
      </c>
      <c r="EE153" s="25">
        <f>SUM(Q153,W153,S153,M153,O153,BY153,CK153,DO153,DQ153,CA153,DS153,BW153,AW153,Y153,AA153,AC153,BU153,CG153,U153,EC153,DE153,CC153,EA153,CI153,DI153,DG153,DM153,AE153,AG153,AU153,AI153,AS153,AK153,AM153,CM153,DW153,DY153,AO153,DU153,BG153,AY153,BA153,CO153,CQ153,CS153,CU153,CW153,BI153,BC153,BK153,BE153,BM153,CY153,DA153,DC153,AQ153,BO153,CE153,,BS153,DK153,BQ153)</f>
        <v>0</v>
      </c>
      <c r="EF153" s="36">
        <f>SUM(R153,X153,T153,N153,P153,BZ153,CL153,DP153,DR153,CB153,DT153,BX153,AX153,Z153,AB153,AD153,BV153,CH153,V153,ED153,DF153,CD153,EB153,CJ153,DJ153,DH153,DN153,AF153,AH153,AV153,AJ153,AT153,AL153,AN153,CN153,DX153,DZ153,AP153,DV153,BH153,AZ153,BB153,CP153,CR153,CT153,CV153,CX153,BJ153,BD153,BL153,BF153,BN153,CZ153,DB153,DD153,AR153,BP153,CF153,,BT153,DL153,BR153)</f>
        <v>0</v>
      </c>
      <c r="EG153" s="26"/>
      <c r="EH153" s="26"/>
      <c r="EI153" s="27"/>
    </row>
    <row r="154" spans="1:139" ht="75" x14ac:dyDescent="0.25">
      <c r="A154" s="55"/>
      <c r="B154" s="53">
        <v>108</v>
      </c>
      <c r="C154" s="64" t="s">
        <v>295</v>
      </c>
      <c r="D154" s="63">
        <f t="shared" si="1175"/>
        <v>10127</v>
      </c>
      <c r="E154" s="63">
        <v>10127</v>
      </c>
      <c r="F154" s="6">
        <v>0.46</v>
      </c>
      <c r="G154" s="8">
        <v>1</v>
      </c>
      <c r="H154" s="63">
        <v>1.4</v>
      </c>
      <c r="I154" s="63">
        <v>1.68</v>
      </c>
      <c r="J154" s="63">
        <v>2.23</v>
      </c>
      <c r="K154" s="63">
        <v>2.39</v>
      </c>
      <c r="L154" s="63">
        <v>2.57</v>
      </c>
      <c r="M154" s="23">
        <v>0</v>
      </c>
      <c r="N154" s="23">
        <f t="shared" si="1293"/>
        <v>0</v>
      </c>
      <c r="O154" s="23"/>
      <c r="P154" s="23">
        <f t="shared" si="1294"/>
        <v>0</v>
      </c>
      <c r="Q154" s="24"/>
      <c r="R154" s="23">
        <f t="shared" si="1295"/>
        <v>0</v>
      </c>
      <c r="S154" s="23">
        <v>0</v>
      </c>
      <c r="T154" s="23">
        <f>(S154/12*1*$D154*$F154*$G154*$H154*T$10)+(S154/12*11*$E154*$F154*$G154*$H154*T$11)</f>
        <v>0</v>
      </c>
      <c r="U154" s="23">
        <v>0</v>
      </c>
      <c r="V154" s="23">
        <f t="shared" si="1296"/>
        <v>0</v>
      </c>
      <c r="W154" s="23">
        <v>0</v>
      </c>
      <c r="X154" s="23">
        <f t="shared" si="1297"/>
        <v>0</v>
      </c>
      <c r="Y154" s="23">
        <v>0</v>
      </c>
      <c r="Z154" s="23">
        <f t="shared" si="1298"/>
        <v>0</v>
      </c>
      <c r="AA154" s="23"/>
      <c r="AB154" s="23">
        <f t="shared" si="1299"/>
        <v>0</v>
      </c>
      <c r="AC154" s="23"/>
      <c r="AD154" s="23">
        <f t="shared" si="1300"/>
        <v>0</v>
      </c>
      <c r="AE154" s="23">
        <v>0</v>
      </c>
      <c r="AF154" s="23">
        <f t="shared" si="1301"/>
        <v>0</v>
      </c>
      <c r="AG154" s="23">
        <v>0</v>
      </c>
      <c r="AH154" s="23">
        <f t="shared" si="1302"/>
        <v>0</v>
      </c>
      <c r="AI154" s="23">
        <v>0</v>
      </c>
      <c r="AJ154" s="23">
        <f t="shared" si="1303"/>
        <v>0</v>
      </c>
      <c r="AK154" s="23"/>
      <c r="AL154" s="23">
        <f t="shared" si="1304"/>
        <v>0</v>
      </c>
      <c r="AM154" s="23">
        <v>0</v>
      </c>
      <c r="AN154" s="23">
        <f t="shared" si="1305"/>
        <v>0</v>
      </c>
      <c r="AO154" s="23"/>
      <c r="AP154" s="23">
        <f t="shared" si="1306"/>
        <v>0</v>
      </c>
      <c r="AQ154" s="23"/>
      <c r="AR154" s="23">
        <f t="shared" si="1307"/>
        <v>0</v>
      </c>
      <c r="AS154" s="23"/>
      <c r="AT154" s="23">
        <f t="shared" si="1308"/>
        <v>0</v>
      </c>
      <c r="AU154" s="23">
        <v>0</v>
      </c>
      <c r="AV154" s="23">
        <f>(AU154/12*1*$D154*$F154*$G154*$I154*AV$10)+(AU154/12*11*$E154*$F154*$G154*$I154*AV$11)</f>
        <v>0</v>
      </c>
      <c r="AW154" s="23">
        <v>0</v>
      </c>
      <c r="AX154" s="23">
        <f t="shared" si="1309"/>
        <v>0</v>
      </c>
      <c r="AY154" s="23"/>
      <c r="AZ154" s="23">
        <f t="shared" si="1310"/>
        <v>0</v>
      </c>
      <c r="BA154" s="23"/>
      <c r="BB154" s="23">
        <f t="shared" si="1311"/>
        <v>0</v>
      </c>
      <c r="BC154" s="23"/>
      <c r="BD154" s="23">
        <f t="shared" si="1312"/>
        <v>0</v>
      </c>
      <c r="BE154" s="23"/>
      <c r="BF154" s="23">
        <f t="shared" si="1313"/>
        <v>0</v>
      </c>
      <c r="BG154" s="23"/>
      <c r="BH154" s="23">
        <f t="shared" si="1314"/>
        <v>0</v>
      </c>
      <c r="BI154" s="23"/>
      <c r="BJ154" s="23">
        <f t="shared" si="1315"/>
        <v>0</v>
      </c>
      <c r="BK154" s="23"/>
      <c r="BL154" s="23">
        <f t="shared" si="1316"/>
        <v>0</v>
      </c>
      <c r="BM154" s="23"/>
      <c r="BN154" s="23">
        <f t="shared" si="1317"/>
        <v>0</v>
      </c>
      <c r="BO154" s="23"/>
      <c r="BP154" s="23">
        <f t="shared" si="1318"/>
        <v>0</v>
      </c>
      <c r="BQ154" s="23"/>
      <c r="BR154" s="23">
        <f t="shared" si="1319"/>
        <v>0</v>
      </c>
      <c r="BS154" s="23"/>
      <c r="BT154" s="23">
        <f t="shared" si="1320"/>
        <v>0</v>
      </c>
      <c r="BU154" s="23"/>
      <c r="BV154" s="23">
        <f t="shared" si="1321"/>
        <v>0</v>
      </c>
      <c r="BW154" s="23">
        <v>0</v>
      </c>
      <c r="BX154" s="23">
        <f t="shared" si="1322"/>
        <v>0</v>
      </c>
      <c r="BY154" s="23">
        <v>0</v>
      </c>
      <c r="BZ154" s="23">
        <f t="shared" si="1323"/>
        <v>0</v>
      </c>
      <c r="CA154" s="23">
        <v>0</v>
      </c>
      <c r="CB154" s="23">
        <f t="shared" si="1324"/>
        <v>0</v>
      </c>
      <c r="CC154" s="23">
        <v>0</v>
      </c>
      <c r="CD154" s="23">
        <f>(CC154/12*1*$D154*$F154*$G154*$I154*CD$10)+(CC154/12*11*$E154*$F154*$G154*$I154*CD$11)</f>
        <v>0</v>
      </c>
      <c r="CE154" s="23">
        <v>0</v>
      </c>
      <c r="CF154" s="23">
        <f t="shared" si="1325"/>
        <v>0</v>
      </c>
      <c r="CG154" s="23">
        <v>0</v>
      </c>
      <c r="CH154" s="23">
        <f t="shared" si="1326"/>
        <v>0</v>
      </c>
      <c r="CI154" s="23">
        <v>0</v>
      </c>
      <c r="CJ154" s="23">
        <f t="shared" si="1327"/>
        <v>0</v>
      </c>
      <c r="CK154" s="23">
        <v>0</v>
      </c>
      <c r="CL154" s="23">
        <f t="shared" si="1328"/>
        <v>0</v>
      </c>
      <c r="CM154" s="23"/>
      <c r="CN154" s="23">
        <f t="shared" si="1329"/>
        <v>0</v>
      </c>
      <c r="CO154" s="23"/>
      <c r="CP154" s="23">
        <f>(CO154/12*1*$D154*$F154*$G154*$H154*CP$10)+(CO154/12*11*$E154*$F154*$G154*$H154*CP$11)</f>
        <v>0</v>
      </c>
      <c r="CQ154" s="23"/>
      <c r="CR154" s="23">
        <f t="shared" si="1330"/>
        <v>0</v>
      </c>
      <c r="CS154" s="23"/>
      <c r="CT154" s="23">
        <f t="shared" si="1331"/>
        <v>0</v>
      </c>
      <c r="CU154" s="23"/>
      <c r="CV154" s="23">
        <f t="shared" si="1332"/>
        <v>0</v>
      </c>
      <c r="CW154" s="23"/>
      <c r="CX154" s="23">
        <f t="shared" si="1333"/>
        <v>0</v>
      </c>
      <c r="CY154" s="23"/>
      <c r="CZ154" s="23">
        <f t="shared" si="1334"/>
        <v>0</v>
      </c>
      <c r="DA154" s="23"/>
      <c r="DB154" s="23">
        <f t="shared" si="1335"/>
        <v>0</v>
      </c>
      <c r="DC154" s="23"/>
      <c r="DD154" s="23">
        <f t="shared" si="1336"/>
        <v>0</v>
      </c>
      <c r="DE154" s="23">
        <v>0</v>
      </c>
      <c r="DF154" s="23">
        <f t="shared" si="1337"/>
        <v>0</v>
      </c>
      <c r="DG154" s="23"/>
      <c r="DH154" s="23">
        <f>(DG154/12*1*$D154*$F154*$G154*$I154*DH$10)+(DG154/12*11*$E154*$F154*$G154*$I154*DH$11)</f>
        <v>0</v>
      </c>
      <c r="DI154" s="23">
        <v>0</v>
      </c>
      <c r="DJ154" s="23">
        <f t="shared" si="1338"/>
        <v>0</v>
      </c>
      <c r="DK154" s="23"/>
      <c r="DL154" s="23">
        <f t="shared" si="1339"/>
        <v>0</v>
      </c>
      <c r="DM154" s="23"/>
      <c r="DN154" s="23">
        <f t="shared" si="1340"/>
        <v>0</v>
      </c>
      <c r="DO154" s="23"/>
      <c r="DP154" s="23">
        <f t="shared" si="1341"/>
        <v>0</v>
      </c>
      <c r="DQ154" s="23"/>
      <c r="DR154" s="23">
        <f t="shared" si="1342"/>
        <v>0</v>
      </c>
      <c r="DS154" s="23"/>
      <c r="DT154" s="23">
        <f t="shared" si="1343"/>
        <v>0</v>
      </c>
      <c r="DU154" s="23"/>
      <c r="DV154" s="23">
        <f t="shared" si="1344"/>
        <v>0</v>
      </c>
      <c r="DW154" s="23">
        <v>0</v>
      </c>
      <c r="DX154" s="23">
        <f t="shared" si="1345"/>
        <v>0</v>
      </c>
      <c r="DY154" s="23"/>
      <c r="DZ154" s="23">
        <f t="shared" si="1346"/>
        <v>0</v>
      </c>
      <c r="EA154" s="23"/>
      <c r="EB154" s="23">
        <f>(EA154/12*1*$D154*$F154*$G154*$I154*EB$10)+(EA154/12*11*$E154*$F154*$G154*$I154*EB$11)</f>
        <v>0</v>
      </c>
      <c r="EC154" s="23">
        <v>0</v>
      </c>
      <c r="ED154" s="23">
        <f t="shared" si="1347"/>
        <v>0</v>
      </c>
      <c r="EE154" s="25">
        <f>SUM(Q154,W154,S154,M154,O154,BY154,CK154,DO154,DQ154,CA154,DS154,BW154,AW154,Y154,AA154,AC154,BU154,CG154,U154,EC154,DE154,CC154,EA154,CI154,DI154,DG154,DM154,AE154,AG154,AU154,AI154,AS154,AK154,AM154,CM154,DW154,DY154,AO154,DU154,BG154,AY154,BA154,CO154,CQ154,CS154,CU154,CW154,BI154,BC154,BK154,BE154,BM154,CY154,DA154,DC154,AQ154,BO154,CE154,,BS154,DK154,BQ154)</f>
        <v>0</v>
      </c>
      <c r="EF154" s="36">
        <f>SUM(R154,X154,T154,N154,P154,BZ154,CL154,DP154,DR154,CB154,DT154,BX154,AX154,Z154,AB154,AD154,BV154,CH154,V154,ED154,DF154,CD154,EB154,CJ154,DJ154,DH154,DN154,AF154,AH154,AV154,AJ154,AT154,AL154,AN154,CN154,DX154,DZ154,AP154,DV154,BH154,AZ154,BB154,CP154,CR154,CT154,CV154,CX154,BJ154,BD154,BL154,BF154,BN154,CZ154,DB154,DD154,AR154,BP154,CF154,,BT154,DL154,BR154)</f>
        <v>0</v>
      </c>
      <c r="EG154" s="26"/>
      <c r="EH154" s="26"/>
      <c r="EI154" s="27"/>
    </row>
    <row r="155" spans="1:139" ht="45" x14ac:dyDescent="0.25">
      <c r="A155" s="55"/>
      <c r="B155" s="53">
        <v>109</v>
      </c>
      <c r="C155" s="64" t="s">
        <v>296</v>
      </c>
      <c r="D155" s="63">
        <f t="shared" si="1175"/>
        <v>10127</v>
      </c>
      <c r="E155" s="63">
        <v>10127</v>
      </c>
      <c r="F155" s="6">
        <v>9.74</v>
      </c>
      <c r="G155" s="8">
        <v>1</v>
      </c>
      <c r="H155" s="63">
        <v>1.4</v>
      </c>
      <c r="I155" s="63">
        <v>1.68</v>
      </c>
      <c r="J155" s="63">
        <v>2.23</v>
      </c>
      <c r="K155" s="63">
        <v>2.39</v>
      </c>
      <c r="L155" s="63">
        <v>2.57</v>
      </c>
      <c r="M155" s="23"/>
      <c r="N155" s="23">
        <f t="shared" si="1293"/>
        <v>0</v>
      </c>
      <c r="O155" s="23"/>
      <c r="P155" s="23">
        <f t="shared" si="1294"/>
        <v>0</v>
      </c>
      <c r="Q155" s="24"/>
      <c r="R155" s="23">
        <f t="shared" si="1295"/>
        <v>0</v>
      </c>
      <c r="S155" s="23"/>
      <c r="T155" s="23">
        <f>(S155/12*1*$D155*$F155*$G155*$H155*T$10)+(S155/12*11*$E155*$F155*$G155*$H155*T$11)</f>
        <v>0</v>
      </c>
      <c r="U155" s="23"/>
      <c r="V155" s="23">
        <f t="shared" si="1296"/>
        <v>0</v>
      </c>
      <c r="W155" s="23"/>
      <c r="X155" s="23">
        <f t="shared" si="1297"/>
        <v>0</v>
      </c>
      <c r="Y155" s="23"/>
      <c r="Z155" s="23">
        <f t="shared" si="1298"/>
        <v>0</v>
      </c>
      <c r="AA155" s="23"/>
      <c r="AB155" s="23">
        <f t="shared" si="1299"/>
        <v>0</v>
      </c>
      <c r="AC155" s="23"/>
      <c r="AD155" s="23">
        <f t="shared" si="1300"/>
        <v>0</v>
      </c>
      <c r="AE155" s="23"/>
      <c r="AF155" s="23">
        <f t="shared" si="1301"/>
        <v>0</v>
      </c>
      <c r="AG155" s="23"/>
      <c r="AH155" s="23">
        <f t="shared" si="1302"/>
        <v>0</v>
      </c>
      <c r="AI155" s="23"/>
      <c r="AJ155" s="23">
        <f t="shared" si="1303"/>
        <v>0</v>
      </c>
      <c r="AK155" s="23"/>
      <c r="AL155" s="23">
        <f t="shared" si="1304"/>
        <v>0</v>
      </c>
      <c r="AM155" s="23"/>
      <c r="AN155" s="23">
        <f t="shared" si="1305"/>
        <v>0</v>
      </c>
      <c r="AO155" s="23"/>
      <c r="AP155" s="23">
        <f t="shared" si="1306"/>
        <v>0</v>
      </c>
      <c r="AQ155" s="23"/>
      <c r="AR155" s="23">
        <f t="shared" si="1307"/>
        <v>0</v>
      </c>
      <c r="AS155" s="23"/>
      <c r="AT155" s="23">
        <f t="shared" si="1308"/>
        <v>0</v>
      </c>
      <c r="AU155" s="23"/>
      <c r="AV155" s="23">
        <f>(AU155/12*1*$D155*$F155*$G155*$I155*AV$10)+(AU155/12*11*$E155*$F155*$G155*$I155*AV$11)</f>
        <v>0</v>
      </c>
      <c r="AW155" s="23"/>
      <c r="AX155" s="23">
        <f t="shared" si="1309"/>
        <v>0</v>
      </c>
      <c r="AY155" s="23"/>
      <c r="AZ155" s="23">
        <f t="shared" si="1310"/>
        <v>0</v>
      </c>
      <c r="BA155" s="23"/>
      <c r="BB155" s="23">
        <f t="shared" si="1311"/>
        <v>0</v>
      </c>
      <c r="BC155" s="23"/>
      <c r="BD155" s="23">
        <f t="shared" si="1312"/>
        <v>0</v>
      </c>
      <c r="BE155" s="23"/>
      <c r="BF155" s="23">
        <f t="shared" si="1313"/>
        <v>0</v>
      </c>
      <c r="BG155" s="23"/>
      <c r="BH155" s="23">
        <f t="shared" si="1314"/>
        <v>0</v>
      </c>
      <c r="BI155" s="23"/>
      <c r="BJ155" s="23">
        <f t="shared" si="1315"/>
        <v>0</v>
      </c>
      <c r="BK155" s="23"/>
      <c r="BL155" s="23">
        <f t="shared" si="1316"/>
        <v>0</v>
      </c>
      <c r="BM155" s="23"/>
      <c r="BN155" s="23">
        <f t="shared" si="1317"/>
        <v>0</v>
      </c>
      <c r="BO155" s="23"/>
      <c r="BP155" s="23">
        <f t="shared" si="1318"/>
        <v>0</v>
      </c>
      <c r="BQ155" s="23"/>
      <c r="BR155" s="23">
        <f t="shared" si="1319"/>
        <v>0</v>
      </c>
      <c r="BS155" s="23"/>
      <c r="BT155" s="23">
        <f t="shared" si="1320"/>
        <v>0</v>
      </c>
      <c r="BU155" s="23"/>
      <c r="BV155" s="23">
        <f t="shared" si="1321"/>
        <v>0</v>
      </c>
      <c r="BW155" s="23"/>
      <c r="BX155" s="23">
        <f t="shared" si="1322"/>
        <v>0</v>
      </c>
      <c r="BY155" s="23"/>
      <c r="BZ155" s="23">
        <f t="shared" si="1323"/>
        <v>0</v>
      </c>
      <c r="CA155" s="23"/>
      <c r="CB155" s="23">
        <f t="shared" si="1324"/>
        <v>0</v>
      </c>
      <c r="CC155" s="23"/>
      <c r="CD155" s="23">
        <f>(CC155/12*1*$D155*$F155*$G155*$I155*CD$10)+(CC155/12*11*$E155*$F155*$G155*$I155*CD$11)</f>
        <v>0</v>
      </c>
      <c r="CE155" s="23"/>
      <c r="CF155" s="23">
        <f t="shared" si="1325"/>
        <v>0</v>
      </c>
      <c r="CG155" s="23"/>
      <c r="CH155" s="23">
        <f t="shared" si="1326"/>
        <v>0</v>
      </c>
      <c r="CI155" s="23"/>
      <c r="CJ155" s="23">
        <f t="shared" si="1327"/>
        <v>0</v>
      </c>
      <c r="CK155" s="23"/>
      <c r="CL155" s="23">
        <f t="shared" si="1328"/>
        <v>0</v>
      </c>
      <c r="CM155" s="23"/>
      <c r="CN155" s="23">
        <f t="shared" si="1329"/>
        <v>0</v>
      </c>
      <c r="CO155" s="23"/>
      <c r="CP155" s="23">
        <f>(CO155/12*1*$D155*$F155*$G155*$H155*CP$10)+(CO155/12*11*$E155*$F155*$G155*$H155*CP$11)</f>
        <v>0</v>
      </c>
      <c r="CQ155" s="23"/>
      <c r="CR155" s="23">
        <f t="shared" si="1330"/>
        <v>0</v>
      </c>
      <c r="CS155" s="23"/>
      <c r="CT155" s="23">
        <f t="shared" si="1331"/>
        <v>0</v>
      </c>
      <c r="CU155" s="23"/>
      <c r="CV155" s="23">
        <f t="shared" si="1332"/>
        <v>0</v>
      </c>
      <c r="CW155" s="23"/>
      <c r="CX155" s="23">
        <f t="shared" si="1333"/>
        <v>0</v>
      </c>
      <c r="CY155" s="23"/>
      <c r="CZ155" s="23">
        <f t="shared" si="1334"/>
        <v>0</v>
      </c>
      <c r="DA155" s="23"/>
      <c r="DB155" s="23">
        <f t="shared" si="1335"/>
        <v>0</v>
      </c>
      <c r="DC155" s="23"/>
      <c r="DD155" s="23">
        <f t="shared" si="1336"/>
        <v>0</v>
      </c>
      <c r="DE155" s="23"/>
      <c r="DF155" s="23">
        <f t="shared" si="1337"/>
        <v>0</v>
      </c>
      <c r="DG155" s="23"/>
      <c r="DH155" s="23">
        <f>(DG155/12*1*$D155*$F155*$G155*$I155*DH$10)+(DG155/12*11*$E155*$F155*$G155*$I155*DH$11)</f>
        <v>0</v>
      </c>
      <c r="DI155" s="23"/>
      <c r="DJ155" s="23">
        <f t="shared" si="1338"/>
        <v>0</v>
      </c>
      <c r="DK155" s="23"/>
      <c r="DL155" s="23">
        <f t="shared" si="1339"/>
        <v>0</v>
      </c>
      <c r="DM155" s="23"/>
      <c r="DN155" s="23">
        <f t="shared" si="1340"/>
        <v>0</v>
      </c>
      <c r="DO155" s="23"/>
      <c r="DP155" s="23">
        <f t="shared" si="1341"/>
        <v>0</v>
      </c>
      <c r="DQ155" s="23"/>
      <c r="DR155" s="23">
        <f t="shared" si="1342"/>
        <v>0</v>
      </c>
      <c r="DS155" s="23"/>
      <c r="DT155" s="23">
        <f t="shared" si="1343"/>
        <v>0</v>
      </c>
      <c r="DU155" s="23"/>
      <c r="DV155" s="23">
        <f t="shared" si="1344"/>
        <v>0</v>
      </c>
      <c r="DW155" s="23"/>
      <c r="DX155" s="23">
        <f t="shared" si="1345"/>
        <v>0</v>
      </c>
      <c r="DY155" s="23"/>
      <c r="DZ155" s="23">
        <f t="shared" si="1346"/>
        <v>0</v>
      </c>
      <c r="EA155" s="23"/>
      <c r="EB155" s="23">
        <f>(EA155/12*1*$D155*$F155*$G155*$I155*EB$10)+(EA155/12*11*$E155*$F155*$G155*$I155*EB$11)</f>
        <v>0</v>
      </c>
      <c r="EC155" s="23"/>
      <c r="ED155" s="23">
        <f t="shared" si="1347"/>
        <v>0</v>
      </c>
      <c r="EE155" s="25">
        <f>SUM(Q155,W155,S155,M155,O155,BY155,CK155,DO155,DQ155,CA155,DS155,BW155,AW155,Y155,AA155,AC155,BU155,CG155,U155,EC155,DE155,CC155,EA155,CI155,DI155,DG155,DM155,AE155,AG155,AU155,AI155,AS155,AK155,AM155,CM155,DW155,DY155,AO155,DU155,BG155,AY155,BA155,CO155,CQ155,CS155,CU155,CW155,BI155,BC155,BK155,BE155,BM155,CY155,DA155,DC155,AQ155,BO155,CE155,BS155,DK155,BQ155)</f>
        <v>0</v>
      </c>
      <c r="EF155" s="36">
        <f>SUM(R155,X155,T155,N155,P155,BZ155,CL155,DP155,DR155,CB155,DT155,BX155,AX155,Z155,AB155,AD155,BV155,CH155,V155,ED155,DF155,CD155,EB155,CJ155,DJ155,DH155,DN155,AF155,AH155,AV155,AJ155,AT155,AL155,AN155,CN155,DX155,DZ155,AP155,DV155,BH155,AZ155,BB155,CP155,CR155,CT155,CV155,CX155,BJ155,BD155,BL155,BF155,BN155,CZ155,DB155,DD155,AR155,BP155,CF155,BT155,DL155,BR155)</f>
        <v>0</v>
      </c>
      <c r="EG155" s="26"/>
      <c r="EH155" s="26"/>
      <c r="EI155" s="27"/>
    </row>
    <row r="156" spans="1:139" ht="30" x14ac:dyDescent="0.25">
      <c r="A156" s="55"/>
      <c r="B156" s="56">
        <v>110</v>
      </c>
      <c r="C156" s="9" t="s">
        <v>297</v>
      </c>
      <c r="D156" s="5">
        <f t="shared" si="1175"/>
        <v>10127</v>
      </c>
      <c r="E156" s="5">
        <v>10127</v>
      </c>
      <c r="F156" s="6">
        <v>7.4</v>
      </c>
      <c r="G156" s="8">
        <v>1</v>
      </c>
      <c r="H156" s="5">
        <v>1.4</v>
      </c>
      <c r="I156" s="5">
        <v>1.68</v>
      </c>
      <c r="J156" s="5">
        <v>2.23</v>
      </c>
      <c r="K156" s="5">
        <v>2.39</v>
      </c>
      <c r="L156" s="7">
        <v>2.57</v>
      </c>
      <c r="M156" s="23"/>
      <c r="N156" s="23">
        <f t="shared" si="1293"/>
        <v>0</v>
      </c>
      <c r="O156" s="23"/>
      <c r="P156" s="23">
        <f t="shared" si="1294"/>
        <v>0</v>
      </c>
      <c r="Q156" s="24"/>
      <c r="R156" s="23">
        <f t="shared" si="1295"/>
        <v>0</v>
      </c>
      <c r="S156" s="23"/>
      <c r="T156" s="23">
        <f>(S156/12*1*$D156*$F156*$G156*$H156*T$10)+(S156/12*11*$E156*$F156*$G156*$H156*T$11)</f>
        <v>0</v>
      </c>
      <c r="U156" s="23"/>
      <c r="V156" s="23">
        <f t="shared" si="1296"/>
        <v>0</v>
      </c>
      <c r="W156" s="23"/>
      <c r="X156" s="23">
        <f t="shared" si="1297"/>
        <v>0</v>
      </c>
      <c r="Y156" s="23"/>
      <c r="Z156" s="23">
        <f t="shared" si="1298"/>
        <v>0</v>
      </c>
      <c r="AA156" s="23"/>
      <c r="AB156" s="23">
        <f t="shared" si="1299"/>
        <v>0</v>
      </c>
      <c r="AC156" s="23"/>
      <c r="AD156" s="23">
        <f t="shared" si="1300"/>
        <v>0</v>
      </c>
      <c r="AE156" s="23"/>
      <c r="AF156" s="23">
        <f t="shared" si="1301"/>
        <v>0</v>
      </c>
      <c r="AG156" s="23"/>
      <c r="AH156" s="23">
        <f t="shared" si="1302"/>
        <v>0</v>
      </c>
      <c r="AI156" s="23"/>
      <c r="AJ156" s="23">
        <f t="shared" si="1303"/>
        <v>0</v>
      </c>
      <c r="AK156" s="23"/>
      <c r="AL156" s="23">
        <f t="shared" si="1304"/>
        <v>0</v>
      </c>
      <c r="AM156" s="23"/>
      <c r="AN156" s="23">
        <f t="shared" si="1305"/>
        <v>0</v>
      </c>
      <c r="AO156" s="23"/>
      <c r="AP156" s="23">
        <f t="shared" si="1306"/>
        <v>0</v>
      </c>
      <c r="AQ156" s="23"/>
      <c r="AR156" s="23">
        <f t="shared" si="1307"/>
        <v>0</v>
      </c>
      <c r="AS156" s="23"/>
      <c r="AT156" s="23">
        <f t="shared" si="1308"/>
        <v>0</v>
      </c>
      <c r="AU156" s="23"/>
      <c r="AV156" s="23">
        <f>(AU156/12*1*$D156*$F156*$G156*$I156*AV$10)+(AU156/12*11*$E156*$F156*$G156*$I156*AV$11)</f>
        <v>0</v>
      </c>
      <c r="AW156" s="23"/>
      <c r="AX156" s="23">
        <f t="shared" si="1309"/>
        <v>0</v>
      </c>
      <c r="AY156" s="23"/>
      <c r="AZ156" s="23">
        <f t="shared" si="1310"/>
        <v>0</v>
      </c>
      <c r="BA156" s="23"/>
      <c r="BB156" s="23">
        <f t="shared" si="1311"/>
        <v>0</v>
      </c>
      <c r="BC156" s="23"/>
      <c r="BD156" s="23">
        <f t="shared" si="1312"/>
        <v>0</v>
      </c>
      <c r="BE156" s="23"/>
      <c r="BF156" s="23">
        <f t="shared" si="1313"/>
        <v>0</v>
      </c>
      <c r="BG156" s="23"/>
      <c r="BH156" s="23">
        <f t="shared" si="1314"/>
        <v>0</v>
      </c>
      <c r="BI156" s="23"/>
      <c r="BJ156" s="23">
        <f t="shared" si="1315"/>
        <v>0</v>
      </c>
      <c r="BK156" s="23"/>
      <c r="BL156" s="23">
        <f t="shared" si="1316"/>
        <v>0</v>
      </c>
      <c r="BM156" s="23"/>
      <c r="BN156" s="23">
        <f t="shared" si="1317"/>
        <v>0</v>
      </c>
      <c r="BO156" s="23"/>
      <c r="BP156" s="23">
        <f t="shared" si="1318"/>
        <v>0</v>
      </c>
      <c r="BQ156" s="23"/>
      <c r="BR156" s="23">
        <f t="shared" si="1319"/>
        <v>0</v>
      </c>
      <c r="BS156" s="23"/>
      <c r="BT156" s="23">
        <f t="shared" si="1320"/>
        <v>0</v>
      </c>
      <c r="BU156" s="23"/>
      <c r="BV156" s="23">
        <f t="shared" si="1321"/>
        <v>0</v>
      </c>
      <c r="BW156" s="23"/>
      <c r="BX156" s="23">
        <f t="shared" si="1322"/>
        <v>0</v>
      </c>
      <c r="BY156" s="23"/>
      <c r="BZ156" s="23">
        <f t="shared" si="1323"/>
        <v>0</v>
      </c>
      <c r="CA156" s="23"/>
      <c r="CB156" s="23">
        <f t="shared" si="1324"/>
        <v>0</v>
      </c>
      <c r="CC156" s="23"/>
      <c r="CD156" s="23">
        <f>(CC156/12*1*$D156*$F156*$G156*$I156*CD$10)+(CC156/12*11*$E156*$F156*$G156*$I156*CD$11)</f>
        <v>0</v>
      </c>
      <c r="CE156" s="23"/>
      <c r="CF156" s="23">
        <f t="shared" si="1325"/>
        <v>0</v>
      </c>
      <c r="CG156" s="23"/>
      <c r="CH156" s="23">
        <f t="shared" si="1326"/>
        <v>0</v>
      </c>
      <c r="CI156" s="23"/>
      <c r="CJ156" s="23">
        <f t="shared" si="1327"/>
        <v>0</v>
      </c>
      <c r="CK156" s="23"/>
      <c r="CL156" s="23">
        <f t="shared" si="1328"/>
        <v>0</v>
      </c>
      <c r="CM156" s="23"/>
      <c r="CN156" s="23">
        <f t="shared" si="1329"/>
        <v>0</v>
      </c>
      <c r="CO156" s="23"/>
      <c r="CP156" s="23">
        <f>(CO156/12*1*$D156*$F156*$G156*$H156*CP$10)+(CO156/12*11*$E156*$F156*$G156*$H156*CP$11)</f>
        <v>0</v>
      </c>
      <c r="CQ156" s="23"/>
      <c r="CR156" s="23">
        <f t="shared" si="1330"/>
        <v>0</v>
      </c>
      <c r="CS156" s="23"/>
      <c r="CT156" s="23">
        <f t="shared" si="1331"/>
        <v>0</v>
      </c>
      <c r="CU156" s="23"/>
      <c r="CV156" s="23">
        <f t="shared" si="1332"/>
        <v>0</v>
      </c>
      <c r="CW156" s="23"/>
      <c r="CX156" s="23">
        <f t="shared" si="1333"/>
        <v>0</v>
      </c>
      <c r="CY156" s="23"/>
      <c r="CZ156" s="23">
        <f t="shared" si="1334"/>
        <v>0</v>
      </c>
      <c r="DA156" s="23"/>
      <c r="DB156" s="23">
        <f t="shared" si="1335"/>
        <v>0</v>
      </c>
      <c r="DC156" s="23"/>
      <c r="DD156" s="23">
        <f t="shared" si="1336"/>
        <v>0</v>
      </c>
      <c r="DE156" s="23"/>
      <c r="DF156" s="23">
        <f t="shared" si="1337"/>
        <v>0</v>
      </c>
      <c r="DG156" s="23"/>
      <c r="DH156" s="23">
        <f>(DG156/12*1*$D156*$F156*$G156*$I156*DH$10)+(DG156/12*11*$E156*$F156*$G156*$I156*DH$11)</f>
        <v>0</v>
      </c>
      <c r="DI156" s="23"/>
      <c r="DJ156" s="23">
        <f t="shared" si="1338"/>
        <v>0</v>
      </c>
      <c r="DK156" s="23"/>
      <c r="DL156" s="23">
        <f t="shared" si="1339"/>
        <v>0</v>
      </c>
      <c r="DM156" s="23"/>
      <c r="DN156" s="23">
        <f t="shared" si="1340"/>
        <v>0</v>
      </c>
      <c r="DO156" s="23"/>
      <c r="DP156" s="23">
        <f t="shared" si="1341"/>
        <v>0</v>
      </c>
      <c r="DQ156" s="23"/>
      <c r="DR156" s="23">
        <f t="shared" si="1342"/>
        <v>0</v>
      </c>
      <c r="DS156" s="23"/>
      <c r="DT156" s="23">
        <f t="shared" si="1343"/>
        <v>0</v>
      </c>
      <c r="DU156" s="23"/>
      <c r="DV156" s="23">
        <f t="shared" si="1344"/>
        <v>0</v>
      </c>
      <c r="DW156" s="23"/>
      <c r="DX156" s="23">
        <f t="shared" si="1345"/>
        <v>0</v>
      </c>
      <c r="DY156" s="23"/>
      <c r="DZ156" s="23">
        <f t="shared" si="1346"/>
        <v>0</v>
      </c>
      <c r="EA156" s="23"/>
      <c r="EB156" s="23">
        <f>(EA156/12*1*$D156*$F156*$G156*$I156*EB$10)+(EA156/12*11*$E156*$F156*$G156*$I156*EB$11)</f>
        <v>0</v>
      </c>
      <c r="EC156" s="23"/>
      <c r="ED156" s="23">
        <f t="shared" si="1347"/>
        <v>0</v>
      </c>
      <c r="EE156" s="25">
        <f>SUM(Q156,W156,S156,M156,O156,BY156,CK156,DO156,DQ156,CA156,DS156,BW156,AW156,Y156,AA156,AC156,BU156,CG156,U156,EC156,DE156,CC156,EA156,CI156,DI156,DG156,DM156,AE156,AG156,AU156,AI156,AS156,AK156,AM156,CM156,DW156,DY156,AO156,DU156,BG156,AY156,BA156,CO156,CQ156,CS156,CU156,CW156,BI156,BC156,BK156,BE156,BM156,CY156,DA156,DC156,AQ156,BO156,CE156,,BS156,DK156,BQ156)</f>
        <v>0</v>
      </c>
      <c r="EF156" s="36">
        <f>SUM(R156,X156,T156,N156,P156,BZ156,CL156,DP156,DR156,CB156,DT156,BX156,AX156,Z156,AB156,AD156,BV156,CH156,V156,ED156,DF156,CD156,EB156,CJ156,DJ156,DH156,DN156,AF156,AH156,AV156,AJ156,AT156,AL156,AN156,CN156,DX156,DZ156,AP156,DV156,BH156,AZ156,BB156,CP156,CR156,CT156,CV156,CX156,BJ156,BD156,BL156,BF156,BN156,CZ156,DB156,DD156,AR156,BP156,CF156,,BT156,DL156,BR156)</f>
        <v>0</v>
      </c>
      <c r="EG156" s="26"/>
      <c r="EH156" s="26"/>
      <c r="EI156" s="27"/>
    </row>
    <row r="157" spans="1:139" x14ac:dyDescent="0.25">
      <c r="A157" s="76"/>
      <c r="B157" s="76"/>
      <c r="C157" s="14" t="s">
        <v>298</v>
      </c>
      <c r="D157" s="10"/>
      <c r="E157" s="10"/>
      <c r="F157" s="10"/>
      <c r="G157" s="10"/>
      <c r="H157" s="10"/>
      <c r="I157" s="10"/>
      <c r="J157" s="10"/>
      <c r="K157" s="10"/>
      <c r="L157" s="10"/>
      <c r="M157" s="10">
        <f t="shared" ref="M157:BV157" si="1348">M12+M13+M20+M22+M24+M26+M28+M30+M34+M37+M39+M42+M52+M55+M58+M62+M65+M67+M72+M84+M91+M98+M101+M103+M105+M109+M111+M113+M115+M120+M127+M133+M141+M143+M147+M152</f>
        <v>675</v>
      </c>
      <c r="N157" s="10">
        <f t="shared" si="1348"/>
        <v>37458969.017470002</v>
      </c>
      <c r="O157" s="10">
        <f t="shared" ref="O157:T157" si="1349">O12+O13+O20+O22+O24+O26+O28+O30+O34+O37+O39+O42+O52+O55+O58+O62+O65+O67+O72+O84+O91+O98+O101+O103+O105+O109+O111+O113+O115+O120+O127+O133+O141+O143+O147+O152</f>
        <v>2000</v>
      </c>
      <c r="P157" s="10">
        <f t="shared" si="1349"/>
        <v>40843496.032733329</v>
      </c>
      <c r="Q157" s="11">
        <f t="shared" si="1349"/>
        <v>477</v>
      </c>
      <c r="R157" s="10">
        <f t="shared" si="1349"/>
        <v>4079045.2157000001</v>
      </c>
      <c r="S157" s="10">
        <f t="shared" si="1349"/>
        <v>2632</v>
      </c>
      <c r="T157" s="10">
        <f t="shared" si="1349"/>
        <v>109429897.49327999</v>
      </c>
      <c r="U157" s="10">
        <f t="shared" ref="U157:X157" si="1350">U12+U13+U20+U22+U24+U26+U28+U30+U34+U37+U39+U42+U52+U55+U58+U62+U65+U67+U72+U84+U91+U98+U101+U103+U105+U109+U111+U113+U115+U120+U127+U133+U141+U143+U147+U152</f>
        <v>220</v>
      </c>
      <c r="V157" s="10">
        <f t="shared" si="1350"/>
        <v>3126719.081546667</v>
      </c>
      <c r="W157" s="10">
        <f t="shared" si="1350"/>
        <v>797</v>
      </c>
      <c r="X157" s="10">
        <f t="shared" si="1350"/>
        <v>10893824.541599998</v>
      </c>
      <c r="Y157" s="10">
        <f t="shared" si="1348"/>
        <v>390</v>
      </c>
      <c r="Z157" s="10">
        <f t="shared" si="1348"/>
        <v>4575964.3456799993</v>
      </c>
      <c r="AA157" s="10">
        <f t="shared" si="1348"/>
        <v>480</v>
      </c>
      <c r="AB157" s="10">
        <f t="shared" si="1348"/>
        <v>5583203.462199999</v>
      </c>
      <c r="AC157" s="10">
        <f t="shared" si="1348"/>
        <v>438</v>
      </c>
      <c r="AD157" s="10">
        <f t="shared" si="1348"/>
        <v>5049942.3774800003</v>
      </c>
      <c r="AE157" s="10">
        <f t="shared" si="1348"/>
        <v>1770</v>
      </c>
      <c r="AF157" s="10">
        <f t="shared" si="1348"/>
        <v>26911069.326960001</v>
      </c>
      <c r="AG157" s="10">
        <f t="shared" si="1348"/>
        <v>1240</v>
      </c>
      <c r="AH157" s="10">
        <f t="shared" si="1348"/>
        <v>18784651.533647999</v>
      </c>
      <c r="AI157" s="10">
        <f t="shared" si="1348"/>
        <v>1750</v>
      </c>
      <c r="AJ157" s="10">
        <f t="shared" si="1348"/>
        <v>26424432.788208</v>
      </c>
      <c r="AK157" s="10">
        <f t="shared" si="1348"/>
        <v>600</v>
      </c>
      <c r="AL157" s="10">
        <f t="shared" si="1348"/>
        <v>10739167.995192003</v>
      </c>
      <c r="AM157" s="10">
        <f t="shared" si="1348"/>
        <v>700</v>
      </c>
      <c r="AN157" s="10">
        <f t="shared" si="1348"/>
        <v>11095381.81752</v>
      </c>
      <c r="AO157" s="10">
        <f t="shared" si="1348"/>
        <v>360</v>
      </c>
      <c r="AP157" s="10">
        <f t="shared" si="1348"/>
        <v>5134427.8876799997</v>
      </c>
      <c r="AQ157" s="10">
        <f t="shared" si="1348"/>
        <v>150</v>
      </c>
      <c r="AR157" s="10">
        <f t="shared" si="1348"/>
        <v>1830328.4599599999</v>
      </c>
      <c r="AS157" s="10">
        <f t="shared" si="1348"/>
        <v>848</v>
      </c>
      <c r="AT157" s="10">
        <f t="shared" si="1348"/>
        <v>14748764.391816001</v>
      </c>
      <c r="AU157" s="10">
        <f>AU12+AU13+AU20+AU22+AU24+AU26+AU28+AU30+AU34+AU37+AU39+AU42+AU52+AU55+AU58+AU62+AU65+AU67+AU72+AU84+AU91+AU98+AU101+AU103+AU105+AU109+AU111+AU113+AU115+AU120+AU127+AU133+AU141+AU143+AU147+AU152</f>
        <v>800</v>
      </c>
      <c r="AV157" s="10">
        <f>AV12+AV13+AV20+AV22+AV24+AV26+AV28+AV30+AV34+AV37+AV39+AV42+AV52+AV55+AV58+AV62+AV65+AV67+AV72+AV84+AV91+AV98+AV101+AV103+AV105+AV109+AV111+AV113+AV115+AV120+AV127+AV133+AV141+AV143+AV147+AV152</f>
        <v>12253549.28616</v>
      </c>
      <c r="AW157" s="10">
        <f t="shared" si="1348"/>
        <v>800</v>
      </c>
      <c r="AX157" s="10">
        <f t="shared" si="1348"/>
        <v>13064050.86987</v>
      </c>
      <c r="AY157" s="10">
        <f t="shared" si="1348"/>
        <v>999</v>
      </c>
      <c r="AZ157" s="10">
        <f t="shared" si="1348"/>
        <v>8437858.5958333332</v>
      </c>
      <c r="BA157" s="10">
        <f t="shared" si="1348"/>
        <v>1300</v>
      </c>
      <c r="BB157" s="10">
        <f t="shared" si="1348"/>
        <v>12858428.109799998</v>
      </c>
      <c r="BC157" s="10">
        <f t="shared" si="1348"/>
        <v>748</v>
      </c>
      <c r="BD157" s="10">
        <f t="shared" si="1348"/>
        <v>6123656.4722666675</v>
      </c>
      <c r="BE157" s="10">
        <f t="shared" si="1348"/>
        <v>215</v>
      </c>
      <c r="BF157" s="10">
        <f t="shared" si="1348"/>
        <v>2268235.3330000001</v>
      </c>
      <c r="BG157" s="10">
        <f t="shared" si="1348"/>
        <v>4000</v>
      </c>
      <c r="BH157" s="10">
        <f t="shared" si="1348"/>
        <v>48576193.389966674</v>
      </c>
      <c r="BI157" s="10">
        <f t="shared" si="1348"/>
        <v>2000</v>
      </c>
      <c r="BJ157" s="10">
        <f t="shared" si="1348"/>
        <v>23142068.495000005</v>
      </c>
      <c r="BK157" s="10">
        <f t="shared" si="1348"/>
        <v>900</v>
      </c>
      <c r="BL157" s="10">
        <f t="shared" si="1348"/>
        <v>9322892.4015499987</v>
      </c>
      <c r="BM157" s="10">
        <f t="shared" si="1348"/>
        <v>1225</v>
      </c>
      <c r="BN157" s="10">
        <f t="shared" si="1348"/>
        <v>14171780.342416666</v>
      </c>
      <c r="BO157" s="10">
        <f t="shared" si="1348"/>
        <v>200</v>
      </c>
      <c r="BP157" s="10">
        <f t="shared" si="1348"/>
        <v>2498364.6566666663</v>
      </c>
      <c r="BQ157" s="10">
        <f t="shared" si="1348"/>
        <v>20</v>
      </c>
      <c r="BR157" s="10">
        <f t="shared" si="1348"/>
        <v>401798.85200000007</v>
      </c>
      <c r="BS157" s="10">
        <f t="shared" si="1348"/>
        <v>70</v>
      </c>
      <c r="BT157" s="10">
        <f t="shared" si="1348"/>
        <v>820339.32283333328</v>
      </c>
      <c r="BU157" s="10">
        <f t="shared" si="1348"/>
        <v>480</v>
      </c>
      <c r="BV157" s="10">
        <f t="shared" si="1348"/>
        <v>4991578.0460000001</v>
      </c>
      <c r="BW157" s="10">
        <f t="shared" ref="BW157:CB157" si="1351">BW12+BW13+BW20+BW22+BW24+BW26+BW28+BW30+BW34+BW37+BW39+BW42+BW52+BW55+BW58+BW62+BW65+BW67+BW72+BW84+BW91+BW98+BW101+BW103+BW105+BW109+BW111+BW113+BW115+BW120+BW127+BW133+BW141+BW143+BW147+BW152</f>
        <v>2225</v>
      </c>
      <c r="BX157" s="10">
        <f t="shared" si="1351"/>
        <v>29115993.221466664</v>
      </c>
      <c r="BY157" s="10">
        <f t="shared" si="1351"/>
        <v>694</v>
      </c>
      <c r="BZ157" s="10">
        <f t="shared" si="1351"/>
        <v>7962056.3537666649</v>
      </c>
      <c r="CA157" s="10">
        <f t="shared" si="1351"/>
        <v>790</v>
      </c>
      <c r="CB157" s="37">
        <f t="shared" si="1351"/>
        <v>9153415.7062833328</v>
      </c>
      <c r="CC157" s="10">
        <f t="shared" ref="CC157:CH157" si="1352">CC12+CC13+CC20+CC22+CC24+CC26+CC28+CC30+CC34+CC37+CC39+CC42+CC52+CC55+CC58+CC62+CC65+CC67+CC72+CC84+CC91+CC98+CC101+CC103+CC105+CC109+CC111+CC113+CC115+CC120+CC127+CC133+CC141+CC143+CC147+CC152</f>
        <v>1623</v>
      </c>
      <c r="CD157" s="10">
        <f t="shared" si="1352"/>
        <v>22184396.385060001</v>
      </c>
      <c r="CE157" s="10">
        <f t="shared" si="1352"/>
        <v>330</v>
      </c>
      <c r="CF157" s="10">
        <f t="shared" si="1352"/>
        <v>5008392.9168000007</v>
      </c>
      <c r="CG157" s="10">
        <f t="shared" si="1352"/>
        <v>240</v>
      </c>
      <c r="CH157" s="10">
        <f t="shared" si="1352"/>
        <v>4102488.2080000006</v>
      </c>
      <c r="CI157" s="10">
        <f t="shared" ref="CI157:EH157" si="1353">CI12+CI13+CI20+CI22+CI24+CI26+CI28+CI30+CI34+CI37+CI39+CI42+CI52+CI55+CI58+CI62+CI65+CI67+CI72+CI84+CI91+CI98+CI101+CI103+CI105+CI109+CI111+CI113+CI115+CI120+CI127+CI133+CI141+CI143+CI147+CI152</f>
        <v>1200</v>
      </c>
      <c r="CJ157" s="10">
        <f t="shared" si="1353"/>
        <v>18326791.391999997</v>
      </c>
      <c r="CK157" s="10">
        <f t="shared" si="1353"/>
        <v>910</v>
      </c>
      <c r="CL157" s="10">
        <f t="shared" si="1353"/>
        <v>11511644.293967998</v>
      </c>
      <c r="CM157" s="10">
        <f t="shared" si="1353"/>
        <v>185</v>
      </c>
      <c r="CN157" s="37">
        <f t="shared" si="1353"/>
        <v>2743102.3128600009</v>
      </c>
      <c r="CO157" s="10">
        <f>CO12+CO13+CO20+CO22+CO24+CO26+CO28+CO30+CO34+CO37+CO39+CO42+CO52+CO55+CO58+CO62+CO65+CO67+CO72+CO84+CO91+CO98+CO101+CO103+CO105+CO109+CO111+CO113+CO115+CO120+CO127+CO133+CO141+CO143+CO147+CO152</f>
        <v>2003</v>
      </c>
      <c r="CP157" s="10">
        <f>CP12+CP13+CP20+CP22+CP24+CP26+CP28+CP30+CP34+CP37+CP39+CP42+CP52+CP55+CP58+CP62+CP65+CP67+CP72+CP84+CP91+CP98+CP101+CP103+CP105+CP109+CP111+CP113+CP115+CP120+CP127+CP133+CP141+CP143+CP147+CP152</f>
        <v>25165878.555999994</v>
      </c>
      <c r="CQ157" s="10">
        <f t="shared" si="1353"/>
        <v>1800</v>
      </c>
      <c r="CR157" s="10">
        <f t="shared" si="1353"/>
        <v>21277475.127999999</v>
      </c>
      <c r="CS157" s="10">
        <f t="shared" si="1353"/>
        <v>1250</v>
      </c>
      <c r="CT157" s="10">
        <f t="shared" si="1353"/>
        <v>15595438.221999999</v>
      </c>
      <c r="CU157" s="10">
        <f t="shared" si="1353"/>
        <v>3120</v>
      </c>
      <c r="CV157" s="10">
        <f t="shared" si="1353"/>
        <v>38511466.034556665</v>
      </c>
      <c r="CW157" s="10">
        <f t="shared" si="1353"/>
        <v>900</v>
      </c>
      <c r="CX157" s="10">
        <f t="shared" si="1353"/>
        <v>10938030.922</v>
      </c>
      <c r="CY157" s="10">
        <f t="shared" si="1353"/>
        <v>300</v>
      </c>
      <c r="CZ157" s="10">
        <f t="shared" si="1353"/>
        <v>3796673.0619999995</v>
      </c>
      <c r="DA157" s="10">
        <f t="shared" si="1353"/>
        <v>209</v>
      </c>
      <c r="DB157" s="10">
        <f t="shared" si="1353"/>
        <v>2467787.8679999998</v>
      </c>
      <c r="DC157" s="10">
        <f t="shared" si="1353"/>
        <v>2400</v>
      </c>
      <c r="DD157" s="10">
        <f t="shared" si="1353"/>
        <v>41253144.660000011</v>
      </c>
      <c r="DE157" s="10">
        <f t="shared" si="1353"/>
        <v>400</v>
      </c>
      <c r="DF157" s="10">
        <f t="shared" si="1353"/>
        <v>7400229.7430880014</v>
      </c>
      <c r="DG157" s="10">
        <f>DG12+DG13+DG20+DG22+DG24+DG26+DG28+DG30+DG34+DG37+DG39+DG42+DG52+DG55+DG58+DG62+DG65+DG67+DG72+DG84+DG91+DG98+DG101+DG103+DG105+DG109+DG111+DG113+DG115+DG120+DG127+DG133+DG141+DG143+DG147+DG152</f>
        <v>2210</v>
      </c>
      <c r="DH157" s="10">
        <f>DH12+DH13+DH20+DH22+DH24+DH26+DH28+DH30+DH34+DH37+DH39+DH42+DH52+DH55+DH58+DH62+DH65+DH67+DH72+DH84+DH91+DH98+DH101+DH103+DH105+DH109+DH111+DH113+DH115+DH120+DH127+DH133+DH141+DH143+DH147+DH152</f>
        <v>37791244.9005</v>
      </c>
      <c r="DI157" s="10">
        <f t="shared" si="1353"/>
        <v>1300</v>
      </c>
      <c r="DJ157" s="10">
        <f t="shared" si="1353"/>
        <v>22021154.273372795</v>
      </c>
      <c r="DK157" s="10">
        <f t="shared" si="1353"/>
        <v>550</v>
      </c>
      <c r="DL157" s="10">
        <f t="shared" si="1353"/>
        <v>10553452.085612804</v>
      </c>
      <c r="DM157" s="10">
        <f t="shared" si="1353"/>
        <v>800</v>
      </c>
      <c r="DN157" s="10">
        <f t="shared" si="1353"/>
        <v>13299182.225347204</v>
      </c>
      <c r="DO157" s="10">
        <f t="shared" si="1353"/>
        <v>290</v>
      </c>
      <c r="DP157" s="10">
        <f t="shared" si="1353"/>
        <v>3987241.83403</v>
      </c>
      <c r="DQ157" s="10">
        <f t="shared" si="1353"/>
        <v>500</v>
      </c>
      <c r="DR157" s="10">
        <f t="shared" si="1353"/>
        <v>7318668.9712500004</v>
      </c>
      <c r="DS157" s="10">
        <f t="shared" si="1353"/>
        <v>1715</v>
      </c>
      <c r="DT157" s="10">
        <f t="shared" si="1353"/>
        <v>24822911.548435003</v>
      </c>
      <c r="DU157" s="10">
        <f t="shared" si="1353"/>
        <v>875</v>
      </c>
      <c r="DV157" s="10">
        <f t="shared" si="1353"/>
        <v>14829360.647920003</v>
      </c>
      <c r="DW157" s="10">
        <f t="shared" si="1353"/>
        <v>25</v>
      </c>
      <c r="DX157" s="10">
        <f t="shared" si="1353"/>
        <v>767783.97357999999</v>
      </c>
      <c r="DY157" s="10">
        <f t="shared" si="1353"/>
        <v>190</v>
      </c>
      <c r="DZ157" s="10">
        <f t="shared" si="1353"/>
        <v>6722314.3473199997</v>
      </c>
      <c r="EA157" s="10">
        <f>EA12+EA13+EA20+EA22+EA24+EA26+EA28+EA30+EA34+EA37+EA39+EA42+EA52+EA55+EA58+EA62+EA65+EA67+EA72+EA84+EA91+EA98+EA101+EA103+EA105+EA109+EA111+EA113+EA115+EA120+EA127+EA133+EA141+EA143+EA147+EA152</f>
        <v>350</v>
      </c>
      <c r="EB157" s="10">
        <f>EB12+EB13+EB20+EB22+EB24+EB26+EB28+EB30+EB34+EB37+EB39+EB42+EB52+EB55+EB58+EB62+EB65+EB67+EB72+EB84+EB91+EB98+EB101+EB103+EB105+EB109+EB111+EB113+EB115+EB120+EB127+EB133+EB141+EB143+EB147+EB152</f>
        <v>8377196.9881599983</v>
      </c>
      <c r="EC157" s="10">
        <f t="shared" si="1353"/>
        <v>75</v>
      </c>
      <c r="ED157" s="10">
        <f t="shared" si="1353"/>
        <v>1809960.6324799997</v>
      </c>
      <c r="EE157" s="10">
        <f t="shared" si="1353"/>
        <v>58743</v>
      </c>
      <c r="EF157" s="10">
        <f t="shared" si="1353"/>
        <v>924454957.35589445</v>
      </c>
      <c r="EG157" s="10">
        <f t="shared" si="1353"/>
        <v>0</v>
      </c>
      <c r="EH157" s="10">
        <f t="shared" si="1353"/>
        <v>0</v>
      </c>
      <c r="EI157" s="27"/>
    </row>
    <row r="158" spans="1:139" x14ac:dyDescent="0.25"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38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  <c r="BY158" s="27"/>
      <c r="BZ158" s="27"/>
      <c r="CA158" s="27"/>
      <c r="CB158" s="27"/>
      <c r="CC158" s="27"/>
      <c r="CD158" s="27"/>
      <c r="CE158" s="27"/>
      <c r="CF158" s="27"/>
      <c r="CG158" s="27"/>
      <c r="CH158" s="27"/>
      <c r="CI158" s="27"/>
      <c r="CJ158" s="27"/>
      <c r="CK158" s="27"/>
      <c r="CL158" s="27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27"/>
      <c r="CY158" s="27"/>
      <c r="CZ158" s="27"/>
      <c r="DA158" s="27"/>
      <c r="DB158" s="27"/>
      <c r="DC158" s="27"/>
      <c r="DD158" s="27"/>
      <c r="DE158" s="27"/>
      <c r="DF158" s="27"/>
      <c r="DG158" s="27"/>
      <c r="DH158" s="27"/>
      <c r="DI158" s="27"/>
      <c r="DJ158" s="27"/>
      <c r="DK158" s="27"/>
      <c r="DL158" s="27"/>
      <c r="DM158" s="27"/>
      <c r="DN158" s="27"/>
      <c r="DO158" s="27"/>
      <c r="DP158" s="27"/>
      <c r="DQ158" s="27"/>
      <c r="DR158" s="27"/>
      <c r="DS158" s="27"/>
      <c r="DT158" s="27"/>
      <c r="DU158" s="27"/>
      <c r="DV158" s="27"/>
      <c r="DW158" s="27"/>
      <c r="DX158" s="27"/>
      <c r="DY158" s="27"/>
      <c r="DZ158" s="27"/>
      <c r="EA158" s="27"/>
      <c r="EB158" s="27"/>
      <c r="EC158" s="27"/>
      <c r="ED158" s="27"/>
      <c r="EE158" s="39"/>
      <c r="EF158" s="39"/>
      <c r="EG158" s="27"/>
      <c r="EH158" s="27"/>
      <c r="EI158" s="27"/>
    </row>
    <row r="159" spans="1:139" x14ac:dyDescent="0.25"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38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  <c r="BY159" s="27"/>
      <c r="BZ159" s="27"/>
      <c r="CA159" s="27"/>
      <c r="CB159" s="27"/>
      <c r="CC159" s="27"/>
      <c r="CD159" s="27"/>
      <c r="CE159" s="27"/>
      <c r="CF159" s="27"/>
      <c r="CG159" s="27"/>
      <c r="CH159" s="27"/>
      <c r="CI159" s="27"/>
      <c r="CJ159" s="27"/>
      <c r="CK159" s="27"/>
      <c r="CL159" s="27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27"/>
      <c r="CY159" s="27"/>
      <c r="CZ159" s="27"/>
      <c r="DA159" s="27"/>
      <c r="DB159" s="27"/>
      <c r="DC159" s="27"/>
      <c r="DD159" s="27"/>
      <c r="DE159" s="27"/>
      <c r="DF159" s="27"/>
      <c r="DG159" s="27"/>
      <c r="DH159" s="27"/>
      <c r="DI159" s="27"/>
      <c r="DJ159" s="27"/>
      <c r="DK159" s="27"/>
      <c r="DL159" s="27"/>
      <c r="DM159" s="27"/>
      <c r="DN159" s="27"/>
      <c r="DO159" s="27"/>
      <c r="DP159" s="27"/>
      <c r="DQ159" s="27"/>
      <c r="DR159" s="27"/>
      <c r="DS159" s="27"/>
      <c r="DT159" s="27"/>
      <c r="DU159" s="27"/>
      <c r="DV159" s="27"/>
      <c r="DW159" s="27"/>
      <c r="DX159" s="27"/>
      <c r="DY159" s="27"/>
      <c r="DZ159" s="27"/>
      <c r="EA159" s="27"/>
      <c r="EB159" s="27"/>
      <c r="EC159" s="27"/>
      <c r="ED159" s="27"/>
      <c r="EE159" s="39"/>
      <c r="EF159" s="39"/>
      <c r="EG159" s="27"/>
      <c r="EH159" s="27"/>
      <c r="EI159" s="27"/>
    </row>
    <row r="160" spans="1:139" x14ac:dyDescent="0.25"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38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7"/>
      <c r="CA160" s="27"/>
      <c r="CB160" s="27"/>
      <c r="CC160" s="27"/>
      <c r="CD160" s="27"/>
      <c r="CE160" s="27"/>
      <c r="CF160" s="27"/>
      <c r="CG160" s="27"/>
      <c r="CH160" s="27"/>
      <c r="CI160" s="27"/>
      <c r="CJ160" s="27"/>
      <c r="CK160" s="27"/>
      <c r="CL160" s="27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27"/>
      <c r="CY160" s="27"/>
      <c r="CZ160" s="27"/>
      <c r="DA160" s="27"/>
      <c r="DB160" s="27"/>
      <c r="DC160" s="27"/>
      <c r="DD160" s="27"/>
      <c r="DE160" s="27"/>
      <c r="DF160" s="27"/>
      <c r="DG160" s="27"/>
      <c r="DH160" s="27"/>
      <c r="DI160" s="27"/>
      <c r="DJ160" s="27"/>
      <c r="DK160" s="27"/>
      <c r="DL160" s="27"/>
      <c r="DM160" s="27"/>
      <c r="DN160" s="27"/>
      <c r="DO160" s="27"/>
      <c r="DP160" s="27"/>
      <c r="DQ160" s="27"/>
      <c r="DR160" s="27"/>
      <c r="DS160" s="27"/>
      <c r="DT160" s="27"/>
      <c r="DU160" s="27"/>
      <c r="DV160" s="27"/>
      <c r="DW160" s="27"/>
      <c r="DX160" s="27"/>
      <c r="DY160" s="27"/>
      <c r="DZ160" s="27"/>
      <c r="EA160" s="27"/>
      <c r="EB160" s="27"/>
      <c r="EC160" s="27"/>
      <c r="ED160" s="27"/>
      <c r="EE160" s="39"/>
      <c r="EF160" s="39"/>
      <c r="EG160" s="27"/>
      <c r="EH160" s="27"/>
      <c r="EI160" s="27"/>
    </row>
    <row r="161" spans="4:139" x14ac:dyDescent="0.25"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38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DL161" s="27"/>
      <c r="DM161" s="27"/>
      <c r="DN161" s="27"/>
      <c r="DO161" s="27"/>
      <c r="DP161" s="27"/>
      <c r="DQ161" s="27"/>
      <c r="DR161" s="27"/>
      <c r="DS161" s="27"/>
      <c r="DT161" s="27"/>
      <c r="DU161" s="27"/>
      <c r="DV161" s="27"/>
      <c r="DW161" s="27"/>
      <c r="DX161" s="27"/>
      <c r="DY161" s="27"/>
      <c r="DZ161" s="27"/>
      <c r="EA161" s="27"/>
      <c r="EB161" s="27"/>
      <c r="EC161" s="27"/>
      <c r="ED161" s="27"/>
      <c r="EE161" s="39"/>
      <c r="EF161" s="39"/>
      <c r="EG161" s="27"/>
      <c r="EH161" s="27"/>
      <c r="EI161" s="27"/>
    </row>
    <row r="162" spans="4:139" x14ac:dyDescent="0.25"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38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7"/>
      <c r="CK162" s="27"/>
      <c r="CL162" s="27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DL162" s="27"/>
      <c r="DM162" s="27"/>
      <c r="DN162" s="27"/>
      <c r="DO162" s="27"/>
      <c r="DP162" s="27"/>
      <c r="DQ162" s="27"/>
      <c r="DR162" s="27"/>
      <c r="DS162" s="27"/>
      <c r="DT162" s="27"/>
      <c r="DU162" s="27"/>
      <c r="DV162" s="27"/>
      <c r="DW162" s="27"/>
      <c r="DX162" s="27"/>
      <c r="DY162" s="27"/>
      <c r="DZ162" s="27"/>
      <c r="EA162" s="27"/>
      <c r="EB162" s="27"/>
      <c r="EC162" s="27"/>
      <c r="ED162" s="27"/>
      <c r="EE162" s="39"/>
      <c r="EF162" s="39"/>
      <c r="EG162" s="27"/>
      <c r="EH162" s="27"/>
      <c r="EI162" s="27"/>
    </row>
    <row r="163" spans="4:139" x14ac:dyDescent="0.25"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38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  <c r="BY163" s="27"/>
      <c r="BZ163" s="27"/>
      <c r="CA163" s="27"/>
      <c r="CB163" s="27"/>
      <c r="CC163" s="27"/>
      <c r="CD163" s="27"/>
      <c r="CE163" s="27"/>
      <c r="CF163" s="27"/>
      <c r="CG163" s="27"/>
      <c r="CH163" s="27"/>
      <c r="CI163" s="27"/>
      <c r="CJ163" s="27"/>
      <c r="CK163" s="27"/>
      <c r="CL163" s="27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27"/>
      <c r="CY163" s="27"/>
      <c r="CZ163" s="27"/>
      <c r="DA163" s="27"/>
      <c r="DB163" s="27"/>
      <c r="DC163" s="27"/>
      <c r="DD163" s="27"/>
      <c r="DE163" s="27"/>
      <c r="DF163" s="27"/>
      <c r="DG163" s="27"/>
      <c r="DH163" s="27"/>
      <c r="DI163" s="27"/>
      <c r="DJ163" s="27"/>
      <c r="DK163" s="27"/>
      <c r="DL163" s="27"/>
      <c r="DM163" s="27"/>
      <c r="DN163" s="27"/>
      <c r="DO163" s="27"/>
      <c r="DP163" s="27"/>
      <c r="DQ163" s="27"/>
      <c r="DR163" s="27"/>
      <c r="DS163" s="27"/>
      <c r="DT163" s="27"/>
      <c r="DU163" s="27"/>
      <c r="DV163" s="27"/>
      <c r="DW163" s="27"/>
      <c r="DX163" s="27"/>
      <c r="DY163" s="27"/>
      <c r="DZ163" s="27"/>
      <c r="EA163" s="27"/>
      <c r="EB163" s="27"/>
      <c r="EC163" s="27"/>
      <c r="ED163" s="27"/>
      <c r="EE163" s="39"/>
      <c r="EF163" s="39"/>
      <c r="EG163" s="27"/>
      <c r="EH163" s="27"/>
      <c r="EI163" s="27"/>
    </row>
    <row r="164" spans="4:139" x14ac:dyDescent="0.25"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38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7"/>
      <c r="CA164" s="27"/>
      <c r="CB164" s="27"/>
      <c r="CC164" s="27"/>
      <c r="CD164" s="27"/>
      <c r="CE164" s="27"/>
      <c r="CF164" s="27"/>
      <c r="CG164" s="27"/>
      <c r="CH164" s="27"/>
      <c r="CI164" s="27"/>
      <c r="CJ164" s="27"/>
      <c r="CK164" s="27"/>
      <c r="CL164" s="27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27"/>
      <c r="CY164" s="27"/>
      <c r="CZ164" s="27"/>
      <c r="DA164" s="27"/>
      <c r="DB164" s="27"/>
      <c r="DC164" s="27"/>
      <c r="DD164" s="27"/>
      <c r="DE164" s="27"/>
      <c r="DF164" s="27"/>
      <c r="DG164" s="27"/>
      <c r="DH164" s="27"/>
      <c r="DI164" s="27"/>
      <c r="DJ164" s="27"/>
      <c r="DK164" s="27"/>
      <c r="DL164" s="27"/>
      <c r="DM164" s="27"/>
      <c r="DN164" s="27"/>
      <c r="DO164" s="27"/>
      <c r="DP164" s="27"/>
      <c r="DQ164" s="27"/>
      <c r="DR164" s="27"/>
      <c r="DS164" s="27"/>
      <c r="DT164" s="27"/>
      <c r="DU164" s="27"/>
      <c r="DV164" s="27"/>
      <c r="DW164" s="27"/>
      <c r="DX164" s="27"/>
      <c r="DY164" s="27"/>
      <c r="DZ164" s="27"/>
      <c r="EA164" s="27"/>
      <c r="EB164" s="27"/>
      <c r="EC164" s="27"/>
      <c r="ED164" s="27"/>
      <c r="EE164" s="39"/>
      <c r="EF164" s="39"/>
      <c r="EG164" s="27"/>
      <c r="EH164" s="27"/>
      <c r="EI164" s="27"/>
    </row>
    <row r="165" spans="4:139" x14ac:dyDescent="0.25"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38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7"/>
      <c r="CK165" s="27"/>
      <c r="CL165" s="27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27"/>
      <c r="CY165" s="27"/>
      <c r="CZ165" s="27"/>
      <c r="DA165" s="27"/>
      <c r="DB165" s="27"/>
      <c r="DC165" s="27"/>
      <c r="DD165" s="27"/>
      <c r="DE165" s="27"/>
      <c r="DF165" s="27"/>
      <c r="DG165" s="27"/>
      <c r="DH165" s="27"/>
      <c r="DI165" s="27"/>
      <c r="DJ165" s="27"/>
      <c r="DK165" s="27"/>
      <c r="DL165" s="27"/>
      <c r="DM165" s="27"/>
      <c r="DN165" s="27"/>
      <c r="DO165" s="27"/>
      <c r="DP165" s="27"/>
      <c r="DQ165" s="27"/>
      <c r="DR165" s="27"/>
      <c r="DS165" s="27"/>
      <c r="DT165" s="27"/>
      <c r="DU165" s="27"/>
      <c r="DV165" s="27"/>
      <c r="DW165" s="27"/>
      <c r="DX165" s="27"/>
      <c r="DY165" s="27"/>
      <c r="DZ165" s="27"/>
      <c r="EA165" s="27"/>
      <c r="EB165" s="27"/>
      <c r="EC165" s="27"/>
      <c r="ED165" s="27"/>
      <c r="EE165" s="39"/>
      <c r="EF165" s="39"/>
      <c r="EG165" s="27"/>
      <c r="EH165" s="27"/>
      <c r="EI165" s="27"/>
    </row>
    <row r="166" spans="4:139" x14ac:dyDescent="0.25"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38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7"/>
      <c r="CK166" s="27"/>
      <c r="CL166" s="27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27"/>
      <c r="CY166" s="27"/>
      <c r="CZ166" s="27"/>
      <c r="DA166" s="27"/>
      <c r="DB166" s="27"/>
      <c r="DC166" s="27"/>
      <c r="DD166" s="27"/>
      <c r="DE166" s="27"/>
      <c r="DF166" s="27"/>
      <c r="DG166" s="27"/>
      <c r="DH166" s="27"/>
      <c r="DI166" s="27"/>
      <c r="DJ166" s="27"/>
      <c r="DK166" s="27"/>
      <c r="DL166" s="27"/>
      <c r="DM166" s="27"/>
      <c r="DN166" s="27"/>
      <c r="DO166" s="27"/>
      <c r="DP166" s="27"/>
      <c r="DQ166" s="27"/>
      <c r="DR166" s="27"/>
      <c r="DS166" s="27"/>
      <c r="DT166" s="27"/>
      <c r="DU166" s="27"/>
      <c r="DV166" s="27"/>
      <c r="DW166" s="27"/>
      <c r="DX166" s="27"/>
      <c r="DY166" s="27"/>
      <c r="DZ166" s="27"/>
      <c r="EA166" s="27"/>
      <c r="EB166" s="27"/>
      <c r="EC166" s="27"/>
      <c r="ED166" s="27"/>
      <c r="EE166" s="39"/>
      <c r="EF166" s="39"/>
      <c r="EG166" s="27"/>
      <c r="EH166" s="27"/>
      <c r="EI166" s="27"/>
    </row>
    <row r="167" spans="4:139" x14ac:dyDescent="0.25"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38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  <c r="BJ167" s="27"/>
      <c r="BK167" s="27"/>
      <c r="BL167" s="27"/>
      <c r="BM167" s="27"/>
      <c r="BN167" s="27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  <c r="BY167" s="27"/>
      <c r="BZ167" s="27"/>
      <c r="CA167" s="27"/>
      <c r="CB167" s="27"/>
      <c r="CC167" s="27"/>
      <c r="CD167" s="27"/>
      <c r="CE167" s="27"/>
      <c r="CF167" s="27"/>
      <c r="CG167" s="27"/>
      <c r="CH167" s="27"/>
      <c r="CI167" s="27"/>
      <c r="CJ167" s="27"/>
      <c r="CK167" s="27"/>
      <c r="CL167" s="27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27"/>
      <c r="CY167" s="27"/>
      <c r="CZ167" s="27"/>
      <c r="DA167" s="27"/>
      <c r="DB167" s="27"/>
      <c r="DC167" s="27"/>
      <c r="DD167" s="27"/>
      <c r="DE167" s="27"/>
      <c r="DF167" s="27"/>
      <c r="DG167" s="27"/>
      <c r="DH167" s="27"/>
      <c r="DI167" s="27"/>
      <c r="DJ167" s="27"/>
      <c r="DK167" s="27"/>
      <c r="DL167" s="27"/>
      <c r="DM167" s="27"/>
      <c r="DN167" s="27"/>
      <c r="DO167" s="27"/>
      <c r="DP167" s="27"/>
      <c r="DQ167" s="27"/>
      <c r="DR167" s="27"/>
      <c r="DS167" s="27"/>
      <c r="DT167" s="27"/>
      <c r="DU167" s="27"/>
      <c r="DV167" s="27"/>
      <c r="DW167" s="27"/>
      <c r="DX167" s="27"/>
      <c r="DY167" s="27"/>
      <c r="DZ167" s="27"/>
      <c r="EA167" s="27"/>
      <c r="EB167" s="27"/>
      <c r="EC167" s="27"/>
      <c r="ED167" s="27"/>
      <c r="EE167" s="39"/>
      <c r="EF167" s="39"/>
      <c r="EG167" s="27"/>
      <c r="EH167" s="27"/>
      <c r="EI167" s="27"/>
    </row>
    <row r="168" spans="4:139" x14ac:dyDescent="0.25"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38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  <c r="BH168" s="27"/>
      <c r="BI168" s="27"/>
      <c r="BJ168" s="27"/>
      <c r="BK168" s="27"/>
      <c r="BL168" s="27"/>
      <c r="BM168" s="27"/>
      <c r="BN168" s="27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  <c r="BY168" s="27"/>
      <c r="BZ168" s="27"/>
      <c r="CA168" s="27"/>
      <c r="CB168" s="27"/>
      <c r="CC168" s="27"/>
      <c r="CD168" s="27"/>
      <c r="CE168" s="27"/>
      <c r="CF168" s="27"/>
      <c r="CG168" s="27"/>
      <c r="CH168" s="27"/>
      <c r="CI168" s="27"/>
      <c r="CJ168" s="27"/>
      <c r="CK168" s="27"/>
      <c r="CL168" s="27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27"/>
      <c r="CY168" s="27"/>
      <c r="CZ168" s="27"/>
      <c r="DA168" s="27"/>
      <c r="DB168" s="27"/>
      <c r="DC168" s="27"/>
      <c r="DD168" s="27"/>
      <c r="DE168" s="27"/>
      <c r="DF168" s="27"/>
      <c r="DG168" s="27"/>
      <c r="DH168" s="27"/>
      <c r="DI168" s="27"/>
      <c r="DJ168" s="27"/>
      <c r="DK168" s="27"/>
      <c r="DL168" s="27"/>
      <c r="DM168" s="27"/>
      <c r="DN168" s="27"/>
      <c r="DO168" s="27"/>
      <c r="DP168" s="27"/>
      <c r="DQ168" s="27"/>
      <c r="DR168" s="27"/>
      <c r="DS168" s="27"/>
      <c r="DT168" s="27"/>
      <c r="DU168" s="27"/>
      <c r="DV168" s="27"/>
      <c r="DW168" s="27"/>
      <c r="DX168" s="27"/>
      <c r="DY168" s="27"/>
      <c r="DZ168" s="27"/>
      <c r="EA168" s="27"/>
      <c r="EB168" s="27"/>
      <c r="EC168" s="27"/>
      <c r="ED168" s="27"/>
      <c r="EE168" s="39"/>
      <c r="EF168" s="39"/>
      <c r="EG168" s="27"/>
      <c r="EH168" s="27"/>
      <c r="EI168" s="27"/>
    </row>
    <row r="169" spans="4:139" x14ac:dyDescent="0.25"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38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  <c r="BM169" s="27"/>
      <c r="BN169" s="27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  <c r="BY169" s="27"/>
      <c r="BZ169" s="27"/>
      <c r="CA169" s="27"/>
      <c r="CB169" s="27"/>
      <c r="CC169" s="27"/>
      <c r="CD169" s="27"/>
      <c r="CE169" s="27"/>
      <c r="CF169" s="27"/>
      <c r="CG169" s="27"/>
      <c r="CH169" s="27"/>
      <c r="CI169" s="27"/>
      <c r="CJ169" s="27"/>
      <c r="CK169" s="27"/>
      <c r="CL169" s="27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27"/>
      <c r="CY169" s="27"/>
      <c r="CZ169" s="27"/>
      <c r="DA169" s="27"/>
      <c r="DB169" s="27"/>
      <c r="DC169" s="27"/>
      <c r="DD169" s="27"/>
      <c r="DE169" s="27"/>
      <c r="DF169" s="27"/>
      <c r="DG169" s="27"/>
      <c r="DH169" s="27"/>
      <c r="DI169" s="27"/>
      <c r="DJ169" s="27"/>
      <c r="DK169" s="27"/>
      <c r="DL169" s="27"/>
      <c r="DM169" s="27"/>
      <c r="DN169" s="27"/>
      <c r="DO169" s="27"/>
      <c r="DP169" s="27"/>
      <c r="DQ169" s="27"/>
      <c r="DR169" s="27"/>
      <c r="DS169" s="27"/>
      <c r="DT169" s="27"/>
      <c r="DU169" s="27"/>
      <c r="DV169" s="27"/>
      <c r="DW169" s="27"/>
      <c r="DX169" s="27"/>
      <c r="DY169" s="27"/>
      <c r="DZ169" s="27"/>
      <c r="EA169" s="27"/>
      <c r="EB169" s="27"/>
      <c r="EC169" s="27"/>
      <c r="ED169" s="27"/>
      <c r="EE169" s="39"/>
      <c r="EF169" s="39"/>
      <c r="EG169" s="27"/>
      <c r="EH169" s="27"/>
      <c r="EI169" s="27"/>
    </row>
    <row r="170" spans="4:139" x14ac:dyDescent="0.25"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38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  <c r="BJ170" s="27"/>
      <c r="BK170" s="27"/>
      <c r="BL170" s="27"/>
      <c r="BM170" s="27"/>
      <c r="BN170" s="27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  <c r="BY170" s="27"/>
      <c r="BZ170" s="27"/>
      <c r="CA170" s="27"/>
      <c r="CB170" s="27"/>
      <c r="CC170" s="27"/>
      <c r="CD170" s="27"/>
      <c r="CE170" s="27"/>
      <c r="CF170" s="27"/>
      <c r="CG170" s="27"/>
      <c r="CH170" s="27"/>
      <c r="CI170" s="27"/>
      <c r="CJ170" s="27"/>
      <c r="CK170" s="27"/>
      <c r="CL170" s="27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27"/>
      <c r="CY170" s="27"/>
      <c r="CZ170" s="27"/>
      <c r="DA170" s="27"/>
      <c r="DB170" s="27"/>
      <c r="DC170" s="27"/>
      <c r="DD170" s="27"/>
      <c r="DE170" s="27"/>
      <c r="DF170" s="27"/>
      <c r="DG170" s="27"/>
      <c r="DH170" s="27"/>
      <c r="DI170" s="27"/>
      <c r="DJ170" s="27"/>
      <c r="DK170" s="27"/>
      <c r="DL170" s="27"/>
      <c r="DM170" s="27"/>
      <c r="DN170" s="27"/>
      <c r="DO170" s="27"/>
      <c r="DP170" s="27"/>
      <c r="DQ170" s="27"/>
      <c r="DR170" s="27"/>
      <c r="DS170" s="27"/>
      <c r="DT170" s="27"/>
      <c r="DU170" s="27"/>
      <c r="DV170" s="27"/>
      <c r="DW170" s="27"/>
      <c r="DX170" s="27"/>
      <c r="DY170" s="27"/>
      <c r="DZ170" s="27"/>
      <c r="EA170" s="27"/>
      <c r="EB170" s="27"/>
      <c r="EC170" s="27"/>
      <c r="ED170" s="27"/>
      <c r="EE170" s="39"/>
      <c r="EF170" s="39"/>
      <c r="EG170" s="27"/>
      <c r="EH170" s="27"/>
      <c r="EI170" s="27"/>
    </row>
    <row r="171" spans="4:139" x14ac:dyDescent="0.25"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38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  <c r="BM171" s="27"/>
      <c r="BN171" s="27"/>
      <c r="BO171" s="27"/>
      <c r="BP171" s="27"/>
      <c r="BQ171" s="27"/>
      <c r="BR171" s="27"/>
      <c r="BS171" s="27"/>
      <c r="BT171" s="27"/>
      <c r="BU171" s="27"/>
      <c r="BV171" s="27"/>
      <c r="BW171" s="27"/>
      <c r="BX171" s="27"/>
      <c r="BY171" s="27"/>
      <c r="BZ171" s="27"/>
      <c r="CA171" s="27"/>
      <c r="CB171" s="27"/>
      <c r="CC171" s="27"/>
      <c r="CD171" s="27"/>
      <c r="CE171" s="27"/>
      <c r="CF171" s="27"/>
      <c r="CG171" s="27"/>
      <c r="CH171" s="27"/>
      <c r="CI171" s="27"/>
      <c r="CJ171" s="27"/>
      <c r="CK171" s="27"/>
      <c r="CL171" s="27"/>
      <c r="CM171" s="27"/>
      <c r="CN171" s="27"/>
      <c r="CO171" s="27"/>
      <c r="CP171" s="27"/>
      <c r="CQ171" s="27"/>
      <c r="CR171" s="27"/>
      <c r="CS171" s="27"/>
      <c r="CT171" s="27"/>
      <c r="CU171" s="27"/>
      <c r="CV171" s="27"/>
      <c r="CW171" s="27"/>
      <c r="CX171" s="27"/>
      <c r="CY171" s="27"/>
      <c r="CZ171" s="27"/>
      <c r="DA171" s="27"/>
      <c r="DB171" s="27"/>
      <c r="DC171" s="27"/>
      <c r="DD171" s="27"/>
      <c r="DE171" s="27"/>
      <c r="DF171" s="27"/>
      <c r="DG171" s="27"/>
      <c r="DH171" s="27"/>
      <c r="DI171" s="27"/>
      <c r="DJ171" s="27"/>
      <c r="DK171" s="27"/>
      <c r="DL171" s="27"/>
      <c r="DM171" s="27"/>
      <c r="DN171" s="27"/>
      <c r="DO171" s="27"/>
      <c r="DP171" s="27"/>
      <c r="DQ171" s="27"/>
      <c r="DR171" s="27"/>
      <c r="DS171" s="27"/>
      <c r="DT171" s="27"/>
      <c r="DU171" s="27"/>
      <c r="DV171" s="27"/>
      <c r="DW171" s="27"/>
      <c r="DX171" s="27"/>
      <c r="DY171" s="27"/>
      <c r="DZ171" s="27"/>
      <c r="EA171" s="27"/>
      <c r="EB171" s="27"/>
      <c r="EC171" s="27"/>
      <c r="ED171" s="27"/>
      <c r="EE171" s="39"/>
      <c r="EF171" s="39"/>
      <c r="EG171" s="27"/>
      <c r="EH171" s="27"/>
      <c r="EI171" s="27"/>
    </row>
    <row r="172" spans="4:139" x14ac:dyDescent="0.25"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38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  <c r="DA172" s="27"/>
      <c r="DB172" s="27"/>
      <c r="DC172" s="27"/>
      <c r="DD172" s="27"/>
      <c r="DE172" s="27"/>
      <c r="DF172" s="27"/>
      <c r="DG172" s="27"/>
      <c r="DH172" s="27"/>
      <c r="DI172" s="27"/>
      <c r="DJ172" s="27"/>
      <c r="DK172" s="27"/>
      <c r="DL172" s="27"/>
      <c r="DM172" s="27"/>
      <c r="DN172" s="27"/>
      <c r="DO172" s="27"/>
      <c r="DP172" s="27"/>
      <c r="DQ172" s="27"/>
      <c r="DR172" s="27"/>
      <c r="DS172" s="27"/>
      <c r="DT172" s="27"/>
      <c r="DU172" s="27"/>
      <c r="DV172" s="27"/>
      <c r="DW172" s="27"/>
      <c r="DX172" s="27"/>
      <c r="DY172" s="27"/>
      <c r="DZ172" s="27"/>
      <c r="EA172" s="27"/>
      <c r="EB172" s="27"/>
      <c r="EC172" s="27"/>
      <c r="ED172" s="27"/>
      <c r="EE172" s="39"/>
      <c r="EF172" s="39"/>
      <c r="EG172" s="27"/>
      <c r="EH172" s="27"/>
      <c r="EI172" s="27"/>
    </row>
    <row r="173" spans="4:139" x14ac:dyDescent="0.25"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38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  <c r="BM173" s="27"/>
      <c r="BN173" s="27"/>
      <c r="BO173" s="27"/>
      <c r="BP173" s="27"/>
      <c r="BQ173" s="27"/>
      <c r="BR173" s="27"/>
      <c r="BS173" s="27"/>
      <c r="BT173" s="27"/>
      <c r="BU173" s="27"/>
      <c r="BV173" s="27"/>
      <c r="BW173" s="27"/>
      <c r="BX173" s="27"/>
      <c r="BY173" s="27"/>
      <c r="BZ173" s="27"/>
      <c r="CA173" s="27"/>
      <c r="CB173" s="27"/>
      <c r="CC173" s="27"/>
      <c r="CD173" s="27"/>
      <c r="CE173" s="27"/>
      <c r="CF173" s="27"/>
      <c r="CG173" s="27"/>
      <c r="CH173" s="27"/>
      <c r="CI173" s="27"/>
      <c r="CJ173" s="27"/>
      <c r="CK173" s="27"/>
      <c r="CL173" s="27"/>
      <c r="CM173" s="27"/>
      <c r="CN173" s="27"/>
      <c r="CO173" s="27"/>
      <c r="CP173" s="27"/>
      <c r="CQ173" s="27"/>
      <c r="CR173" s="27"/>
      <c r="CS173" s="27"/>
      <c r="CT173" s="27"/>
      <c r="CU173" s="27"/>
      <c r="CV173" s="27"/>
      <c r="CW173" s="27"/>
      <c r="CX173" s="27"/>
      <c r="CY173" s="27"/>
      <c r="CZ173" s="27"/>
      <c r="DA173" s="27"/>
      <c r="DB173" s="27"/>
      <c r="DC173" s="27"/>
      <c r="DD173" s="27"/>
      <c r="DE173" s="27"/>
      <c r="DF173" s="27"/>
      <c r="DG173" s="27"/>
      <c r="DH173" s="27"/>
      <c r="DI173" s="27"/>
      <c r="DJ173" s="27"/>
      <c r="DK173" s="27"/>
      <c r="DL173" s="27"/>
      <c r="DM173" s="27"/>
      <c r="DN173" s="27"/>
      <c r="DO173" s="27"/>
      <c r="DP173" s="27"/>
      <c r="DQ173" s="27"/>
      <c r="DR173" s="27"/>
      <c r="DS173" s="27"/>
      <c r="DT173" s="27"/>
      <c r="DU173" s="27"/>
      <c r="DV173" s="27"/>
      <c r="DW173" s="27"/>
      <c r="DX173" s="27"/>
      <c r="DY173" s="27"/>
      <c r="DZ173" s="27"/>
      <c r="EA173" s="27"/>
      <c r="EB173" s="27"/>
      <c r="EC173" s="27"/>
      <c r="ED173" s="27"/>
      <c r="EE173" s="39"/>
      <c r="EF173" s="39"/>
      <c r="EG173" s="27"/>
      <c r="EH173" s="27"/>
      <c r="EI173" s="27"/>
    </row>
    <row r="174" spans="4:139" x14ac:dyDescent="0.25"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38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27"/>
      <c r="BM174" s="27"/>
      <c r="BN174" s="27"/>
      <c r="BO174" s="27"/>
      <c r="BP174" s="27"/>
      <c r="BQ174" s="27"/>
      <c r="BR174" s="27"/>
      <c r="BS174" s="27"/>
      <c r="BT174" s="27"/>
      <c r="BU174" s="27"/>
      <c r="BV174" s="27"/>
      <c r="BW174" s="27"/>
      <c r="BX174" s="27"/>
      <c r="BY174" s="27"/>
      <c r="BZ174" s="27"/>
      <c r="CA174" s="27"/>
      <c r="CB174" s="27"/>
      <c r="CC174" s="27"/>
      <c r="CD174" s="27"/>
      <c r="CE174" s="27"/>
      <c r="CF174" s="27"/>
      <c r="CG174" s="27"/>
      <c r="CH174" s="27"/>
      <c r="CI174" s="27"/>
      <c r="CJ174" s="27"/>
      <c r="CK174" s="27"/>
      <c r="CL174" s="27"/>
      <c r="CM174" s="27"/>
      <c r="CN174" s="27"/>
      <c r="CO174" s="27"/>
      <c r="CP174" s="27"/>
      <c r="CQ174" s="27"/>
      <c r="CR174" s="27"/>
      <c r="CS174" s="27"/>
      <c r="CT174" s="27"/>
      <c r="CU174" s="27"/>
      <c r="CV174" s="27"/>
      <c r="CW174" s="27"/>
      <c r="CX174" s="27"/>
      <c r="CY174" s="27"/>
      <c r="CZ174" s="27"/>
      <c r="DA174" s="27"/>
      <c r="DB174" s="27"/>
      <c r="DC174" s="27"/>
      <c r="DD174" s="27"/>
      <c r="DE174" s="27"/>
      <c r="DF174" s="27"/>
      <c r="DG174" s="27"/>
      <c r="DH174" s="27"/>
      <c r="DI174" s="27"/>
      <c r="DJ174" s="27"/>
      <c r="DK174" s="27"/>
      <c r="DL174" s="27"/>
      <c r="DM174" s="27"/>
      <c r="DN174" s="27"/>
      <c r="DO174" s="27"/>
      <c r="DP174" s="27"/>
      <c r="DQ174" s="27"/>
      <c r="DR174" s="27"/>
      <c r="DS174" s="27"/>
      <c r="DT174" s="27"/>
      <c r="DU174" s="27"/>
      <c r="DV174" s="27"/>
      <c r="DW174" s="27"/>
      <c r="DX174" s="27"/>
      <c r="DY174" s="27"/>
      <c r="DZ174" s="27"/>
      <c r="EA174" s="27"/>
      <c r="EB174" s="27"/>
      <c r="EC174" s="27"/>
      <c r="ED174" s="27"/>
      <c r="EE174" s="39"/>
      <c r="EF174" s="39"/>
      <c r="EG174" s="27"/>
      <c r="EH174" s="27"/>
      <c r="EI174" s="27"/>
    </row>
    <row r="175" spans="4:139" x14ac:dyDescent="0.25"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38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27"/>
      <c r="BM175" s="27"/>
      <c r="BN175" s="27"/>
      <c r="BO175" s="27"/>
      <c r="BP175" s="27"/>
      <c r="BQ175" s="27"/>
      <c r="BR175" s="27"/>
      <c r="BS175" s="27"/>
      <c r="BT175" s="27"/>
      <c r="BU175" s="27"/>
      <c r="BV175" s="27"/>
      <c r="BW175" s="27"/>
      <c r="BX175" s="27"/>
      <c r="BY175" s="27"/>
      <c r="BZ175" s="27"/>
      <c r="CA175" s="27"/>
      <c r="CB175" s="27"/>
      <c r="CC175" s="27"/>
      <c r="CD175" s="27"/>
      <c r="CE175" s="27"/>
      <c r="CF175" s="27"/>
      <c r="CG175" s="27"/>
      <c r="CH175" s="27"/>
      <c r="CI175" s="27"/>
      <c r="CJ175" s="27"/>
      <c r="CK175" s="27"/>
      <c r="CL175" s="27"/>
      <c r="CM175" s="27"/>
      <c r="CN175" s="27"/>
      <c r="CO175" s="27"/>
      <c r="CP175" s="27"/>
      <c r="CQ175" s="27"/>
      <c r="CR175" s="27"/>
      <c r="CS175" s="27"/>
      <c r="CT175" s="27"/>
      <c r="CU175" s="27"/>
      <c r="CV175" s="27"/>
      <c r="CW175" s="27"/>
      <c r="CX175" s="27"/>
      <c r="CY175" s="27"/>
      <c r="CZ175" s="27"/>
      <c r="DA175" s="27"/>
      <c r="DB175" s="27"/>
      <c r="DC175" s="27"/>
      <c r="DD175" s="27"/>
      <c r="DE175" s="27"/>
      <c r="DF175" s="27"/>
      <c r="DG175" s="27"/>
      <c r="DH175" s="27"/>
      <c r="DI175" s="27"/>
      <c r="DJ175" s="27"/>
      <c r="DK175" s="27"/>
      <c r="DL175" s="27"/>
      <c r="DM175" s="27"/>
      <c r="DN175" s="27"/>
      <c r="DO175" s="27"/>
      <c r="DP175" s="27"/>
      <c r="DQ175" s="27"/>
      <c r="DR175" s="27"/>
      <c r="DS175" s="27"/>
      <c r="DT175" s="27"/>
      <c r="DU175" s="27"/>
      <c r="DV175" s="27"/>
      <c r="DW175" s="27"/>
      <c r="DX175" s="27"/>
      <c r="DY175" s="27"/>
      <c r="DZ175" s="27"/>
      <c r="EA175" s="27"/>
      <c r="EB175" s="27"/>
      <c r="EC175" s="27"/>
      <c r="ED175" s="27"/>
      <c r="EE175" s="39"/>
      <c r="EF175" s="39"/>
      <c r="EG175" s="27"/>
      <c r="EH175" s="27"/>
      <c r="EI175" s="27"/>
    </row>
    <row r="176" spans="4:139" x14ac:dyDescent="0.25"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38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  <c r="BJ176" s="27"/>
      <c r="BK176" s="27"/>
      <c r="BL176" s="27"/>
      <c r="BM176" s="27"/>
      <c r="BN176" s="27"/>
      <c r="BO176" s="27"/>
      <c r="BP176" s="27"/>
      <c r="BQ176" s="27"/>
      <c r="BR176" s="27"/>
      <c r="BS176" s="27"/>
      <c r="BT176" s="27"/>
      <c r="BU176" s="27"/>
      <c r="BV176" s="27"/>
      <c r="BW176" s="27"/>
      <c r="BX176" s="27"/>
      <c r="BY176" s="27"/>
      <c r="BZ176" s="27"/>
      <c r="CA176" s="27"/>
      <c r="CB176" s="27"/>
      <c r="CC176" s="27"/>
      <c r="CD176" s="27"/>
      <c r="CE176" s="27"/>
      <c r="CF176" s="27"/>
      <c r="CG176" s="27"/>
      <c r="CH176" s="27"/>
      <c r="CI176" s="27"/>
      <c r="CJ176" s="27"/>
      <c r="CK176" s="27"/>
      <c r="CL176" s="27"/>
      <c r="CM176" s="27"/>
      <c r="CN176" s="27"/>
      <c r="CO176" s="27"/>
      <c r="CP176" s="27"/>
      <c r="CQ176" s="27"/>
      <c r="CR176" s="27"/>
      <c r="CS176" s="27"/>
      <c r="CT176" s="27"/>
      <c r="CU176" s="27"/>
      <c r="CV176" s="27"/>
      <c r="CW176" s="27"/>
      <c r="CX176" s="27"/>
      <c r="CY176" s="27"/>
      <c r="CZ176" s="27"/>
      <c r="DA176" s="27"/>
      <c r="DB176" s="27"/>
      <c r="DC176" s="27"/>
      <c r="DD176" s="27"/>
      <c r="DE176" s="27"/>
      <c r="DF176" s="27"/>
      <c r="DG176" s="27"/>
      <c r="DH176" s="27"/>
      <c r="DI176" s="27"/>
      <c r="DJ176" s="27"/>
      <c r="DK176" s="27"/>
      <c r="DL176" s="27"/>
      <c r="DM176" s="27"/>
      <c r="DN176" s="27"/>
      <c r="DO176" s="27"/>
      <c r="DP176" s="27"/>
      <c r="DQ176" s="27"/>
      <c r="DR176" s="27"/>
      <c r="DS176" s="27"/>
      <c r="DT176" s="27"/>
      <c r="DU176" s="27"/>
      <c r="DV176" s="27"/>
      <c r="DW176" s="27"/>
      <c r="DX176" s="27"/>
      <c r="DY176" s="27"/>
      <c r="DZ176" s="27"/>
      <c r="EA176" s="27"/>
      <c r="EB176" s="27"/>
      <c r="EC176" s="27"/>
      <c r="ED176" s="27"/>
      <c r="EE176" s="39"/>
      <c r="EF176" s="39"/>
      <c r="EG176" s="27"/>
      <c r="EH176" s="27"/>
      <c r="EI176" s="27"/>
    </row>
    <row r="177" spans="4:139" x14ac:dyDescent="0.25"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38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  <c r="BM177" s="27"/>
      <c r="BN177" s="27"/>
      <c r="BO177" s="27"/>
      <c r="BP177" s="27"/>
      <c r="BQ177" s="27"/>
      <c r="BR177" s="27"/>
      <c r="BS177" s="27"/>
      <c r="BT177" s="27"/>
      <c r="BU177" s="27"/>
      <c r="BV177" s="27"/>
      <c r="BW177" s="27"/>
      <c r="BX177" s="27"/>
      <c r="BY177" s="27"/>
      <c r="BZ177" s="27"/>
      <c r="CA177" s="27"/>
      <c r="CB177" s="27"/>
      <c r="CC177" s="27"/>
      <c r="CD177" s="27"/>
      <c r="CE177" s="27"/>
      <c r="CF177" s="27"/>
      <c r="CG177" s="27"/>
      <c r="CH177" s="27"/>
      <c r="CI177" s="27"/>
      <c r="CJ177" s="27"/>
      <c r="CK177" s="27"/>
      <c r="CL177" s="27"/>
      <c r="CM177" s="27"/>
      <c r="CN177" s="27"/>
      <c r="CO177" s="27"/>
      <c r="CP177" s="27"/>
      <c r="CQ177" s="27"/>
      <c r="CR177" s="27"/>
      <c r="CS177" s="27"/>
      <c r="CT177" s="27"/>
      <c r="CU177" s="27"/>
      <c r="CV177" s="27"/>
      <c r="CW177" s="27"/>
      <c r="CX177" s="27"/>
      <c r="CY177" s="27"/>
      <c r="CZ177" s="27"/>
      <c r="DA177" s="27"/>
      <c r="DB177" s="27"/>
      <c r="DC177" s="27"/>
      <c r="DD177" s="27"/>
      <c r="DE177" s="27"/>
      <c r="DF177" s="27"/>
      <c r="DG177" s="27"/>
      <c r="DH177" s="27"/>
      <c r="DI177" s="27"/>
      <c r="DJ177" s="27"/>
      <c r="DK177" s="27"/>
      <c r="DL177" s="27"/>
      <c r="DM177" s="27"/>
      <c r="DN177" s="27"/>
      <c r="DO177" s="27"/>
      <c r="DP177" s="27"/>
      <c r="DQ177" s="27"/>
      <c r="DR177" s="27"/>
      <c r="DS177" s="27"/>
      <c r="DT177" s="27"/>
      <c r="DU177" s="27"/>
      <c r="DV177" s="27"/>
      <c r="DW177" s="27"/>
      <c r="DX177" s="27"/>
      <c r="DY177" s="27"/>
      <c r="DZ177" s="27"/>
      <c r="EA177" s="27"/>
      <c r="EB177" s="27"/>
      <c r="EC177" s="27"/>
      <c r="ED177" s="27"/>
      <c r="EE177" s="39"/>
      <c r="EF177" s="39"/>
      <c r="EG177" s="27"/>
      <c r="EH177" s="27"/>
      <c r="EI177" s="27"/>
    </row>
    <row r="178" spans="4:139" x14ac:dyDescent="0.25"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38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7"/>
      <c r="CA178" s="27"/>
      <c r="CB178" s="27"/>
      <c r="CC178" s="27"/>
      <c r="CD178" s="27"/>
      <c r="CE178" s="27"/>
      <c r="CF178" s="27"/>
      <c r="CG178" s="27"/>
      <c r="CH178" s="27"/>
      <c r="CI178" s="27"/>
      <c r="CJ178" s="27"/>
      <c r="CK178" s="27"/>
      <c r="CL178" s="27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27"/>
      <c r="CY178" s="27"/>
      <c r="CZ178" s="27"/>
      <c r="DA178" s="27"/>
      <c r="DB178" s="27"/>
      <c r="DC178" s="27"/>
      <c r="DD178" s="27"/>
      <c r="DE178" s="27"/>
      <c r="DF178" s="27"/>
      <c r="DG178" s="27"/>
      <c r="DH178" s="27"/>
      <c r="DI178" s="27"/>
      <c r="DJ178" s="27"/>
      <c r="DK178" s="27"/>
      <c r="DL178" s="27"/>
      <c r="DM178" s="27"/>
      <c r="DN178" s="27"/>
      <c r="DO178" s="27"/>
      <c r="DP178" s="27"/>
      <c r="DQ178" s="27"/>
      <c r="DR178" s="27"/>
      <c r="DS178" s="27"/>
      <c r="DT178" s="27"/>
      <c r="DU178" s="27"/>
      <c r="DV178" s="27"/>
      <c r="DW178" s="27"/>
      <c r="DX178" s="27"/>
      <c r="DY178" s="27"/>
      <c r="DZ178" s="27"/>
      <c r="EA178" s="27"/>
      <c r="EB178" s="27"/>
      <c r="EC178" s="27"/>
      <c r="ED178" s="27"/>
      <c r="EE178" s="39"/>
      <c r="EF178" s="39"/>
      <c r="EG178" s="27"/>
      <c r="EH178" s="27"/>
      <c r="EI178" s="27"/>
    </row>
    <row r="179" spans="4:139" x14ac:dyDescent="0.25"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38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  <c r="BE179" s="27"/>
      <c r="BF179" s="27"/>
      <c r="BG179" s="27"/>
      <c r="BH179" s="27"/>
      <c r="BI179" s="27"/>
      <c r="BJ179" s="27"/>
      <c r="BK179" s="27"/>
      <c r="BL179" s="27"/>
      <c r="BM179" s="27"/>
      <c r="BN179" s="27"/>
      <c r="BO179" s="27"/>
      <c r="BP179" s="27"/>
      <c r="BQ179" s="27"/>
      <c r="BR179" s="27"/>
      <c r="BS179" s="27"/>
      <c r="BT179" s="27"/>
      <c r="BU179" s="27"/>
      <c r="BV179" s="27"/>
      <c r="BW179" s="27"/>
      <c r="BX179" s="27"/>
      <c r="BY179" s="27"/>
      <c r="BZ179" s="27"/>
      <c r="CA179" s="27"/>
      <c r="CB179" s="27"/>
      <c r="CC179" s="27"/>
      <c r="CD179" s="27"/>
      <c r="CE179" s="27"/>
      <c r="CF179" s="27"/>
      <c r="CG179" s="27"/>
      <c r="CH179" s="27"/>
      <c r="CI179" s="27"/>
      <c r="CJ179" s="27"/>
      <c r="CK179" s="27"/>
      <c r="CL179" s="27"/>
      <c r="CM179" s="27"/>
      <c r="CN179" s="27"/>
      <c r="CO179" s="27"/>
      <c r="CP179" s="27"/>
      <c r="CQ179" s="27"/>
      <c r="CR179" s="27"/>
      <c r="CS179" s="27"/>
      <c r="CT179" s="27"/>
      <c r="CU179" s="27"/>
      <c r="CV179" s="27"/>
      <c r="CW179" s="27"/>
      <c r="CX179" s="27"/>
      <c r="CY179" s="27"/>
      <c r="CZ179" s="27"/>
      <c r="DA179" s="27"/>
      <c r="DB179" s="27"/>
      <c r="DC179" s="27"/>
      <c r="DD179" s="27"/>
      <c r="DE179" s="27"/>
      <c r="DF179" s="27"/>
      <c r="DG179" s="27"/>
      <c r="DH179" s="27"/>
      <c r="DI179" s="27"/>
      <c r="DJ179" s="27"/>
      <c r="DK179" s="27"/>
      <c r="DL179" s="27"/>
      <c r="DM179" s="27"/>
      <c r="DN179" s="27"/>
      <c r="DO179" s="27"/>
      <c r="DP179" s="27"/>
      <c r="DQ179" s="27"/>
      <c r="DR179" s="27"/>
      <c r="DS179" s="27"/>
      <c r="DT179" s="27"/>
      <c r="DU179" s="27"/>
      <c r="DV179" s="27"/>
      <c r="DW179" s="27"/>
      <c r="DX179" s="27"/>
      <c r="DY179" s="27"/>
      <c r="DZ179" s="27"/>
      <c r="EA179" s="27"/>
      <c r="EB179" s="27"/>
      <c r="EC179" s="27"/>
      <c r="ED179" s="27"/>
      <c r="EE179" s="39"/>
      <c r="EF179" s="39"/>
      <c r="EG179" s="27"/>
      <c r="EH179" s="27"/>
      <c r="EI179" s="27"/>
    </row>
    <row r="180" spans="4:139" x14ac:dyDescent="0.25"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38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  <c r="BH180" s="27"/>
      <c r="BI180" s="27"/>
      <c r="BJ180" s="27"/>
      <c r="BK180" s="27"/>
      <c r="BL180" s="27"/>
      <c r="BM180" s="27"/>
      <c r="BN180" s="27"/>
      <c r="BO180" s="27"/>
      <c r="BP180" s="27"/>
      <c r="BQ180" s="27"/>
      <c r="BR180" s="27"/>
      <c r="BS180" s="27"/>
      <c r="BT180" s="27"/>
      <c r="BU180" s="27"/>
      <c r="BV180" s="27"/>
      <c r="BW180" s="27"/>
      <c r="BX180" s="27"/>
      <c r="BY180" s="27"/>
      <c r="BZ180" s="27"/>
      <c r="CA180" s="27"/>
      <c r="CB180" s="27"/>
      <c r="CC180" s="27"/>
      <c r="CD180" s="27"/>
      <c r="CE180" s="27"/>
      <c r="CF180" s="27"/>
      <c r="CG180" s="27"/>
      <c r="CH180" s="27"/>
      <c r="CI180" s="27"/>
      <c r="CJ180" s="27"/>
      <c r="CK180" s="27"/>
      <c r="CL180" s="27"/>
      <c r="CM180" s="27"/>
      <c r="CN180" s="27"/>
      <c r="CO180" s="27"/>
      <c r="CP180" s="27"/>
      <c r="CQ180" s="27"/>
      <c r="CR180" s="27"/>
      <c r="CS180" s="27"/>
      <c r="CT180" s="27"/>
      <c r="CU180" s="27"/>
      <c r="CV180" s="27"/>
      <c r="CW180" s="27"/>
      <c r="CX180" s="27"/>
      <c r="CY180" s="27"/>
      <c r="CZ180" s="27"/>
      <c r="DA180" s="27"/>
      <c r="DB180" s="27"/>
      <c r="DC180" s="27"/>
      <c r="DD180" s="27"/>
      <c r="DE180" s="27"/>
      <c r="DF180" s="27"/>
      <c r="DG180" s="27"/>
      <c r="DH180" s="27"/>
      <c r="DI180" s="27"/>
      <c r="DJ180" s="27"/>
      <c r="DK180" s="27"/>
      <c r="DL180" s="27"/>
      <c r="DM180" s="27"/>
      <c r="DN180" s="27"/>
      <c r="DO180" s="27"/>
      <c r="DP180" s="27"/>
      <c r="DQ180" s="27"/>
      <c r="DR180" s="27"/>
      <c r="DS180" s="27"/>
      <c r="DT180" s="27"/>
      <c r="DU180" s="27"/>
      <c r="DV180" s="27"/>
      <c r="DW180" s="27"/>
      <c r="DX180" s="27"/>
      <c r="DY180" s="27"/>
      <c r="DZ180" s="27"/>
      <c r="EA180" s="27"/>
      <c r="EB180" s="27"/>
      <c r="EC180" s="27"/>
      <c r="ED180" s="27"/>
      <c r="EE180" s="39"/>
      <c r="EF180" s="39"/>
      <c r="EG180" s="27"/>
      <c r="EH180" s="27"/>
      <c r="EI180" s="27"/>
    </row>
    <row r="181" spans="4:139" x14ac:dyDescent="0.25"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38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  <c r="BM181" s="27"/>
      <c r="BN181" s="27"/>
      <c r="BO181" s="27"/>
      <c r="BP181" s="27"/>
      <c r="BQ181" s="27"/>
      <c r="BR181" s="27"/>
      <c r="BS181" s="27"/>
      <c r="BT181" s="27"/>
      <c r="BU181" s="27"/>
      <c r="BV181" s="27"/>
      <c r="BW181" s="27"/>
      <c r="BX181" s="27"/>
      <c r="BY181" s="27"/>
      <c r="BZ181" s="27"/>
      <c r="CA181" s="27"/>
      <c r="CB181" s="27"/>
      <c r="CC181" s="27"/>
      <c r="CD181" s="27"/>
      <c r="CE181" s="27"/>
      <c r="CF181" s="27"/>
      <c r="CG181" s="27"/>
      <c r="CH181" s="27"/>
      <c r="CI181" s="27"/>
      <c r="CJ181" s="27"/>
      <c r="CK181" s="27"/>
      <c r="CL181" s="27"/>
      <c r="CM181" s="27"/>
      <c r="CN181" s="27"/>
      <c r="CO181" s="27"/>
      <c r="CP181" s="27"/>
      <c r="CQ181" s="27"/>
      <c r="CR181" s="27"/>
      <c r="CS181" s="27"/>
      <c r="CT181" s="27"/>
      <c r="CU181" s="27"/>
      <c r="CV181" s="27"/>
      <c r="CW181" s="27"/>
      <c r="CX181" s="27"/>
      <c r="CY181" s="27"/>
      <c r="CZ181" s="27"/>
      <c r="DA181" s="27"/>
      <c r="DB181" s="27"/>
      <c r="DC181" s="27"/>
      <c r="DD181" s="27"/>
      <c r="DE181" s="27"/>
      <c r="DF181" s="27"/>
      <c r="DG181" s="27"/>
      <c r="DH181" s="27"/>
      <c r="DI181" s="27"/>
      <c r="DJ181" s="27"/>
      <c r="DK181" s="27"/>
      <c r="DL181" s="27"/>
      <c r="DM181" s="27"/>
      <c r="DN181" s="27"/>
      <c r="DO181" s="27"/>
      <c r="DP181" s="27"/>
      <c r="DQ181" s="27"/>
      <c r="DR181" s="27"/>
      <c r="DS181" s="27"/>
      <c r="DT181" s="27"/>
      <c r="DU181" s="27"/>
      <c r="DV181" s="27"/>
      <c r="DW181" s="27"/>
      <c r="DX181" s="27"/>
      <c r="DY181" s="27"/>
      <c r="DZ181" s="27"/>
      <c r="EA181" s="27"/>
      <c r="EB181" s="27"/>
      <c r="EC181" s="27"/>
      <c r="ED181" s="27"/>
      <c r="EE181" s="39"/>
      <c r="EF181" s="39"/>
      <c r="EG181" s="27"/>
      <c r="EH181" s="27"/>
      <c r="EI181" s="27"/>
    </row>
    <row r="182" spans="4:139" x14ac:dyDescent="0.25"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38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  <c r="BJ182" s="27"/>
      <c r="BK182" s="27"/>
      <c r="BL182" s="27"/>
      <c r="BM182" s="27"/>
      <c r="BN182" s="27"/>
      <c r="BO182" s="27"/>
      <c r="BP182" s="27"/>
      <c r="BQ182" s="27"/>
      <c r="BR182" s="27"/>
      <c r="BS182" s="27"/>
      <c r="BT182" s="27"/>
      <c r="BU182" s="27"/>
      <c r="BV182" s="27"/>
      <c r="BW182" s="27"/>
      <c r="BX182" s="27"/>
      <c r="BY182" s="27"/>
      <c r="BZ182" s="27"/>
      <c r="CA182" s="27"/>
      <c r="CB182" s="27"/>
      <c r="CC182" s="27"/>
      <c r="CD182" s="27"/>
      <c r="CE182" s="27"/>
      <c r="CF182" s="27"/>
      <c r="CG182" s="27"/>
      <c r="CH182" s="27"/>
      <c r="CI182" s="27"/>
      <c r="CJ182" s="27"/>
      <c r="CK182" s="27"/>
      <c r="CL182" s="27"/>
      <c r="CM182" s="27"/>
      <c r="CN182" s="27"/>
      <c r="CO182" s="27"/>
      <c r="CP182" s="27"/>
      <c r="CQ182" s="27"/>
      <c r="CR182" s="27"/>
      <c r="CS182" s="27"/>
      <c r="CT182" s="27"/>
      <c r="CU182" s="27"/>
      <c r="CV182" s="27"/>
      <c r="CW182" s="27"/>
      <c r="CX182" s="27"/>
      <c r="CY182" s="27"/>
      <c r="CZ182" s="27"/>
      <c r="DA182" s="27"/>
      <c r="DB182" s="27"/>
      <c r="DC182" s="27"/>
      <c r="DD182" s="27"/>
      <c r="DE182" s="27"/>
      <c r="DF182" s="27"/>
      <c r="DG182" s="27"/>
      <c r="DH182" s="27"/>
      <c r="DI182" s="27"/>
      <c r="DJ182" s="27"/>
      <c r="DK182" s="27"/>
      <c r="DL182" s="27"/>
      <c r="DM182" s="27"/>
      <c r="DN182" s="27"/>
      <c r="DO182" s="27"/>
      <c r="DP182" s="27"/>
      <c r="DQ182" s="27"/>
      <c r="DR182" s="27"/>
      <c r="DS182" s="27"/>
      <c r="DT182" s="27"/>
      <c r="DU182" s="27"/>
      <c r="DV182" s="27"/>
      <c r="DW182" s="27"/>
      <c r="DX182" s="27"/>
      <c r="DY182" s="27"/>
      <c r="DZ182" s="27"/>
      <c r="EA182" s="27"/>
      <c r="EB182" s="27"/>
      <c r="EC182" s="27"/>
      <c r="ED182" s="27"/>
      <c r="EE182" s="39"/>
      <c r="EF182" s="39"/>
      <c r="EG182" s="27"/>
      <c r="EH182" s="27"/>
      <c r="EI182" s="27"/>
    </row>
    <row r="183" spans="4:139" x14ac:dyDescent="0.25"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38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  <c r="BM183" s="27"/>
      <c r="BN183" s="27"/>
      <c r="BO183" s="27"/>
      <c r="BP183" s="27"/>
      <c r="BQ183" s="27"/>
      <c r="BR183" s="27"/>
      <c r="BS183" s="27"/>
      <c r="BT183" s="27"/>
      <c r="BU183" s="27"/>
      <c r="BV183" s="27"/>
      <c r="BW183" s="27"/>
      <c r="BX183" s="27"/>
      <c r="BY183" s="27"/>
      <c r="BZ183" s="27"/>
      <c r="CA183" s="27"/>
      <c r="CB183" s="27"/>
      <c r="CC183" s="27"/>
      <c r="CD183" s="27"/>
      <c r="CE183" s="27"/>
      <c r="CF183" s="27"/>
      <c r="CG183" s="27"/>
      <c r="CH183" s="27"/>
      <c r="CI183" s="27"/>
      <c r="CJ183" s="27"/>
      <c r="CK183" s="27"/>
      <c r="CL183" s="27"/>
      <c r="CM183" s="27"/>
      <c r="CN183" s="27"/>
      <c r="CO183" s="27"/>
      <c r="CP183" s="27"/>
      <c r="CQ183" s="27"/>
      <c r="CR183" s="27"/>
      <c r="CS183" s="27"/>
      <c r="CT183" s="27"/>
      <c r="CU183" s="27"/>
      <c r="CV183" s="27"/>
      <c r="CW183" s="27"/>
      <c r="CX183" s="27"/>
      <c r="CY183" s="27"/>
      <c r="CZ183" s="27"/>
      <c r="DA183" s="27"/>
      <c r="DB183" s="27"/>
      <c r="DC183" s="27"/>
      <c r="DD183" s="27"/>
      <c r="DE183" s="27"/>
      <c r="DF183" s="27"/>
      <c r="DG183" s="27"/>
      <c r="DH183" s="27"/>
      <c r="DI183" s="27"/>
      <c r="DJ183" s="27"/>
      <c r="DK183" s="27"/>
      <c r="DL183" s="27"/>
      <c r="DM183" s="27"/>
      <c r="DN183" s="27"/>
      <c r="DO183" s="27"/>
      <c r="DP183" s="27"/>
      <c r="DQ183" s="27"/>
      <c r="DR183" s="27"/>
      <c r="DS183" s="27"/>
      <c r="DT183" s="27"/>
      <c r="DU183" s="27"/>
      <c r="DV183" s="27"/>
      <c r="DW183" s="27"/>
      <c r="DX183" s="27"/>
      <c r="DY183" s="27"/>
      <c r="DZ183" s="27"/>
      <c r="EA183" s="27"/>
      <c r="EB183" s="27"/>
      <c r="EC183" s="27"/>
      <c r="ED183" s="27"/>
      <c r="EE183" s="39"/>
      <c r="EF183" s="39"/>
      <c r="EG183" s="27"/>
      <c r="EH183" s="27"/>
      <c r="EI183" s="27"/>
    </row>
    <row r="184" spans="4:139" x14ac:dyDescent="0.25"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38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  <c r="BM184" s="27"/>
      <c r="BN184" s="27"/>
      <c r="BO184" s="27"/>
      <c r="BP184" s="27"/>
      <c r="BQ184" s="27"/>
      <c r="BR184" s="27"/>
      <c r="BS184" s="27"/>
      <c r="BT184" s="27"/>
      <c r="BU184" s="27"/>
      <c r="BV184" s="27"/>
      <c r="BW184" s="27"/>
      <c r="BX184" s="27"/>
      <c r="BY184" s="27"/>
      <c r="BZ184" s="27"/>
      <c r="CA184" s="27"/>
      <c r="CB184" s="27"/>
      <c r="CC184" s="27"/>
      <c r="CD184" s="27"/>
      <c r="CE184" s="27"/>
      <c r="CF184" s="27"/>
      <c r="CG184" s="27"/>
      <c r="CH184" s="27"/>
      <c r="CI184" s="27"/>
      <c r="CJ184" s="27"/>
      <c r="CK184" s="27"/>
      <c r="CL184" s="27"/>
      <c r="CM184" s="27"/>
      <c r="CN184" s="27"/>
      <c r="CO184" s="27"/>
      <c r="CP184" s="27"/>
      <c r="CQ184" s="27"/>
      <c r="CR184" s="27"/>
      <c r="CS184" s="27"/>
      <c r="CT184" s="27"/>
      <c r="CU184" s="27"/>
      <c r="CV184" s="27"/>
      <c r="CW184" s="27"/>
      <c r="CX184" s="27"/>
      <c r="CY184" s="27"/>
      <c r="CZ184" s="27"/>
      <c r="DA184" s="27"/>
      <c r="DB184" s="27"/>
      <c r="DC184" s="27"/>
      <c r="DD184" s="27"/>
      <c r="DE184" s="27"/>
      <c r="DF184" s="27"/>
      <c r="DG184" s="27"/>
      <c r="DH184" s="27"/>
      <c r="DI184" s="27"/>
      <c r="DJ184" s="27"/>
      <c r="DK184" s="27"/>
      <c r="DL184" s="27"/>
      <c r="DM184" s="27"/>
      <c r="DN184" s="27"/>
      <c r="DO184" s="27"/>
      <c r="DP184" s="27"/>
      <c r="DQ184" s="27"/>
      <c r="DR184" s="27"/>
      <c r="DS184" s="27"/>
      <c r="DT184" s="27"/>
      <c r="DU184" s="27"/>
      <c r="DV184" s="27"/>
      <c r="DW184" s="27"/>
      <c r="DX184" s="27"/>
      <c r="DY184" s="27"/>
      <c r="DZ184" s="27"/>
      <c r="EA184" s="27"/>
      <c r="EB184" s="27"/>
      <c r="EC184" s="27"/>
      <c r="ED184" s="27"/>
      <c r="EE184" s="39"/>
      <c r="EF184" s="39"/>
      <c r="EG184" s="27"/>
      <c r="EH184" s="27"/>
      <c r="EI184" s="27"/>
    </row>
    <row r="185" spans="4:139" x14ac:dyDescent="0.25"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38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  <c r="BM185" s="27"/>
      <c r="BN185" s="27"/>
      <c r="BO185" s="27"/>
      <c r="BP185" s="27"/>
      <c r="BQ185" s="27"/>
      <c r="BR185" s="27"/>
      <c r="BS185" s="27"/>
      <c r="BT185" s="27"/>
      <c r="BU185" s="27"/>
      <c r="BV185" s="27"/>
      <c r="BW185" s="27"/>
      <c r="BX185" s="27"/>
      <c r="BY185" s="27"/>
      <c r="BZ185" s="27"/>
      <c r="CA185" s="27"/>
      <c r="CB185" s="27"/>
      <c r="CC185" s="27"/>
      <c r="CD185" s="27"/>
      <c r="CE185" s="27"/>
      <c r="CF185" s="27"/>
      <c r="CG185" s="27"/>
      <c r="CH185" s="27"/>
      <c r="CI185" s="27"/>
      <c r="CJ185" s="27"/>
      <c r="CK185" s="27"/>
      <c r="CL185" s="27"/>
      <c r="CM185" s="27"/>
      <c r="CN185" s="27"/>
      <c r="CO185" s="27"/>
      <c r="CP185" s="27"/>
      <c r="CQ185" s="27"/>
      <c r="CR185" s="27"/>
      <c r="CS185" s="27"/>
      <c r="CT185" s="27"/>
      <c r="CU185" s="27"/>
      <c r="CV185" s="27"/>
      <c r="CW185" s="27"/>
      <c r="CX185" s="27"/>
      <c r="CY185" s="27"/>
      <c r="CZ185" s="27"/>
      <c r="DA185" s="27"/>
      <c r="DB185" s="27"/>
      <c r="DC185" s="27"/>
      <c r="DD185" s="27"/>
      <c r="DE185" s="27"/>
      <c r="DF185" s="27"/>
      <c r="DG185" s="27"/>
      <c r="DH185" s="27"/>
      <c r="DI185" s="27"/>
      <c r="DJ185" s="27"/>
      <c r="DK185" s="27"/>
      <c r="DL185" s="27"/>
      <c r="DM185" s="27"/>
      <c r="DN185" s="27"/>
      <c r="DO185" s="27"/>
      <c r="DP185" s="27"/>
      <c r="DQ185" s="27"/>
      <c r="DR185" s="27"/>
      <c r="DS185" s="27"/>
      <c r="DT185" s="27"/>
      <c r="DU185" s="27"/>
      <c r="DV185" s="27"/>
      <c r="DW185" s="27"/>
      <c r="DX185" s="27"/>
      <c r="DY185" s="27"/>
      <c r="DZ185" s="27"/>
      <c r="EA185" s="27"/>
      <c r="EB185" s="27"/>
      <c r="EC185" s="27"/>
      <c r="ED185" s="27"/>
      <c r="EE185" s="39"/>
      <c r="EF185" s="39"/>
      <c r="EG185" s="27"/>
      <c r="EH185" s="27"/>
      <c r="EI185" s="27"/>
    </row>
    <row r="186" spans="4:139" x14ac:dyDescent="0.25"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38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  <c r="BJ186" s="27"/>
      <c r="BK186" s="27"/>
      <c r="BL186" s="27"/>
      <c r="BM186" s="27"/>
      <c r="BN186" s="27"/>
      <c r="BO186" s="27"/>
      <c r="BP186" s="27"/>
      <c r="BQ186" s="27"/>
      <c r="BR186" s="27"/>
      <c r="BS186" s="27"/>
      <c r="BT186" s="27"/>
      <c r="BU186" s="27"/>
      <c r="BV186" s="27"/>
      <c r="BW186" s="27"/>
      <c r="BX186" s="27"/>
      <c r="BY186" s="27"/>
      <c r="BZ186" s="27"/>
      <c r="CA186" s="27"/>
      <c r="CB186" s="27"/>
      <c r="CC186" s="27"/>
      <c r="CD186" s="27"/>
      <c r="CE186" s="27"/>
      <c r="CF186" s="27"/>
      <c r="CG186" s="27"/>
      <c r="CH186" s="27"/>
      <c r="CI186" s="27"/>
      <c r="CJ186" s="27"/>
      <c r="CK186" s="27"/>
      <c r="CL186" s="27"/>
      <c r="CM186" s="27"/>
      <c r="CN186" s="27"/>
      <c r="CO186" s="27"/>
      <c r="CP186" s="27"/>
      <c r="CQ186" s="27"/>
      <c r="CR186" s="27"/>
      <c r="CS186" s="27"/>
      <c r="CT186" s="27"/>
      <c r="CU186" s="27"/>
      <c r="CV186" s="27"/>
      <c r="CW186" s="27"/>
      <c r="CX186" s="27"/>
      <c r="CY186" s="27"/>
      <c r="CZ186" s="27"/>
      <c r="DA186" s="27"/>
      <c r="DB186" s="27"/>
      <c r="DC186" s="27"/>
      <c r="DD186" s="27"/>
      <c r="DE186" s="27"/>
      <c r="DF186" s="27"/>
      <c r="DG186" s="27"/>
      <c r="DH186" s="27"/>
      <c r="DI186" s="27"/>
      <c r="DJ186" s="27"/>
      <c r="DK186" s="27"/>
      <c r="DL186" s="27"/>
      <c r="DM186" s="27"/>
      <c r="DN186" s="27"/>
      <c r="DO186" s="27"/>
      <c r="DP186" s="27"/>
      <c r="DQ186" s="27"/>
      <c r="DR186" s="27"/>
      <c r="DS186" s="27"/>
      <c r="DT186" s="27"/>
      <c r="DU186" s="27"/>
      <c r="DV186" s="27"/>
      <c r="DW186" s="27"/>
      <c r="DX186" s="27"/>
      <c r="DY186" s="27"/>
      <c r="DZ186" s="27"/>
      <c r="EA186" s="27"/>
      <c r="EB186" s="27"/>
      <c r="EC186" s="27"/>
      <c r="ED186" s="27"/>
      <c r="EE186" s="39"/>
      <c r="EF186" s="39"/>
      <c r="EG186" s="27"/>
      <c r="EH186" s="27"/>
      <c r="EI186" s="27"/>
    </row>
    <row r="187" spans="4:139" x14ac:dyDescent="0.25"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38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  <c r="BM187" s="27"/>
      <c r="BN187" s="27"/>
      <c r="BO187" s="27"/>
      <c r="BP187" s="27"/>
      <c r="BQ187" s="27"/>
      <c r="BR187" s="27"/>
      <c r="BS187" s="27"/>
      <c r="BT187" s="27"/>
      <c r="BU187" s="27"/>
      <c r="BV187" s="27"/>
      <c r="BW187" s="27"/>
      <c r="BX187" s="27"/>
      <c r="BY187" s="27"/>
      <c r="BZ187" s="27"/>
      <c r="CA187" s="27"/>
      <c r="CB187" s="27"/>
      <c r="CC187" s="27"/>
      <c r="CD187" s="27"/>
      <c r="CE187" s="27"/>
      <c r="CF187" s="27"/>
      <c r="CG187" s="27"/>
      <c r="CH187" s="27"/>
      <c r="CI187" s="27"/>
      <c r="CJ187" s="27"/>
      <c r="CK187" s="27"/>
      <c r="CL187" s="27"/>
      <c r="CM187" s="27"/>
      <c r="CN187" s="27"/>
      <c r="CO187" s="27"/>
      <c r="CP187" s="27"/>
      <c r="CQ187" s="27"/>
      <c r="CR187" s="27"/>
      <c r="CS187" s="27"/>
      <c r="CT187" s="27"/>
      <c r="CU187" s="27"/>
      <c r="CV187" s="27"/>
      <c r="CW187" s="27"/>
      <c r="CX187" s="27"/>
      <c r="CY187" s="27"/>
      <c r="CZ187" s="27"/>
      <c r="DA187" s="27"/>
      <c r="DB187" s="27"/>
      <c r="DC187" s="27"/>
      <c r="DD187" s="27"/>
      <c r="DE187" s="27"/>
      <c r="DF187" s="27"/>
      <c r="DG187" s="27"/>
      <c r="DH187" s="27"/>
      <c r="DI187" s="27"/>
      <c r="DJ187" s="27"/>
      <c r="DK187" s="27"/>
      <c r="DL187" s="27"/>
      <c r="DM187" s="27"/>
      <c r="DN187" s="27"/>
      <c r="DO187" s="27"/>
      <c r="DP187" s="27"/>
      <c r="DQ187" s="27"/>
      <c r="DR187" s="27"/>
      <c r="DS187" s="27"/>
      <c r="DT187" s="27"/>
      <c r="DU187" s="27"/>
      <c r="DV187" s="27"/>
      <c r="DW187" s="27"/>
      <c r="DX187" s="27"/>
      <c r="DY187" s="27"/>
      <c r="DZ187" s="27"/>
      <c r="EA187" s="27"/>
      <c r="EB187" s="27"/>
      <c r="EC187" s="27"/>
      <c r="ED187" s="27"/>
      <c r="EE187" s="39"/>
      <c r="EF187" s="39"/>
      <c r="EG187" s="27"/>
      <c r="EH187" s="27"/>
      <c r="EI187" s="27"/>
    </row>
    <row r="188" spans="4:139" x14ac:dyDescent="0.25"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38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  <c r="BM188" s="27"/>
      <c r="BN188" s="27"/>
      <c r="BO188" s="27"/>
      <c r="BP188" s="27"/>
      <c r="BQ188" s="27"/>
      <c r="BR188" s="27"/>
      <c r="BS188" s="27"/>
      <c r="BT188" s="27"/>
      <c r="BU188" s="27"/>
      <c r="BV188" s="27"/>
      <c r="BW188" s="27"/>
      <c r="BX188" s="27"/>
      <c r="BY188" s="27"/>
      <c r="BZ188" s="27"/>
      <c r="CA188" s="27"/>
      <c r="CB188" s="27"/>
      <c r="CC188" s="27"/>
      <c r="CD188" s="27"/>
      <c r="CE188" s="27"/>
      <c r="CF188" s="27"/>
      <c r="CG188" s="27"/>
      <c r="CH188" s="27"/>
      <c r="CI188" s="27"/>
      <c r="CJ188" s="27"/>
      <c r="CK188" s="27"/>
      <c r="CL188" s="27"/>
      <c r="CM188" s="27"/>
      <c r="CN188" s="27"/>
      <c r="CO188" s="27"/>
      <c r="CP188" s="27"/>
      <c r="CQ188" s="27"/>
      <c r="CR188" s="27"/>
      <c r="CS188" s="27"/>
      <c r="CT188" s="27"/>
      <c r="CU188" s="27"/>
      <c r="CV188" s="27"/>
      <c r="CW188" s="27"/>
      <c r="CX188" s="27"/>
      <c r="CY188" s="27"/>
      <c r="CZ188" s="27"/>
      <c r="DA188" s="27"/>
      <c r="DB188" s="27"/>
      <c r="DC188" s="27"/>
      <c r="DD188" s="27"/>
      <c r="DE188" s="27"/>
      <c r="DF188" s="27"/>
      <c r="DG188" s="27"/>
      <c r="DH188" s="27"/>
      <c r="DI188" s="27"/>
      <c r="DJ188" s="27"/>
      <c r="DK188" s="27"/>
      <c r="DL188" s="27"/>
      <c r="DM188" s="27"/>
      <c r="DN188" s="27"/>
      <c r="DO188" s="27"/>
      <c r="DP188" s="27"/>
      <c r="DQ188" s="27"/>
      <c r="DR188" s="27"/>
      <c r="DS188" s="27"/>
      <c r="DT188" s="27"/>
      <c r="DU188" s="27"/>
      <c r="DV188" s="27"/>
      <c r="DW188" s="27"/>
      <c r="DX188" s="27"/>
      <c r="DY188" s="27"/>
      <c r="DZ188" s="27"/>
      <c r="EA188" s="27"/>
      <c r="EB188" s="27"/>
      <c r="EC188" s="27"/>
      <c r="ED188" s="27"/>
      <c r="EE188" s="39"/>
      <c r="EF188" s="39"/>
      <c r="EG188" s="27"/>
      <c r="EH188" s="27"/>
      <c r="EI188" s="27"/>
    </row>
    <row r="189" spans="4:139" x14ac:dyDescent="0.25"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38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  <c r="BM189" s="27"/>
      <c r="BN189" s="27"/>
      <c r="BO189" s="27"/>
      <c r="BP189" s="27"/>
      <c r="BQ189" s="27"/>
      <c r="BR189" s="27"/>
      <c r="BS189" s="27"/>
      <c r="BT189" s="27"/>
      <c r="BU189" s="27"/>
      <c r="BV189" s="27"/>
      <c r="BW189" s="27"/>
      <c r="BX189" s="27"/>
      <c r="BY189" s="27"/>
      <c r="BZ189" s="27"/>
      <c r="CA189" s="27"/>
      <c r="CB189" s="27"/>
      <c r="CC189" s="27"/>
      <c r="CD189" s="27"/>
      <c r="CE189" s="27"/>
      <c r="CF189" s="27"/>
      <c r="CG189" s="27"/>
      <c r="CH189" s="27"/>
      <c r="CI189" s="27"/>
      <c r="CJ189" s="27"/>
      <c r="CK189" s="27"/>
      <c r="CL189" s="27"/>
      <c r="CM189" s="27"/>
      <c r="CN189" s="27"/>
      <c r="CO189" s="27"/>
      <c r="CP189" s="27"/>
      <c r="CQ189" s="27"/>
      <c r="CR189" s="27"/>
      <c r="CS189" s="27"/>
      <c r="CT189" s="27"/>
      <c r="CU189" s="27"/>
      <c r="CV189" s="27"/>
      <c r="CW189" s="27"/>
      <c r="CX189" s="27"/>
      <c r="CY189" s="27"/>
      <c r="CZ189" s="27"/>
      <c r="DA189" s="27"/>
      <c r="DB189" s="27"/>
      <c r="DC189" s="27"/>
      <c r="DD189" s="27"/>
      <c r="DE189" s="27"/>
      <c r="DF189" s="27"/>
      <c r="DG189" s="27"/>
      <c r="DH189" s="27"/>
      <c r="DI189" s="27"/>
      <c r="DJ189" s="27"/>
      <c r="DK189" s="27"/>
      <c r="DL189" s="27"/>
      <c r="DM189" s="27"/>
      <c r="DN189" s="27"/>
      <c r="DO189" s="27"/>
      <c r="DP189" s="27"/>
      <c r="DQ189" s="27"/>
      <c r="DR189" s="27"/>
      <c r="DS189" s="27"/>
      <c r="DT189" s="27"/>
      <c r="DU189" s="27"/>
      <c r="DV189" s="27"/>
      <c r="DW189" s="27"/>
      <c r="DX189" s="27"/>
      <c r="DY189" s="27"/>
      <c r="DZ189" s="27"/>
      <c r="EA189" s="27"/>
      <c r="EB189" s="27"/>
      <c r="EC189" s="27"/>
      <c r="ED189" s="27"/>
      <c r="EE189" s="39"/>
      <c r="EF189" s="39"/>
      <c r="EG189" s="27"/>
      <c r="EH189" s="27"/>
      <c r="EI189" s="27"/>
    </row>
    <row r="190" spans="4:139" x14ac:dyDescent="0.25"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38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  <c r="BM190" s="27"/>
      <c r="BN190" s="27"/>
      <c r="BO190" s="27"/>
      <c r="BP190" s="27"/>
      <c r="BQ190" s="27"/>
      <c r="BR190" s="27"/>
      <c r="BS190" s="27"/>
      <c r="BT190" s="27"/>
      <c r="BU190" s="27"/>
      <c r="BV190" s="27"/>
      <c r="BW190" s="27"/>
      <c r="BX190" s="27"/>
      <c r="BY190" s="27"/>
      <c r="BZ190" s="27"/>
      <c r="CA190" s="27"/>
      <c r="CB190" s="27"/>
      <c r="CC190" s="27"/>
      <c r="CD190" s="27"/>
      <c r="CE190" s="27"/>
      <c r="CF190" s="27"/>
      <c r="CG190" s="27"/>
      <c r="CH190" s="27"/>
      <c r="CI190" s="27"/>
      <c r="CJ190" s="27"/>
      <c r="CK190" s="27"/>
      <c r="CL190" s="27"/>
      <c r="CM190" s="27"/>
      <c r="CN190" s="27"/>
      <c r="CO190" s="27"/>
      <c r="CP190" s="27"/>
      <c r="CQ190" s="27"/>
      <c r="CR190" s="27"/>
      <c r="CS190" s="27"/>
      <c r="CT190" s="27"/>
      <c r="CU190" s="27"/>
      <c r="CV190" s="27"/>
      <c r="CW190" s="27"/>
      <c r="CX190" s="27"/>
      <c r="CY190" s="27"/>
      <c r="CZ190" s="27"/>
      <c r="DA190" s="27"/>
      <c r="DB190" s="27"/>
      <c r="DC190" s="27"/>
      <c r="DD190" s="27"/>
      <c r="DE190" s="27"/>
      <c r="DF190" s="27"/>
      <c r="DG190" s="27"/>
      <c r="DH190" s="27"/>
      <c r="DI190" s="27"/>
      <c r="DJ190" s="27"/>
      <c r="DK190" s="27"/>
      <c r="DL190" s="27"/>
      <c r="DM190" s="27"/>
      <c r="DN190" s="27"/>
      <c r="DO190" s="27"/>
      <c r="DP190" s="27"/>
      <c r="DQ190" s="27"/>
      <c r="DR190" s="27"/>
      <c r="DS190" s="27"/>
      <c r="DT190" s="27"/>
      <c r="DU190" s="27"/>
      <c r="DV190" s="27"/>
      <c r="DW190" s="27"/>
      <c r="DX190" s="27"/>
      <c r="DY190" s="27"/>
      <c r="DZ190" s="27"/>
      <c r="EA190" s="27"/>
      <c r="EB190" s="27"/>
      <c r="EC190" s="27"/>
      <c r="ED190" s="27"/>
      <c r="EE190" s="39"/>
      <c r="EF190" s="39"/>
      <c r="EG190" s="27"/>
      <c r="EH190" s="27"/>
      <c r="EI190" s="27"/>
    </row>
    <row r="191" spans="4:139" x14ac:dyDescent="0.25"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38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  <c r="BM191" s="27"/>
      <c r="BN191" s="27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  <c r="BY191" s="27"/>
      <c r="BZ191" s="27"/>
      <c r="CA191" s="27"/>
      <c r="CB191" s="27"/>
      <c r="CC191" s="27"/>
      <c r="CD191" s="27"/>
      <c r="CE191" s="27"/>
      <c r="CF191" s="27"/>
      <c r="CG191" s="27"/>
      <c r="CH191" s="27"/>
      <c r="CI191" s="27"/>
      <c r="CJ191" s="27"/>
      <c r="CK191" s="27"/>
      <c r="CL191" s="27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27"/>
      <c r="CY191" s="27"/>
      <c r="CZ191" s="27"/>
      <c r="DA191" s="27"/>
      <c r="DB191" s="27"/>
      <c r="DC191" s="27"/>
      <c r="DD191" s="27"/>
      <c r="DE191" s="27"/>
      <c r="DF191" s="27"/>
      <c r="DG191" s="27"/>
      <c r="DH191" s="27"/>
      <c r="DI191" s="27"/>
      <c r="DJ191" s="27"/>
      <c r="DK191" s="27"/>
      <c r="DL191" s="27"/>
      <c r="DM191" s="27"/>
      <c r="DN191" s="27"/>
      <c r="DO191" s="27"/>
      <c r="DP191" s="27"/>
      <c r="DQ191" s="27"/>
      <c r="DR191" s="27"/>
      <c r="DS191" s="27"/>
      <c r="DT191" s="27"/>
      <c r="DU191" s="27"/>
      <c r="DV191" s="27"/>
      <c r="DW191" s="27"/>
      <c r="DX191" s="27"/>
      <c r="DY191" s="27"/>
      <c r="DZ191" s="27"/>
      <c r="EA191" s="27"/>
      <c r="EB191" s="27"/>
      <c r="EC191" s="27"/>
      <c r="ED191" s="27"/>
      <c r="EE191" s="39"/>
      <c r="EF191" s="39"/>
      <c r="EG191" s="27"/>
      <c r="EH191" s="27"/>
      <c r="EI191" s="27"/>
    </row>
    <row r="192" spans="4:139" x14ac:dyDescent="0.25"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38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  <c r="BY192" s="27"/>
      <c r="BZ192" s="27"/>
      <c r="CA192" s="27"/>
      <c r="CB192" s="27"/>
      <c r="CC192" s="27"/>
      <c r="CD192" s="27"/>
      <c r="CE192" s="27"/>
      <c r="CF192" s="27"/>
      <c r="CG192" s="27"/>
      <c r="CH192" s="27"/>
      <c r="CI192" s="27"/>
      <c r="CJ192" s="27"/>
      <c r="CK192" s="27"/>
      <c r="CL192" s="27"/>
      <c r="CM192" s="27"/>
      <c r="CN192" s="27"/>
      <c r="CO192" s="27"/>
      <c r="CP192" s="27"/>
      <c r="CQ192" s="27"/>
      <c r="CR192" s="27"/>
      <c r="CS192" s="27"/>
      <c r="CT192" s="27"/>
      <c r="CU192" s="27"/>
      <c r="CV192" s="27"/>
      <c r="CW192" s="27"/>
      <c r="CX192" s="27"/>
      <c r="CY192" s="27"/>
      <c r="CZ192" s="27"/>
      <c r="DA192" s="27"/>
      <c r="DB192" s="27"/>
      <c r="DC192" s="27"/>
      <c r="DD192" s="27"/>
      <c r="DE192" s="27"/>
      <c r="DF192" s="27"/>
      <c r="DG192" s="27"/>
      <c r="DH192" s="27"/>
      <c r="DI192" s="27"/>
      <c r="DJ192" s="27"/>
      <c r="DK192" s="27"/>
      <c r="DL192" s="27"/>
      <c r="DM192" s="27"/>
      <c r="DN192" s="27"/>
      <c r="DO192" s="27"/>
      <c r="DP192" s="27"/>
      <c r="DQ192" s="27"/>
      <c r="DR192" s="27"/>
      <c r="DS192" s="27"/>
      <c r="DT192" s="27"/>
      <c r="DU192" s="27"/>
      <c r="DV192" s="27"/>
      <c r="DW192" s="27"/>
      <c r="DX192" s="27"/>
      <c r="DY192" s="27"/>
      <c r="DZ192" s="27"/>
      <c r="EA192" s="27"/>
      <c r="EB192" s="27"/>
      <c r="EC192" s="27"/>
      <c r="ED192" s="27"/>
      <c r="EE192" s="39"/>
      <c r="EF192" s="39"/>
      <c r="EG192" s="27"/>
      <c r="EH192" s="27"/>
      <c r="EI192" s="27"/>
    </row>
    <row r="193" spans="4:139" x14ac:dyDescent="0.25"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38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7"/>
      <c r="CC193" s="27"/>
      <c r="CD193" s="27"/>
      <c r="CE193" s="27"/>
      <c r="CF193" s="27"/>
      <c r="CG193" s="27"/>
      <c r="CH193" s="27"/>
      <c r="CI193" s="27"/>
      <c r="CJ193" s="27"/>
      <c r="CK193" s="27"/>
      <c r="CL193" s="27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27"/>
      <c r="CY193" s="27"/>
      <c r="CZ193" s="27"/>
      <c r="DA193" s="27"/>
      <c r="DB193" s="27"/>
      <c r="DC193" s="27"/>
      <c r="DD193" s="27"/>
      <c r="DE193" s="27"/>
      <c r="DF193" s="27"/>
      <c r="DG193" s="27"/>
      <c r="DH193" s="27"/>
      <c r="DI193" s="27"/>
      <c r="DJ193" s="27"/>
      <c r="DK193" s="27"/>
      <c r="DL193" s="27"/>
      <c r="DM193" s="27"/>
      <c r="DN193" s="27"/>
      <c r="DO193" s="27"/>
      <c r="DP193" s="27"/>
      <c r="DQ193" s="27"/>
      <c r="DR193" s="27"/>
      <c r="DS193" s="27"/>
      <c r="DT193" s="27"/>
      <c r="DU193" s="27"/>
      <c r="DV193" s="27"/>
      <c r="DW193" s="27"/>
      <c r="DX193" s="27"/>
      <c r="DY193" s="27"/>
      <c r="DZ193" s="27"/>
      <c r="EA193" s="27"/>
      <c r="EB193" s="27"/>
      <c r="EC193" s="27"/>
      <c r="ED193" s="27"/>
      <c r="EE193" s="39"/>
      <c r="EF193" s="39"/>
      <c r="EG193" s="27"/>
      <c r="EH193" s="27"/>
      <c r="EI193" s="27"/>
    </row>
    <row r="194" spans="4:139" x14ac:dyDescent="0.25"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38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  <c r="BM194" s="27"/>
      <c r="BN194" s="27"/>
      <c r="BO194" s="27"/>
      <c r="BP194" s="27"/>
      <c r="BQ194" s="27"/>
      <c r="BR194" s="27"/>
      <c r="BS194" s="27"/>
      <c r="BT194" s="27"/>
      <c r="BU194" s="27"/>
      <c r="BV194" s="27"/>
      <c r="BW194" s="27"/>
      <c r="BX194" s="27"/>
      <c r="BY194" s="27"/>
      <c r="BZ194" s="27"/>
      <c r="CA194" s="27"/>
      <c r="CB194" s="27"/>
      <c r="CC194" s="27"/>
      <c r="CD194" s="27"/>
      <c r="CE194" s="27"/>
      <c r="CF194" s="27"/>
      <c r="CG194" s="27"/>
      <c r="CH194" s="27"/>
      <c r="CI194" s="27"/>
      <c r="CJ194" s="27"/>
      <c r="CK194" s="27"/>
      <c r="CL194" s="27"/>
      <c r="CM194" s="27"/>
      <c r="CN194" s="27"/>
      <c r="CO194" s="27"/>
      <c r="CP194" s="27"/>
      <c r="CQ194" s="27"/>
      <c r="CR194" s="27"/>
      <c r="CS194" s="27"/>
      <c r="CT194" s="27"/>
      <c r="CU194" s="27"/>
      <c r="CV194" s="27"/>
      <c r="CW194" s="27"/>
      <c r="CX194" s="27"/>
      <c r="CY194" s="27"/>
      <c r="CZ194" s="27"/>
      <c r="DA194" s="27"/>
      <c r="DB194" s="27"/>
      <c r="DC194" s="27"/>
      <c r="DD194" s="27"/>
      <c r="DE194" s="27"/>
      <c r="DF194" s="27"/>
      <c r="DG194" s="27"/>
      <c r="DH194" s="27"/>
      <c r="DI194" s="27"/>
      <c r="DJ194" s="27"/>
      <c r="DK194" s="27"/>
      <c r="DL194" s="27"/>
      <c r="DM194" s="27"/>
      <c r="DN194" s="27"/>
      <c r="DO194" s="27"/>
      <c r="DP194" s="27"/>
      <c r="DQ194" s="27"/>
      <c r="DR194" s="27"/>
      <c r="DS194" s="27"/>
      <c r="DT194" s="27"/>
      <c r="DU194" s="27"/>
      <c r="DV194" s="27"/>
      <c r="DW194" s="27"/>
      <c r="DX194" s="27"/>
      <c r="DY194" s="27"/>
      <c r="DZ194" s="27"/>
      <c r="EA194" s="27"/>
      <c r="EB194" s="27"/>
      <c r="EC194" s="27"/>
      <c r="ED194" s="27"/>
      <c r="EE194" s="39"/>
      <c r="EF194" s="39"/>
      <c r="EG194" s="27"/>
      <c r="EH194" s="27"/>
      <c r="EI194" s="27"/>
    </row>
    <row r="195" spans="4:139" x14ac:dyDescent="0.25"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38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  <c r="BM195" s="27"/>
      <c r="BN195" s="27"/>
      <c r="BO195" s="27"/>
      <c r="BP195" s="27"/>
      <c r="BQ195" s="27"/>
      <c r="BR195" s="27"/>
      <c r="BS195" s="27"/>
      <c r="BT195" s="27"/>
      <c r="BU195" s="27"/>
      <c r="BV195" s="27"/>
      <c r="BW195" s="27"/>
      <c r="BX195" s="27"/>
      <c r="BY195" s="27"/>
      <c r="BZ195" s="27"/>
      <c r="CA195" s="27"/>
      <c r="CB195" s="27"/>
      <c r="CC195" s="27"/>
      <c r="CD195" s="27"/>
      <c r="CE195" s="27"/>
      <c r="CF195" s="27"/>
      <c r="CG195" s="27"/>
      <c r="CH195" s="27"/>
      <c r="CI195" s="27"/>
      <c r="CJ195" s="27"/>
      <c r="CK195" s="27"/>
      <c r="CL195" s="27"/>
      <c r="CM195" s="27"/>
      <c r="CN195" s="27"/>
      <c r="CO195" s="27"/>
      <c r="CP195" s="27"/>
      <c r="CQ195" s="27"/>
      <c r="CR195" s="27"/>
      <c r="CS195" s="27"/>
      <c r="CT195" s="27"/>
      <c r="CU195" s="27"/>
      <c r="CV195" s="27"/>
      <c r="CW195" s="27"/>
      <c r="CX195" s="27"/>
      <c r="CY195" s="27"/>
      <c r="CZ195" s="27"/>
      <c r="DA195" s="27"/>
      <c r="DB195" s="27"/>
      <c r="DC195" s="27"/>
      <c r="DD195" s="27"/>
      <c r="DE195" s="27"/>
      <c r="DF195" s="27"/>
      <c r="DG195" s="27"/>
      <c r="DH195" s="27"/>
      <c r="DI195" s="27"/>
      <c r="DJ195" s="27"/>
      <c r="DK195" s="27"/>
      <c r="DL195" s="27"/>
      <c r="DM195" s="27"/>
      <c r="DN195" s="27"/>
      <c r="DO195" s="27"/>
      <c r="DP195" s="27"/>
      <c r="DQ195" s="27"/>
      <c r="DR195" s="27"/>
      <c r="DS195" s="27"/>
      <c r="DT195" s="27"/>
      <c r="DU195" s="27"/>
      <c r="DV195" s="27"/>
      <c r="DW195" s="27"/>
      <c r="DX195" s="27"/>
      <c r="DY195" s="27"/>
      <c r="DZ195" s="27"/>
      <c r="EA195" s="27"/>
      <c r="EB195" s="27"/>
      <c r="EC195" s="27"/>
      <c r="ED195" s="27"/>
      <c r="EE195" s="39"/>
      <c r="EF195" s="39"/>
      <c r="EG195" s="27"/>
      <c r="EH195" s="27"/>
      <c r="EI195" s="27"/>
    </row>
    <row r="196" spans="4:139" x14ac:dyDescent="0.25"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38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  <c r="BM196" s="27"/>
      <c r="BN196" s="27"/>
      <c r="BO196" s="27"/>
      <c r="BP196" s="27"/>
      <c r="BQ196" s="27"/>
      <c r="BR196" s="27"/>
      <c r="BS196" s="27"/>
      <c r="BT196" s="27"/>
      <c r="BU196" s="27"/>
      <c r="BV196" s="27"/>
      <c r="BW196" s="27"/>
      <c r="BX196" s="27"/>
      <c r="BY196" s="27"/>
      <c r="BZ196" s="27"/>
      <c r="CA196" s="27"/>
      <c r="CB196" s="27"/>
      <c r="CC196" s="27"/>
      <c r="CD196" s="27"/>
      <c r="CE196" s="27"/>
      <c r="CF196" s="27"/>
      <c r="CG196" s="27"/>
      <c r="CH196" s="27"/>
      <c r="CI196" s="27"/>
      <c r="CJ196" s="27"/>
      <c r="CK196" s="27"/>
      <c r="CL196" s="27"/>
      <c r="CM196" s="27"/>
      <c r="CN196" s="27"/>
      <c r="CO196" s="27"/>
      <c r="CP196" s="27"/>
      <c r="CQ196" s="27"/>
      <c r="CR196" s="27"/>
      <c r="CS196" s="27"/>
      <c r="CT196" s="27"/>
      <c r="CU196" s="27"/>
      <c r="CV196" s="27"/>
      <c r="CW196" s="27"/>
      <c r="CX196" s="27"/>
      <c r="CY196" s="27"/>
      <c r="CZ196" s="27"/>
      <c r="DA196" s="27"/>
      <c r="DB196" s="27"/>
      <c r="DC196" s="27"/>
      <c r="DD196" s="27"/>
      <c r="DE196" s="27"/>
      <c r="DF196" s="27"/>
      <c r="DG196" s="27"/>
      <c r="DH196" s="27"/>
      <c r="DI196" s="27"/>
      <c r="DJ196" s="27"/>
      <c r="DK196" s="27"/>
      <c r="DL196" s="27"/>
      <c r="DM196" s="27"/>
      <c r="DN196" s="27"/>
      <c r="DO196" s="27"/>
      <c r="DP196" s="27"/>
      <c r="DQ196" s="27"/>
      <c r="DR196" s="27"/>
      <c r="DS196" s="27"/>
      <c r="DT196" s="27"/>
      <c r="DU196" s="27"/>
      <c r="DV196" s="27"/>
      <c r="DW196" s="27"/>
      <c r="DX196" s="27"/>
      <c r="DY196" s="27"/>
      <c r="DZ196" s="27"/>
      <c r="EA196" s="27"/>
      <c r="EB196" s="27"/>
      <c r="EC196" s="27"/>
      <c r="ED196" s="27"/>
      <c r="EE196" s="39"/>
      <c r="EF196" s="39"/>
      <c r="EG196" s="27"/>
      <c r="EH196" s="27"/>
      <c r="EI196" s="27"/>
    </row>
    <row r="197" spans="4:139" x14ac:dyDescent="0.25"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38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  <c r="BN197" s="27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  <c r="BY197" s="27"/>
      <c r="BZ197" s="27"/>
      <c r="CA197" s="27"/>
      <c r="CB197" s="27"/>
      <c r="CC197" s="27"/>
      <c r="CD197" s="27"/>
      <c r="CE197" s="27"/>
      <c r="CF197" s="27"/>
      <c r="CG197" s="27"/>
      <c r="CH197" s="27"/>
      <c r="CI197" s="27"/>
      <c r="CJ197" s="27"/>
      <c r="CK197" s="27"/>
      <c r="CL197" s="27"/>
      <c r="CM197" s="27"/>
      <c r="CN197" s="27"/>
      <c r="CO197" s="27"/>
      <c r="CP197" s="27"/>
      <c r="CQ197" s="27"/>
      <c r="CR197" s="27"/>
      <c r="CS197" s="27"/>
      <c r="CT197" s="27"/>
      <c r="CU197" s="27"/>
      <c r="CV197" s="27"/>
      <c r="CW197" s="27"/>
      <c r="CX197" s="27"/>
      <c r="CY197" s="27"/>
      <c r="CZ197" s="27"/>
      <c r="DA197" s="27"/>
      <c r="DB197" s="27"/>
      <c r="DC197" s="27"/>
      <c r="DD197" s="27"/>
      <c r="DE197" s="27"/>
      <c r="DF197" s="27"/>
      <c r="DG197" s="27"/>
      <c r="DH197" s="27"/>
      <c r="DI197" s="27"/>
      <c r="DJ197" s="27"/>
      <c r="DK197" s="27"/>
      <c r="DL197" s="27"/>
      <c r="DM197" s="27"/>
      <c r="DN197" s="27"/>
      <c r="DO197" s="27"/>
      <c r="DP197" s="27"/>
      <c r="DQ197" s="27"/>
      <c r="DR197" s="27"/>
      <c r="DS197" s="27"/>
      <c r="DT197" s="27"/>
      <c r="DU197" s="27"/>
      <c r="DV197" s="27"/>
      <c r="DW197" s="27"/>
      <c r="DX197" s="27"/>
      <c r="DY197" s="27"/>
      <c r="DZ197" s="27"/>
      <c r="EA197" s="27"/>
      <c r="EB197" s="27"/>
      <c r="EC197" s="27"/>
      <c r="ED197" s="27"/>
      <c r="EE197" s="39"/>
      <c r="EF197" s="39"/>
      <c r="EG197" s="27"/>
      <c r="EH197" s="27"/>
      <c r="EI197" s="27"/>
    </row>
    <row r="198" spans="4:139" x14ac:dyDescent="0.25"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38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  <c r="BM198" s="27"/>
      <c r="BN198" s="27"/>
      <c r="BO198" s="27"/>
      <c r="BP198" s="27"/>
      <c r="BQ198" s="27"/>
      <c r="BR198" s="27"/>
      <c r="BS198" s="27"/>
      <c r="BT198" s="27"/>
      <c r="BU198" s="27"/>
      <c r="BV198" s="27"/>
      <c r="BW198" s="27"/>
      <c r="BX198" s="27"/>
      <c r="BY198" s="27"/>
      <c r="BZ198" s="27"/>
      <c r="CA198" s="27"/>
      <c r="CB198" s="27"/>
      <c r="CC198" s="27"/>
      <c r="CD198" s="27"/>
      <c r="CE198" s="27"/>
      <c r="CF198" s="27"/>
      <c r="CG198" s="27"/>
      <c r="CH198" s="27"/>
      <c r="CI198" s="27"/>
      <c r="CJ198" s="27"/>
      <c r="CK198" s="27"/>
      <c r="CL198" s="27"/>
      <c r="CM198" s="27"/>
      <c r="CN198" s="27"/>
      <c r="CO198" s="27"/>
      <c r="CP198" s="27"/>
      <c r="CQ198" s="27"/>
      <c r="CR198" s="27"/>
      <c r="CS198" s="27"/>
      <c r="CT198" s="27"/>
      <c r="CU198" s="27"/>
      <c r="CV198" s="27"/>
      <c r="CW198" s="27"/>
      <c r="CX198" s="27"/>
      <c r="CY198" s="27"/>
      <c r="CZ198" s="27"/>
      <c r="DA198" s="27"/>
      <c r="DB198" s="27"/>
      <c r="DC198" s="27"/>
      <c r="DD198" s="27"/>
      <c r="DE198" s="27"/>
      <c r="DF198" s="27"/>
      <c r="DG198" s="27"/>
      <c r="DH198" s="27"/>
      <c r="DI198" s="27"/>
      <c r="DJ198" s="27"/>
      <c r="DK198" s="27"/>
      <c r="DL198" s="27"/>
      <c r="DM198" s="27"/>
      <c r="DN198" s="27"/>
      <c r="DO198" s="27"/>
      <c r="DP198" s="27"/>
      <c r="DQ198" s="27"/>
      <c r="DR198" s="27"/>
      <c r="DS198" s="27"/>
      <c r="DT198" s="27"/>
      <c r="DU198" s="27"/>
      <c r="DV198" s="27"/>
      <c r="DW198" s="27"/>
      <c r="DX198" s="27"/>
      <c r="DY198" s="27"/>
      <c r="DZ198" s="27"/>
      <c r="EA198" s="27"/>
      <c r="EB198" s="27"/>
      <c r="EC198" s="27"/>
      <c r="ED198" s="27"/>
      <c r="EE198" s="39"/>
      <c r="EF198" s="39"/>
      <c r="EG198" s="27"/>
      <c r="EH198" s="27"/>
      <c r="EI198" s="27"/>
    </row>
    <row r="199" spans="4:139" x14ac:dyDescent="0.25"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38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  <c r="BM199" s="27"/>
      <c r="BN199" s="27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  <c r="BY199" s="27"/>
      <c r="BZ199" s="27"/>
      <c r="CA199" s="27"/>
      <c r="CB199" s="27"/>
      <c r="CC199" s="27"/>
      <c r="CD199" s="27"/>
      <c r="CE199" s="27"/>
      <c r="CF199" s="27"/>
      <c r="CG199" s="27"/>
      <c r="CH199" s="27"/>
      <c r="CI199" s="27"/>
      <c r="CJ199" s="27"/>
      <c r="CK199" s="27"/>
      <c r="CL199" s="27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27"/>
      <c r="CY199" s="27"/>
      <c r="CZ199" s="27"/>
      <c r="DA199" s="27"/>
      <c r="DB199" s="27"/>
      <c r="DC199" s="27"/>
      <c r="DD199" s="27"/>
      <c r="DE199" s="27"/>
      <c r="DF199" s="27"/>
      <c r="DG199" s="27"/>
      <c r="DH199" s="27"/>
      <c r="DI199" s="27"/>
      <c r="DJ199" s="27"/>
      <c r="DK199" s="27"/>
      <c r="DL199" s="27"/>
      <c r="DM199" s="27"/>
      <c r="DN199" s="27"/>
      <c r="DO199" s="27"/>
      <c r="DP199" s="27"/>
      <c r="DQ199" s="27"/>
      <c r="DR199" s="27"/>
      <c r="DS199" s="27"/>
      <c r="DT199" s="27"/>
      <c r="DU199" s="27"/>
      <c r="DV199" s="27"/>
      <c r="DW199" s="27"/>
      <c r="DX199" s="27"/>
      <c r="DY199" s="27"/>
      <c r="DZ199" s="27"/>
      <c r="EA199" s="27"/>
      <c r="EB199" s="27"/>
      <c r="EC199" s="27"/>
      <c r="ED199" s="27"/>
      <c r="EE199" s="39"/>
      <c r="EF199" s="39"/>
      <c r="EG199" s="27"/>
      <c r="EH199" s="27"/>
      <c r="EI199" s="27"/>
    </row>
    <row r="200" spans="4:139" x14ac:dyDescent="0.25"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38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  <c r="BM200" s="27"/>
      <c r="BN200" s="27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  <c r="BY200" s="27"/>
      <c r="BZ200" s="27"/>
      <c r="CA200" s="27"/>
      <c r="CB200" s="27"/>
      <c r="CC200" s="27"/>
      <c r="CD200" s="27"/>
      <c r="CE200" s="27"/>
      <c r="CF200" s="27"/>
      <c r="CG200" s="27"/>
      <c r="CH200" s="27"/>
      <c r="CI200" s="27"/>
      <c r="CJ200" s="27"/>
      <c r="CK200" s="27"/>
      <c r="CL200" s="27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27"/>
      <c r="CY200" s="27"/>
      <c r="CZ200" s="27"/>
      <c r="DA200" s="27"/>
      <c r="DB200" s="27"/>
      <c r="DC200" s="27"/>
      <c r="DD200" s="27"/>
      <c r="DE200" s="27"/>
      <c r="DF200" s="27"/>
      <c r="DG200" s="27"/>
      <c r="DH200" s="27"/>
      <c r="DI200" s="27"/>
      <c r="DJ200" s="27"/>
      <c r="DK200" s="27"/>
      <c r="DL200" s="27"/>
      <c r="DM200" s="27"/>
      <c r="DN200" s="27"/>
      <c r="DO200" s="27"/>
      <c r="DP200" s="27"/>
      <c r="DQ200" s="27"/>
      <c r="DR200" s="27"/>
      <c r="DS200" s="27"/>
      <c r="DT200" s="27"/>
      <c r="DU200" s="27"/>
      <c r="DV200" s="27"/>
      <c r="DW200" s="27"/>
      <c r="DX200" s="27"/>
      <c r="DY200" s="27"/>
      <c r="DZ200" s="27"/>
      <c r="EA200" s="27"/>
      <c r="EB200" s="27"/>
      <c r="EC200" s="27"/>
      <c r="ED200" s="27"/>
      <c r="EE200" s="39"/>
      <c r="EF200" s="39"/>
      <c r="EG200" s="27"/>
      <c r="EH200" s="27"/>
      <c r="EI200" s="27"/>
    </row>
    <row r="201" spans="4:139" x14ac:dyDescent="0.25"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38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  <c r="BM201" s="27"/>
      <c r="BN201" s="27"/>
      <c r="BO201" s="27"/>
      <c r="BP201" s="27"/>
      <c r="BQ201" s="27"/>
      <c r="BR201" s="27"/>
      <c r="BS201" s="27"/>
      <c r="BT201" s="27"/>
      <c r="BU201" s="27"/>
      <c r="BV201" s="27"/>
      <c r="BW201" s="27"/>
      <c r="BX201" s="27"/>
      <c r="BY201" s="27"/>
      <c r="BZ201" s="27"/>
      <c r="CA201" s="27"/>
      <c r="CB201" s="27"/>
      <c r="CC201" s="27"/>
      <c r="CD201" s="27"/>
      <c r="CE201" s="27"/>
      <c r="CF201" s="27"/>
      <c r="CG201" s="27"/>
      <c r="CH201" s="27"/>
      <c r="CI201" s="27"/>
      <c r="CJ201" s="27"/>
      <c r="CK201" s="27"/>
      <c r="CL201" s="27"/>
      <c r="CM201" s="27"/>
      <c r="CN201" s="27"/>
      <c r="CO201" s="27"/>
      <c r="CP201" s="27"/>
      <c r="CQ201" s="27"/>
      <c r="CR201" s="27"/>
      <c r="CS201" s="27"/>
      <c r="CT201" s="27"/>
      <c r="CU201" s="27"/>
      <c r="CV201" s="27"/>
      <c r="CW201" s="27"/>
      <c r="CX201" s="27"/>
      <c r="CY201" s="27"/>
      <c r="CZ201" s="27"/>
      <c r="DA201" s="27"/>
      <c r="DB201" s="27"/>
      <c r="DC201" s="27"/>
      <c r="DD201" s="27"/>
      <c r="DE201" s="27"/>
      <c r="DF201" s="27"/>
      <c r="DG201" s="27"/>
      <c r="DH201" s="27"/>
      <c r="DI201" s="27"/>
      <c r="DJ201" s="27"/>
      <c r="DK201" s="27"/>
      <c r="DL201" s="27"/>
      <c r="DM201" s="27"/>
      <c r="DN201" s="27"/>
      <c r="DO201" s="27"/>
      <c r="DP201" s="27"/>
      <c r="DQ201" s="27"/>
      <c r="DR201" s="27"/>
      <c r="DS201" s="27"/>
      <c r="DT201" s="27"/>
      <c r="DU201" s="27"/>
      <c r="DV201" s="27"/>
      <c r="DW201" s="27"/>
      <c r="DX201" s="27"/>
      <c r="DY201" s="27"/>
      <c r="DZ201" s="27"/>
      <c r="EA201" s="27"/>
      <c r="EB201" s="27"/>
      <c r="EC201" s="27"/>
      <c r="ED201" s="27"/>
      <c r="EE201" s="39"/>
      <c r="EF201" s="39"/>
      <c r="EG201" s="27"/>
      <c r="EH201" s="27"/>
      <c r="EI201" s="27"/>
    </row>
    <row r="202" spans="4:139" x14ac:dyDescent="0.25"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38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  <c r="BM202" s="27"/>
      <c r="BN202" s="27"/>
      <c r="BO202" s="27"/>
      <c r="BP202" s="27"/>
      <c r="BQ202" s="27"/>
      <c r="BR202" s="27"/>
      <c r="BS202" s="27"/>
      <c r="BT202" s="27"/>
      <c r="BU202" s="27"/>
      <c r="BV202" s="27"/>
      <c r="BW202" s="27"/>
      <c r="BX202" s="27"/>
      <c r="BY202" s="27"/>
      <c r="BZ202" s="27"/>
      <c r="CA202" s="27"/>
      <c r="CB202" s="27"/>
      <c r="CC202" s="27"/>
      <c r="CD202" s="27"/>
      <c r="CE202" s="27"/>
      <c r="CF202" s="27"/>
      <c r="CG202" s="27"/>
      <c r="CH202" s="27"/>
      <c r="CI202" s="27"/>
      <c r="CJ202" s="27"/>
      <c r="CK202" s="27"/>
      <c r="CL202" s="27"/>
      <c r="CM202" s="27"/>
      <c r="CN202" s="27"/>
      <c r="CO202" s="27"/>
      <c r="CP202" s="27"/>
      <c r="CQ202" s="27"/>
      <c r="CR202" s="27"/>
      <c r="CS202" s="27"/>
      <c r="CT202" s="27"/>
      <c r="CU202" s="27"/>
      <c r="CV202" s="27"/>
      <c r="CW202" s="27"/>
      <c r="CX202" s="27"/>
      <c r="CY202" s="27"/>
      <c r="CZ202" s="27"/>
      <c r="DA202" s="27"/>
      <c r="DB202" s="27"/>
      <c r="DC202" s="27"/>
      <c r="DD202" s="27"/>
      <c r="DE202" s="27"/>
      <c r="DF202" s="27"/>
      <c r="DG202" s="27"/>
      <c r="DH202" s="27"/>
      <c r="DI202" s="27"/>
      <c r="DJ202" s="27"/>
      <c r="DK202" s="27"/>
      <c r="DL202" s="27"/>
      <c r="DM202" s="27"/>
      <c r="DN202" s="27"/>
      <c r="DO202" s="27"/>
      <c r="DP202" s="27"/>
      <c r="DQ202" s="27"/>
      <c r="DR202" s="27"/>
      <c r="DS202" s="27"/>
      <c r="DT202" s="27"/>
      <c r="DU202" s="27"/>
      <c r="DV202" s="27"/>
      <c r="DW202" s="27"/>
      <c r="DX202" s="27"/>
      <c r="DY202" s="27"/>
      <c r="DZ202" s="27"/>
      <c r="EA202" s="27"/>
      <c r="EB202" s="27"/>
      <c r="EC202" s="27"/>
      <c r="ED202" s="27"/>
      <c r="EE202" s="39"/>
      <c r="EF202" s="39"/>
      <c r="EG202" s="27"/>
      <c r="EH202" s="27"/>
      <c r="EI202" s="27"/>
    </row>
    <row r="203" spans="4:139" x14ac:dyDescent="0.25"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38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  <c r="BM203" s="27"/>
      <c r="BN203" s="27"/>
      <c r="BO203" s="27"/>
      <c r="BP203" s="27"/>
      <c r="BQ203" s="27"/>
      <c r="BR203" s="27"/>
      <c r="BS203" s="27"/>
      <c r="BT203" s="27"/>
      <c r="BU203" s="27"/>
      <c r="BV203" s="27"/>
      <c r="BW203" s="27"/>
      <c r="BX203" s="27"/>
      <c r="BY203" s="27"/>
      <c r="BZ203" s="27"/>
      <c r="CA203" s="27"/>
      <c r="CB203" s="27"/>
      <c r="CC203" s="27"/>
      <c r="CD203" s="27"/>
      <c r="CE203" s="27"/>
      <c r="CF203" s="27"/>
      <c r="CG203" s="27"/>
      <c r="CH203" s="27"/>
      <c r="CI203" s="27"/>
      <c r="CJ203" s="27"/>
      <c r="CK203" s="27"/>
      <c r="CL203" s="27"/>
      <c r="CM203" s="27"/>
      <c r="CN203" s="27"/>
      <c r="CO203" s="27"/>
      <c r="CP203" s="27"/>
      <c r="CQ203" s="27"/>
      <c r="CR203" s="27"/>
      <c r="CS203" s="27"/>
      <c r="CT203" s="27"/>
      <c r="CU203" s="27"/>
      <c r="CV203" s="27"/>
      <c r="CW203" s="27"/>
      <c r="CX203" s="27"/>
      <c r="CY203" s="27"/>
      <c r="CZ203" s="27"/>
      <c r="DA203" s="27"/>
      <c r="DB203" s="27"/>
      <c r="DC203" s="27"/>
      <c r="DD203" s="27"/>
      <c r="DE203" s="27"/>
      <c r="DF203" s="27"/>
      <c r="DG203" s="27"/>
      <c r="DH203" s="27"/>
      <c r="DI203" s="27"/>
      <c r="DJ203" s="27"/>
      <c r="DK203" s="27"/>
      <c r="DL203" s="27"/>
      <c r="DM203" s="27"/>
      <c r="DN203" s="27"/>
      <c r="DO203" s="27"/>
      <c r="DP203" s="27"/>
      <c r="DQ203" s="27"/>
      <c r="DR203" s="27"/>
      <c r="DS203" s="27"/>
      <c r="DT203" s="27"/>
      <c r="DU203" s="27"/>
      <c r="DV203" s="27"/>
      <c r="DW203" s="27"/>
      <c r="DX203" s="27"/>
      <c r="DY203" s="27"/>
      <c r="DZ203" s="27"/>
      <c r="EA203" s="27"/>
      <c r="EB203" s="27"/>
      <c r="EC203" s="27"/>
      <c r="ED203" s="27"/>
      <c r="EE203" s="39"/>
      <c r="EF203" s="39"/>
      <c r="EG203" s="27"/>
      <c r="EH203" s="27"/>
      <c r="EI203" s="27"/>
    </row>
    <row r="204" spans="4:139" x14ac:dyDescent="0.25"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38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  <c r="BM204" s="27"/>
      <c r="BN204" s="27"/>
      <c r="BO204" s="27"/>
      <c r="BP204" s="27"/>
      <c r="BQ204" s="27"/>
      <c r="BR204" s="27"/>
      <c r="BS204" s="27"/>
      <c r="BT204" s="27"/>
      <c r="BU204" s="27"/>
      <c r="BV204" s="27"/>
      <c r="BW204" s="27"/>
      <c r="BX204" s="27"/>
      <c r="BY204" s="27"/>
      <c r="BZ204" s="27"/>
      <c r="CA204" s="27"/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27"/>
      <c r="CY204" s="27"/>
      <c r="CZ204" s="27"/>
      <c r="DA204" s="27"/>
      <c r="DB204" s="27"/>
      <c r="DC204" s="27"/>
      <c r="DD204" s="27"/>
      <c r="DE204" s="27"/>
      <c r="DF204" s="27"/>
      <c r="DG204" s="27"/>
      <c r="DH204" s="27"/>
      <c r="DI204" s="27"/>
      <c r="DJ204" s="27"/>
      <c r="DK204" s="27"/>
      <c r="DL204" s="27"/>
      <c r="DM204" s="27"/>
      <c r="DN204" s="27"/>
      <c r="DO204" s="27"/>
      <c r="DP204" s="27"/>
      <c r="DQ204" s="27"/>
      <c r="DR204" s="27"/>
      <c r="DS204" s="27"/>
      <c r="DT204" s="27"/>
      <c r="DU204" s="27"/>
      <c r="DV204" s="27"/>
      <c r="DW204" s="27"/>
      <c r="DX204" s="27"/>
      <c r="DY204" s="27"/>
      <c r="DZ204" s="27"/>
      <c r="EA204" s="27"/>
      <c r="EB204" s="27"/>
      <c r="EC204" s="27"/>
      <c r="ED204" s="27"/>
      <c r="EE204" s="39"/>
      <c r="EF204" s="39"/>
      <c r="EG204" s="27"/>
      <c r="EH204" s="27"/>
      <c r="EI204" s="27"/>
    </row>
    <row r="205" spans="4:139" x14ac:dyDescent="0.25"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38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  <c r="BM205" s="27"/>
      <c r="BN205" s="27"/>
      <c r="BO205" s="27"/>
      <c r="BP205" s="27"/>
      <c r="BQ205" s="27"/>
      <c r="BR205" s="27"/>
      <c r="BS205" s="27"/>
      <c r="BT205" s="27"/>
      <c r="BU205" s="27"/>
      <c r="BV205" s="27"/>
      <c r="BW205" s="27"/>
      <c r="BX205" s="27"/>
      <c r="BY205" s="27"/>
      <c r="BZ205" s="27"/>
      <c r="CA205" s="27"/>
      <c r="CB205" s="27"/>
      <c r="CC205" s="27"/>
      <c r="CD205" s="27"/>
      <c r="CE205" s="27"/>
      <c r="CF205" s="27"/>
      <c r="CG205" s="27"/>
      <c r="CH205" s="27"/>
      <c r="CI205" s="27"/>
      <c r="CJ205" s="27"/>
      <c r="CK205" s="27"/>
      <c r="CL205" s="27"/>
      <c r="CM205" s="27"/>
      <c r="CN205" s="27"/>
      <c r="CO205" s="27"/>
      <c r="CP205" s="27"/>
      <c r="CQ205" s="27"/>
      <c r="CR205" s="27"/>
      <c r="CS205" s="27"/>
      <c r="CT205" s="27"/>
      <c r="CU205" s="27"/>
      <c r="CV205" s="27"/>
      <c r="CW205" s="27"/>
      <c r="CX205" s="27"/>
      <c r="CY205" s="27"/>
      <c r="CZ205" s="27"/>
      <c r="DA205" s="27"/>
      <c r="DB205" s="27"/>
      <c r="DC205" s="27"/>
      <c r="DD205" s="27"/>
      <c r="DE205" s="27"/>
      <c r="DF205" s="27"/>
      <c r="DG205" s="27"/>
      <c r="DH205" s="27"/>
      <c r="DI205" s="27"/>
      <c r="DJ205" s="27"/>
      <c r="DK205" s="27"/>
      <c r="DL205" s="27"/>
      <c r="DM205" s="27"/>
      <c r="DN205" s="27"/>
      <c r="DO205" s="27"/>
      <c r="DP205" s="27"/>
      <c r="DQ205" s="27"/>
      <c r="DR205" s="27"/>
      <c r="DS205" s="27"/>
      <c r="DT205" s="27"/>
      <c r="DU205" s="27"/>
      <c r="DV205" s="27"/>
      <c r="DW205" s="27"/>
      <c r="DX205" s="27"/>
      <c r="DY205" s="27"/>
      <c r="DZ205" s="27"/>
      <c r="EA205" s="27"/>
      <c r="EB205" s="27"/>
      <c r="EC205" s="27"/>
      <c r="ED205" s="27"/>
      <c r="EE205" s="39"/>
      <c r="EF205" s="39"/>
      <c r="EG205" s="27"/>
      <c r="EH205" s="27"/>
      <c r="EI205" s="27"/>
    </row>
    <row r="206" spans="4:139" x14ac:dyDescent="0.25"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38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  <c r="BM206" s="27"/>
      <c r="BN206" s="27"/>
      <c r="BO206" s="27"/>
      <c r="BP206" s="27"/>
      <c r="BQ206" s="27"/>
      <c r="BR206" s="27"/>
      <c r="BS206" s="27"/>
      <c r="BT206" s="27"/>
      <c r="BU206" s="27"/>
      <c r="BV206" s="27"/>
      <c r="BW206" s="27"/>
      <c r="BX206" s="27"/>
      <c r="BY206" s="27"/>
      <c r="BZ206" s="27"/>
      <c r="CA206" s="27"/>
      <c r="CB206" s="27"/>
      <c r="CC206" s="27"/>
      <c r="CD206" s="27"/>
      <c r="CE206" s="27"/>
      <c r="CF206" s="27"/>
      <c r="CG206" s="27"/>
      <c r="CH206" s="27"/>
      <c r="CI206" s="27"/>
      <c r="CJ206" s="27"/>
      <c r="CK206" s="27"/>
      <c r="CL206" s="27"/>
      <c r="CM206" s="27"/>
      <c r="CN206" s="27"/>
      <c r="CO206" s="27"/>
      <c r="CP206" s="27"/>
      <c r="CQ206" s="27"/>
      <c r="CR206" s="27"/>
      <c r="CS206" s="27"/>
      <c r="CT206" s="27"/>
      <c r="CU206" s="27"/>
      <c r="CV206" s="27"/>
      <c r="CW206" s="27"/>
      <c r="CX206" s="27"/>
      <c r="CY206" s="27"/>
      <c r="CZ206" s="27"/>
      <c r="DA206" s="27"/>
      <c r="DB206" s="27"/>
      <c r="DC206" s="27"/>
      <c r="DD206" s="27"/>
      <c r="DE206" s="27"/>
      <c r="DF206" s="27"/>
      <c r="DG206" s="27"/>
      <c r="DH206" s="27"/>
      <c r="DI206" s="27"/>
      <c r="DJ206" s="27"/>
      <c r="DK206" s="27"/>
      <c r="DL206" s="27"/>
      <c r="DM206" s="27"/>
      <c r="DN206" s="27"/>
      <c r="DO206" s="27"/>
      <c r="DP206" s="27"/>
      <c r="DQ206" s="27"/>
      <c r="DR206" s="27"/>
      <c r="DS206" s="27"/>
      <c r="DT206" s="27"/>
      <c r="DU206" s="27"/>
      <c r="DV206" s="27"/>
      <c r="DW206" s="27"/>
      <c r="DX206" s="27"/>
      <c r="DY206" s="27"/>
      <c r="DZ206" s="27"/>
      <c r="EA206" s="27"/>
      <c r="EB206" s="27"/>
      <c r="EC206" s="27"/>
      <c r="ED206" s="27"/>
      <c r="EE206" s="39"/>
      <c r="EF206" s="39"/>
      <c r="EG206" s="27"/>
      <c r="EH206" s="27"/>
      <c r="EI206" s="27"/>
    </row>
    <row r="207" spans="4:139" x14ac:dyDescent="0.25"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38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  <c r="BM207" s="27"/>
      <c r="BN207" s="27"/>
      <c r="BO207" s="27"/>
      <c r="BP207" s="27"/>
      <c r="BQ207" s="27"/>
      <c r="BR207" s="27"/>
      <c r="BS207" s="27"/>
      <c r="BT207" s="27"/>
      <c r="BU207" s="27"/>
      <c r="BV207" s="27"/>
      <c r="BW207" s="27"/>
      <c r="BX207" s="27"/>
      <c r="BY207" s="27"/>
      <c r="BZ207" s="27"/>
      <c r="CA207" s="27"/>
      <c r="CB207" s="27"/>
      <c r="CC207" s="27"/>
      <c r="CD207" s="27"/>
      <c r="CE207" s="27"/>
      <c r="CF207" s="27"/>
      <c r="CG207" s="27"/>
      <c r="CH207" s="27"/>
      <c r="CI207" s="27"/>
      <c r="CJ207" s="27"/>
      <c r="CK207" s="27"/>
      <c r="CL207" s="27"/>
      <c r="CM207" s="27"/>
      <c r="CN207" s="27"/>
      <c r="CO207" s="27"/>
      <c r="CP207" s="27"/>
      <c r="CQ207" s="27"/>
      <c r="CR207" s="27"/>
      <c r="CS207" s="27"/>
      <c r="CT207" s="27"/>
      <c r="CU207" s="27"/>
      <c r="CV207" s="27"/>
      <c r="CW207" s="27"/>
      <c r="CX207" s="27"/>
      <c r="CY207" s="27"/>
      <c r="CZ207" s="27"/>
      <c r="DA207" s="27"/>
      <c r="DB207" s="27"/>
      <c r="DC207" s="27"/>
      <c r="DD207" s="27"/>
      <c r="DE207" s="27"/>
      <c r="DF207" s="27"/>
      <c r="DG207" s="27"/>
      <c r="DH207" s="27"/>
      <c r="DI207" s="27"/>
      <c r="DJ207" s="27"/>
      <c r="DK207" s="27"/>
      <c r="DL207" s="27"/>
      <c r="DM207" s="27"/>
      <c r="DN207" s="27"/>
      <c r="DO207" s="27"/>
      <c r="DP207" s="27"/>
      <c r="DQ207" s="27"/>
      <c r="DR207" s="27"/>
      <c r="DS207" s="27"/>
      <c r="DT207" s="27"/>
      <c r="DU207" s="27"/>
      <c r="DV207" s="27"/>
      <c r="DW207" s="27"/>
      <c r="DX207" s="27"/>
      <c r="DY207" s="27"/>
      <c r="DZ207" s="27"/>
      <c r="EA207" s="27"/>
      <c r="EB207" s="27"/>
      <c r="EC207" s="27"/>
      <c r="ED207" s="27"/>
      <c r="EE207" s="39"/>
      <c r="EF207" s="39"/>
      <c r="EG207" s="27"/>
      <c r="EH207" s="27"/>
      <c r="EI207" s="27"/>
    </row>
    <row r="208" spans="4:139" x14ac:dyDescent="0.25"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38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  <c r="BU208" s="27"/>
      <c r="BV208" s="27"/>
      <c r="BW208" s="27"/>
      <c r="BX208" s="27"/>
      <c r="BY208" s="27"/>
      <c r="BZ208" s="27"/>
      <c r="CA208" s="27"/>
      <c r="CB208" s="27"/>
      <c r="CC208" s="27"/>
      <c r="CD208" s="27"/>
      <c r="CE208" s="27"/>
      <c r="CF208" s="27"/>
      <c r="CG208" s="27"/>
      <c r="CH208" s="27"/>
      <c r="CI208" s="27"/>
      <c r="CJ208" s="27"/>
      <c r="CK208" s="27"/>
      <c r="CL208" s="27"/>
      <c r="CM208" s="27"/>
      <c r="CN208" s="27"/>
      <c r="CO208" s="27"/>
      <c r="CP208" s="27"/>
      <c r="CQ208" s="27"/>
      <c r="CR208" s="27"/>
      <c r="CS208" s="27"/>
      <c r="CT208" s="27"/>
      <c r="CU208" s="27"/>
      <c r="CV208" s="27"/>
      <c r="CW208" s="27"/>
      <c r="CX208" s="27"/>
      <c r="CY208" s="27"/>
      <c r="CZ208" s="27"/>
      <c r="DA208" s="27"/>
      <c r="DB208" s="27"/>
      <c r="DC208" s="27"/>
      <c r="DD208" s="27"/>
      <c r="DE208" s="27"/>
      <c r="DF208" s="27"/>
      <c r="DG208" s="27"/>
      <c r="DH208" s="27"/>
      <c r="DI208" s="27"/>
      <c r="DJ208" s="27"/>
      <c r="DK208" s="27"/>
      <c r="DL208" s="27"/>
      <c r="DM208" s="27"/>
      <c r="DN208" s="27"/>
      <c r="DO208" s="27"/>
      <c r="DP208" s="27"/>
      <c r="DQ208" s="27"/>
      <c r="DR208" s="27"/>
      <c r="DS208" s="27"/>
      <c r="DT208" s="27"/>
      <c r="DU208" s="27"/>
      <c r="DV208" s="27"/>
      <c r="DW208" s="27"/>
      <c r="DX208" s="27"/>
      <c r="DY208" s="27"/>
      <c r="DZ208" s="27"/>
      <c r="EA208" s="27"/>
      <c r="EB208" s="27"/>
      <c r="EC208" s="27"/>
      <c r="ED208" s="27"/>
      <c r="EE208" s="39"/>
      <c r="EF208" s="39"/>
      <c r="EG208" s="27"/>
      <c r="EH208" s="27"/>
      <c r="EI208" s="27"/>
    </row>
    <row r="209" spans="4:139" x14ac:dyDescent="0.25"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38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  <c r="BM209" s="27"/>
      <c r="BN209" s="27"/>
      <c r="BO209" s="27"/>
      <c r="BP209" s="27"/>
      <c r="BQ209" s="27"/>
      <c r="BR209" s="27"/>
      <c r="BS209" s="27"/>
      <c r="BT209" s="27"/>
      <c r="BU209" s="27"/>
      <c r="BV209" s="27"/>
      <c r="BW209" s="27"/>
      <c r="BX209" s="27"/>
      <c r="BY209" s="27"/>
      <c r="BZ209" s="27"/>
      <c r="CA209" s="27"/>
      <c r="CB209" s="27"/>
      <c r="CC209" s="27"/>
      <c r="CD209" s="27"/>
      <c r="CE209" s="27"/>
      <c r="CF209" s="27"/>
      <c r="CG209" s="27"/>
      <c r="CH209" s="27"/>
      <c r="CI209" s="27"/>
      <c r="CJ209" s="27"/>
      <c r="CK209" s="27"/>
      <c r="CL209" s="27"/>
      <c r="CM209" s="27"/>
      <c r="CN209" s="27"/>
      <c r="CO209" s="27"/>
      <c r="CP209" s="27"/>
      <c r="CQ209" s="27"/>
      <c r="CR209" s="27"/>
      <c r="CS209" s="27"/>
      <c r="CT209" s="27"/>
      <c r="CU209" s="27"/>
      <c r="CV209" s="27"/>
      <c r="CW209" s="27"/>
      <c r="CX209" s="27"/>
      <c r="CY209" s="27"/>
      <c r="CZ209" s="27"/>
      <c r="DA209" s="27"/>
      <c r="DB209" s="27"/>
      <c r="DC209" s="27"/>
      <c r="DD209" s="27"/>
      <c r="DE209" s="27"/>
      <c r="DF209" s="27"/>
      <c r="DG209" s="27"/>
      <c r="DH209" s="27"/>
      <c r="DI209" s="27"/>
      <c r="DJ209" s="27"/>
      <c r="DK209" s="27"/>
      <c r="DL209" s="27"/>
      <c r="DM209" s="27"/>
      <c r="DN209" s="27"/>
      <c r="DO209" s="27"/>
      <c r="DP209" s="27"/>
      <c r="DQ209" s="27"/>
      <c r="DR209" s="27"/>
      <c r="DS209" s="27"/>
      <c r="DT209" s="27"/>
      <c r="DU209" s="27"/>
      <c r="DV209" s="27"/>
      <c r="DW209" s="27"/>
      <c r="DX209" s="27"/>
      <c r="DY209" s="27"/>
      <c r="DZ209" s="27"/>
      <c r="EA209" s="27"/>
      <c r="EB209" s="27"/>
      <c r="EC209" s="27"/>
      <c r="ED209" s="27"/>
      <c r="EE209" s="39"/>
      <c r="EF209" s="39"/>
      <c r="EG209" s="27"/>
      <c r="EH209" s="27"/>
      <c r="EI209" s="27"/>
    </row>
    <row r="210" spans="4:139" x14ac:dyDescent="0.25"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38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  <c r="BM210" s="27"/>
      <c r="BN210" s="27"/>
      <c r="BO210" s="27"/>
      <c r="BP210" s="27"/>
      <c r="BQ210" s="27"/>
      <c r="BR210" s="27"/>
      <c r="BS210" s="27"/>
      <c r="BT210" s="27"/>
      <c r="BU210" s="27"/>
      <c r="BV210" s="27"/>
      <c r="BW210" s="27"/>
      <c r="BX210" s="27"/>
      <c r="BY210" s="27"/>
      <c r="BZ210" s="27"/>
      <c r="CA210" s="27"/>
      <c r="CB210" s="27"/>
      <c r="CC210" s="27"/>
      <c r="CD210" s="27"/>
      <c r="CE210" s="27"/>
      <c r="CF210" s="27"/>
      <c r="CG210" s="27"/>
      <c r="CH210" s="27"/>
      <c r="CI210" s="27"/>
      <c r="CJ210" s="27"/>
      <c r="CK210" s="27"/>
      <c r="CL210" s="27"/>
      <c r="CM210" s="27"/>
      <c r="CN210" s="27"/>
      <c r="CO210" s="27"/>
      <c r="CP210" s="27"/>
      <c r="CQ210" s="27"/>
      <c r="CR210" s="27"/>
      <c r="CS210" s="27"/>
      <c r="CT210" s="27"/>
      <c r="CU210" s="27"/>
      <c r="CV210" s="27"/>
      <c r="CW210" s="27"/>
      <c r="CX210" s="27"/>
      <c r="CY210" s="27"/>
      <c r="CZ210" s="27"/>
      <c r="DA210" s="27"/>
      <c r="DB210" s="27"/>
      <c r="DC210" s="27"/>
      <c r="DD210" s="27"/>
      <c r="DE210" s="27"/>
      <c r="DF210" s="27"/>
      <c r="DG210" s="27"/>
      <c r="DH210" s="27"/>
      <c r="DI210" s="27"/>
      <c r="DJ210" s="27"/>
      <c r="DK210" s="27"/>
      <c r="DL210" s="27"/>
      <c r="DM210" s="27"/>
      <c r="DN210" s="27"/>
      <c r="DO210" s="27"/>
      <c r="DP210" s="27"/>
      <c r="DQ210" s="27"/>
      <c r="DR210" s="27"/>
      <c r="DS210" s="27"/>
      <c r="DT210" s="27"/>
      <c r="DU210" s="27"/>
      <c r="DV210" s="27"/>
      <c r="DW210" s="27"/>
      <c r="DX210" s="27"/>
      <c r="DY210" s="27"/>
      <c r="DZ210" s="27"/>
      <c r="EA210" s="27"/>
      <c r="EB210" s="27"/>
      <c r="EC210" s="27"/>
      <c r="ED210" s="27"/>
      <c r="EE210" s="39"/>
      <c r="EF210" s="39"/>
      <c r="EG210" s="27"/>
      <c r="EH210" s="27"/>
      <c r="EI210" s="27"/>
    </row>
    <row r="211" spans="4:139" x14ac:dyDescent="0.25"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38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  <c r="BU211" s="27"/>
      <c r="BV211" s="27"/>
      <c r="BW211" s="27"/>
      <c r="BX211" s="27"/>
      <c r="BY211" s="27"/>
      <c r="BZ211" s="27"/>
      <c r="CA211" s="27"/>
      <c r="CB211" s="27"/>
      <c r="CC211" s="27"/>
      <c r="CD211" s="27"/>
      <c r="CE211" s="27"/>
      <c r="CF211" s="27"/>
      <c r="CG211" s="27"/>
      <c r="CH211" s="27"/>
      <c r="CI211" s="27"/>
      <c r="CJ211" s="27"/>
      <c r="CK211" s="27"/>
      <c r="CL211" s="27"/>
      <c r="CM211" s="27"/>
      <c r="CN211" s="27"/>
      <c r="CO211" s="27"/>
      <c r="CP211" s="27"/>
      <c r="CQ211" s="27"/>
      <c r="CR211" s="27"/>
      <c r="CS211" s="27"/>
      <c r="CT211" s="27"/>
      <c r="CU211" s="27"/>
      <c r="CV211" s="27"/>
      <c r="CW211" s="27"/>
      <c r="CX211" s="27"/>
      <c r="CY211" s="27"/>
      <c r="CZ211" s="27"/>
      <c r="DA211" s="27"/>
      <c r="DB211" s="27"/>
      <c r="DC211" s="27"/>
      <c r="DD211" s="27"/>
      <c r="DE211" s="27"/>
      <c r="DF211" s="27"/>
      <c r="DG211" s="27"/>
      <c r="DH211" s="27"/>
      <c r="DI211" s="27"/>
      <c r="DJ211" s="27"/>
      <c r="DK211" s="27"/>
      <c r="DL211" s="27"/>
      <c r="DM211" s="27"/>
      <c r="DN211" s="27"/>
      <c r="DO211" s="27"/>
      <c r="DP211" s="27"/>
      <c r="DQ211" s="27"/>
      <c r="DR211" s="27"/>
      <c r="DS211" s="27"/>
      <c r="DT211" s="27"/>
      <c r="DU211" s="27"/>
      <c r="DV211" s="27"/>
      <c r="DW211" s="27"/>
      <c r="DX211" s="27"/>
      <c r="DY211" s="27"/>
      <c r="DZ211" s="27"/>
      <c r="EA211" s="27"/>
      <c r="EB211" s="27"/>
      <c r="EC211" s="27"/>
      <c r="ED211" s="27"/>
      <c r="EE211" s="39"/>
      <c r="EF211" s="39"/>
      <c r="EG211" s="27"/>
      <c r="EH211" s="27"/>
      <c r="EI211" s="27"/>
    </row>
    <row r="212" spans="4:139" x14ac:dyDescent="0.25"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38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  <c r="BM212" s="27"/>
      <c r="BN212" s="27"/>
      <c r="BO212" s="27"/>
      <c r="BP212" s="27"/>
      <c r="BQ212" s="27"/>
      <c r="BR212" s="27"/>
      <c r="BS212" s="27"/>
      <c r="BT212" s="27"/>
      <c r="BU212" s="27"/>
      <c r="BV212" s="27"/>
      <c r="BW212" s="27"/>
      <c r="BX212" s="27"/>
      <c r="BY212" s="27"/>
      <c r="BZ212" s="27"/>
      <c r="CA212" s="27"/>
      <c r="CB212" s="27"/>
      <c r="CC212" s="27"/>
      <c r="CD212" s="27"/>
      <c r="CE212" s="27"/>
      <c r="CF212" s="27"/>
      <c r="CG212" s="27"/>
      <c r="CH212" s="27"/>
      <c r="CI212" s="27"/>
      <c r="CJ212" s="27"/>
      <c r="CK212" s="27"/>
      <c r="CL212" s="27"/>
      <c r="CM212" s="27"/>
      <c r="CN212" s="27"/>
      <c r="CO212" s="27"/>
      <c r="CP212" s="27"/>
      <c r="CQ212" s="27"/>
      <c r="CR212" s="27"/>
      <c r="CS212" s="27"/>
      <c r="CT212" s="27"/>
      <c r="CU212" s="27"/>
      <c r="CV212" s="27"/>
      <c r="CW212" s="27"/>
      <c r="CX212" s="27"/>
      <c r="CY212" s="27"/>
      <c r="CZ212" s="27"/>
      <c r="DA212" s="27"/>
      <c r="DB212" s="27"/>
      <c r="DC212" s="27"/>
      <c r="DD212" s="27"/>
      <c r="DE212" s="27"/>
      <c r="DF212" s="27"/>
      <c r="DG212" s="27"/>
      <c r="DH212" s="27"/>
      <c r="DI212" s="27"/>
      <c r="DJ212" s="27"/>
      <c r="DK212" s="27"/>
      <c r="DL212" s="27"/>
      <c r="DM212" s="27"/>
      <c r="DN212" s="27"/>
      <c r="DO212" s="27"/>
      <c r="DP212" s="27"/>
      <c r="DQ212" s="27"/>
      <c r="DR212" s="27"/>
      <c r="DS212" s="27"/>
      <c r="DT212" s="27"/>
      <c r="DU212" s="27"/>
      <c r="DV212" s="27"/>
      <c r="DW212" s="27"/>
      <c r="DX212" s="27"/>
      <c r="DY212" s="27"/>
      <c r="DZ212" s="27"/>
      <c r="EA212" s="27"/>
      <c r="EB212" s="27"/>
      <c r="EC212" s="27"/>
      <c r="ED212" s="27"/>
      <c r="EE212" s="39"/>
      <c r="EF212" s="39"/>
      <c r="EG212" s="27"/>
      <c r="EH212" s="27"/>
      <c r="EI212" s="27"/>
    </row>
    <row r="213" spans="4:139" x14ac:dyDescent="0.25"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38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  <c r="BM213" s="27"/>
      <c r="BN213" s="27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  <c r="BY213" s="27"/>
      <c r="BZ213" s="27"/>
      <c r="CA213" s="27"/>
      <c r="CB213" s="27"/>
      <c r="CC213" s="27"/>
      <c r="CD213" s="27"/>
      <c r="CE213" s="27"/>
      <c r="CF213" s="27"/>
      <c r="CG213" s="27"/>
      <c r="CH213" s="27"/>
      <c r="CI213" s="27"/>
      <c r="CJ213" s="27"/>
      <c r="CK213" s="27"/>
      <c r="CL213" s="27"/>
      <c r="CM213" s="27"/>
      <c r="CN213" s="27"/>
      <c r="CO213" s="27"/>
      <c r="CP213" s="27"/>
      <c r="CQ213" s="27"/>
      <c r="CR213" s="27"/>
      <c r="CS213" s="27"/>
      <c r="CT213" s="27"/>
      <c r="CU213" s="27"/>
      <c r="CV213" s="27"/>
      <c r="CW213" s="27"/>
      <c r="CX213" s="27"/>
      <c r="CY213" s="27"/>
      <c r="CZ213" s="27"/>
      <c r="DA213" s="27"/>
      <c r="DB213" s="27"/>
      <c r="DC213" s="27"/>
      <c r="DD213" s="27"/>
      <c r="DE213" s="27"/>
      <c r="DF213" s="27"/>
      <c r="DG213" s="27"/>
      <c r="DH213" s="27"/>
      <c r="DI213" s="27"/>
      <c r="DJ213" s="27"/>
      <c r="DK213" s="27"/>
      <c r="DL213" s="27"/>
      <c r="DM213" s="27"/>
      <c r="DN213" s="27"/>
      <c r="DO213" s="27"/>
      <c r="DP213" s="27"/>
      <c r="DQ213" s="27"/>
      <c r="DR213" s="27"/>
      <c r="DS213" s="27"/>
      <c r="DT213" s="27"/>
      <c r="DU213" s="27"/>
      <c r="DV213" s="27"/>
      <c r="DW213" s="27"/>
      <c r="DX213" s="27"/>
      <c r="DY213" s="27"/>
      <c r="DZ213" s="27"/>
      <c r="EA213" s="27"/>
      <c r="EB213" s="27"/>
      <c r="EC213" s="27"/>
      <c r="ED213" s="27"/>
      <c r="EE213" s="39"/>
      <c r="EF213" s="39"/>
      <c r="EG213" s="27"/>
      <c r="EH213" s="27"/>
      <c r="EI213" s="27"/>
    </row>
    <row r="214" spans="4:139" x14ac:dyDescent="0.25"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38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  <c r="BM214" s="27"/>
      <c r="BN214" s="27"/>
      <c r="BO214" s="27"/>
      <c r="BP214" s="27"/>
      <c r="BQ214" s="27"/>
      <c r="BR214" s="27"/>
      <c r="BS214" s="27"/>
      <c r="BT214" s="27"/>
      <c r="BU214" s="27"/>
      <c r="BV214" s="27"/>
      <c r="BW214" s="27"/>
      <c r="BX214" s="27"/>
      <c r="BY214" s="27"/>
      <c r="BZ214" s="27"/>
      <c r="CA214" s="27"/>
      <c r="CB214" s="27"/>
      <c r="CC214" s="27"/>
      <c r="CD214" s="27"/>
      <c r="CE214" s="27"/>
      <c r="CF214" s="27"/>
      <c r="CG214" s="27"/>
      <c r="CH214" s="27"/>
      <c r="CI214" s="27"/>
      <c r="CJ214" s="27"/>
      <c r="CK214" s="27"/>
      <c r="CL214" s="27"/>
      <c r="CM214" s="27"/>
      <c r="CN214" s="27"/>
      <c r="CO214" s="27"/>
      <c r="CP214" s="27"/>
      <c r="CQ214" s="27"/>
      <c r="CR214" s="27"/>
      <c r="CS214" s="27"/>
      <c r="CT214" s="27"/>
      <c r="CU214" s="27"/>
      <c r="CV214" s="27"/>
      <c r="CW214" s="27"/>
      <c r="CX214" s="27"/>
      <c r="CY214" s="27"/>
      <c r="CZ214" s="27"/>
      <c r="DA214" s="27"/>
      <c r="DB214" s="27"/>
      <c r="DC214" s="27"/>
      <c r="DD214" s="27"/>
      <c r="DE214" s="27"/>
      <c r="DF214" s="27"/>
      <c r="DG214" s="27"/>
      <c r="DH214" s="27"/>
      <c r="DI214" s="27"/>
      <c r="DJ214" s="27"/>
      <c r="DK214" s="27"/>
      <c r="DL214" s="27"/>
      <c r="DM214" s="27"/>
      <c r="DN214" s="27"/>
      <c r="DO214" s="27"/>
      <c r="DP214" s="27"/>
      <c r="DQ214" s="27"/>
      <c r="DR214" s="27"/>
      <c r="DS214" s="27"/>
      <c r="DT214" s="27"/>
      <c r="DU214" s="27"/>
      <c r="DV214" s="27"/>
      <c r="DW214" s="27"/>
      <c r="DX214" s="27"/>
      <c r="DY214" s="27"/>
      <c r="DZ214" s="27"/>
      <c r="EA214" s="27"/>
      <c r="EB214" s="27"/>
      <c r="EC214" s="27"/>
      <c r="ED214" s="27"/>
      <c r="EE214" s="39"/>
      <c r="EF214" s="39"/>
      <c r="EG214" s="27"/>
      <c r="EH214" s="27"/>
      <c r="EI214" s="27"/>
    </row>
    <row r="215" spans="4:139" x14ac:dyDescent="0.25"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38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  <c r="BM215" s="27"/>
      <c r="BN215" s="27"/>
      <c r="BO215" s="27"/>
      <c r="BP215" s="27"/>
      <c r="BQ215" s="27"/>
      <c r="BR215" s="27"/>
      <c r="BS215" s="27"/>
      <c r="BT215" s="27"/>
      <c r="BU215" s="27"/>
      <c r="BV215" s="27"/>
      <c r="BW215" s="27"/>
      <c r="BX215" s="27"/>
      <c r="BY215" s="27"/>
      <c r="BZ215" s="27"/>
      <c r="CA215" s="27"/>
      <c r="CB215" s="27"/>
      <c r="CC215" s="27"/>
      <c r="CD215" s="27"/>
      <c r="CE215" s="27"/>
      <c r="CF215" s="27"/>
      <c r="CG215" s="27"/>
      <c r="CH215" s="27"/>
      <c r="CI215" s="27"/>
      <c r="CJ215" s="27"/>
      <c r="CK215" s="27"/>
      <c r="CL215" s="27"/>
      <c r="CM215" s="27"/>
      <c r="CN215" s="27"/>
      <c r="CO215" s="27"/>
      <c r="CP215" s="27"/>
      <c r="CQ215" s="27"/>
      <c r="CR215" s="27"/>
      <c r="CS215" s="27"/>
      <c r="CT215" s="27"/>
      <c r="CU215" s="27"/>
      <c r="CV215" s="27"/>
      <c r="CW215" s="27"/>
      <c r="CX215" s="27"/>
      <c r="CY215" s="27"/>
      <c r="CZ215" s="27"/>
      <c r="DA215" s="27"/>
      <c r="DB215" s="27"/>
      <c r="DC215" s="27"/>
      <c r="DD215" s="27"/>
      <c r="DE215" s="27"/>
      <c r="DF215" s="27"/>
      <c r="DG215" s="27"/>
      <c r="DH215" s="27"/>
      <c r="DI215" s="27"/>
      <c r="DJ215" s="27"/>
      <c r="DK215" s="27"/>
      <c r="DL215" s="27"/>
      <c r="DM215" s="27"/>
      <c r="DN215" s="27"/>
      <c r="DO215" s="27"/>
      <c r="DP215" s="27"/>
      <c r="DQ215" s="27"/>
      <c r="DR215" s="27"/>
      <c r="DS215" s="27"/>
      <c r="DT215" s="27"/>
      <c r="DU215" s="27"/>
      <c r="DV215" s="27"/>
      <c r="DW215" s="27"/>
      <c r="DX215" s="27"/>
      <c r="DY215" s="27"/>
      <c r="DZ215" s="27"/>
      <c r="EA215" s="27"/>
      <c r="EB215" s="27"/>
      <c r="EC215" s="27"/>
      <c r="ED215" s="27"/>
      <c r="EE215" s="39"/>
      <c r="EF215" s="39"/>
      <c r="EG215" s="27"/>
      <c r="EH215" s="27"/>
      <c r="EI215" s="27"/>
    </row>
    <row r="216" spans="4:139" x14ac:dyDescent="0.25"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38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/>
      <c r="BO216" s="27"/>
      <c r="BP216" s="27"/>
      <c r="BQ216" s="27"/>
      <c r="BR216" s="27"/>
      <c r="BS216" s="27"/>
      <c r="BT216" s="27"/>
      <c r="BU216" s="27"/>
      <c r="BV216" s="27"/>
      <c r="BW216" s="27"/>
      <c r="BX216" s="27"/>
      <c r="BY216" s="27"/>
      <c r="BZ216" s="27"/>
      <c r="CA216" s="27"/>
      <c r="CB216" s="27"/>
      <c r="CC216" s="27"/>
      <c r="CD216" s="27"/>
      <c r="CE216" s="27"/>
      <c r="CF216" s="27"/>
      <c r="CG216" s="27"/>
      <c r="CH216" s="27"/>
      <c r="CI216" s="27"/>
      <c r="CJ216" s="27"/>
      <c r="CK216" s="27"/>
      <c r="CL216" s="27"/>
      <c r="CM216" s="27"/>
      <c r="CN216" s="27"/>
      <c r="CO216" s="27"/>
      <c r="CP216" s="27"/>
      <c r="CQ216" s="27"/>
      <c r="CR216" s="27"/>
      <c r="CS216" s="27"/>
      <c r="CT216" s="27"/>
      <c r="CU216" s="27"/>
      <c r="CV216" s="27"/>
      <c r="CW216" s="27"/>
      <c r="CX216" s="27"/>
      <c r="CY216" s="27"/>
      <c r="CZ216" s="27"/>
      <c r="DA216" s="27"/>
      <c r="DB216" s="27"/>
      <c r="DC216" s="27"/>
      <c r="DD216" s="27"/>
      <c r="DE216" s="27"/>
      <c r="DF216" s="27"/>
      <c r="DG216" s="27"/>
      <c r="DH216" s="27"/>
      <c r="DI216" s="27"/>
      <c r="DJ216" s="27"/>
      <c r="DK216" s="27"/>
      <c r="DL216" s="27"/>
      <c r="DM216" s="27"/>
      <c r="DN216" s="27"/>
      <c r="DO216" s="27"/>
      <c r="DP216" s="27"/>
      <c r="DQ216" s="27"/>
      <c r="DR216" s="27"/>
      <c r="DS216" s="27"/>
      <c r="DT216" s="27"/>
      <c r="DU216" s="27"/>
      <c r="DV216" s="27"/>
      <c r="DW216" s="27"/>
      <c r="DX216" s="27"/>
      <c r="DY216" s="27"/>
      <c r="DZ216" s="27"/>
      <c r="EA216" s="27"/>
      <c r="EB216" s="27"/>
      <c r="EC216" s="27"/>
      <c r="ED216" s="27"/>
      <c r="EE216" s="39"/>
      <c r="EF216" s="39"/>
      <c r="EG216" s="27"/>
      <c r="EH216" s="27"/>
      <c r="EI216" s="27"/>
    </row>
    <row r="217" spans="4:139" x14ac:dyDescent="0.25"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38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  <c r="BM217" s="27"/>
      <c r="BN217" s="27"/>
      <c r="BO217" s="27"/>
      <c r="BP217" s="27"/>
      <c r="BQ217" s="27"/>
      <c r="BR217" s="27"/>
      <c r="BS217" s="27"/>
      <c r="BT217" s="27"/>
      <c r="BU217" s="27"/>
      <c r="BV217" s="27"/>
      <c r="BW217" s="27"/>
      <c r="BX217" s="27"/>
      <c r="BY217" s="27"/>
      <c r="BZ217" s="27"/>
      <c r="CA217" s="27"/>
      <c r="CB217" s="27"/>
      <c r="CC217" s="27"/>
      <c r="CD217" s="27"/>
      <c r="CE217" s="27"/>
      <c r="CF217" s="27"/>
      <c r="CG217" s="27"/>
      <c r="CH217" s="27"/>
      <c r="CI217" s="27"/>
      <c r="CJ217" s="27"/>
      <c r="CK217" s="27"/>
      <c r="CL217" s="27"/>
      <c r="CM217" s="27"/>
      <c r="CN217" s="27"/>
      <c r="CO217" s="27"/>
      <c r="CP217" s="27"/>
      <c r="CQ217" s="27"/>
      <c r="CR217" s="27"/>
      <c r="CS217" s="27"/>
      <c r="CT217" s="27"/>
      <c r="CU217" s="27"/>
      <c r="CV217" s="27"/>
      <c r="CW217" s="27"/>
      <c r="CX217" s="27"/>
      <c r="CY217" s="27"/>
      <c r="CZ217" s="27"/>
      <c r="DA217" s="27"/>
      <c r="DB217" s="27"/>
      <c r="DC217" s="27"/>
      <c r="DD217" s="27"/>
      <c r="DE217" s="27"/>
      <c r="DF217" s="27"/>
      <c r="DG217" s="27"/>
      <c r="DH217" s="27"/>
      <c r="DI217" s="27"/>
      <c r="DJ217" s="27"/>
      <c r="DK217" s="27"/>
      <c r="DL217" s="27"/>
      <c r="DM217" s="27"/>
      <c r="DN217" s="27"/>
      <c r="DO217" s="27"/>
      <c r="DP217" s="27"/>
      <c r="DQ217" s="27"/>
      <c r="DR217" s="27"/>
      <c r="DS217" s="27"/>
      <c r="DT217" s="27"/>
      <c r="DU217" s="27"/>
      <c r="DV217" s="27"/>
      <c r="DW217" s="27"/>
      <c r="DX217" s="27"/>
      <c r="DY217" s="27"/>
      <c r="DZ217" s="27"/>
      <c r="EA217" s="27"/>
      <c r="EB217" s="27"/>
      <c r="EC217" s="27"/>
      <c r="ED217" s="27"/>
      <c r="EE217" s="39"/>
      <c r="EF217" s="39"/>
      <c r="EG217" s="27"/>
      <c r="EH217" s="27"/>
      <c r="EI217" s="27"/>
    </row>
    <row r="218" spans="4:139" x14ac:dyDescent="0.25"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38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  <c r="BY218" s="27"/>
      <c r="BZ218" s="27"/>
      <c r="CA218" s="27"/>
      <c r="CB218" s="27"/>
      <c r="CC218" s="27"/>
      <c r="CD218" s="27"/>
      <c r="CE218" s="27"/>
      <c r="CF218" s="27"/>
      <c r="CG218" s="27"/>
      <c r="CH218" s="27"/>
      <c r="CI218" s="27"/>
      <c r="CJ218" s="27"/>
      <c r="CK218" s="27"/>
      <c r="CL218" s="27"/>
      <c r="CM218" s="27"/>
      <c r="CN218" s="27"/>
      <c r="CO218" s="27"/>
      <c r="CP218" s="27"/>
      <c r="CQ218" s="27"/>
      <c r="CR218" s="27"/>
      <c r="CS218" s="27"/>
      <c r="CT218" s="27"/>
      <c r="CU218" s="27"/>
      <c r="CV218" s="27"/>
      <c r="CW218" s="27"/>
      <c r="CX218" s="27"/>
      <c r="CY218" s="27"/>
      <c r="CZ218" s="27"/>
      <c r="DA218" s="27"/>
      <c r="DB218" s="27"/>
      <c r="DC218" s="27"/>
      <c r="DD218" s="27"/>
      <c r="DE218" s="27"/>
      <c r="DF218" s="27"/>
      <c r="DG218" s="27"/>
      <c r="DH218" s="27"/>
      <c r="DI218" s="27"/>
      <c r="DJ218" s="27"/>
      <c r="DK218" s="27"/>
      <c r="DL218" s="27"/>
      <c r="DM218" s="27"/>
      <c r="DN218" s="27"/>
      <c r="DO218" s="27"/>
      <c r="DP218" s="27"/>
      <c r="DQ218" s="27"/>
      <c r="DR218" s="27"/>
      <c r="DS218" s="27"/>
      <c r="DT218" s="27"/>
      <c r="DU218" s="27"/>
      <c r="DV218" s="27"/>
      <c r="DW218" s="27"/>
      <c r="DX218" s="27"/>
      <c r="DY218" s="27"/>
      <c r="DZ218" s="27"/>
      <c r="EA218" s="27"/>
      <c r="EB218" s="27"/>
      <c r="EC218" s="27"/>
      <c r="ED218" s="27"/>
      <c r="EE218" s="39"/>
      <c r="EF218" s="39"/>
      <c r="EG218" s="27"/>
      <c r="EH218" s="27"/>
      <c r="EI218" s="27"/>
    </row>
    <row r="219" spans="4:139" x14ac:dyDescent="0.25"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38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  <c r="BM219" s="27"/>
      <c r="BN219" s="27"/>
      <c r="BO219" s="27"/>
      <c r="BP219" s="27"/>
      <c r="BQ219" s="27"/>
      <c r="BR219" s="27"/>
      <c r="BS219" s="27"/>
      <c r="BT219" s="27"/>
      <c r="BU219" s="27"/>
      <c r="BV219" s="27"/>
      <c r="BW219" s="27"/>
      <c r="BX219" s="27"/>
      <c r="BY219" s="27"/>
      <c r="BZ219" s="27"/>
      <c r="CA219" s="27"/>
      <c r="CB219" s="27"/>
      <c r="CC219" s="27"/>
      <c r="CD219" s="27"/>
      <c r="CE219" s="27"/>
      <c r="CF219" s="27"/>
      <c r="CG219" s="27"/>
      <c r="CH219" s="27"/>
      <c r="CI219" s="27"/>
      <c r="CJ219" s="27"/>
      <c r="CK219" s="27"/>
      <c r="CL219" s="27"/>
      <c r="CM219" s="27"/>
      <c r="CN219" s="27"/>
      <c r="CO219" s="27"/>
      <c r="CP219" s="27"/>
      <c r="CQ219" s="27"/>
      <c r="CR219" s="27"/>
      <c r="CS219" s="27"/>
      <c r="CT219" s="27"/>
      <c r="CU219" s="27"/>
      <c r="CV219" s="27"/>
      <c r="CW219" s="27"/>
      <c r="CX219" s="27"/>
      <c r="CY219" s="27"/>
      <c r="CZ219" s="27"/>
      <c r="DA219" s="27"/>
      <c r="DB219" s="27"/>
      <c r="DC219" s="27"/>
      <c r="DD219" s="27"/>
      <c r="DE219" s="27"/>
      <c r="DF219" s="27"/>
      <c r="DG219" s="27"/>
      <c r="DH219" s="27"/>
      <c r="DI219" s="27"/>
      <c r="DJ219" s="27"/>
      <c r="DK219" s="27"/>
      <c r="DL219" s="27"/>
      <c r="DM219" s="27"/>
      <c r="DN219" s="27"/>
      <c r="DO219" s="27"/>
      <c r="DP219" s="27"/>
      <c r="DQ219" s="27"/>
      <c r="DR219" s="27"/>
      <c r="DS219" s="27"/>
      <c r="DT219" s="27"/>
      <c r="DU219" s="27"/>
      <c r="DV219" s="27"/>
      <c r="DW219" s="27"/>
      <c r="DX219" s="27"/>
      <c r="DY219" s="27"/>
      <c r="DZ219" s="27"/>
      <c r="EA219" s="27"/>
      <c r="EB219" s="27"/>
      <c r="EC219" s="27"/>
      <c r="ED219" s="27"/>
      <c r="EE219" s="39"/>
      <c r="EF219" s="39"/>
      <c r="EG219" s="27"/>
      <c r="EH219" s="27"/>
      <c r="EI219" s="27"/>
    </row>
    <row r="220" spans="4:139" x14ac:dyDescent="0.25"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38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  <c r="BM220" s="27"/>
      <c r="BN220" s="27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  <c r="BY220" s="27"/>
      <c r="BZ220" s="27"/>
      <c r="CA220" s="27"/>
      <c r="CB220" s="27"/>
      <c r="CC220" s="27"/>
      <c r="CD220" s="27"/>
      <c r="CE220" s="27"/>
      <c r="CF220" s="27"/>
      <c r="CG220" s="27"/>
      <c r="CH220" s="27"/>
      <c r="CI220" s="27"/>
      <c r="CJ220" s="27"/>
      <c r="CK220" s="27"/>
      <c r="CL220" s="27"/>
      <c r="CM220" s="27"/>
      <c r="CN220" s="27"/>
      <c r="CO220" s="27"/>
      <c r="CP220" s="27"/>
      <c r="CQ220" s="27"/>
      <c r="CR220" s="27"/>
      <c r="CS220" s="27"/>
      <c r="CT220" s="27"/>
      <c r="CU220" s="27"/>
      <c r="CV220" s="27"/>
      <c r="CW220" s="27"/>
      <c r="CX220" s="27"/>
      <c r="CY220" s="27"/>
      <c r="CZ220" s="27"/>
      <c r="DA220" s="27"/>
      <c r="DB220" s="27"/>
      <c r="DC220" s="27"/>
      <c r="DD220" s="27"/>
      <c r="DE220" s="27"/>
      <c r="DF220" s="27"/>
      <c r="DG220" s="27"/>
      <c r="DH220" s="27"/>
      <c r="DI220" s="27"/>
      <c r="DJ220" s="27"/>
      <c r="DK220" s="27"/>
      <c r="DL220" s="27"/>
      <c r="DM220" s="27"/>
      <c r="DN220" s="27"/>
      <c r="DO220" s="27"/>
      <c r="DP220" s="27"/>
      <c r="DQ220" s="27"/>
      <c r="DR220" s="27"/>
      <c r="DS220" s="27"/>
      <c r="DT220" s="27"/>
      <c r="DU220" s="27"/>
      <c r="DV220" s="27"/>
      <c r="DW220" s="27"/>
      <c r="DX220" s="27"/>
      <c r="DY220" s="27"/>
      <c r="DZ220" s="27"/>
      <c r="EA220" s="27"/>
      <c r="EB220" s="27"/>
      <c r="EC220" s="27"/>
      <c r="ED220" s="27"/>
      <c r="EE220" s="39"/>
      <c r="EF220" s="39"/>
      <c r="EG220" s="27"/>
      <c r="EH220" s="27"/>
      <c r="EI220" s="27"/>
    </row>
    <row r="221" spans="4:139" x14ac:dyDescent="0.25"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38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  <c r="BM221" s="27"/>
      <c r="BN221" s="27"/>
      <c r="BO221" s="27"/>
      <c r="BP221" s="27"/>
      <c r="BQ221" s="27"/>
      <c r="BR221" s="27"/>
      <c r="BS221" s="27"/>
      <c r="BT221" s="27"/>
      <c r="BU221" s="27"/>
      <c r="BV221" s="27"/>
      <c r="BW221" s="27"/>
      <c r="BX221" s="27"/>
      <c r="BY221" s="27"/>
      <c r="BZ221" s="27"/>
      <c r="CA221" s="27"/>
      <c r="CB221" s="27"/>
      <c r="CC221" s="27"/>
      <c r="CD221" s="27"/>
      <c r="CE221" s="27"/>
      <c r="CF221" s="27"/>
      <c r="CG221" s="27"/>
      <c r="CH221" s="27"/>
      <c r="CI221" s="27"/>
      <c r="CJ221" s="27"/>
      <c r="CK221" s="27"/>
      <c r="CL221" s="27"/>
      <c r="CM221" s="27"/>
      <c r="CN221" s="27"/>
      <c r="CO221" s="27"/>
      <c r="CP221" s="27"/>
      <c r="CQ221" s="27"/>
      <c r="CR221" s="27"/>
      <c r="CS221" s="27"/>
      <c r="CT221" s="27"/>
      <c r="CU221" s="27"/>
      <c r="CV221" s="27"/>
      <c r="CW221" s="27"/>
      <c r="CX221" s="27"/>
      <c r="CY221" s="27"/>
      <c r="CZ221" s="27"/>
      <c r="DA221" s="27"/>
      <c r="DB221" s="27"/>
      <c r="DC221" s="27"/>
      <c r="DD221" s="27"/>
      <c r="DE221" s="27"/>
      <c r="DF221" s="27"/>
      <c r="DG221" s="27"/>
      <c r="DH221" s="27"/>
      <c r="DI221" s="27"/>
      <c r="DJ221" s="27"/>
      <c r="DK221" s="27"/>
      <c r="DL221" s="27"/>
      <c r="DM221" s="27"/>
      <c r="DN221" s="27"/>
      <c r="DO221" s="27"/>
      <c r="DP221" s="27"/>
      <c r="DQ221" s="27"/>
      <c r="DR221" s="27"/>
      <c r="DS221" s="27"/>
      <c r="DT221" s="27"/>
      <c r="DU221" s="27"/>
      <c r="DV221" s="27"/>
      <c r="DW221" s="27"/>
      <c r="DX221" s="27"/>
      <c r="DY221" s="27"/>
      <c r="DZ221" s="27"/>
      <c r="EA221" s="27"/>
      <c r="EB221" s="27"/>
      <c r="EC221" s="27"/>
      <c r="ED221" s="27"/>
      <c r="EE221" s="39"/>
      <c r="EF221" s="39"/>
      <c r="EG221" s="27"/>
      <c r="EH221" s="27"/>
      <c r="EI221" s="27"/>
    </row>
    <row r="222" spans="4:139" x14ac:dyDescent="0.25"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38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  <c r="BM222" s="27"/>
      <c r="BN222" s="27"/>
      <c r="BO222" s="27"/>
      <c r="BP222" s="27"/>
      <c r="BQ222" s="27"/>
      <c r="BR222" s="27"/>
      <c r="BS222" s="27"/>
      <c r="BT222" s="27"/>
      <c r="BU222" s="27"/>
      <c r="BV222" s="27"/>
      <c r="BW222" s="27"/>
      <c r="BX222" s="27"/>
      <c r="BY222" s="27"/>
      <c r="BZ222" s="27"/>
      <c r="CA222" s="27"/>
      <c r="CB222" s="27"/>
      <c r="CC222" s="27"/>
      <c r="CD222" s="27"/>
      <c r="CE222" s="27"/>
      <c r="CF222" s="27"/>
      <c r="CG222" s="27"/>
      <c r="CH222" s="27"/>
      <c r="CI222" s="27"/>
      <c r="CJ222" s="27"/>
      <c r="CK222" s="27"/>
      <c r="CL222" s="27"/>
      <c r="CM222" s="27"/>
      <c r="CN222" s="27"/>
      <c r="CO222" s="27"/>
      <c r="CP222" s="27"/>
      <c r="CQ222" s="27"/>
      <c r="CR222" s="27"/>
      <c r="CS222" s="27"/>
      <c r="CT222" s="27"/>
      <c r="CU222" s="27"/>
      <c r="CV222" s="27"/>
      <c r="CW222" s="27"/>
      <c r="CX222" s="27"/>
      <c r="CY222" s="27"/>
      <c r="CZ222" s="27"/>
      <c r="DA222" s="27"/>
      <c r="DB222" s="27"/>
      <c r="DC222" s="27"/>
      <c r="DD222" s="27"/>
      <c r="DE222" s="27"/>
      <c r="DF222" s="27"/>
      <c r="DG222" s="27"/>
      <c r="DH222" s="27"/>
      <c r="DI222" s="27"/>
      <c r="DJ222" s="27"/>
      <c r="DK222" s="27"/>
      <c r="DL222" s="27"/>
      <c r="DM222" s="27"/>
      <c r="DN222" s="27"/>
      <c r="DO222" s="27"/>
      <c r="DP222" s="27"/>
      <c r="DQ222" s="27"/>
      <c r="DR222" s="27"/>
      <c r="DS222" s="27"/>
      <c r="DT222" s="27"/>
      <c r="DU222" s="27"/>
      <c r="DV222" s="27"/>
      <c r="DW222" s="27"/>
      <c r="DX222" s="27"/>
      <c r="DY222" s="27"/>
      <c r="DZ222" s="27"/>
      <c r="EA222" s="27"/>
      <c r="EB222" s="27"/>
      <c r="EC222" s="27"/>
      <c r="ED222" s="27"/>
      <c r="EE222" s="39"/>
      <c r="EF222" s="39"/>
      <c r="EG222" s="27"/>
      <c r="EH222" s="27"/>
      <c r="EI222" s="27"/>
    </row>
    <row r="223" spans="4:139" x14ac:dyDescent="0.25"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38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  <c r="BM223" s="27"/>
      <c r="BN223" s="27"/>
      <c r="BO223" s="27"/>
      <c r="BP223" s="27"/>
      <c r="BQ223" s="27"/>
      <c r="BR223" s="27"/>
      <c r="BS223" s="27"/>
      <c r="BT223" s="27"/>
      <c r="BU223" s="27"/>
      <c r="BV223" s="27"/>
      <c r="BW223" s="27"/>
      <c r="BX223" s="27"/>
      <c r="BY223" s="27"/>
      <c r="BZ223" s="27"/>
      <c r="CA223" s="27"/>
      <c r="CB223" s="27"/>
      <c r="CC223" s="27"/>
      <c r="CD223" s="27"/>
      <c r="CE223" s="27"/>
      <c r="CF223" s="27"/>
      <c r="CG223" s="27"/>
      <c r="CH223" s="27"/>
      <c r="CI223" s="27"/>
      <c r="CJ223" s="27"/>
      <c r="CK223" s="27"/>
      <c r="CL223" s="27"/>
      <c r="CM223" s="27"/>
      <c r="CN223" s="27"/>
      <c r="CO223" s="27"/>
      <c r="CP223" s="27"/>
      <c r="CQ223" s="27"/>
      <c r="CR223" s="27"/>
      <c r="CS223" s="27"/>
      <c r="CT223" s="27"/>
      <c r="CU223" s="27"/>
      <c r="CV223" s="27"/>
      <c r="CW223" s="27"/>
      <c r="CX223" s="27"/>
      <c r="CY223" s="27"/>
      <c r="CZ223" s="27"/>
      <c r="DA223" s="27"/>
      <c r="DB223" s="27"/>
      <c r="DC223" s="27"/>
      <c r="DD223" s="27"/>
      <c r="DE223" s="27"/>
      <c r="DF223" s="27"/>
      <c r="DG223" s="27"/>
      <c r="DH223" s="27"/>
      <c r="DI223" s="27"/>
      <c r="DJ223" s="27"/>
      <c r="DK223" s="27"/>
      <c r="DL223" s="27"/>
      <c r="DM223" s="27"/>
      <c r="DN223" s="27"/>
      <c r="DO223" s="27"/>
      <c r="DP223" s="27"/>
      <c r="DQ223" s="27"/>
      <c r="DR223" s="27"/>
      <c r="DS223" s="27"/>
      <c r="DT223" s="27"/>
      <c r="DU223" s="27"/>
      <c r="DV223" s="27"/>
      <c r="DW223" s="27"/>
      <c r="DX223" s="27"/>
      <c r="DY223" s="27"/>
      <c r="DZ223" s="27"/>
      <c r="EA223" s="27"/>
      <c r="EB223" s="27"/>
      <c r="EC223" s="27"/>
      <c r="ED223" s="27"/>
      <c r="EE223" s="39"/>
      <c r="EF223" s="39"/>
      <c r="EG223" s="27"/>
      <c r="EH223" s="27"/>
      <c r="EI223" s="27"/>
    </row>
    <row r="224" spans="4:139" x14ac:dyDescent="0.25"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38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  <c r="BM224" s="27"/>
      <c r="BN224" s="27"/>
      <c r="BO224" s="27"/>
      <c r="BP224" s="27"/>
      <c r="BQ224" s="27"/>
      <c r="BR224" s="27"/>
      <c r="BS224" s="27"/>
      <c r="BT224" s="27"/>
      <c r="BU224" s="27"/>
      <c r="BV224" s="27"/>
      <c r="BW224" s="27"/>
      <c r="BX224" s="27"/>
      <c r="BY224" s="27"/>
      <c r="BZ224" s="27"/>
      <c r="CA224" s="27"/>
      <c r="CB224" s="27"/>
      <c r="CC224" s="27"/>
      <c r="CD224" s="27"/>
      <c r="CE224" s="27"/>
      <c r="CF224" s="27"/>
      <c r="CG224" s="27"/>
      <c r="CH224" s="27"/>
      <c r="CI224" s="27"/>
      <c r="CJ224" s="27"/>
      <c r="CK224" s="27"/>
      <c r="CL224" s="27"/>
      <c r="CM224" s="27"/>
      <c r="CN224" s="27"/>
      <c r="CO224" s="27"/>
      <c r="CP224" s="27"/>
      <c r="CQ224" s="27"/>
      <c r="CR224" s="27"/>
      <c r="CS224" s="27"/>
      <c r="CT224" s="27"/>
      <c r="CU224" s="27"/>
      <c r="CV224" s="27"/>
      <c r="CW224" s="27"/>
      <c r="CX224" s="27"/>
      <c r="CY224" s="27"/>
      <c r="CZ224" s="27"/>
      <c r="DA224" s="27"/>
      <c r="DB224" s="27"/>
      <c r="DC224" s="27"/>
      <c r="DD224" s="27"/>
      <c r="DE224" s="27"/>
      <c r="DF224" s="27"/>
      <c r="DG224" s="27"/>
      <c r="DH224" s="27"/>
      <c r="DI224" s="27"/>
      <c r="DJ224" s="27"/>
      <c r="DK224" s="27"/>
      <c r="DL224" s="27"/>
      <c r="DM224" s="27"/>
      <c r="DN224" s="27"/>
      <c r="DO224" s="27"/>
      <c r="DP224" s="27"/>
      <c r="DQ224" s="27"/>
      <c r="DR224" s="27"/>
      <c r="DS224" s="27"/>
      <c r="DT224" s="27"/>
      <c r="DU224" s="27"/>
      <c r="DV224" s="27"/>
      <c r="DW224" s="27"/>
      <c r="DX224" s="27"/>
      <c r="DY224" s="27"/>
      <c r="DZ224" s="27"/>
      <c r="EA224" s="27"/>
      <c r="EB224" s="27"/>
      <c r="EC224" s="27"/>
      <c r="ED224" s="27"/>
      <c r="EE224" s="39"/>
      <c r="EF224" s="39"/>
      <c r="EG224" s="27"/>
      <c r="EH224" s="27"/>
      <c r="EI224" s="27"/>
    </row>
    <row r="225" spans="4:139" x14ac:dyDescent="0.25"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38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/>
      <c r="BO225" s="27"/>
      <c r="BP225" s="27"/>
      <c r="BQ225" s="27"/>
      <c r="BR225" s="27"/>
      <c r="BS225" s="27"/>
      <c r="BT225" s="27"/>
      <c r="BU225" s="27"/>
      <c r="BV225" s="27"/>
      <c r="BW225" s="27"/>
      <c r="BX225" s="27"/>
      <c r="BY225" s="27"/>
      <c r="BZ225" s="27"/>
      <c r="CA225" s="27"/>
      <c r="CB225" s="27"/>
      <c r="CC225" s="27"/>
      <c r="CD225" s="27"/>
      <c r="CE225" s="27"/>
      <c r="CF225" s="27"/>
      <c r="CG225" s="27"/>
      <c r="CH225" s="27"/>
      <c r="CI225" s="27"/>
      <c r="CJ225" s="27"/>
      <c r="CK225" s="27"/>
      <c r="CL225" s="27"/>
      <c r="CM225" s="27"/>
      <c r="CN225" s="27"/>
      <c r="CO225" s="27"/>
      <c r="CP225" s="27"/>
      <c r="CQ225" s="27"/>
      <c r="CR225" s="27"/>
      <c r="CS225" s="27"/>
      <c r="CT225" s="27"/>
      <c r="CU225" s="27"/>
      <c r="CV225" s="27"/>
      <c r="CW225" s="27"/>
      <c r="CX225" s="27"/>
      <c r="CY225" s="27"/>
      <c r="CZ225" s="27"/>
      <c r="DA225" s="27"/>
      <c r="DB225" s="27"/>
      <c r="DC225" s="27"/>
      <c r="DD225" s="27"/>
      <c r="DE225" s="27"/>
      <c r="DF225" s="27"/>
      <c r="DG225" s="27"/>
      <c r="DH225" s="27"/>
      <c r="DI225" s="27"/>
      <c r="DJ225" s="27"/>
      <c r="DK225" s="27"/>
      <c r="DL225" s="27"/>
      <c r="DM225" s="27"/>
      <c r="DN225" s="27"/>
      <c r="DO225" s="27"/>
      <c r="DP225" s="27"/>
      <c r="DQ225" s="27"/>
      <c r="DR225" s="27"/>
      <c r="DS225" s="27"/>
      <c r="DT225" s="27"/>
      <c r="DU225" s="27"/>
      <c r="DV225" s="27"/>
      <c r="DW225" s="27"/>
      <c r="DX225" s="27"/>
      <c r="DY225" s="27"/>
      <c r="DZ225" s="27"/>
      <c r="EA225" s="27"/>
      <c r="EB225" s="27"/>
      <c r="EC225" s="27"/>
      <c r="ED225" s="27"/>
      <c r="EE225" s="39"/>
      <c r="EF225" s="39"/>
      <c r="EG225" s="27"/>
      <c r="EH225" s="27"/>
      <c r="EI225" s="27"/>
    </row>
    <row r="226" spans="4:139" x14ac:dyDescent="0.25"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38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  <c r="BM226" s="27"/>
      <c r="BN226" s="27"/>
      <c r="BO226" s="27"/>
      <c r="BP226" s="27"/>
      <c r="BQ226" s="27"/>
      <c r="BR226" s="27"/>
      <c r="BS226" s="27"/>
      <c r="BT226" s="27"/>
      <c r="BU226" s="27"/>
      <c r="BV226" s="27"/>
      <c r="BW226" s="27"/>
      <c r="BX226" s="27"/>
      <c r="BY226" s="27"/>
      <c r="BZ226" s="27"/>
      <c r="CA226" s="27"/>
      <c r="CB226" s="27"/>
      <c r="CC226" s="27"/>
      <c r="CD226" s="27"/>
      <c r="CE226" s="27"/>
      <c r="CF226" s="27"/>
      <c r="CG226" s="27"/>
      <c r="CH226" s="27"/>
      <c r="CI226" s="27"/>
      <c r="CJ226" s="27"/>
      <c r="CK226" s="27"/>
      <c r="CL226" s="27"/>
      <c r="CM226" s="27"/>
      <c r="CN226" s="27"/>
      <c r="CO226" s="27"/>
      <c r="CP226" s="27"/>
      <c r="CQ226" s="27"/>
      <c r="CR226" s="27"/>
      <c r="CS226" s="27"/>
      <c r="CT226" s="27"/>
      <c r="CU226" s="27"/>
      <c r="CV226" s="27"/>
      <c r="CW226" s="27"/>
      <c r="CX226" s="27"/>
      <c r="CY226" s="27"/>
      <c r="CZ226" s="27"/>
      <c r="DA226" s="27"/>
      <c r="DB226" s="27"/>
      <c r="DC226" s="27"/>
      <c r="DD226" s="27"/>
      <c r="DE226" s="27"/>
      <c r="DF226" s="27"/>
      <c r="DG226" s="27"/>
      <c r="DH226" s="27"/>
      <c r="DI226" s="27"/>
      <c r="DJ226" s="27"/>
      <c r="DK226" s="27"/>
      <c r="DL226" s="27"/>
      <c r="DM226" s="27"/>
      <c r="DN226" s="27"/>
      <c r="DO226" s="27"/>
      <c r="DP226" s="27"/>
      <c r="DQ226" s="27"/>
      <c r="DR226" s="27"/>
      <c r="DS226" s="27"/>
      <c r="DT226" s="27"/>
      <c r="DU226" s="27"/>
      <c r="DV226" s="27"/>
      <c r="DW226" s="27"/>
      <c r="DX226" s="27"/>
      <c r="DY226" s="27"/>
      <c r="DZ226" s="27"/>
      <c r="EA226" s="27"/>
      <c r="EB226" s="27"/>
      <c r="EC226" s="27"/>
      <c r="ED226" s="27"/>
      <c r="EE226" s="39"/>
      <c r="EF226" s="39"/>
      <c r="EG226" s="27"/>
      <c r="EH226" s="27"/>
      <c r="EI226" s="27"/>
    </row>
    <row r="227" spans="4:139" x14ac:dyDescent="0.25"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38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  <c r="BM227" s="27"/>
      <c r="BN227" s="27"/>
      <c r="BO227" s="27"/>
      <c r="BP227" s="27"/>
      <c r="BQ227" s="27"/>
      <c r="BR227" s="27"/>
      <c r="BS227" s="27"/>
      <c r="BT227" s="27"/>
      <c r="BU227" s="27"/>
      <c r="BV227" s="27"/>
      <c r="BW227" s="27"/>
      <c r="BX227" s="27"/>
      <c r="BY227" s="27"/>
      <c r="BZ227" s="27"/>
      <c r="CA227" s="27"/>
      <c r="CB227" s="27"/>
      <c r="CC227" s="27"/>
      <c r="CD227" s="27"/>
      <c r="CE227" s="27"/>
      <c r="CF227" s="27"/>
      <c r="CG227" s="27"/>
      <c r="CH227" s="27"/>
      <c r="CI227" s="27"/>
      <c r="CJ227" s="27"/>
      <c r="CK227" s="27"/>
      <c r="CL227" s="27"/>
      <c r="CM227" s="27"/>
      <c r="CN227" s="27"/>
      <c r="CO227" s="27"/>
      <c r="CP227" s="27"/>
      <c r="CQ227" s="27"/>
      <c r="CR227" s="27"/>
      <c r="CS227" s="27"/>
      <c r="CT227" s="27"/>
      <c r="CU227" s="27"/>
      <c r="CV227" s="27"/>
      <c r="CW227" s="27"/>
      <c r="CX227" s="27"/>
      <c r="CY227" s="27"/>
      <c r="CZ227" s="27"/>
      <c r="DA227" s="27"/>
      <c r="DB227" s="27"/>
      <c r="DC227" s="27"/>
      <c r="DD227" s="27"/>
      <c r="DE227" s="27"/>
      <c r="DF227" s="27"/>
      <c r="DG227" s="27"/>
      <c r="DH227" s="27"/>
      <c r="DI227" s="27"/>
      <c r="DJ227" s="27"/>
      <c r="DK227" s="27"/>
      <c r="DL227" s="27"/>
      <c r="DM227" s="27"/>
      <c r="DN227" s="27"/>
      <c r="DO227" s="27"/>
      <c r="DP227" s="27"/>
      <c r="DQ227" s="27"/>
      <c r="DR227" s="27"/>
      <c r="DS227" s="27"/>
      <c r="DT227" s="27"/>
      <c r="DU227" s="27"/>
      <c r="DV227" s="27"/>
      <c r="DW227" s="27"/>
      <c r="DX227" s="27"/>
      <c r="DY227" s="27"/>
      <c r="DZ227" s="27"/>
      <c r="EA227" s="27"/>
      <c r="EB227" s="27"/>
      <c r="EC227" s="27"/>
      <c r="ED227" s="27"/>
      <c r="EE227" s="39"/>
      <c r="EF227" s="39"/>
      <c r="EG227" s="27"/>
      <c r="EH227" s="27"/>
      <c r="EI227" s="27"/>
    </row>
    <row r="228" spans="4:139" x14ac:dyDescent="0.25"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38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  <c r="BU228" s="27"/>
      <c r="BV228" s="27"/>
      <c r="BW228" s="27"/>
      <c r="BX228" s="27"/>
      <c r="BY228" s="27"/>
      <c r="BZ228" s="27"/>
      <c r="CA228" s="27"/>
      <c r="CB228" s="27"/>
      <c r="CC228" s="27"/>
      <c r="CD228" s="27"/>
      <c r="CE228" s="27"/>
      <c r="CF228" s="27"/>
      <c r="CG228" s="27"/>
      <c r="CH228" s="27"/>
      <c r="CI228" s="27"/>
      <c r="CJ228" s="27"/>
      <c r="CK228" s="27"/>
      <c r="CL228" s="27"/>
      <c r="CM228" s="27"/>
      <c r="CN228" s="27"/>
      <c r="CO228" s="27"/>
      <c r="CP228" s="27"/>
      <c r="CQ228" s="27"/>
      <c r="CR228" s="27"/>
      <c r="CS228" s="27"/>
      <c r="CT228" s="27"/>
      <c r="CU228" s="27"/>
      <c r="CV228" s="27"/>
      <c r="CW228" s="27"/>
      <c r="CX228" s="27"/>
      <c r="CY228" s="27"/>
      <c r="CZ228" s="27"/>
      <c r="DA228" s="27"/>
      <c r="DB228" s="27"/>
      <c r="DC228" s="27"/>
      <c r="DD228" s="27"/>
      <c r="DE228" s="27"/>
      <c r="DF228" s="27"/>
      <c r="DG228" s="27"/>
      <c r="DH228" s="27"/>
      <c r="DI228" s="27"/>
      <c r="DJ228" s="27"/>
      <c r="DK228" s="27"/>
      <c r="DL228" s="27"/>
      <c r="DM228" s="27"/>
      <c r="DN228" s="27"/>
      <c r="DO228" s="27"/>
      <c r="DP228" s="27"/>
      <c r="DQ228" s="27"/>
      <c r="DR228" s="27"/>
      <c r="DS228" s="27"/>
      <c r="DT228" s="27"/>
      <c r="DU228" s="27"/>
      <c r="DV228" s="27"/>
      <c r="DW228" s="27"/>
      <c r="DX228" s="27"/>
      <c r="DY228" s="27"/>
      <c r="DZ228" s="27"/>
      <c r="EA228" s="27"/>
      <c r="EB228" s="27"/>
      <c r="EC228" s="27"/>
      <c r="ED228" s="27"/>
      <c r="EE228" s="39"/>
      <c r="EF228" s="39"/>
      <c r="EG228" s="27"/>
      <c r="EH228" s="27"/>
      <c r="EI228" s="27"/>
    </row>
    <row r="229" spans="4:139" x14ac:dyDescent="0.25"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38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  <c r="BU229" s="27"/>
      <c r="BV229" s="27"/>
      <c r="BW229" s="27"/>
      <c r="BX229" s="27"/>
      <c r="BY229" s="27"/>
      <c r="BZ229" s="27"/>
      <c r="CA229" s="27"/>
      <c r="CB229" s="27"/>
      <c r="CC229" s="27"/>
      <c r="CD229" s="27"/>
      <c r="CE229" s="27"/>
      <c r="CF229" s="27"/>
      <c r="CG229" s="27"/>
      <c r="CH229" s="27"/>
      <c r="CI229" s="27"/>
      <c r="CJ229" s="27"/>
      <c r="CK229" s="27"/>
      <c r="CL229" s="27"/>
      <c r="CM229" s="27"/>
      <c r="CN229" s="27"/>
      <c r="CO229" s="27"/>
      <c r="CP229" s="27"/>
      <c r="CQ229" s="27"/>
      <c r="CR229" s="27"/>
      <c r="CS229" s="27"/>
      <c r="CT229" s="27"/>
      <c r="CU229" s="27"/>
      <c r="CV229" s="27"/>
      <c r="CW229" s="27"/>
      <c r="CX229" s="27"/>
      <c r="CY229" s="27"/>
      <c r="CZ229" s="27"/>
      <c r="DA229" s="27"/>
      <c r="DB229" s="27"/>
      <c r="DC229" s="27"/>
      <c r="DD229" s="27"/>
      <c r="DE229" s="27"/>
      <c r="DF229" s="27"/>
      <c r="DG229" s="27"/>
      <c r="DH229" s="27"/>
      <c r="DI229" s="27"/>
      <c r="DJ229" s="27"/>
      <c r="DK229" s="27"/>
      <c r="DL229" s="27"/>
      <c r="DM229" s="27"/>
      <c r="DN229" s="27"/>
      <c r="DO229" s="27"/>
      <c r="DP229" s="27"/>
      <c r="DQ229" s="27"/>
      <c r="DR229" s="27"/>
      <c r="DS229" s="27"/>
      <c r="DT229" s="27"/>
      <c r="DU229" s="27"/>
      <c r="DV229" s="27"/>
      <c r="DW229" s="27"/>
      <c r="DX229" s="27"/>
      <c r="DY229" s="27"/>
      <c r="DZ229" s="27"/>
      <c r="EA229" s="27"/>
      <c r="EB229" s="27"/>
      <c r="EC229" s="27"/>
      <c r="ED229" s="27"/>
      <c r="EE229" s="39"/>
      <c r="EF229" s="39"/>
      <c r="EG229" s="27"/>
      <c r="EH229" s="27"/>
      <c r="EI229" s="27"/>
    </row>
    <row r="230" spans="4:139" x14ac:dyDescent="0.25"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38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7"/>
      <c r="BV230" s="27"/>
      <c r="BW230" s="27"/>
      <c r="BX230" s="27"/>
      <c r="BY230" s="27"/>
      <c r="BZ230" s="27"/>
      <c r="CA230" s="27"/>
      <c r="CB230" s="27"/>
      <c r="CC230" s="27"/>
      <c r="CD230" s="27"/>
      <c r="CE230" s="27"/>
      <c r="CF230" s="27"/>
      <c r="CG230" s="27"/>
      <c r="CH230" s="27"/>
      <c r="CI230" s="27"/>
      <c r="CJ230" s="27"/>
      <c r="CK230" s="27"/>
      <c r="CL230" s="27"/>
      <c r="CM230" s="27"/>
      <c r="CN230" s="27"/>
      <c r="CO230" s="27"/>
      <c r="CP230" s="27"/>
      <c r="CQ230" s="27"/>
      <c r="CR230" s="27"/>
      <c r="CS230" s="27"/>
      <c r="CT230" s="27"/>
      <c r="CU230" s="27"/>
      <c r="CV230" s="27"/>
      <c r="CW230" s="27"/>
      <c r="CX230" s="27"/>
      <c r="CY230" s="27"/>
      <c r="CZ230" s="27"/>
      <c r="DA230" s="27"/>
      <c r="DB230" s="27"/>
      <c r="DC230" s="27"/>
      <c r="DD230" s="27"/>
      <c r="DE230" s="27"/>
      <c r="DF230" s="27"/>
      <c r="DG230" s="27"/>
      <c r="DH230" s="27"/>
      <c r="DI230" s="27"/>
      <c r="DJ230" s="27"/>
      <c r="DK230" s="27"/>
      <c r="DL230" s="27"/>
      <c r="DM230" s="27"/>
      <c r="DN230" s="27"/>
      <c r="DO230" s="27"/>
      <c r="DP230" s="27"/>
      <c r="DQ230" s="27"/>
      <c r="DR230" s="27"/>
      <c r="DS230" s="27"/>
      <c r="DT230" s="27"/>
      <c r="DU230" s="27"/>
      <c r="DV230" s="27"/>
      <c r="DW230" s="27"/>
      <c r="DX230" s="27"/>
      <c r="DY230" s="27"/>
      <c r="DZ230" s="27"/>
      <c r="EA230" s="27"/>
      <c r="EB230" s="27"/>
      <c r="EC230" s="27"/>
      <c r="ED230" s="27"/>
      <c r="EE230" s="39"/>
      <c r="EF230" s="39"/>
      <c r="EG230" s="27"/>
      <c r="EH230" s="27"/>
      <c r="EI230" s="27"/>
    </row>
    <row r="231" spans="4:139" x14ac:dyDescent="0.25"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38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  <c r="BY231" s="27"/>
      <c r="BZ231" s="27"/>
      <c r="CA231" s="27"/>
      <c r="CB231" s="27"/>
      <c r="CC231" s="27"/>
      <c r="CD231" s="27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27"/>
      <c r="CY231" s="27"/>
      <c r="CZ231" s="27"/>
      <c r="DA231" s="27"/>
      <c r="DB231" s="27"/>
      <c r="DC231" s="27"/>
      <c r="DD231" s="27"/>
      <c r="DE231" s="27"/>
      <c r="DF231" s="27"/>
      <c r="DG231" s="27"/>
      <c r="DH231" s="27"/>
      <c r="DI231" s="27"/>
      <c r="DJ231" s="27"/>
      <c r="DK231" s="27"/>
      <c r="DL231" s="27"/>
      <c r="DM231" s="27"/>
      <c r="DN231" s="27"/>
      <c r="DO231" s="27"/>
      <c r="DP231" s="27"/>
      <c r="DQ231" s="27"/>
      <c r="DR231" s="27"/>
      <c r="DS231" s="27"/>
      <c r="DT231" s="27"/>
      <c r="DU231" s="27"/>
      <c r="DV231" s="27"/>
      <c r="DW231" s="27"/>
      <c r="DX231" s="27"/>
      <c r="DY231" s="27"/>
      <c r="DZ231" s="27"/>
      <c r="EA231" s="27"/>
      <c r="EB231" s="27"/>
      <c r="EC231" s="27"/>
      <c r="ED231" s="27"/>
      <c r="EE231" s="39"/>
      <c r="EF231" s="39"/>
      <c r="EG231" s="27"/>
      <c r="EH231" s="27"/>
      <c r="EI231" s="27"/>
    </row>
    <row r="232" spans="4:139" x14ac:dyDescent="0.25"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38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/>
      <c r="BN232" s="27"/>
      <c r="BO232" s="27"/>
      <c r="BP232" s="27"/>
      <c r="BQ232" s="27"/>
      <c r="BR232" s="27"/>
      <c r="BS232" s="27"/>
      <c r="BT232" s="27"/>
      <c r="BU232" s="27"/>
      <c r="BV232" s="27"/>
      <c r="BW232" s="27"/>
      <c r="BX232" s="27"/>
      <c r="BY232" s="27"/>
      <c r="BZ232" s="27"/>
      <c r="CA232" s="27"/>
      <c r="CB232" s="27"/>
      <c r="CC232" s="27"/>
      <c r="CD232" s="27"/>
      <c r="CE232" s="27"/>
      <c r="CF232" s="27"/>
      <c r="CG232" s="27"/>
      <c r="CH232" s="27"/>
      <c r="CI232" s="27"/>
      <c r="CJ232" s="27"/>
      <c r="CK232" s="27"/>
      <c r="CL232" s="27"/>
      <c r="CM232" s="27"/>
      <c r="CN232" s="27"/>
      <c r="CO232" s="27"/>
      <c r="CP232" s="27"/>
      <c r="CQ232" s="27"/>
      <c r="CR232" s="27"/>
      <c r="CS232" s="27"/>
      <c r="CT232" s="27"/>
      <c r="CU232" s="27"/>
      <c r="CV232" s="27"/>
      <c r="CW232" s="27"/>
      <c r="CX232" s="27"/>
      <c r="CY232" s="27"/>
      <c r="CZ232" s="27"/>
      <c r="DA232" s="27"/>
      <c r="DB232" s="27"/>
      <c r="DC232" s="27"/>
      <c r="DD232" s="27"/>
      <c r="DE232" s="27"/>
      <c r="DF232" s="27"/>
      <c r="DG232" s="27"/>
      <c r="DH232" s="27"/>
      <c r="DI232" s="27"/>
      <c r="DJ232" s="27"/>
      <c r="DK232" s="27"/>
      <c r="DL232" s="27"/>
      <c r="DM232" s="27"/>
      <c r="DN232" s="27"/>
      <c r="DO232" s="27"/>
      <c r="DP232" s="27"/>
      <c r="DQ232" s="27"/>
      <c r="DR232" s="27"/>
      <c r="DS232" s="27"/>
      <c r="DT232" s="27"/>
      <c r="DU232" s="27"/>
      <c r="DV232" s="27"/>
      <c r="DW232" s="27"/>
      <c r="DX232" s="27"/>
      <c r="DY232" s="27"/>
      <c r="DZ232" s="27"/>
      <c r="EA232" s="27"/>
      <c r="EB232" s="27"/>
      <c r="EC232" s="27"/>
      <c r="ED232" s="27"/>
      <c r="EE232" s="39"/>
      <c r="EF232" s="39"/>
      <c r="EG232" s="27"/>
      <c r="EH232" s="27"/>
      <c r="EI232" s="27"/>
    </row>
    <row r="233" spans="4:139" x14ac:dyDescent="0.25"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38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  <c r="BY233" s="27"/>
      <c r="BZ233" s="27"/>
      <c r="CA233" s="27"/>
      <c r="CB233" s="27"/>
      <c r="CC233" s="27"/>
      <c r="CD233" s="27"/>
      <c r="CE233" s="27"/>
      <c r="CF233" s="27"/>
      <c r="CG233" s="27"/>
      <c r="CH233" s="27"/>
      <c r="CI233" s="27"/>
      <c r="CJ233" s="27"/>
      <c r="CK233" s="27"/>
      <c r="CL233" s="27"/>
      <c r="CM233" s="27"/>
      <c r="CN233" s="27"/>
      <c r="CO233" s="27"/>
      <c r="CP233" s="27"/>
      <c r="CQ233" s="27"/>
      <c r="CR233" s="27"/>
      <c r="CS233" s="27"/>
      <c r="CT233" s="27"/>
      <c r="CU233" s="27"/>
      <c r="CV233" s="27"/>
      <c r="CW233" s="27"/>
      <c r="CX233" s="27"/>
      <c r="CY233" s="27"/>
      <c r="CZ233" s="27"/>
      <c r="DA233" s="27"/>
      <c r="DB233" s="27"/>
      <c r="DC233" s="27"/>
      <c r="DD233" s="27"/>
      <c r="DE233" s="27"/>
      <c r="DF233" s="27"/>
      <c r="DG233" s="27"/>
      <c r="DH233" s="27"/>
      <c r="DI233" s="27"/>
      <c r="DJ233" s="27"/>
      <c r="DK233" s="27"/>
      <c r="DL233" s="27"/>
      <c r="DM233" s="27"/>
      <c r="DN233" s="27"/>
      <c r="DO233" s="27"/>
      <c r="DP233" s="27"/>
      <c r="DQ233" s="27"/>
      <c r="DR233" s="27"/>
      <c r="DS233" s="27"/>
      <c r="DT233" s="27"/>
      <c r="DU233" s="27"/>
      <c r="DV233" s="27"/>
      <c r="DW233" s="27"/>
      <c r="DX233" s="27"/>
      <c r="DY233" s="27"/>
      <c r="DZ233" s="27"/>
      <c r="EA233" s="27"/>
      <c r="EB233" s="27"/>
      <c r="EC233" s="27"/>
      <c r="ED233" s="27"/>
      <c r="EE233" s="39"/>
      <c r="EF233" s="39"/>
      <c r="EG233" s="27"/>
      <c r="EH233" s="27"/>
      <c r="EI233" s="27"/>
    </row>
    <row r="234" spans="4:139" x14ac:dyDescent="0.25"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38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  <c r="BH234" s="27"/>
      <c r="BI234" s="27"/>
      <c r="BJ234" s="27"/>
      <c r="BK234" s="27"/>
      <c r="BL234" s="27"/>
      <c r="BM234" s="27"/>
      <c r="BN234" s="27"/>
      <c r="BO234" s="27"/>
      <c r="BP234" s="27"/>
      <c r="BQ234" s="27"/>
      <c r="BR234" s="27"/>
      <c r="BS234" s="27"/>
      <c r="BT234" s="27"/>
      <c r="BU234" s="27"/>
      <c r="BV234" s="27"/>
      <c r="BW234" s="27"/>
      <c r="BX234" s="27"/>
      <c r="BY234" s="27"/>
      <c r="BZ234" s="27"/>
      <c r="CA234" s="27"/>
      <c r="CB234" s="27"/>
      <c r="CC234" s="27"/>
      <c r="CD234" s="27"/>
      <c r="CE234" s="27"/>
      <c r="CF234" s="27"/>
      <c r="CG234" s="27"/>
      <c r="CH234" s="27"/>
      <c r="CI234" s="27"/>
      <c r="CJ234" s="27"/>
      <c r="CK234" s="27"/>
      <c r="CL234" s="27"/>
      <c r="CM234" s="27"/>
      <c r="CN234" s="27"/>
      <c r="CO234" s="27"/>
      <c r="CP234" s="27"/>
      <c r="CQ234" s="27"/>
      <c r="CR234" s="27"/>
      <c r="CS234" s="27"/>
      <c r="CT234" s="27"/>
      <c r="CU234" s="27"/>
      <c r="CV234" s="27"/>
      <c r="CW234" s="27"/>
      <c r="CX234" s="27"/>
      <c r="CY234" s="27"/>
      <c r="CZ234" s="27"/>
      <c r="DA234" s="27"/>
      <c r="DB234" s="27"/>
      <c r="DC234" s="27"/>
      <c r="DD234" s="27"/>
      <c r="DE234" s="27"/>
      <c r="DF234" s="27"/>
      <c r="DG234" s="27"/>
      <c r="DH234" s="27"/>
      <c r="DI234" s="27"/>
      <c r="DJ234" s="27"/>
      <c r="DK234" s="27"/>
      <c r="DL234" s="27"/>
      <c r="DM234" s="27"/>
      <c r="DN234" s="27"/>
      <c r="DO234" s="27"/>
      <c r="DP234" s="27"/>
      <c r="DQ234" s="27"/>
      <c r="DR234" s="27"/>
      <c r="DS234" s="27"/>
      <c r="DT234" s="27"/>
      <c r="DU234" s="27"/>
      <c r="DV234" s="27"/>
      <c r="DW234" s="27"/>
      <c r="DX234" s="27"/>
      <c r="DY234" s="27"/>
      <c r="DZ234" s="27"/>
      <c r="EA234" s="27"/>
      <c r="EB234" s="27"/>
      <c r="EC234" s="27"/>
      <c r="ED234" s="27"/>
      <c r="EE234" s="39"/>
      <c r="EF234" s="39"/>
      <c r="EG234" s="27"/>
      <c r="EH234" s="27"/>
      <c r="EI234" s="27"/>
    </row>
    <row r="235" spans="4:139" x14ac:dyDescent="0.25"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38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7"/>
      <c r="BV235" s="27"/>
      <c r="BW235" s="27"/>
      <c r="BX235" s="27"/>
      <c r="BY235" s="27"/>
      <c r="BZ235" s="27"/>
      <c r="CA235" s="27"/>
      <c r="CB235" s="27"/>
      <c r="CC235" s="27"/>
      <c r="CD235" s="27"/>
      <c r="CE235" s="27"/>
      <c r="CF235" s="27"/>
      <c r="CG235" s="27"/>
      <c r="CH235" s="27"/>
      <c r="CI235" s="27"/>
      <c r="CJ235" s="27"/>
      <c r="CK235" s="27"/>
      <c r="CL235" s="27"/>
      <c r="CM235" s="27"/>
      <c r="CN235" s="27"/>
      <c r="CO235" s="27"/>
      <c r="CP235" s="27"/>
      <c r="CQ235" s="27"/>
      <c r="CR235" s="27"/>
      <c r="CS235" s="27"/>
      <c r="CT235" s="27"/>
      <c r="CU235" s="27"/>
      <c r="CV235" s="27"/>
      <c r="CW235" s="27"/>
      <c r="CX235" s="27"/>
      <c r="CY235" s="27"/>
      <c r="CZ235" s="27"/>
      <c r="DA235" s="27"/>
      <c r="DB235" s="27"/>
      <c r="DC235" s="27"/>
      <c r="DD235" s="27"/>
      <c r="DE235" s="27"/>
      <c r="DF235" s="27"/>
      <c r="DG235" s="27"/>
      <c r="DH235" s="27"/>
      <c r="DI235" s="27"/>
      <c r="DJ235" s="27"/>
      <c r="DK235" s="27"/>
      <c r="DL235" s="27"/>
      <c r="DM235" s="27"/>
      <c r="DN235" s="27"/>
      <c r="DO235" s="27"/>
      <c r="DP235" s="27"/>
      <c r="DQ235" s="27"/>
      <c r="DR235" s="27"/>
      <c r="DS235" s="27"/>
      <c r="DT235" s="27"/>
      <c r="DU235" s="27"/>
      <c r="DV235" s="27"/>
      <c r="DW235" s="27"/>
      <c r="DX235" s="27"/>
      <c r="DY235" s="27"/>
      <c r="DZ235" s="27"/>
      <c r="EA235" s="27"/>
      <c r="EB235" s="27"/>
      <c r="EC235" s="27"/>
      <c r="ED235" s="27"/>
      <c r="EE235" s="39"/>
      <c r="EF235" s="39"/>
      <c r="EG235" s="27"/>
      <c r="EH235" s="27"/>
      <c r="EI235" s="27"/>
    </row>
    <row r="236" spans="4:139" x14ac:dyDescent="0.25"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38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  <c r="BM236" s="27"/>
      <c r="BN236" s="27"/>
      <c r="BO236" s="27"/>
      <c r="BP236" s="27"/>
      <c r="BQ236" s="27"/>
      <c r="BR236" s="27"/>
      <c r="BS236" s="27"/>
      <c r="BT236" s="27"/>
      <c r="BU236" s="27"/>
      <c r="BV236" s="27"/>
      <c r="BW236" s="27"/>
      <c r="BX236" s="27"/>
      <c r="BY236" s="27"/>
      <c r="BZ236" s="27"/>
      <c r="CA236" s="27"/>
      <c r="CB236" s="27"/>
      <c r="CC236" s="27"/>
      <c r="CD236" s="27"/>
      <c r="CE236" s="27"/>
      <c r="CF236" s="27"/>
      <c r="CG236" s="27"/>
      <c r="CH236" s="27"/>
      <c r="CI236" s="27"/>
      <c r="CJ236" s="27"/>
      <c r="CK236" s="27"/>
      <c r="CL236" s="27"/>
      <c r="CM236" s="27"/>
      <c r="CN236" s="27"/>
      <c r="CO236" s="27"/>
      <c r="CP236" s="27"/>
      <c r="CQ236" s="27"/>
      <c r="CR236" s="27"/>
      <c r="CS236" s="27"/>
      <c r="CT236" s="27"/>
      <c r="CU236" s="27"/>
      <c r="CV236" s="27"/>
      <c r="CW236" s="27"/>
      <c r="CX236" s="27"/>
      <c r="CY236" s="27"/>
      <c r="CZ236" s="27"/>
      <c r="DA236" s="27"/>
      <c r="DB236" s="27"/>
      <c r="DC236" s="27"/>
      <c r="DD236" s="27"/>
      <c r="DE236" s="27"/>
      <c r="DF236" s="27"/>
      <c r="DG236" s="27"/>
      <c r="DH236" s="27"/>
      <c r="DI236" s="27"/>
      <c r="DJ236" s="27"/>
      <c r="DK236" s="27"/>
      <c r="DL236" s="27"/>
      <c r="DM236" s="27"/>
      <c r="DN236" s="27"/>
      <c r="DO236" s="27"/>
      <c r="DP236" s="27"/>
      <c r="DQ236" s="27"/>
      <c r="DR236" s="27"/>
      <c r="DS236" s="27"/>
      <c r="DT236" s="27"/>
      <c r="DU236" s="27"/>
      <c r="DV236" s="27"/>
      <c r="DW236" s="27"/>
      <c r="DX236" s="27"/>
      <c r="DY236" s="27"/>
      <c r="DZ236" s="27"/>
      <c r="EA236" s="27"/>
      <c r="EB236" s="27"/>
      <c r="EC236" s="27"/>
      <c r="ED236" s="27"/>
      <c r="EE236" s="39"/>
      <c r="EF236" s="39"/>
      <c r="EG236" s="27"/>
      <c r="EH236" s="27"/>
      <c r="EI236" s="27"/>
    </row>
    <row r="237" spans="4:139" x14ac:dyDescent="0.25"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38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/>
      <c r="BN237" s="27"/>
      <c r="BO237" s="27"/>
      <c r="BP237" s="27"/>
      <c r="BQ237" s="27"/>
      <c r="BR237" s="27"/>
      <c r="BS237" s="27"/>
      <c r="BT237" s="27"/>
      <c r="BU237" s="27"/>
      <c r="BV237" s="27"/>
      <c r="BW237" s="27"/>
      <c r="BX237" s="27"/>
      <c r="BY237" s="27"/>
      <c r="BZ237" s="27"/>
      <c r="CA237" s="27"/>
      <c r="CB237" s="27"/>
      <c r="CC237" s="27"/>
      <c r="CD237" s="27"/>
      <c r="CE237" s="27"/>
      <c r="CF237" s="27"/>
      <c r="CG237" s="27"/>
      <c r="CH237" s="27"/>
      <c r="CI237" s="27"/>
      <c r="CJ237" s="27"/>
      <c r="CK237" s="27"/>
      <c r="CL237" s="27"/>
      <c r="CM237" s="27"/>
      <c r="CN237" s="27"/>
      <c r="CO237" s="27"/>
      <c r="CP237" s="27"/>
      <c r="CQ237" s="27"/>
      <c r="CR237" s="27"/>
      <c r="CS237" s="27"/>
      <c r="CT237" s="27"/>
      <c r="CU237" s="27"/>
      <c r="CV237" s="27"/>
      <c r="CW237" s="27"/>
      <c r="CX237" s="27"/>
      <c r="CY237" s="27"/>
      <c r="CZ237" s="27"/>
      <c r="DA237" s="27"/>
      <c r="DB237" s="27"/>
      <c r="DC237" s="27"/>
      <c r="DD237" s="27"/>
      <c r="DE237" s="27"/>
      <c r="DF237" s="27"/>
      <c r="DG237" s="27"/>
      <c r="DH237" s="27"/>
      <c r="DI237" s="27"/>
      <c r="DJ237" s="27"/>
      <c r="DK237" s="27"/>
      <c r="DL237" s="27"/>
      <c r="DM237" s="27"/>
      <c r="DN237" s="27"/>
      <c r="DO237" s="27"/>
      <c r="DP237" s="27"/>
      <c r="DQ237" s="27"/>
      <c r="DR237" s="27"/>
      <c r="DS237" s="27"/>
      <c r="DT237" s="27"/>
      <c r="DU237" s="27"/>
      <c r="DV237" s="27"/>
      <c r="DW237" s="27"/>
      <c r="DX237" s="27"/>
      <c r="DY237" s="27"/>
      <c r="DZ237" s="27"/>
      <c r="EA237" s="27"/>
      <c r="EB237" s="27"/>
      <c r="EC237" s="27"/>
      <c r="ED237" s="27"/>
      <c r="EE237" s="39"/>
      <c r="EF237" s="39"/>
      <c r="EG237" s="27"/>
      <c r="EH237" s="27"/>
      <c r="EI237" s="27"/>
    </row>
    <row r="238" spans="4:139" x14ac:dyDescent="0.25"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38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7"/>
      <c r="BV238" s="27"/>
      <c r="BW238" s="27"/>
      <c r="BX238" s="27"/>
      <c r="BY238" s="27"/>
      <c r="BZ238" s="27"/>
      <c r="CA238" s="27"/>
      <c r="CB238" s="27"/>
      <c r="CC238" s="27"/>
      <c r="CD238" s="27"/>
      <c r="CE238" s="27"/>
      <c r="CF238" s="27"/>
      <c r="CG238" s="27"/>
      <c r="CH238" s="27"/>
      <c r="CI238" s="27"/>
      <c r="CJ238" s="27"/>
      <c r="CK238" s="27"/>
      <c r="CL238" s="27"/>
      <c r="CM238" s="27"/>
      <c r="CN238" s="27"/>
      <c r="CO238" s="27"/>
      <c r="CP238" s="27"/>
      <c r="CQ238" s="27"/>
      <c r="CR238" s="27"/>
      <c r="CS238" s="27"/>
      <c r="CT238" s="27"/>
      <c r="CU238" s="27"/>
      <c r="CV238" s="27"/>
      <c r="CW238" s="27"/>
      <c r="CX238" s="27"/>
      <c r="CY238" s="27"/>
      <c r="CZ238" s="27"/>
      <c r="DA238" s="27"/>
      <c r="DB238" s="27"/>
      <c r="DC238" s="27"/>
      <c r="DD238" s="27"/>
      <c r="DE238" s="27"/>
      <c r="DF238" s="27"/>
      <c r="DG238" s="27"/>
      <c r="DH238" s="27"/>
      <c r="DI238" s="27"/>
      <c r="DJ238" s="27"/>
      <c r="DK238" s="27"/>
      <c r="DL238" s="27"/>
      <c r="DM238" s="27"/>
      <c r="DN238" s="27"/>
      <c r="DO238" s="27"/>
      <c r="DP238" s="27"/>
      <c r="DQ238" s="27"/>
      <c r="DR238" s="27"/>
      <c r="DS238" s="27"/>
      <c r="DT238" s="27"/>
      <c r="DU238" s="27"/>
      <c r="DV238" s="27"/>
      <c r="DW238" s="27"/>
      <c r="DX238" s="27"/>
      <c r="DY238" s="27"/>
      <c r="DZ238" s="27"/>
      <c r="EA238" s="27"/>
      <c r="EB238" s="27"/>
      <c r="EC238" s="27"/>
      <c r="ED238" s="27"/>
      <c r="EE238" s="39"/>
      <c r="EF238" s="39"/>
      <c r="EG238" s="27"/>
      <c r="EH238" s="27"/>
      <c r="EI238" s="27"/>
    </row>
    <row r="239" spans="4:139" x14ac:dyDescent="0.25"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38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  <c r="BM239" s="27"/>
      <c r="BN239" s="27"/>
      <c r="BO239" s="27"/>
      <c r="BP239" s="27"/>
      <c r="BQ239" s="27"/>
      <c r="BR239" s="27"/>
      <c r="BS239" s="27"/>
      <c r="BT239" s="27"/>
      <c r="BU239" s="27"/>
      <c r="BV239" s="27"/>
      <c r="BW239" s="27"/>
      <c r="BX239" s="27"/>
      <c r="BY239" s="27"/>
      <c r="BZ239" s="27"/>
      <c r="CA239" s="27"/>
      <c r="CB239" s="27"/>
      <c r="CC239" s="27"/>
      <c r="CD239" s="27"/>
      <c r="CE239" s="27"/>
      <c r="CF239" s="27"/>
      <c r="CG239" s="27"/>
      <c r="CH239" s="27"/>
      <c r="CI239" s="27"/>
      <c r="CJ239" s="27"/>
      <c r="CK239" s="27"/>
      <c r="CL239" s="27"/>
      <c r="CM239" s="27"/>
      <c r="CN239" s="27"/>
      <c r="CO239" s="27"/>
      <c r="CP239" s="27"/>
      <c r="CQ239" s="27"/>
      <c r="CR239" s="27"/>
      <c r="CS239" s="27"/>
      <c r="CT239" s="27"/>
      <c r="CU239" s="27"/>
      <c r="CV239" s="27"/>
      <c r="CW239" s="27"/>
      <c r="CX239" s="27"/>
      <c r="CY239" s="27"/>
      <c r="CZ239" s="27"/>
      <c r="DA239" s="27"/>
      <c r="DB239" s="27"/>
      <c r="DC239" s="27"/>
      <c r="DD239" s="27"/>
      <c r="DE239" s="27"/>
      <c r="DF239" s="27"/>
      <c r="DG239" s="27"/>
      <c r="DH239" s="27"/>
      <c r="DI239" s="27"/>
      <c r="DJ239" s="27"/>
      <c r="DK239" s="27"/>
      <c r="DL239" s="27"/>
      <c r="DM239" s="27"/>
      <c r="DN239" s="27"/>
      <c r="DO239" s="27"/>
      <c r="DP239" s="27"/>
      <c r="DQ239" s="27"/>
      <c r="DR239" s="27"/>
      <c r="DS239" s="27"/>
      <c r="DT239" s="27"/>
      <c r="DU239" s="27"/>
      <c r="DV239" s="27"/>
      <c r="DW239" s="27"/>
      <c r="DX239" s="27"/>
      <c r="DY239" s="27"/>
      <c r="DZ239" s="27"/>
      <c r="EA239" s="27"/>
      <c r="EB239" s="27"/>
      <c r="EC239" s="27"/>
      <c r="ED239" s="27"/>
      <c r="EE239" s="39"/>
      <c r="EF239" s="39"/>
      <c r="EG239" s="27"/>
      <c r="EH239" s="27"/>
      <c r="EI239" s="27"/>
    </row>
    <row r="240" spans="4:139" x14ac:dyDescent="0.25"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38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  <c r="BY240" s="27"/>
      <c r="BZ240" s="27"/>
      <c r="CA240" s="27"/>
      <c r="CB240" s="27"/>
      <c r="CC240" s="27"/>
      <c r="CD240" s="27"/>
      <c r="CE240" s="27"/>
      <c r="CF240" s="27"/>
      <c r="CG240" s="27"/>
      <c r="CH240" s="27"/>
      <c r="CI240" s="27"/>
      <c r="CJ240" s="27"/>
      <c r="CK240" s="27"/>
      <c r="CL240" s="27"/>
      <c r="CM240" s="27"/>
      <c r="CN240" s="27"/>
      <c r="CO240" s="27"/>
      <c r="CP240" s="27"/>
      <c r="CQ240" s="27"/>
      <c r="CR240" s="27"/>
      <c r="CS240" s="27"/>
      <c r="CT240" s="27"/>
      <c r="CU240" s="27"/>
      <c r="CV240" s="27"/>
      <c r="CW240" s="27"/>
      <c r="CX240" s="27"/>
      <c r="CY240" s="27"/>
      <c r="CZ240" s="27"/>
      <c r="DA240" s="27"/>
      <c r="DB240" s="27"/>
      <c r="DC240" s="27"/>
      <c r="DD240" s="27"/>
      <c r="DE240" s="27"/>
      <c r="DF240" s="27"/>
      <c r="DG240" s="27"/>
      <c r="DH240" s="27"/>
      <c r="DI240" s="27"/>
      <c r="DJ240" s="27"/>
      <c r="DK240" s="27"/>
      <c r="DL240" s="27"/>
      <c r="DM240" s="27"/>
      <c r="DN240" s="27"/>
      <c r="DO240" s="27"/>
      <c r="DP240" s="27"/>
      <c r="DQ240" s="27"/>
      <c r="DR240" s="27"/>
      <c r="DS240" s="27"/>
      <c r="DT240" s="27"/>
      <c r="DU240" s="27"/>
      <c r="DV240" s="27"/>
      <c r="DW240" s="27"/>
      <c r="DX240" s="27"/>
      <c r="DY240" s="27"/>
      <c r="DZ240" s="27"/>
      <c r="EA240" s="27"/>
      <c r="EB240" s="27"/>
      <c r="EC240" s="27"/>
      <c r="ED240" s="27"/>
      <c r="EE240" s="39"/>
      <c r="EF240" s="39"/>
      <c r="EG240" s="27"/>
      <c r="EH240" s="27"/>
      <c r="EI240" s="27"/>
    </row>
    <row r="241" spans="4:139" x14ac:dyDescent="0.25"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38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7"/>
      <c r="BV241" s="27"/>
      <c r="BW241" s="27"/>
      <c r="BX241" s="27"/>
      <c r="BY241" s="27"/>
      <c r="BZ241" s="27"/>
      <c r="CA241" s="27"/>
      <c r="CB241" s="27"/>
      <c r="CC241" s="27"/>
      <c r="CD241" s="27"/>
      <c r="CE241" s="27"/>
      <c r="CF241" s="27"/>
      <c r="CG241" s="27"/>
      <c r="CH241" s="27"/>
      <c r="CI241" s="27"/>
      <c r="CJ241" s="27"/>
      <c r="CK241" s="27"/>
      <c r="CL241" s="27"/>
      <c r="CM241" s="27"/>
      <c r="CN241" s="27"/>
      <c r="CO241" s="27"/>
      <c r="CP241" s="27"/>
      <c r="CQ241" s="27"/>
      <c r="CR241" s="27"/>
      <c r="CS241" s="27"/>
      <c r="CT241" s="27"/>
      <c r="CU241" s="27"/>
      <c r="CV241" s="27"/>
      <c r="CW241" s="27"/>
      <c r="CX241" s="27"/>
      <c r="CY241" s="27"/>
      <c r="CZ241" s="27"/>
      <c r="DA241" s="27"/>
      <c r="DB241" s="27"/>
      <c r="DC241" s="27"/>
      <c r="DD241" s="27"/>
      <c r="DE241" s="27"/>
      <c r="DF241" s="27"/>
      <c r="DG241" s="27"/>
      <c r="DH241" s="27"/>
      <c r="DI241" s="27"/>
      <c r="DJ241" s="27"/>
      <c r="DK241" s="27"/>
      <c r="DL241" s="27"/>
      <c r="DM241" s="27"/>
      <c r="DN241" s="27"/>
      <c r="DO241" s="27"/>
      <c r="DP241" s="27"/>
      <c r="DQ241" s="27"/>
      <c r="DR241" s="27"/>
      <c r="DS241" s="27"/>
      <c r="DT241" s="27"/>
      <c r="DU241" s="27"/>
      <c r="DV241" s="27"/>
      <c r="DW241" s="27"/>
      <c r="DX241" s="27"/>
      <c r="DY241" s="27"/>
      <c r="DZ241" s="27"/>
      <c r="EA241" s="27"/>
      <c r="EB241" s="27"/>
      <c r="EC241" s="27"/>
      <c r="ED241" s="27"/>
      <c r="EE241" s="39"/>
      <c r="EF241" s="39"/>
      <c r="EG241" s="27"/>
      <c r="EH241" s="27"/>
      <c r="EI241" s="27"/>
    </row>
    <row r="242" spans="4:139" x14ac:dyDescent="0.25"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38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  <c r="BM242" s="27"/>
      <c r="BN242" s="27"/>
      <c r="BO242" s="27"/>
      <c r="BP242" s="27"/>
      <c r="BQ242" s="27"/>
      <c r="BR242" s="27"/>
      <c r="BS242" s="27"/>
      <c r="BT242" s="27"/>
      <c r="BU242" s="27"/>
      <c r="BV242" s="27"/>
      <c r="BW242" s="27"/>
      <c r="BX242" s="27"/>
      <c r="BY242" s="27"/>
      <c r="BZ242" s="27"/>
      <c r="CA242" s="27"/>
      <c r="CB242" s="27"/>
      <c r="CC242" s="27"/>
      <c r="CD242" s="27"/>
      <c r="CE242" s="27"/>
      <c r="CF242" s="27"/>
      <c r="CG242" s="27"/>
      <c r="CH242" s="27"/>
      <c r="CI242" s="27"/>
      <c r="CJ242" s="27"/>
      <c r="CK242" s="27"/>
      <c r="CL242" s="27"/>
      <c r="CM242" s="27"/>
      <c r="CN242" s="27"/>
      <c r="CO242" s="27"/>
      <c r="CP242" s="27"/>
      <c r="CQ242" s="27"/>
      <c r="CR242" s="27"/>
      <c r="CS242" s="27"/>
      <c r="CT242" s="27"/>
      <c r="CU242" s="27"/>
      <c r="CV242" s="27"/>
      <c r="CW242" s="27"/>
      <c r="CX242" s="27"/>
      <c r="CY242" s="27"/>
      <c r="CZ242" s="27"/>
      <c r="DA242" s="27"/>
      <c r="DB242" s="27"/>
      <c r="DC242" s="27"/>
      <c r="DD242" s="27"/>
      <c r="DE242" s="27"/>
      <c r="DF242" s="27"/>
      <c r="DG242" s="27"/>
      <c r="DH242" s="27"/>
      <c r="DI242" s="27"/>
      <c r="DJ242" s="27"/>
      <c r="DK242" s="27"/>
      <c r="DL242" s="27"/>
      <c r="DM242" s="27"/>
      <c r="DN242" s="27"/>
      <c r="DO242" s="27"/>
      <c r="DP242" s="27"/>
      <c r="DQ242" s="27"/>
      <c r="DR242" s="27"/>
      <c r="DS242" s="27"/>
      <c r="DT242" s="27"/>
      <c r="DU242" s="27"/>
      <c r="DV242" s="27"/>
      <c r="DW242" s="27"/>
      <c r="DX242" s="27"/>
      <c r="DY242" s="27"/>
      <c r="DZ242" s="27"/>
      <c r="EA242" s="27"/>
      <c r="EB242" s="27"/>
      <c r="EC242" s="27"/>
      <c r="ED242" s="27"/>
      <c r="EE242" s="39"/>
      <c r="EF242" s="39"/>
      <c r="EG242" s="27"/>
      <c r="EH242" s="27"/>
      <c r="EI242" s="27"/>
    </row>
    <row r="243" spans="4:139" x14ac:dyDescent="0.25"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38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  <c r="BH243" s="27"/>
      <c r="BI243" s="27"/>
      <c r="BJ243" s="27"/>
      <c r="BK243" s="27"/>
      <c r="BL243" s="27"/>
      <c r="BM243" s="27"/>
      <c r="BN243" s="27"/>
      <c r="BO243" s="27"/>
      <c r="BP243" s="27"/>
      <c r="BQ243" s="27"/>
      <c r="BR243" s="27"/>
      <c r="BS243" s="27"/>
      <c r="BT243" s="27"/>
      <c r="BU243" s="27"/>
      <c r="BV243" s="27"/>
      <c r="BW243" s="27"/>
      <c r="BX243" s="27"/>
      <c r="BY243" s="27"/>
      <c r="BZ243" s="27"/>
      <c r="CA243" s="27"/>
      <c r="CB243" s="27"/>
      <c r="CC243" s="27"/>
      <c r="CD243" s="27"/>
      <c r="CE243" s="27"/>
      <c r="CF243" s="27"/>
      <c r="CG243" s="27"/>
      <c r="CH243" s="27"/>
      <c r="CI243" s="27"/>
      <c r="CJ243" s="27"/>
      <c r="CK243" s="27"/>
      <c r="CL243" s="27"/>
      <c r="CM243" s="27"/>
      <c r="CN243" s="27"/>
      <c r="CO243" s="27"/>
      <c r="CP243" s="27"/>
      <c r="CQ243" s="27"/>
      <c r="CR243" s="27"/>
      <c r="CS243" s="27"/>
      <c r="CT243" s="27"/>
      <c r="CU243" s="27"/>
      <c r="CV243" s="27"/>
      <c r="CW243" s="27"/>
      <c r="CX243" s="27"/>
      <c r="CY243" s="27"/>
      <c r="CZ243" s="27"/>
      <c r="DA243" s="27"/>
      <c r="DB243" s="27"/>
      <c r="DC243" s="27"/>
      <c r="DD243" s="27"/>
      <c r="DE243" s="27"/>
      <c r="DF243" s="27"/>
      <c r="DG243" s="27"/>
      <c r="DH243" s="27"/>
      <c r="DI243" s="27"/>
      <c r="DJ243" s="27"/>
      <c r="DK243" s="27"/>
      <c r="DL243" s="27"/>
      <c r="DM243" s="27"/>
      <c r="DN243" s="27"/>
      <c r="DO243" s="27"/>
      <c r="DP243" s="27"/>
      <c r="DQ243" s="27"/>
      <c r="DR243" s="27"/>
      <c r="DS243" s="27"/>
      <c r="DT243" s="27"/>
      <c r="DU243" s="27"/>
      <c r="DV243" s="27"/>
      <c r="DW243" s="27"/>
      <c r="DX243" s="27"/>
      <c r="DY243" s="27"/>
      <c r="DZ243" s="27"/>
      <c r="EA243" s="27"/>
      <c r="EB243" s="27"/>
      <c r="EC243" s="27"/>
      <c r="ED243" s="27"/>
      <c r="EE243" s="39"/>
      <c r="EF243" s="39"/>
      <c r="EG243" s="27"/>
      <c r="EH243" s="27"/>
      <c r="EI243" s="27"/>
    </row>
    <row r="244" spans="4:139" x14ac:dyDescent="0.25"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38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  <c r="BM244" s="27"/>
      <c r="BN244" s="27"/>
      <c r="BO244" s="27"/>
      <c r="BP244" s="27"/>
      <c r="BQ244" s="27"/>
      <c r="BR244" s="27"/>
      <c r="BS244" s="27"/>
      <c r="BT244" s="27"/>
      <c r="BU244" s="27"/>
      <c r="BV244" s="27"/>
      <c r="BW244" s="27"/>
      <c r="BX244" s="27"/>
      <c r="BY244" s="27"/>
      <c r="BZ244" s="27"/>
      <c r="CA244" s="27"/>
      <c r="CB244" s="27"/>
      <c r="CC244" s="27"/>
      <c r="CD244" s="27"/>
      <c r="CE244" s="27"/>
      <c r="CF244" s="27"/>
      <c r="CG244" s="27"/>
      <c r="CH244" s="27"/>
      <c r="CI244" s="27"/>
      <c r="CJ244" s="27"/>
      <c r="CK244" s="27"/>
      <c r="CL244" s="27"/>
      <c r="CM244" s="27"/>
      <c r="CN244" s="27"/>
      <c r="CO244" s="27"/>
      <c r="CP244" s="27"/>
      <c r="CQ244" s="27"/>
      <c r="CR244" s="27"/>
      <c r="CS244" s="27"/>
      <c r="CT244" s="27"/>
      <c r="CU244" s="27"/>
      <c r="CV244" s="27"/>
      <c r="CW244" s="27"/>
      <c r="CX244" s="27"/>
      <c r="CY244" s="27"/>
      <c r="CZ244" s="27"/>
      <c r="DA244" s="27"/>
      <c r="DB244" s="27"/>
      <c r="DC244" s="27"/>
      <c r="DD244" s="27"/>
      <c r="DE244" s="27"/>
      <c r="DF244" s="27"/>
      <c r="DG244" s="27"/>
      <c r="DH244" s="27"/>
      <c r="DI244" s="27"/>
      <c r="DJ244" s="27"/>
      <c r="DK244" s="27"/>
      <c r="DL244" s="27"/>
      <c r="DM244" s="27"/>
      <c r="DN244" s="27"/>
      <c r="DO244" s="27"/>
      <c r="DP244" s="27"/>
      <c r="DQ244" s="27"/>
      <c r="DR244" s="27"/>
      <c r="DS244" s="27"/>
      <c r="DT244" s="27"/>
      <c r="DU244" s="27"/>
      <c r="DV244" s="27"/>
      <c r="DW244" s="27"/>
      <c r="DX244" s="27"/>
      <c r="DY244" s="27"/>
      <c r="DZ244" s="27"/>
      <c r="EA244" s="27"/>
      <c r="EB244" s="27"/>
      <c r="EC244" s="27"/>
      <c r="ED244" s="27"/>
      <c r="EE244" s="39"/>
      <c r="EF244" s="39"/>
      <c r="EG244" s="27"/>
      <c r="EH244" s="27"/>
      <c r="EI244" s="27"/>
    </row>
    <row r="245" spans="4:139" x14ac:dyDescent="0.25"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38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7"/>
      <c r="CA245" s="27"/>
      <c r="CB245" s="27"/>
      <c r="CC245" s="27"/>
      <c r="CD245" s="27"/>
      <c r="CE245" s="27"/>
      <c r="CF245" s="27"/>
      <c r="CG245" s="27"/>
      <c r="CH245" s="27"/>
      <c r="CI245" s="27"/>
      <c r="CJ245" s="27"/>
      <c r="CK245" s="27"/>
      <c r="CL245" s="27"/>
      <c r="CM245" s="27"/>
      <c r="CN245" s="27"/>
      <c r="CO245" s="27"/>
      <c r="CP245" s="27"/>
      <c r="CQ245" s="27"/>
      <c r="CR245" s="27"/>
      <c r="CS245" s="27"/>
      <c r="CT245" s="27"/>
      <c r="CU245" s="27"/>
      <c r="CV245" s="27"/>
      <c r="CW245" s="27"/>
      <c r="CX245" s="27"/>
      <c r="CY245" s="27"/>
      <c r="CZ245" s="27"/>
      <c r="DA245" s="27"/>
      <c r="DB245" s="27"/>
      <c r="DC245" s="27"/>
      <c r="DD245" s="27"/>
      <c r="DE245" s="27"/>
      <c r="DF245" s="27"/>
      <c r="DG245" s="27"/>
      <c r="DH245" s="27"/>
      <c r="DI245" s="27"/>
      <c r="DJ245" s="27"/>
      <c r="DK245" s="27"/>
      <c r="DL245" s="27"/>
      <c r="DM245" s="27"/>
      <c r="DN245" s="27"/>
      <c r="DO245" s="27"/>
      <c r="DP245" s="27"/>
      <c r="DQ245" s="27"/>
      <c r="DR245" s="27"/>
      <c r="DS245" s="27"/>
      <c r="DT245" s="27"/>
      <c r="DU245" s="27"/>
      <c r="DV245" s="27"/>
      <c r="DW245" s="27"/>
      <c r="DX245" s="27"/>
      <c r="DY245" s="27"/>
      <c r="DZ245" s="27"/>
      <c r="EA245" s="27"/>
      <c r="EB245" s="27"/>
      <c r="EC245" s="27"/>
      <c r="ED245" s="27"/>
      <c r="EE245" s="39"/>
      <c r="EF245" s="39"/>
      <c r="EG245" s="27"/>
      <c r="EH245" s="27"/>
      <c r="EI245" s="27"/>
    </row>
    <row r="246" spans="4:139" x14ac:dyDescent="0.25"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38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BJ246" s="27"/>
      <c r="BK246" s="27"/>
      <c r="BL246" s="27"/>
      <c r="BM246" s="27"/>
      <c r="BN246" s="27"/>
      <c r="BO246" s="27"/>
      <c r="BP246" s="27"/>
      <c r="BQ246" s="27"/>
      <c r="BR246" s="27"/>
      <c r="BS246" s="27"/>
      <c r="BT246" s="27"/>
      <c r="BU246" s="27"/>
      <c r="BV246" s="27"/>
      <c r="BW246" s="27"/>
      <c r="BX246" s="27"/>
      <c r="BY246" s="27"/>
      <c r="BZ246" s="27"/>
      <c r="CA246" s="27"/>
      <c r="CB246" s="27"/>
      <c r="CC246" s="27"/>
      <c r="CD246" s="27"/>
      <c r="CE246" s="27"/>
      <c r="CF246" s="27"/>
      <c r="CG246" s="27"/>
      <c r="CH246" s="27"/>
      <c r="CI246" s="27"/>
      <c r="CJ246" s="27"/>
      <c r="CK246" s="27"/>
      <c r="CL246" s="27"/>
      <c r="CM246" s="27"/>
      <c r="CN246" s="27"/>
      <c r="CO246" s="27"/>
      <c r="CP246" s="27"/>
      <c r="CQ246" s="27"/>
      <c r="CR246" s="27"/>
      <c r="CS246" s="27"/>
      <c r="CT246" s="27"/>
      <c r="CU246" s="27"/>
      <c r="CV246" s="27"/>
      <c r="CW246" s="27"/>
      <c r="CX246" s="27"/>
      <c r="CY246" s="27"/>
      <c r="CZ246" s="27"/>
      <c r="DA246" s="27"/>
      <c r="DB246" s="27"/>
      <c r="DC246" s="27"/>
      <c r="DD246" s="27"/>
      <c r="DE246" s="27"/>
      <c r="DF246" s="27"/>
      <c r="DG246" s="27"/>
      <c r="DH246" s="27"/>
      <c r="DI246" s="27"/>
      <c r="DJ246" s="27"/>
      <c r="DK246" s="27"/>
      <c r="DL246" s="27"/>
      <c r="DM246" s="27"/>
      <c r="DN246" s="27"/>
      <c r="DO246" s="27"/>
      <c r="DP246" s="27"/>
      <c r="DQ246" s="27"/>
      <c r="DR246" s="27"/>
      <c r="DS246" s="27"/>
      <c r="DT246" s="27"/>
      <c r="DU246" s="27"/>
      <c r="DV246" s="27"/>
      <c r="DW246" s="27"/>
      <c r="DX246" s="27"/>
      <c r="DY246" s="27"/>
      <c r="DZ246" s="27"/>
      <c r="EA246" s="27"/>
      <c r="EB246" s="27"/>
      <c r="EC246" s="27"/>
      <c r="ED246" s="27"/>
      <c r="EE246" s="39"/>
      <c r="EF246" s="39"/>
      <c r="EG246" s="27"/>
      <c r="EH246" s="27"/>
      <c r="EI246" s="27"/>
    </row>
    <row r="247" spans="4:139" x14ac:dyDescent="0.25"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38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  <c r="BH247" s="27"/>
      <c r="BI247" s="27"/>
      <c r="BJ247" s="27"/>
      <c r="BK247" s="27"/>
      <c r="BL247" s="27"/>
      <c r="BM247" s="27"/>
      <c r="BN247" s="27"/>
      <c r="BO247" s="27"/>
      <c r="BP247" s="27"/>
      <c r="BQ247" s="27"/>
      <c r="BR247" s="27"/>
      <c r="BS247" s="27"/>
      <c r="BT247" s="27"/>
      <c r="BU247" s="27"/>
      <c r="BV247" s="27"/>
      <c r="BW247" s="27"/>
      <c r="BX247" s="27"/>
      <c r="BY247" s="27"/>
      <c r="BZ247" s="27"/>
      <c r="CA247" s="27"/>
      <c r="CB247" s="27"/>
      <c r="CC247" s="27"/>
      <c r="CD247" s="27"/>
      <c r="CE247" s="27"/>
      <c r="CF247" s="27"/>
      <c r="CG247" s="27"/>
      <c r="CH247" s="27"/>
      <c r="CI247" s="27"/>
      <c r="CJ247" s="27"/>
      <c r="CK247" s="27"/>
      <c r="CL247" s="27"/>
      <c r="CM247" s="27"/>
      <c r="CN247" s="27"/>
      <c r="CO247" s="27"/>
      <c r="CP247" s="27"/>
      <c r="CQ247" s="27"/>
      <c r="CR247" s="27"/>
      <c r="CS247" s="27"/>
      <c r="CT247" s="27"/>
      <c r="CU247" s="27"/>
      <c r="CV247" s="27"/>
      <c r="CW247" s="27"/>
      <c r="CX247" s="27"/>
      <c r="CY247" s="27"/>
      <c r="CZ247" s="27"/>
      <c r="DA247" s="27"/>
      <c r="DB247" s="27"/>
      <c r="DC247" s="27"/>
      <c r="DD247" s="27"/>
      <c r="DE247" s="27"/>
      <c r="DF247" s="27"/>
      <c r="DG247" s="27"/>
      <c r="DH247" s="27"/>
      <c r="DI247" s="27"/>
      <c r="DJ247" s="27"/>
      <c r="DK247" s="27"/>
      <c r="DL247" s="27"/>
      <c r="DM247" s="27"/>
      <c r="DN247" s="27"/>
      <c r="DO247" s="27"/>
      <c r="DP247" s="27"/>
      <c r="DQ247" s="27"/>
      <c r="DR247" s="27"/>
      <c r="DS247" s="27"/>
      <c r="DT247" s="27"/>
      <c r="DU247" s="27"/>
      <c r="DV247" s="27"/>
      <c r="DW247" s="27"/>
      <c r="DX247" s="27"/>
      <c r="DY247" s="27"/>
      <c r="DZ247" s="27"/>
      <c r="EA247" s="27"/>
      <c r="EB247" s="27"/>
      <c r="EC247" s="27"/>
      <c r="ED247" s="27"/>
      <c r="EE247" s="39"/>
      <c r="EF247" s="39"/>
      <c r="EG247" s="27"/>
      <c r="EH247" s="27"/>
      <c r="EI247" s="27"/>
    </row>
    <row r="248" spans="4:139" x14ac:dyDescent="0.25"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38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  <c r="BM248" s="27"/>
      <c r="BN248" s="27"/>
      <c r="BO248" s="27"/>
      <c r="BP248" s="27"/>
      <c r="BQ248" s="27"/>
      <c r="BR248" s="27"/>
      <c r="BS248" s="27"/>
      <c r="BT248" s="27"/>
      <c r="BU248" s="27"/>
      <c r="BV248" s="27"/>
      <c r="BW248" s="27"/>
      <c r="BX248" s="27"/>
      <c r="BY248" s="27"/>
      <c r="BZ248" s="27"/>
      <c r="CA248" s="27"/>
      <c r="CB248" s="27"/>
      <c r="CC248" s="27"/>
      <c r="CD248" s="27"/>
      <c r="CE248" s="27"/>
      <c r="CF248" s="27"/>
      <c r="CG248" s="27"/>
      <c r="CH248" s="27"/>
      <c r="CI248" s="27"/>
      <c r="CJ248" s="27"/>
      <c r="CK248" s="27"/>
      <c r="CL248" s="27"/>
      <c r="CM248" s="27"/>
      <c r="CN248" s="27"/>
      <c r="CO248" s="27"/>
      <c r="CP248" s="27"/>
      <c r="CQ248" s="27"/>
      <c r="CR248" s="27"/>
      <c r="CS248" s="27"/>
      <c r="CT248" s="27"/>
      <c r="CU248" s="27"/>
      <c r="CV248" s="27"/>
      <c r="CW248" s="27"/>
      <c r="CX248" s="27"/>
      <c r="CY248" s="27"/>
      <c r="CZ248" s="27"/>
      <c r="DA248" s="27"/>
      <c r="DB248" s="27"/>
      <c r="DC248" s="27"/>
      <c r="DD248" s="27"/>
      <c r="DE248" s="27"/>
      <c r="DF248" s="27"/>
      <c r="DG248" s="27"/>
      <c r="DH248" s="27"/>
      <c r="DI248" s="27"/>
      <c r="DJ248" s="27"/>
      <c r="DK248" s="27"/>
      <c r="DL248" s="27"/>
      <c r="DM248" s="27"/>
      <c r="DN248" s="27"/>
      <c r="DO248" s="27"/>
      <c r="DP248" s="27"/>
      <c r="DQ248" s="27"/>
      <c r="DR248" s="27"/>
      <c r="DS248" s="27"/>
      <c r="DT248" s="27"/>
      <c r="DU248" s="27"/>
      <c r="DV248" s="27"/>
      <c r="DW248" s="27"/>
      <c r="DX248" s="27"/>
      <c r="DY248" s="27"/>
      <c r="DZ248" s="27"/>
      <c r="EA248" s="27"/>
      <c r="EB248" s="27"/>
      <c r="EC248" s="27"/>
      <c r="ED248" s="27"/>
      <c r="EE248" s="39"/>
      <c r="EF248" s="39"/>
      <c r="EG248" s="27"/>
      <c r="EH248" s="27"/>
      <c r="EI248" s="27"/>
    </row>
    <row r="249" spans="4:139" x14ac:dyDescent="0.25"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38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  <c r="BY249" s="27"/>
      <c r="BZ249" s="27"/>
      <c r="CA249" s="27"/>
      <c r="CB249" s="27"/>
      <c r="CC249" s="27"/>
      <c r="CD249" s="27"/>
      <c r="CE249" s="27"/>
      <c r="CF249" s="27"/>
      <c r="CG249" s="27"/>
      <c r="CH249" s="27"/>
      <c r="CI249" s="27"/>
      <c r="CJ249" s="27"/>
      <c r="CK249" s="27"/>
      <c r="CL249" s="27"/>
      <c r="CM249" s="27"/>
      <c r="CN249" s="27"/>
      <c r="CO249" s="27"/>
      <c r="CP249" s="27"/>
      <c r="CQ249" s="27"/>
      <c r="CR249" s="27"/>
      <c r="CS249" s="27"/>
      <c r="CT249" s="27"/>
      <c r="CU249" s="27"/>
      <c r="CV249" s="27"/>
      <c r="CW249" s="27"/>
      <c r="CX249" s="27"/>
      <c r="CY249" s="27"/>
      <c r="CZ249" s="27"/>
      <c r="DA249" s="27"/>
      <c r="DB249" s="27"/>
      <c r="DC249" s="27"/>
      <c r="DD249" s="27"/>
      <c r="DE249" s="27"/>
      <c r="DF249" s="27"/>
      <c r="DG249" s="27"/>
      <c r="DH249" s="27"/>
      <c r="DI249" s="27"/>
      <c r="DJ249" s="27"/>
      <c r="DK249" s="27"/>
      <c r="DL249" s="27"/>
      <c r="DM249" s="27"/>
      <c r="DN249" s="27"/>
      <c r="DO249" s="27"/>
      <c r="DP249" s="27"/>
      <c r="DQ249" s="27"/>
      <c r="DR249" s="27"/>
      <c r="DS249" s="27"/>
      <c r="DT249" s="27"/>
      <c r="DU249" s="27"/>
      <c r="DV249" s="27"/>
      <c r="DW249" s="27"/>
      <c r="DX249" s="27"/>
      <c r="DY249" s="27"/>
      <c r="DZ249" s="27"/>
      <c r="EA249" s="27"/>
      <c r="EB249" s="27"/>
      <c r="EC249" s="27"/>
      <c r="ED249" s="27"/>
      <c r="EE249" s="39"/>
      <c r="EF249" s="39"/>
      <c r="EG249" s="27"/>
      <c r="EH249" s="27"/>
      <c r="EI249" s="27"/>
    </row>
    <row r="250" spans="4:139" x14ac:dyDescent="0.25"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38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  <c r="BJ250" s="27"/>
      <c r="BK250" s="27"/>
      <c r="BL250" s="27"/>
      <c r="BM250" s="27"/>
      <c r="BN250" s="27"/>
      <c r="BO250" s="27"/>
      <c r="BP250" s="27"/>
      <c r="BQ250" s="27"/>
      <c r="BR250" s="27"/>
      <c r="BS250" s="27"/>
      <c r="BT250" s="27"/>
      <c r="BU250" s="27"/>
      <c r="BV250" s="27"/>
      <c r="BW250" s="27"/>
      <c r="BX250" s="27"/>
      <c r="BY250" s="27"/>
      <c r="BZ250" s="27"/>
      <c r="CA250" s="27"/>
      <c r="CB250" s="27"/>
      <c r="CC250" s="27"/>
      <c r="CD250" s="27"/>
      <c r="CE250" s="27"/>
      <c r="CF250" s="27"/>
      <c r="CG250" s="27"/>
      <c r="CH250" s="27"/>
      <c r="CI250" s="27"/>
      <c r="CJ250" s="27"/>
      <c r="CK250" s="27"/>
      <c r="CL250" s="27"/>
      <c r="CM250" s="27"/>
      <c r="CN250" s="27"/>
      <c r="CO250" s="27"/>
      <c r="CP250" s="27"/>
      <c r="CQ250" s="27"/>
      <c r="CR250" s="27"/>
      <c r="CS250" s="27"/>
      <c r="CT250" s="27"/>
      <c r="CU250" s="27"/>
      <c r="CV250" s="27"/>
      <c r="CW250" s="27"/>
      <c r="CX250" s="27"/>
      <c r="CY250" s="27"/>
      <c r="CZ250" s="27"/>
      <c r="DA250" s="27"/>
      <c r="DB250" s="27"/>
      <c r="DC250" s="27"/>
      <c r="DD250" s="27"/>
      <c r="DE250" s="27"/>
      <c r="DF250" s="27"/>
      <c r="DG250" s="27"/>
      <c r="DH250" s="27"/>
      <c r="DI250" s="27"/>
      <c r="DJ250" s="27"/>
      <c r="DK250" s="27"/>
      <c r="DL250" s="27"/>
      <c r="DM250" s="27"/>
      <c r="DN250" s="27"/>
      <c r="DO250" s="27"/>
      <c r="DP250" s="27"/>
      <c r="DQ250" s="27"/>
      <c r="DR250" s="27"/>
      <c r="DS250" s="27"/>
      <c r="DT250" s="27"/>
      <c r="DU250" s="27"/>
      <c r="DV250" s="27"/>
      <c r="DW250" s="27"/>
      <c r="DX250" s="27"/>
      <c r="DY250" s="27"/>
      <c r="DZ250" s="27"/>
      <c r="EA250" s="27"/>
      <c r="EB250" s="27"/>
      <c r="EC250" s="27"/>
      <c r="ED250" s="27"/>
      <c r="EE250" s="39"/>
      <c r="EF250" s="39"/>
      <c r="EG250" s="27"/>
      <c r="EH250" s="27"/>
      <c r="EI250" s="27"/>
    </row>
    <row r="251" spans="4:139" x14ac:dyDescent="0.25"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38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  <c r="BH251" s="27"/>
      <c r="BI251" s="27"/>
      <c r="BJ251" s="27"/>
      <c r="BK251" s="27"/>
      <c r="BL251" s="27"/>
      <c r="BM251" s="27"/>
      <c r="BN251" s="27"/>
      <c r="BO251" s="27"/>
      <c r="BP251" s="27"/>
      <c r="BQ251" s="27"/>
      <c r="BR251" s="27"/>
      <c r="BS251" s="27"/>
      <c r="BT251" s="27"/>
      <c r="BU251" s="27"/>
      <c r="BV251" s="27"/>
      <c r="BW251" s="27"/>
      <c r="BX251" s="27"/>
      <c r="BY251" s="27"/>
      <c r="BZ251" s="27"/>
      <c r="CA251" s="27"/>
      <c r="CB251" s="27"/>
      <c r="CC251" s="27"/>
      <c r="CD251" s="27"/>
      <c r="CE251" s="27"/>
      <c r="CF251" s="27"/>
      <c r="CG251" s="27"/>
      <c r="CH251" s="27"/>
      <c r="CI251" s="27"/>
      <c r="CJ251" s="27"/>
      <c r="CK251" s="27"/>
      <c r="CL251" s="27"/>
      <c r="CM251" s="27"/>
      <c r="CN251" s="27"/>
      <c r="CO251" s="27"/>
      <c r="CP251" s="27"/>
      <c r="CQ251" s="27"/>
      <c r="CR251" s="27"/>
      <c r="CS251" s="27"/>
      <c r="CT251" s="27"/>
      <c r="CU251" s="27"/>
      <c r="CV251" s="27"/>
      <c r="CW251" s="27"/>
      <c r="CX251" s="27"/>
      <c r="CY251" s="27"/>
      <c r="CZ251" s="27"/>
      <c r="DA251" s="27"/>
      <c r="DB251" s="27"/>
      <c r="DC251" s="27"/>
      <c r="DD251" s="27"/>
      <c r="DE251" s="27"/>
      <c r="DF251" s="27"/>
      <c r="DG251" s="27"/>
      <c r="DH251" s="27"/>
      <c r="DI251" s="27"/>
      <c r="DJ251" s="27"/>
      <c r="DK251" s="27"/>
      <c r="DL251" s="27"/>
      <c r="DM251" s="27"/>
      <c r="DN251" s="27"/>
      <c r="DO251" s="27"/>
      <c r="DP251" s="27"/>
      <c r="DQ251" s="27"/>
      <c r="DR251" s="27"/>
      <c r="DS251" s="27"/>
      <c r="DT251" s="27"/>
      <c r="DU251" s="27"/>
      <c r="DV251" s="27"/>
      <c r="DW251" s="27"/>
      <c r="DX251" s="27"/>
      <c r="DY251" s="27"/>
      <c r="DZ251" s="27"/>
      <c r="EA251" s="27"/>
      <c r="EB251" s="27"/>
      <c r="EC251" s="27"/>
      <c r="ED251" s="27"/>
      <c r="EE251" s="39"/>
      <c r="EF251" s="39"/>
      <c r="EG251" s="27"/>
      <c r="EH251" s="27"/>
      <c r="EI251" s="27"/>
    </row>
    <row r="252" spans="4:139" x14ac:dyDescent="0.25"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38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  <c r="BY252" s="27"/>
      <c r="BZ252" s="27"/>
      <c r="CA252" s="27"/>
      <c r="CB252" s="27"/>
      <c r="CC252" s="27"/>
      <c r="CD252" s="27"/>
      <c r="CE252" s="27"/>
      <c r="CF252" s="27"/>
      <c r="CG252" s="27"/>
      <c r="CH252" s="27"/>
      <c r="CI252" s="27"/>
      <c r="CJ252" s="27"/>
      <c r="CK252" s="27"/>
      <c r="CL252" s="27"/>
      <c r="CM252" s="27"/>
      <c r="CN252" s="27"/>
      <c r="CO252" s="27"/>
      <c r="CP252" s="27"/>
      <c r="CQ252" s="27"/>
      <c r="CR252" s="27"/>
      <c r="CS252" s="27"/>
      <c r="CT252" s="27"/>
      <c r="CU252" s="27"/>
      <c r="CV252" s="27"/>
      <c r="CW252" s="27"/>
      <c r="CX252" s="27"/>
      <c r="CY252" s="27"/>
      <c r="CZ252" s="27"/>
      <c r="DA252" s="27"/>
      <c r="DB252" s="27"/>
      <c r="DC252" s="27"/>
      <c r="DD252" s="27"/>
      <c r="DE252" s="27"/>
      <c r="DF252" s="27"/>
      <c r="DG252" s="27"/>
      <c r="DH252" s="27"/>
      <c r="DI252" s="27"/>
      <c r="DJ252" s="27"/>
      <c r="DK252" s="27"/>
      <c r="DL252" s="27"/>
      <c r="DM252" s="27"/>
      <c r="DN252" s="27"/>
      <c r="DO252" s="27"/>
      <c r="DP252" s="27"/>
      <c r="DQ252" s="27"/>
      <c r="DR252" s="27"/>
      <c r="DS252" s="27"/>
      <c r="DT252" s="27"/>
      <c r="DU252" s="27"/>
      <c r="DV252" s="27"/>
      <c r="DW252" s="27"/>
      <c r="DX252" s="27"/>
      <c r="DY252" s="27"/>
      <c r="DZ252" s="27"/>
      <c r="EA252" s="27"/>
      <c r="EB252" s="27"/>
      <c r="EC252" s="27"/>
      <c r="ED252" s="27"/>
      <c r="EE252" s="39"/>
      <c r="EF252" s="39"/>
      <c r="EG252" s="27"/>
      <c r="EH252" s="27"/>
      <c r="EI252" s="27"/>
    </row>
    <row r="253" spans="4:139" x14ac:dyDescent="0.25"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38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7"/>
      <c r="CA253" s="27"/>
      <c r="CB253" s="27"/>
      <c r="CC253" s="27"/>
      <c r="CD253" s="27"/>
      <c r="CE253" s="27"/>
      <c r="CF253" s="27"/>
      <c r="CG253" s="27"/>
      <c r="CH253" s="27"/>
      <c r="CI253" s="27"/>
      <c r="CJ253" s="27"/>
      <c r="CK253" s="27"/>
      <c r="CL253" s="27"/>
      <c r="CM253" s="27"/>
      <c r="CN253" s="27"/>
      <c r="CO253" s="27"/>
      <c r="CP253" s="27"/>
      <c r="CQ253" s="27"/>
      <c r="CR253" s="27"/>
      <c r="CS253" s="27"/>
      <c r="CT253" s="27"/>
      <c r="CU253" s="27"/>
      <c r="CV253" s="27"/>
      <c r="CW253" s="27"/>
      <c r="CX253" s="27"/>
      <c r="CY253" s="27"/>
      <c r="CZ253" s="27"/>
      <c r="DA253" s="27"/>
      <c r="DB253" s="27"/>
      <c r="DC253" s="27"/>
      <c r="DD253" s="27"/>
      <c r="DE253" s="27"/>
      <c r="DF253" s="27"/>
      <c r="DG253" s="27"/>
      <c r="DH253" s="27"/>
      <c r="DI253" s="27"/>
      <c r="DJ253" s="27"/>
      <c r="DK253" s="27"/>
      <c r="DL253" s="27"/>
      <c r="DM253" s="27"/>
      <c r="DN253" s="27"/>
      <c r="DO253" s="27"/>
      <c r="DP253" s="27"/>
      <c r="DQ253" s="27"/>
      <c r="DR253" s="27"/>
      <c r="DS253" s="27"/>
      <c r="DT253" s="27"/>
      <c r="DU253" s="27"/>
      <c r="DV253" s="27"/>
      <c r="DW253" s="27"/>
      <c r="DX253" s="27"/>
      <c r="DY253" s="27"/>
      <c r="DZ253" s="27"/>
      <c r="EA253" s="27"/>
      <c r="EB253" s="27"/>
      <c r="EC253" s="27"/>
      <c r="ED253" s="27"/>
      <c r="EE253" s="39"/>
      <c r="EF253" s="39"/>
      <c r="EG253" s="27"/>
      <c r="EH253" s="27"/>
      <c r="EI253" s="27"/>
    </row>
    <row r="254" spans="4:139" x14ac:dyDescent="0.25"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38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  <c r="BY254" s="27"/>
      <c r="BZ254" s="27"/>
      <c r="CA254" s="27"/>
      <c r="CB254" s="27"/>
      <c r="CC254" s="27"/>
      <c r="CD254" s="27"/>
      <c r="CE254" s="27"/>
      <c r="CF254" s="27"/>
      <c r="CG254" s="27"/>
      <c r="CH254" s="27"/>
      <c r="CI254" s="27"/>
      <c r="CJ254" s="27"/>
      <c r="CK254" s="27"/>
      <c r="CL254" s="27"/>
      <c r="CM254" s="27"/>
      <c r="CN254" s="27"/>
      <c r="CO254" s="27"/>
      <c r="CP254" s="27"/>
      <c r="CQ254" s="27"/>
      <c r="CR254" s="27"/>
      <c r="CS254" s="27"/>
      <c r="CT254" s="27"/>
      <c r="CU254" s="27"/>
      <c r="CV254" s="27"/>
      <c r="CW254" s="27"/>
      <c r="CX254" s="27"/>
      <c r="CY254" s="27"/>
      <c r="CZ254" s="27"/>
      <c r="DA254" s="27"/>
      <c r="DB254" s="27"/>
      <c r="DC254" s="27"/>
      <c r="DD254" s="27"/>
      <c r="DE254" s="27"/>
      <c r="DF254" s="27"/>
      <c r="DG254" s="27"/>
      <c r="DH254" s="27"/>
      <c r="DI254" s="27"/>
      <c r="DJ254" s="27"/>
      <c r="DK254" s="27"/>
      <c r="DL254" s="27"/>
      <c r="DM254" s="27"/>
      <c r="DN254" s="27"/>
      <c r="DO254" s="27"/>
      <c r="DP254" s="27"/>
      <c r="DQ254" s="27"/>
      <c r="DR254" s="27"/>
      <c r="DS254" s="27"/>
      <c r="DT254" s="27"/>
      <c r="DU254" s="27"/>
      <c r="DV254" s="27"/>
      <c r="DW254" s="27"/>
      <c r="DX254" s="27"/>
      <c r="DY254" s="27"/>
      <c r="DZ254" s="27"/>
      <c r="EA254" s="27"/>
      <c r="EB254" s="27"/>
      <c r="EC254" s="27"/>
      <c r="ED254" s="27"/>
      <c r="EE254" s="39"/>
      <c r="EF254" s="39"/>
      <c r="EG254" s="27"/>
      <c r="EH254" s="27"/>
      <c r="EI254" s="27"/>
    </row>
    <row r="255" spans="4:139" x14ac:dyDescent="0.25"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38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  <c r="BY255" s="27"/>
      <c r="BZ255" s="27"/>
      <c r="CA255" s="27"/>
      <c r="CB255" s="27"/>
      <c r="CC255" s="27"/>
      <c r="CD255" s="27"/>
      <c r="CE255" s="27"/>
      <c r="CF255" s="27"/>
      <c r="CG255" s="27"/>
      <c r="CH255" s="27"/>
      <c r="CI255" s="27"/>
      <c r="CJ255" s="27"/>
      <c r="CK255" s="27"/>
      <c r="CL255" s="27"/>
      <c r="CM255" s="27"/>
      <c r="CN255" s="27"/>
      <c r="CO255" s="27"/>
      <c r="CP255" s="27"/>
      <c r="CQ255" s="27"/>
      <c r="CR255" s="27"/>
      <c r="CS255" s="27"/>
      <c r="CT255" s="27"/>
      <c r="CU255" s="27"/>
      <c r="CV255" s="27"/>
      <c r="CW255" s="27"/>
      <c r="CX255" s="27"/>
      <c r="CY255" s="27"/>
      <c r="CZ255" s="27"/>
      <c r="DA255" s="27"/>
      <c r="DB255" s="27"/>
      <c r="DC255" s="27"/>
      <c r="DD255" s="27"/>
      <c r="DE255" s="27"/>
      <c r="DF255" s="27"/>
      <c r="DG255" s="27"/>
      <c r="DH255" s="27"/>
      <c r="DI255" s="27"/>
      <c r="DJ255" s="27"/>
      <c r="DK255" s="27"/>
      <c r="DL255" s="27"/>
      <c r="DM255" s="27"/>
      <c r="DN255" s="27"/>
      <c r="DO255" s="27"/>
      <c r="DP255" s="27"/>
      <c r="DQ255" s="27"/>
      <c r="DR255" s="27"/>
      <c r="DS255" s="27"/>
      <c r="DT255" s="27"/>
      <c r="DU255" s="27"/>
      <c r="DV255" s="27"/>
      <c r="DW255" s="27"/>
      <c r="DX255" s="27"/>
      <c r="DY255" s="27"/>
      <c r="DZ255" s="27"/>
      <c r="EA255" s="27"/>
      <c r="EB255" s="27"/>
      <c r="EC255" s="27"/>
      <c r="ED255" s="27"/>
      <c r="EE255" s="39"/>
      <c r="EF255" s="39"/>
      <c r="EG255" s="27"/>
      <c r="EH255" s="27"/>
      <c r="EI255" s="27"/>
    </row>
    <row r="256" spans="4:139" x14ac:dyDescent="0.25"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38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  <c r="BM256" s="27"/>
      <c r="BN256" s="27"/>
      <c r="BO256" s="27"/>
      <c r="BP256" s="27"/>
      <c r="BQ256" s="27"/>
      <c r="BR256" s="27"/>
      <c r="BS256" s="27"/>
      <c r="BT256" s="27"/>
      <c r="BU256" s="27"/>
      <c r="BV256" s="27"/>
      <c r="BW256" s="27"/>
      <c r="BX256" s="27"/>
      <c r="BY256" s="27"/>
      <c r="BZ256" s="27"/>
      <c r="CA256" s="27"/>
      <c r="CB256" s="27"/>
      <c r="CC256" s="27"/>
      <c r="CD256" s="27"/>
      <c r="CE256" s="27"/>
      <c r="CF256" s="27"/>
      <c r="CG256" s="27"/>
      <c r="CH256" s="27"/>
      <c r="CI256" s="27"/>
      <c r="CJ256" s="27"/>
      <c r="CK256" s="27"/>
      <c r="CL256" s="27"/>
      <c r="CM256" s="27"/>
      <c r="CN256" s="27"/>
      <c r="CO256" s="27"/>
      <c r="CP256" s="27"/>
      <c r="CQ256" s="27"/>
      <c r="CR256" s="27"/>
      <c r="CS256" s="27"/>
      <c r="CT256" s="27"/>
      <c r="CU256" s="27"/>
      <c r="CV256" s="27"/>
      <c r="CW256" s="27"/>
      <c r="CX256" s="27"/>
      <c r="CY256" s="27"/>
      <c r="CZ256" s="27"/>
      <c r="DA256" s="27"/>
      <c r="DB256" s="27"/>
      <c r="DC256" s="27"/>
      <c r="DD256" s="27"/>
      <c r="DE256" s="27"/>
      <c r="DF256" s="27"/>
      <c r="DG256" s="27"/>
      <c r="DH256" s="27"/>
      <c r="DI256" s="27"/>
      <c r="DJ256" s="27"/>
      <c r="DK256" s="27"/>
      <c r="DL256" s="27"/>
      <c r="DM256" s="27"/>
      <c r="DN256" s="27"/>
      <c r="DO256" s="27"/>
      <c r="DP256" s="27"/>
      <c r="DQ256" s="27"/>
      <c r="DR256" s="27"/>
      <c r="DS256" s="27"/>
      <c r="DT256" s="27"/>
      <c r="DU256" s="27"/>
      <c r="DV256" s="27"/>
      <c r="DW256" s="27"/>
      <c r="DX256" s="27"/>
      <c r="DY256" s="27"/>
      <c r="DZ256" s="27"/>
      <c r="EA256" s="27"/>
      <c r="EB256" s="27"/>
      <c r="EC256" s="27"/>
      <c r="ED256" s="27"/>
      <c r="EE256" s="39"/>
      <c r="EF256" s="39"/>
      <c r="EG256" s="27"/>
      <c r="EH256" s="27"/>
      <c r="EI256" s="27"/>
    </row>
    <row r="257" spans="4:139" x14ac:dyDescent="0.25"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38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  <c r="BJ257" s="27"/>
      <c r="BK257" s="27"/>
      <c r="BL257" s="27"/>
      <c r="BM257" s="27"/>
      <c r="BN257" s="27"/>
      <c r="BO257" s="27"/>
      <c r="BP257" s="27"/>
      <c r="BQ257" s="27"/>
      <c r="BR257" s="27"/>
      <c r="BS257" s="27"/>
      <c r="BT257" s="27"/>
      <c r="BU257" s="27"/>
      <c r="BV257" s="27"/>
      <c r="BW257" s="27"/>
      <c r="BX257" s="27"/>
      <c r="BY257" s="27"/>
      <c r="BZ257" s="27"/>
      <c r="CA257" s="27"/>
      <c r="CB257" s="27"/>
      <c r="CC257" s="27"/>
      <c r="CD257" s="27"/>
      <c r="CE257" s="27"/>
      <c r="CF257" s="27"/>
      <c r="CG257" s="27"/>
      <c r="CH257" s="27"/>
      <c r="CI257" s="27"/>
      <c r="CJ257" s="27"/>
      <c r="CK257" s="27"/>
      <c r="CL257" s="27"/>
      <c r="CM257" s="27"/>
      <c r="CN257" s="27"/>
      <c r="CO257" s="27"/>
      <c r="CP257" s="27"/>
      <c r="CQ257" s="27"/>
      <c r="CR257" s="27"/>
      <c r="CS257" s="27"/>
      <c r="CT257" s="27"/>
      <c r="CU257" s="27"/>
      <c r="CV257" s="27"/>
      <c r="CW257" s="27"/>
      <c r="CX257" s="27"/>
      <c r="CY257" s="27"/>
      <c r="CZ257" s="27"/>
      <c r="DA257" s="27"/>
      <c r="DB257" s="27"/>
      <c r="DC257" s="27"/>
      <c r="DD257" s="27"/>
      <c r="DE257" s="27"/>
      <c r="DF257" s="27"/>
      <c r="DG257" s="27"/>
      <c r="DH257" s="27"/>
      <c r="DI257" s="27"/>
      <c r="DJ257" s="27"/>
      <c r="DK257" s="27"/>
      <c r="DL257" s="27"/>
      <c r="DM257" s="27"/>
      <c r="DN257" s="27"/>
      <c r="DO257" s="27"/>
      <c r="DP257" s="27"/>
      <c r="DQ257" s="27"/>
      <c r="DR257" s="27"/>
      <c r="DS257" s="27"/>
      <c r="DT257" s="27"/>
      <c r="DU257" s="27"/>
      <c r="DV257" s="27"/>
      <c r="DW257" s="27"/>
      <c r="DX257" s="27"/>
      <c r="DY257" s="27"/>
      <c r="DZ257" s="27"/>
      <c r="EA257" s="27"/>
      <c r="EB257" s="27"/>
      <c r="EC257" s="27"/>
      <c r="ED257" s="27"/>
      <c r="EE257" s="39"/>
      <c r="EF257" s="39"/>
      <c r="EG257" s="27"/>
      <c r="EH257" s="27"/>
      <c r="EI257" s="27"/>
    </row>
    <row r="258" spans="4:139" x14ac:dyDescent="0.25"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38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  <c r="BJ258" s="27"/>
      <c r="BK258" s="27"/>
      <c r="BL258" s="27"/>
      <c r="BM258" s="27"/>
      <c r="BN258" s="27"/>
      <c r="BO258" s="27"/>
      <c r="BP258" s="27"/>
      <c r="BQ258" s="27"/>
      <c r="BR258" s="27"/>
      <c r="BS258" s="27"/>
      <c r="BT258" s="27"/>
      <c r="BU258" s="27"/>
      <c r="BV258" s="27"/>
      <c r="BW258" s="27"/>
      <c r="BX258" s="27"/>
      <c r="BY258" s="27"/>
      <c r="BZ258" s="27"/>
      <c r="CA258" s="27"/>
      <c r="CB258" s="27"/>
      <c r="CC258" s="27"/>
      <c r="CD258" s="27"/>
      <c r="CE258" s="27"/>
      <c r="CF258" s="27"/>
      <c r="CG258" s="27"/>
      <c r="CH258" s="27"/>
      <c r="CI258" s="27"/>
      <c r="CJ258" s="27"/>
      <c r="CK258" s="27"/>
      <c r="CL258" s="27"/>
      <c r="CM258" s="27"/>
      <c r="CN258" s="27"/>
      <c r="CO258" s="27"/>
      <c r="CP258" s="27"/>
      <c r="CQ258" s="27"/>
      <c r="CR258" s="27"/>
      <c r="CS258" s="27"/>
      <c r="CT258" s="27"/>
      <c r="CU258" s="27"/>
      <c r="CV258" s="27"/>
      <c r="CW258" s="27"/>
      <c r="CX258" s="27"/>
      <c r="CY258" s="27"/>
      <c r="CZ258" s="27"/>
      <c r="DA258" s="27"/>
      <c r="DB258" s="27"/>
      <c r="DC258" s="27"/>
      <c r="DD258" s="27"/>
      <c r="DE258" s="27"/>
      <c r="DF258" s="27"/>
      <c r="DG258" s="27"/>
      <c r="DH258" s="27"/>
      <c r="DI258" s="27"/>
      <c r="DJ258" s="27"/>
      <c r="DK258" s="27"/>
      <c r="DL258" s="27"/>
      <c r="DM258" s="27"/>
      <c r="DN258" s="27"/>
      <c r="DO258" s="27"/>
      <c r="DP258" s="27"/>
      <c r="DQ258" s="27"/>
      <c r="DR258" s="27"/>
      <c r="DS258" s="27"/>
      <c r="DT258" s="27"/>
      <c r="DU258" s="27"/>
      <c r="DV258" s="27"/>
      <c r="DW258" s="27"/>
      <c r="DX258" s="27"/>
      <c r="DY258" s="27"/>
      <c r="DZ258" s="27"/>
      <c r="EA258" s="27"/>
      <c r="EB258" s="27"/>
      <c r="EC258" s="27"/>
      <c r="ED258" s="27"/>
      <c r="EE258" s="39"/>
      <c r="EF258" s="39"/>
      <c r="EG258" s="27"/>
      <c r="EH258" s="27"/>
      <c r="EI258" s="27"/>
    </row>
    <row r="259" spans="4:139" x14ac:dyDescent="0.25"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38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  <c r="BM259" s="27"/>
      <c r="BN259" s="27"/>
      <c r="BO259" s="27"/>
      <c r="BP259" s="27"/>
      <c r="BQ259" s="27"/>
      <c r="BR259" s="27"/>
      <c r="BS259" s="27"/>
      <c r="BT259" s="27"/>
      <c r="BU259" s="27"/>
      <c r="BV259" s="27"/>
      <c r="BW259" s="27"/>
      <c r="BX259" s="27"/>
      <c r="BY259" s="27"/>
      <c r="BZ259" s="27"/>
      <c r="CA259" s="27"/>
      <c r="CB259" s="27"/>
      <c r="CC259" s="27"/>
      <c r="CD259" s="27"/>
      <c r="CE259" s="27"/>
      <c r="CF259" s="27"/>
      <c r="CG259" s="27"/>
      <c r="CH259" s="27"/>
      <c r="CI259" s="27"/>
      <c r="CJ259" s="27"/>
      <c r="CK259" s="27"/>
      <c r="CL259" s="27"/>
      <c r="CM259" s="27"/>
      <c r="CN259" s="27"/>
      <c r="CO259" s="27"/>
      <c r="CP259" s="27"/>
      <c r="CQ259" s="27"/>
      <c r="CR259" s="27"/>
      <c r="CS259" s="27"/>
      <c r="CT259" s="27"/>
      <c r="CU259" s="27"/>
      <c r="CV259" s="27"/>
      <c r="CW259" s="27"/>
      <c r="CX259" s="27"/>
      <c r="CY259" s="27"/>
      <c r="CZ259" s="27"/>
      <c r="DA259" s="27"/>
      <c r="DB259" s="27"/>
      <c r="DC259" s="27"/>
      <c r="DD259" s="27"/>
      <c r="DE259" s="27"/>
      <c r="DF259" s="27"/>
      <c r="DG259" s="27"/>
      <c r="DH259" s="27"/>
      <c r="DI259" s="27"/>
      <c r="DJ259" s="27"/>
      <c r="DK259" s="27"/>
      <c r="DL259" s="27"/>
      <c r="DM259" s="27"/>
      <c r="DN259" s="27"/>
      <c r="DO259" s="27"/>
      <c r="DP259" s="27"/>
      <c r="DQ259" s="27"/>
      <c r="DR259" s="27"/>
      <c r="DS259" s="27"/>
      <c r="DT259" s="27"/>
      <c r="DU259" s="27"/>
      <c r="DV259" s="27"/>
      <c r="DW259" s="27"/>
      <c r="DX259" s="27"/>
      <c r="DY259" s="27"/>
      <c r="DZ259" s="27"/>
      <c r="EA259" s="27"/>
      <c r="EB259" s="27"/>
      <c r="EC259" s="27"/>
      <c r="ED259" s="27"/>
      <c r="EE259" s="39"/>
      <c r="EF259" s="39"/>
      <c r="EG259" s="27"/>
      <c r="EH259" s="27"/>
      <c r="EI259" s="27"/>
    </row>
    <row r="260" spans="4:139" x14ac:dyDescent="0.25"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38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  <c r="BU260" s="27"/>
      <c r="BV260" s="27"/>
      <c r="BW260" s="27"/>
      <c r="BX260" s="27"/>
      <c r="BY260" s="27"/>
      <c r="BZ260" s="27"/>
      <c r="CA260" s="27"/>
      <c r="CB260" s="27"/>
      <c r="CC260" s="27"/>
      <c r="CD260" s="27"/>
      <c r="CE260" s="27"/>
      <c r="CF260" s="27"/>
      <c r="CG260" s="27"/>
      <c r="CH260" s="27"/>
      <c r="CI260" s="27"/>
      <c r="CJ260" s="27"/>
      <c r="CK260" s="27"/>
      <c r="CL260" s="27"/>
      <c r="CM260" s="27"/>
      <c r="CN260" s="27"/>
      <c r="CO260" s="27"/>
      <c r="CP260" s="27"/>
      <c r="CQ260" s="27"/>
      <c r="CR260" s="27"/>
      <c r="CS260" s="27"/>
      <c r="CT260" s="27"/>
      <c r="CU260" s="27"/>
      <c r="CV260" s="27"/>
      <c r="CW260" s="27"/>
      <c r="CX260" s="27"/>
      <c r="CY260" s="27"/>
      <c r="CZ260" s="27"/>
      <c r="DA260" s="27"/>
      <c r="DB260" s="27"/>
      <c r="DC260" s="27"/>
      <c r="DD260" s="27"/>
      <c r="DE260" s="27"/>
      <c r="DF260" s="27"/>
      <c r="DG260" s="27"/>
      <c r="DH260" s="27"/>
      <c r="DI260" s="27"/>
      <c r="DJ260" s="27"/>
      <c r="DK260" s="27"/>
      <c r="DL260" s="27"/>
      <c r="DM260" s="27"/>
      <c r="DN260" s="27"/>
      <c r="DO260" s="27"/>
      <c r="DP260" s="27"/>
      <c r="DQ260" s="27"/>
      <c r="DR260" s="27"/>
      <c r="DS260" s="27"/>
      <c r="DT260" s="27"/>
      <c r="DU260" s="27"/>
      <c r="DV260" s="27"/>
      <c r="DW260" s="27"/>
      <c r="DX260" s="27"/>
      <c r="DY260" s="27"/>
      <c r="DZ260" s="27"/>
      <c r="EA260" s="27"/>
      <c r="EB260" s="27"/>
      <c r="EC260" s="27"/>
      <c r="ED260" s="27"/>
      <c r="EE260" s="39"/>
      <c r="EF260" s="39"/>
      <c r="EG260" s="27"/>
      <c r="EH260" s="27"/>
      <c r="EI260" s="27"/>
    </row>
    <row r="261" spans="4:139" x14ac:dyDescent="0.25"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38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  <c r="BJ261" s="27"/>
      <c r="BK261" s="27"/>
      <c r="BL261" s="27"/>
      <c r="BM261" s="27"/>
      <c r="BN261" s="27"/>
      <c r="BO261" s="27"/>
      <c r="BP261" s="27"/>
      <c r="BQ261" s="27"/>
      <c r="BR261" s="27"/>
      <c r="BS261" s="27"/>
      <c r="BT261" s="27"/>
      <c r="BU261" s="27"/>
      <c r="BV261" s="27"/>
      <c r="BW261" s="27"/>
      <c r="BX261" s="27"/>
      <c r="BY261" s="27"/>
      <c r="BZ261" s="27"/>
      <c r="CA261" s="27"/>
      <c r="CB261" s="27"/>
      <c r="CC261" s="27"/>
      <c r="CD261" s="27"/>
      <c r="CE261" s="27"/>
      <c r="CF261" s="27"/>
      <c r="CG261" s="27"/>
      <c r="CH261" s="27"/>
      <c r="CI261" s="27"/>
      <c r="CJ261" s="27"/>
      <c r="CK261" s="27"/>
      <c r="CL261" s="27"/>
      <c r="CM261" s="27"/>
      <c r="CN261" s="27"/>
      <c r="CO261" s="27"/>
      <c r="CP261" s="27"/>
      <c r="CQ261" s="27"/>
      <c r="CR261" s="27"/>
      <c r="CS261" s="27"/>
      <c r="CT261" s="27"/>
      <c r="CU261" s="27"/>
      <c r="CV261" s="27"/>
      <c r="CW261" s="27"/>
      <c r="CX261" s="27"/>
      <c r="CY261" s="27"/>
      <c r="CZ261" s="27"/>
      <c r="DA261" s="27"/>
      <c r="DB261" s="27"/>
      <c r="DC261" s="27"/>
      <c r="DD261" s="27"/>
      <c r="DE261" s="27"/>
      <c r="DF261" s="27"/>
      <c r="DG261" s="27"/>
      <c r="DH261" s="27"/>
      <c r="DI261" s="27"/>
      <c r="DJ261" s="27"/>
      <c r="DK261" s="27"/>
      <c r="DL261" s="27"/>
      <c r="DM261" s="27"/>
      <c r="DN261" s="27"/>
      <c r="DO261" s="27"/>
      <c r="DP261" s="27"/>
      <c r="DQ261" s="27"/>
      <c r="DR261" s="27"/>
      <c r="DS261" s="27"/>
      <c r="DT261" s="27"/>
      <c r="DU261" s="27"/>
      <c r="DV261" s="27"/>
      <c r="DW261" s="27"/>
      <c r="DX261" s="27"/>
      <c r="DY261" s="27"/>
      <c r="DZ261" s="27"/>
      <c r="EA261" s="27"/>
      <c r="EB261" s="27"/>
      <c r="EC261" s="27"/>
      <c r="ED261" s="27"/>
      <c r="EE261" s="39"/>
      <c r="EF261" s="39"/>
      <c r="EG261" s="27"/>
      <c r="EH261" s="27"/>
      <c r="EI261" s="27"/>
    </row>
    <row r="262" spans="4:139" x14ac:dyDescent="0.25"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38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  <c r="BM262" s="27"/>
      <c r="BN262" s="27"/>
      <c r="BO262" s="27"/>
      <c r="BP262" s="27"/>
      <c r="BQ262" s="27"/>
      <c r="BR262" s="27"/>
      <c r="BS262" s="27"/>
      <c r="BT262" s="27"/>
      <c r="BU262" s="27"/>
      <c r="BV262" s="27"/>
      <c r="BW262" s="27"/>
      <c r="BX262" s="27"/>
      <c r="BY262" s="27"/>
      <c r="BZ262" s="27"/>
      <c r="CA262" s="27"/>
      <c r="CB262" s="27"/>
      <c r="CC262" s="27"/>
      <c r="CD262" s="27"/>
      <c r="CE262" s="27"/>
      <c r="CF262" s="27"/>
      <c r="CG262" s="27"/>
      <c r="CH262" s="27"/>
      <c r="CI262" s="27"/>
      <c r="CJ262" s="27"/>
      <c r="CK262" s="27"/>
      <c r="CL262" s="27"/>
      <c r="CM262" s="27"/>
      <c r="CN262" s="27"/>
      <c r="CO262" s="27"/>
      <c r="CP262" s="27"/>
      <c r="CQ262" s="27"/>
      <c r="CR262" s="27"/>
      <c r="CS262" s="27"/>
      <c r="CT262" s="27"/>
      <c r="CU262" s="27"/>
      <c r="CV262" s="27"/>
      <c r="CW262" s="27"/>
      <c r="CX262" s="27"/>
      <c r="CY262" s="27"/>
      <c r="CZ262" s="27"/>
      <c r="DA262" s="27"/>
      <c r="DB262" s="27"/>
      <c r="DC262" s="27"/>
      <c r="DD262" s="27"/>
      <c r="DE262" s="27"/>
      <c r="DF262" s="27"/>
      <c r="DG262" s="27"/>
      <c r="DH262" s="27"/>
      <c r="DI262" s="27"/>
      <c r="DJ262" s="27"/>
      <c r="DK262" s="27"/>
      <c r="DL262" s="27"/>
      <c r="DM262" s="27"/>
      <c r="DN262" s="27"/>
      <c r="DO262" s="27"/>
      <c r="DP262" s="27"/>
      <c r="DQ262" s="27"/>
      <c r="DR262" s="27"/>
      <c r="DS262" s="27"/>
      <c r="DT262" s="27"/>
      <c r="DU262" s="27"/>
      <c r="DV262" s="27"/>
      <c r="DW262" s="27"/>
      <c r="DX262" s="27"/>
      <c r="DY262" s="27"/>
      <c r="DZ262" s="27"/>
      <c r="EA262" s="27"/>
      <c r="EB262" s="27"/>
      <c r="EC262" s="27"/>
      <c r="ED262" s="27"/>
      <c r="EE262" s="39"/>
      <c r="EF262" s="39"/>
      <c r="EG262" s="27"/>
      <c r="EH262" s="27"/>
      <c r="EI262" s="27"/>
    </row>
    <row r="263" spans="4:139" x14ac:dyDescent="0.25"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38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  <c r="BJ263" s="27"/>
      <c r="BK263" s="27"/>
      <c r="BL263" s="27"/>
      <c r="BM263" s="27"/>
      <c r="BN263" s="27"/>
      <c r="BO263" s="27"/>
      <c r="BP263" s="27"/>
      <c r="BQ263" s="27"/>
      <c r="BR263" s="27"/>
      <c r="BS263" s="27"/>
      <c r="BT263" s="27"/>
      <c r="BU263" s="27"/>
      <c r="BV263" s="27"/>
      <c r="BW263" s="27"/>
      <c r="BX263" s="27"/>
      <c r="BY263" s="27"/>
      <c r="BZ263" s="27"/>
      <c r="CA263" s="27"/>
      <c r="CB263" s="27"/>
      <c r="CC263" s="27"/>
      <c r="CD263" s="27"/>
      <c r="CE263" s="27"/>
      <c r="CF263" s="27"/>
      <c r="CG263" s="27"/>
      <c r="CH263" s="27"/>
      <c r="CI263" s="27"/>
      <c r="CJ263" s="27"/>
      <c r="CK263" s="27"/>
      <c r="CL263" s="27"/>
      <c r="CM263" s="27"/>
      <c r="CN263" s="27"/>
      <c r="CO263" s="27"/>
      <c r="CP263" s="27"/>
      <c r="CQ263" s="27"/>
      <c r="CR263" s="27"/>
      <c r="CS263" s="27"/>
      <c r="CT263" s="27"/>
      <c r="CU263" s="27"/>
      <c r="CV263" s="27"/>
      <c r="CW263" s="27"/>
      <c r="CX263" s="27"/>
      <c r="CY263" s="27"/>
      <c r="CZ263" s="27"/>
      <c r="DA263" s="27"/>
      <c r="DB263" s="27"/>
      <c r="DC263" s="27"/>
      <c r="DD263" s="27"/>
      <c r="DE263" s="27"/>
      <c r="DF263" s="27"/>
      <c r="DG263" s="27"/>
      <c r="DH263" s="27"/>
      <c r="DI263" s="27"/>
      <c r="DJ263" s="27"/>
      <c r="DK263" s="27"/>
      <c r="DL263" s="27"/>
      <c r="DM263" s="27"/>
      <c r="DN263" s="27"/>
      <c r="DO263" s="27"/>
      <c r="DP263" s="27"/>
      <c r="DQ263" s="27"/>
      <c r="DR263" s="27"/>
      <c r="DS263" s="27"/>
      <c r="DT263" s="27"/>
      <c r="DU263" s="27"/>
      <c r="DV263" s="27"/>
      <c r="DW263" s="27"/>
      <c r="DX263" s="27"/>
      <c r="DY263" s="27"/>
      <c r="DZ263" s="27"/>
      <c r="EA263" s="27"/>
      <c r="EB263" s="27"/>
      <c r="EC263" s="27"/>
      <c r="ED263" s="27"/>
      <c r="EE263" s="39"/>
      <c r="EF263" s="39"/>
      <c r="EG263" s="27"/>
      <c r="EH263" s="27"/>
      <c r="EI263" s="27"/>
    </row>
    <row r="264" spans="4:139" x14ac:dyDescent="0.25"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38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  <c r="BU264" s="27"/>
      <c r="BV264" s="27"/>
      <c r="BW264" s="27"/>
      <c r="BX264" s="27"/>
      <c r="BY264" s="27"/>
      <c r="BZ264" s="27"/>
      <c r="CA264" s="27"/>
      <c r="CB264" s="27"/>
      <c r="CC264" s="27"/>
      <c r="CD264" s="27"/>
      <c r="CE264" s="27"/>
      <c r="CF264" s="27"/>
      <c r="CG264" s="27"/>
      <c r="CH264" s="27"/>
      <c r="CI264" s="27"/>
      <c r="CJ264" s="27"/>
      <c r="CK264" s="27"/>
      <c r="CL264" s="27"/>
      <c r="CM264" s="27"/>
      <c r="CN264" s="27"/>
      <c r="CO264" s="27"/>
      <c r="CP264" s="27"/>
      <c r="CQ264" s="27"/>
      <c r="CR264" s="27"/>
      <c r="CS264" s="27"/>
      <c r="CT264" s="27"/>
      <c r="CU264" s="27"/>
      <c r="CV264" s="27"/>
      <c r="CW264" s="27"/>
      <c r="CX264" s="27"/>
      <c r="CY264" s="27"/>
      <c r="CZ264" s="27"/>
      <c r="DA264" s="27"/>
      <c r="DB264" s="27"/>
      <c r="DC264" s="27"/>
      <c r="DD264" s="27"/>
      <c r="DE264" s="27"/>
      <c r="DF264" s="27"/>
      <c r="DG264" s="27"/>
      <c r="DH264" s="27"/>
      <c r="DI264" s="27"/>
      <c r="DJ264" s="27"/>
      <c r="DK264" s="27"/>
      <c r="DL264" s="27"/>
      <c r="DM264" s="27"/>
      <c r="DN264" s="27"/>
      <c r="DO264" s="27"/>
      <c r="DP264" s="27"/>
      <c r="DQ264" s="27"/>
      <c r="DR264" s="27"/>
      <c r="DS264" s="27"/>
      <c r="DT264" s="27"/>
      <c r="DU264" s="27"/>
      <c r="DV264" s="27"/>
      <c r="DW264" s="27"/>
      <c r="DX264" s="27"/>
      <c r="DY264" s="27"/>
      <c r="DZ264" s="27"/>
      <c r="EA264" s="27"/>
      <c r="EB264" s="27"/>
      <c r="EC264" s="27"/>
      <c r="ED264" s="27"/>
      <c r="EE264" s="39"/>
      <c r="EF264" s="39"/>
      <c r="EG264" s="27"/>
      <c r="EH264" s="27"/>
      <c r="EI264" s="27"/>
    </row>
    <row r="265" spans="4:139" x14ac:dyDescent="0.25"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38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  <c r="BJ265" s="27"/>
      <c r="BK265" s="27"/>
      <c r="BL265" s="27"/>
      <c r="BM265" s="27"/>
      <c r="BN265" s="27"/>
      <c r="BO265" s="27"/>
      <c r="BP265" s="27"/>
      <c r="BQ265" s="27"/>
      <c r="BR265" s="27"/>
      <c r="BS265" s="27"/>
      <c r="BT265" s="27"/>
      <c r="BU265" s="27"/>
      <c r="BV265" s="27"/>
      <c r="BW265" s="27"/>
      <c r="BX265" s="27"/>
      <c r="BY265" s="27"/>
      <c r="BZ265" s="27"/>
      <c r="CA265" s="27"/>
      <c r="CB265" s="27"/>
      <c r="CC265" s="27"/>
      <c r="CD265" s="27"/>
      <c r="CE265" s="27"/>
      <c r="CF265" s="27"/>
      <c r="CG265" s="27"/>
      <c r="CH265" s="27"/>
      <c r="CI265" s="27"/>
      <c r="CJ265" s="27"/>
      <c r="CK265" s="27"/>
      <c r="CL265" s="27"/>
      <c r="CM265" s="27"/>
      <c r="CN265" s="27"/>
      <c r="CO265" s="27"/>
      <c r="CP265" s="27"/>
      <c r="CQ265" s="27"/>
      <c r="CR265" s="27"/>
      <c r="CS265" s="27"/>
      <c r="CT265" s="27"/>
      <c r="CU265" s="27"/>
      <c r="CV265" s="27"/>
      <c r="CW265" s="27"/>
      <c r="CX265" s="27"/>
      <c r="CY265" s="27"/>
      <c r="CZ265" s="27"/>
      <c r="DA265" s="27"/>
      <c r="DB265" s="27"/>
      <c r="DC265" s="27"/>
      <c r="DD265" s="27"/>
      <c r="DE265" s="27"/>
      <c r="DF265" s="27"/>
      <c r="DG265" s="27"/>
      <c r="DH265" s="27"/>
      <c r="DI265" s="27"/>
      <c r="DJ265" s="27"/>
      <c r="DK265" s="27"/>
      <c r="DL265" s="27"/>
      <c r="DM265" s="27"/>
      <c r="DN265" s="27"/>
      <c r="DO265" s="27"/>
      <c r="DP265" s="27"/>
      <c r="DQ265" s="27"/>
      <c r="DR265" s="27"/>
      <c r="DS265" s="27"/>
      <c r="DT265" s="27"/>
      <c r="DU265" s="27"/>
      <c r="DV265" s="27"/>
      <c r="DW265" s="27"/>
      <c r="DX265" s="27"/>
      <c r="DY265" s="27"/>
      <c r="DZ265" s="27"/>
      <c r="EA265" s="27"/>
      <c r="EB265" s="27"/>
      <c r="EC265" s="27"/>
      <c r="ED265" s="27"/>
      <c r="EE265" s="39"/>
      <c r="EF265" s="39"/>
      <c r="EG265" s="27"/>
      <c r="EH265" s="27"/>
      <c r="EI265" s="27"/>
    </row>
    <row r="266" spans="4:139" x14ac:dyDescent="0.25"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38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7"/>
      <c r="CA266" s="27"/>
      <c r="CB266" s="27"/>
      <c r="CC266" s="27"/>
      <c r="CD266" s="27"/>
      <c r="CE266" s="27"/>
      <c r="CF266" s="27"/>
      <c r="CG266" s="27"/>
      <c r="CH266" s="27"/>
      <c r="CI266" s="27"/>
      <c r="CJ266" s="27"/>
      <c r="CK266" s="27"/>
      <c r="CL266" s="27"/>
      <c r="CM266" s="27"/>
      <c r="CN266" s="27"/>
      <c r="CO266" s="27"/>
      <c r="CP266" s="27"/>
      <c r="CQ266" s="27"/>
      <c r="CR266" s="27"/>
      <c r="CS266" s="27"/>
      <c r="CT266" s="27"/>
      <c r="CU266" s="27"/>
      <c r="CV266" s="27"/>
      <c r="CW266" s="27"/>
      <c r="CX266" s="27"/>
      <c r="CY266" s="27"/>
      <c r="CZ266" s="27"/>
      <c r="DA266" s="27"/>
      <c r="DB266" s="27"/>
      <c r="DC266" s="27"/>
      <c r="DD266" s="27"/>
      <c r="DE266" s="27"/>
      <c r="DF266" s="27"/>
      <c r="DG266" s="27"/>
      <c r="DH266" s="27"/>
      <c r="DI266" s="27"/>
      <c r="DJ266" s="27"/>
      <c r="DK266" s="27"/>
      <c r="DL266" s="27"/>
      <c r="DM266" s="27"/>
      <c r="DN266" s="27"/>
      <c r="DO266" s="27"/>
      <c r="DP266" s="27"/>
      <c r="DQ266" s="27"/>
      <c r="DR266" s="27"/>
      <c r="DS266" s="27"/>
      <c r="DT266" s="27"/>
      <c r="DU266" s="27"/>
      <c r="DV266" s="27"/>
      <c r="DW266" s="27"/>
      <c r="DX266" s="27"/>
      <c r="DY266" s="27"/>
      <c r="DZ266" s="27"/>
      <c r="EA266" s="27"/>
      <c r="EB266" s="27"/>
      <c r="EC266" s="27"/>
      <c r="ED266" s="27"/>
      <c r="EE266" s="39"/>
      <c r="EF266" s="39"/>
      <c r="EG266" s="27"/>
      <c r="EH266" s="27"/>
      <c r="EI266" s="27"/>
    </row>
    <row r="267" spans="4:139" x14ac:dyDescent="0.25"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38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  <c r="BJ267" s="27"/>
      <c r="BK267" s="27"/>
      <c r="BL267" s="27"/>
      <c r="BM267" s="27"/>
      <c r="BN267" s="27"/>
      <c r="BO267" s="27"/>
      <c r="BP267" s="27"/>
      <c r="BQ267" s="27"/>
      <c r="BR267" s="27"/>
      <c r="BS267" s="27"/>
      <c r="BT267" s="27"/>
      <c r="BU267" s="27"/>
      <c r="BV267" s="27"/>
      <c r="BW267" s="27"/>
      <c r="BX267" s="27"/>
      <c r="BY267" s="27"/>
      <c r="BZ267" s="27"/>
      <c r="CA267" s="27"/>
      <c r="CB267" s="27"/>
      <c r="CC267" s="27"/>
      <c r="CD267" s="27"/>
      <c r="CE267" s="27"/>
      <c r="CF267" s="27"/>
      <c r="CG267" s="27"/>
      <c r="CH267" s="27"/>
      <c r="CI267" s="27"/>
      <c r="CJ267" s="27"/>
      <c r="CK267" s="27"/>
      <c r="CL267" s="27"/>
      <c r="CM267" s="27"/>
      <c r="CN267" s="27"/>
      <c r="CO267" s="27"/>
      <c r="CP267" s="27"/>
      <c r="CQ267" s="27"/>
      <c r="CR267" s="27"/>
      <c r="CS267" s="27"/>
      <c r="CT267" s="27"/>
      <c r="CU267" s="27"/>
      <c r="CV267" s="27"/>
      <c r="CW267" s="27"/>
      <c r="CX267" s="27"/>
      <c r="CY267" s="27"/>
      <c r="CZ267" s="27"/>
      <c r="DA267" s="27"/>
      <c r="DB267" s="27"/>
      <c r="DC267" s="27"/>
      <c r="DD267" s="27"/>
      <c r="DE267" s="27"/>
      <c r="DF267" s="27"/>
      <c r="DG267" s="27"/>
      <c r="DH267" s="27"/>
      <c r="DI267" s="27"/>
      <c r="DJ267" s="27"/>
      <c r="DK267" s="27"/>
      <c r="DL267" s="27"/>
      <c r="DM267" s="27"/>
      <c r="DN267" s="27"/>
      <c r="DO267" s="27"/>
      <c r="DP267" s="27"/>
      <c r="DQ267" s="27"/>
      <c r="DR267" s="27"/>
      <c r="DS267" s="27"/>
      <c r="DT267" s="27"/>
      <c r="DU267" s="27"/>
      <c r="DV267" s="27"/>
      <c r="DW267" s="27"/>
      <c r="DX267" s="27"/>
      <c r="DY267" s="27"/>
      <c r="DZ267" s="27"/>
      <c r="EA267" s="27"/>
      <c r="EB267" s="27"/>
      <c r="EC267" s="27"/>
      <c r="ED267" s="27"/>
      <c r="EE267" s="39"/>
      <c r="EF267" s="39"/>
      <c r="EG267" s="27"/>
      <c r="EH267" s="27"/>
      <c r="EI267" s="27"/>
    </row>
    <row r="268" spans="4:139" x14ac:dyDescent="0.25"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38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  <c r="BH268" s="27"/>
      <c r="BI268" s="27"/>
      <c r="BJ268" s="27"/>
      <c r="BK268" s="27"/>
      <c r="BL268" s="27"/>
      <c r="BM268" s="27"/>
      <c r="BN268" s="27"/>
      <c r="BO268" s="27"/>
      <c r="BP268" s="27"/>
      <c r="BQ268" s="27"/>
      <c r="BR268" s="27"/>
      <c r="BS268" s="27"/>
      <c r="BT268" s="27"/>
      <c r="BU268" s="27"/>
      <c r="BV268" s="27"/>
      <c r="BW268" s="27"/>
      <c r="BX268" s="27"/>
      <c r="BY268" s="27"/>
      <c r="BZ268" s="27"/>
      <c r="CA268" s="27"/>
      <c r="CB268" s="27"/>
      <c r="CC268" s="27"/>
      <c r="CD268" s="27"/>
      <c r="CE268" s="27"/>
      <c r="CF268" s="27"/>
      <c r="CG268" s="27"/>
      <c r="CH268" s="27"/>
      <c r="CI268" s="27"/>
      <c r="CJ268" s="27"/>
      <c r="CK268" s="27"/>
      <c r="CL268" s="27"/>
      <c r="CM268" s="27"/>
      <c r="CN268" s="27"/>
      <c r="CO268" s="27"/>
      <c r="CP268" s="27"/>
      <c r="CQ268" s="27"/>
      <c r="CR268" s="27"/>
      <c r="CS268" s="27"/>
      <c r="CT268" s="27"/>
      <c r="CU268" s="27"/>
      <c r="CV268" s="27"/>
      <c r="CW268" s="27"/>
      <c r="CX268" s="27"/>
      <c r="CY268" s="27"/>
      <c r="CZ268" s="27"/>
      <c r="DA268" s="27"/>
      <c r="DB268" s="27"/>
      <c r="DC268" s="27"/>
      <c r="DD268" s="27"/>
      <c r="DE268" s="27"/>
      <c r="DF268" s="27"/>
      <c r="DG268" s="27"/>
      <c r="DH268" s="27"/>
      <c r="DI268" s="27"/>
      <c r="DJ268" s="27"/>
      <c r="DK268" s="27"/>
      <c r="DL268" s="27"/>
      <c r="DM268" s="27"/>
      <c r="DN268" s="27"/>
      <c r="DO268" s="27"/>
      <c r="DP268" s="27"/>
      <c r="DQ268" s="27"/>
      <c r="DR268" s="27"/>
      <c r="DS268" s="27"/>
      <c r="DT268" s="27"/>
      <c r="DU268" s="27"/>
      <c r="DV268" s="27"/>
      <c r="DW268" s="27"/>
      <c r="DX268" s="27"/>
      <c r="DY268" s="27"/>
      <c r="DZ268" s="27"/>
      <c r="EA268" s="27"/>
      <c r="EB268" s="27"/>
      <c r="EC268" s="27"/>
      <c r="ED268" s="27"/>
      <c r="EE268" s="39"/>
      <c r="EF268" s="39"/>
      <c r="EG268" s="27"/>
      <c r="EH268" s="27"/>
      <c r="EI268" s="27"/>
    </row>
    <row r="269" spans="4:139" x14ac:dyDescent="0.25"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38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  <c r="BH269" s="27"/>
      <c r="BI269" s="27"/>
      <c r="BJ269" s="27"/>
      <c r="BK269" s="27"/>
      <c r="BL269" s="27"/>
      <c r="BM269" s="27"/>
      <c r="BN269" s="27"/>
      <c r="BO269" s="27"/>
      <c r="BP269" s="27"/>
      <c r="BQ269" s="27"/>
      <c r="BR269" s="27"/>
      <c r="BS269" s="27"/>
      <c r="BT269" s="27"/>
      <c r="BU269" s="27"/>
      <c r="BV269" s="27"/>
      <c r="BW269" s="27"/>
      <c r="BX269" s="27"/>
      <c r="BY269" s="27"/>
      <c r="BZ269" s="27"/>
      <c r="CA269" s="27"/>
      <c r="CB269" s="27"/>
      <c r="CC269" s="27"/>
      <c r="CD269" s="27"/>
      <c r="CE269" s="27"/>
      <c r="CF269" s="27"/>
      <c r="CG269" s="27"/>
      <c r="CH269" s="27"/>
      <c r="CI269" s="27"/>
      <c r="CJ269" s="27"/>
      <c r="CK269" s="27"/>
      <c r="CL269" s="27"/>
      <c r="CM269" s="27"/>
      <c r="CN269" s="27"/>
      <c r="CO269" s="27"/>
      <c r="CP269" s="27"/>
      <c r="CQ269" s="27"/>
      <c r="CR269" s="27"/>
      <c r="CS269" s="27"/>
      <c r="CT269" s="27"/>
      <c r="CU269" s="27"/>
      <c r="CV269" s="27"/>
      <c r="CW269" s="27"/>
      <c r="CX269" s="27"/>
      <c r="CY269" s="27"/>
      <c r="CZ269" s="27"/>
      <c r="DA269" s="27"/>
      <c r="DB269" s="27"/>
      <c r="DC269" s="27"/>
      <c r="DD269" s="27"/>
      <c r="DE269" s="27"/>
      <c r="DF269" s="27"/>
      <c r="DG269" s="27"/>
      <c r="DH269" s="27"/>
      <c r="DI269" s="27"/>
      <c r="DJ269" s="27"/>
      <c r="DK269" s="27"/>
      <c r="DL269" s="27"/>
      <c r="DM269" s="27"/>
      <c r="DN269" s="27"/>
      <c r="DO269" s="27"/>
      <c r="DP269" s="27"/>
      <c r="DQ269" s="27"/>
      <c r="DR269" s="27"/>
      <c r="DS269" s="27"/>
      <c r="DT269" s="27"/>
      <c r="DU269" s="27"/>
      <c r="DV269" s="27"/>
      <c r="DW269" s="27"/>
      <c r="DX269" s="27"/>
      <c r="DY269" s="27"/>
      <c r="DZ269" s="27"/>
      <c r="EA269" s="27"/>
      <c r="EB269" s="27"/>
      <c r="EC269" s="27"/>
      <c r="ED269" s="27"/>
      <c r="EE269" s="39"/>
      <c r="EF269" s="39"/>
      <c r="EG269" s="27"/>
      <c r="EH269" s="27"/>
      <c r="EI269" s="27"/>
    </row>
    <row r="270" spans="4:139" x14ac:dyDescent="0.25"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38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  <c r="BD270" s="27"/>
      <c r="BE270" s="27"/>
      <c r="BF270" s="27"/>
      <c r="BG270" s="27"/>
      <c r="BH270" s="27"/>
      <c r="BI270" s="27"/>
      <c r="BJ270" s="27"/>
      <c r="BK270" s="27"/>
      <c r="BL270" s="27"/>
      <c r="BM270" s="27"/>
      <c r="BN270" s="27"/>
      <c r="BO270" s="27"/>
      <c r="BP270" s="27"/>
      <c r="BQ270" s="27"/>
      <c r="BR270" s="27"/>
      <c r="BS270" s="27"/>
      <c r="BT270" s="27"/>
      <c r="BU270" s="27"/>
      <c r="BV270" s="27"/>
      <c r="BW270" s="27"/>
      <c r="BX270" s="27"/>
      <c r="BY270" s="27"/>
      <c r="BZ270" s="27"/>
      <c r="CA270" s="27"/>
      <c r="CB270" s="27"/>
      <c r="CC270" s="27"/>
      <c r="CD270" s="27"/>
      <c r="CE270" s="27"/>
      <c r="CF270" s="27"/>
      <c r="CG270" s="27"/>
      <c r="CH270" s="27"/>
      <c r="CI270" s="27"/>
      <c r="CJ270" s="27"/>
      <c r="CK270" s="27"/>
      <c r="CL270" s="27"/>
      <c r="CM270" s="27"/>
      <c r="CN270" s="27"/>
      <c r="CO270" s="27"/>
      <c r="CP270" s="27"/>
      <c r="CQ270" s="27"/>
      <c r="CR270" s="27"/>
      <c r="CS270" s="27"/>
      <c r="CT270" s="27"/>
      <c r="CU270" s="27"/>
      <c r="CV270" s="27"/>
      <c r="CW270" s="27"/>
      <c r="CX270" s="27"/>
      <c r="CY270" s="27"/>
      <c r="CZ270" s="27"/>
      <c r="DA270" s="27"/>
      <c r="DB270" s="27"/>
      <c r="DC270" s="27"/>
      <c r="DD270" s="27"/>
      <c r="DE270" s="27"/>
      <c r="DF270" s="27"/>
      <c r="DG270" s="27"/>
      <c r="DH270" s="27"/>
      <c r="DI270" s="27"/>
      <c r="DJ270" s="27"/>
      <c r="DK270" s="27"/>
      <c r="DL270" s="27"/>
      <c r="DM270" s="27"/>
      <c r="DN270" s="27"/>
      <c r="DO270" s="27"/>
      <c r="DP270" s="27"/>
      <c r="DQ270" s="27"/>
      <c r="DR270" s="27"/>
      <c r="DS270" s="27"/>
      <c r="DT270" s="27"/>
      <c r="DU270" s="27"/>
      <c r="DV270" s="27"/>
      <c r="DW270" s="27"/>
      <c r="DX270" s="27"/>
      <c r="DY270" s="27"/>
      <c r="DZ270" s="27"/>
      <c r="EA270" s="27"/>
      <c r="EB270" s="27"/>
      <c r="EC270" s="27"/>
      <c r="ED270" s="27"/>
      <c r="EE270" s="39"/>
      <c r="EF270" s="39"/>
      <c r="EG270" s="27"/>
      <c r="EH270" s="27"/>
      <c r="EI270" s="27"/>
    </row>
    <row r="271" spans="4:139" x14ac:dyDescent="0.25"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38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  <c r="BH271" s="27"/>
      <c r="BI271" s="27"/>
      <c r="BJ271" s="27"/>
      <c r="BK271" s="27"/>
      <c r="BL271" s="27"/>
      <c r="BM271" s="27"/>
      <c r="BN271" s="27"/>
      <c r="BO271" s="27"/>
      <c r="BP271" s="27"/>
      <c r="BQ271" s="27"/>
      <c r="BR271" s="27"/>
      <c r="BS271" s="27"/>
      <c r="BT271" s="27"/>
      <c r="BU271" s="27"/>
      <c r="BV271" s="27"/>
      <c r="BW271" s="27"/>
      <c r="BX271" s="27"/>
      <c r="BY271" s="27"/>
      <c r="BZ271" s="27"/>
      <c r="CA271" s="27"/>
      <c r="CB271" s="27"/>
      <c r="CC271" s="27"/>
      <c r="CD271" s="27"/>
      <c r="CE271" s="27"/>
      <c r="CF271" s="27"/>
      <c r="CG271" s="27"/>
      <c r="CH271" s="27"/>
      <c r="CI271" s="27"/>
      <c r="CJ271" s="27"/>
      <c r="CK271" s="27"/>
      <c r="CL271" s="27"/>
      <c r="CM271" s="27"/>
      <c r="CN271" s="27"/>
      <c r="CO271" s="27"/>
      <c r="CP271" s="27"/>
      <c r="CQ271" s="27"/>
      <c r="CR271" s="27"/>
      <c r="CS271" s="27"/>
      <c r="CT271" s="27"/>
      <c r="CU271" s="27"/>
      <c r="CV271" s="27"/>
      <c r="CW271" s="27"/>
      <c r="CX271" s="27"/>
      <c r="CY271" s="27"/>
      <c r="CZ271" s="27"/>
      <c r="DA271" s="27"/>
      <c r="DB271" s="27"/>
      <c r="DC271" s="27"/>
      <c r="DD271" s="27"/>
      <c r="DE271" s="27"/>
      <c r="DF271" s="27"/>
      <c r="DG271" s="27"/>
      <c r="DH271" s="27"/>
      <c r="DI271" s="27"/>
      <c r="DJ271" s="27"/>
      <c r="DK271" s="27"/>
      <c r="DL271" s="27"/>
      <c r="DM271" s="27"/>
      <c r="DN271" s="27"/>
      <c r="DO271" s="27"/>
      <c r="DP271" s="27"/>
      <c r="DQ271" s="27"/>
      <c r="DR271" s="27"/>
      <c r="DS271" s="27"/>
      <c r="DT271" s="27"/>
      <c r="DU271" s="27"/>
      <c r="DV271" s="27"/>
      <c r="DW271" s="27"/>
      <c r="DX271" s="27"/>
      <c r="DY271" s="27"/>
      <c r="DZ271" s="27"/>
      <c r="EA271" s="27"/>
      <c r="EB271" s="27"/>
      <c r="EC271" s="27"/>
      <c r="ED271" s="27"/>
      <c r="EE271" s="39"/>
      <c r="EF271" s="39"/>
      <c r="EG271" s="27"/>
      <c r="EH271" s="27"/>
      <c r="EI271" s="27"/>
    </row>
    <row r="272" spans="4:139" x14ac:dyDescent="0.25"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38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  <c r="BM272" s="27"/>
      <c r="BN272" s="27"/>
      <c r="BO272" s="27"/>
      <c r="BP272" s="27"/>
      <c r="BQ272" s="27"/>
      <c r="BR272" s="27"/>
      <c r="BS272" s="27"/>
      <c r="BT272" s="27"/>
      <c r="BU272" s="27"/>
      <c r="BV272" s="27"/>
      <c r="BW272" s="27"/>
      <c r="BX272" s="27"/>
      <c r="BY272" s="27"/>
      <c r="BZ272" s="27"/>
      <c r="CA272" s="27"/>
      <c r="CB272" s="27"/>
      <c r="CC272" s="27"/>
      <c r="CD272" s="27"/>
      <c r="CE272" s="27"/>
      <c r="CF272" s="27"/>
      <c r="CG272" s="27"/>
      <c r="CH272" s="27"/>
      <c r="CI272" s="27"/>
      <c r="CJ272" s="27"/>
      <c r="CK272" s="27"/>
      <c r="CL272" s="27"/>
      <c r="CM272" s="27"/>
      <c r="CN272" s="27"/>
      <c r="CO272" s="27"/>
      <c r="CP272" s="27"/>
      <c r="CQ272" s="27"/>
      <c r="CR272" s="27"/>
      <c r="CS272" s="27"/>
      <c r="CT272" s="27"/>
      <c r="CU272" s="27"/>
      <c r="CV272" s="27"/>
      <c r="CW272" s="27"/>
      <c r="CX272" s="27"/>
      <c r="CY272" s="27"/>
      <c r="CZ272" s="27"/>
      <c r="DA272" s="27"/>
      <c r="DB272" s="27"/>
      <c r="DC272" s="27"/>
      <c r="DD272" s="27"/>
      <c r="DE272" s="27"/>
      <c r="DF272" s="27"/>
      <c r="DG272" s="27"/>
      <c r="DH272" s="27"/>
      <c r="DI272" s="27"/>
      <c r="DJ272" s="27"/>
      <c r="DK272" s="27"/>
      <c r="DL272" s="27"/>
      <c r="DM272" s="27"/>
      <c r="DN272" s="27"/>
      <c r="DO272" s="27"/>
      <c r="DP272" s="27"/>
      <c r="DQ272" s="27"/>
      <c r="DR272" s="27"/>
      <c r="DS272" s="27"/>
      <c r="DT272" s="27"/>
      <c r="DU272" s="27"/>
      <c r="DV272" s="27"/>
      <c r="DW272" s="27"/>
      <c r="DX272" s="27"/>
      <c r="DY272" s="27"/>
      <c r="DZ272" s="27"/>
      <c r="EA272" s="27"/>
      <c r="EB272" s="27"/>
      <c r="EC272" s="27"/>
      <c r="ED272" s="27"/>
      <c r="EE272" s="39"/>
      <c r="EF272" s="39"/>
      <c r="EG272" s="27"/>
      <c r="EH272" s="27"/>
      <c r="EI272" s="27"/>
    </row>
    <row r="273" spans="4:139" x14ac:dyDescent="0.25"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38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  <c r="BH273" s="27"/>
      <c r="BI273" s="27"/>
      <c r="BJ273" s="27"/>
      <c r="BK273" s="27"/>
      <c r="BL273" s="27"/>
      <c r="BM273" s="27"/>
      <c r="BN273" s="27"/>
      <c r="BO273" s="27"/>
      <c r="BP273" s="27"/>
      <c r="BQ273" s="27"/>
      <c r="BR273" s="27"/>
      <c r="BS273" s="27"/>
      <c r="BT273" s="27"/>
      <c r="BU273" s="27"/>
      <c r="BV273" s="27"/>
      <c r="BW273" s="27"/>
      <c r="BX273" s="27"/>
      <c r="BY273" s="27"/>
      <c r="BZ273" s="27"/>
      <c r="CA273" s="27"/>
      <c r="CB273" s="27"/>
      <c r="CC273" s="27"/>
      <c r="CD273" s="27"/>
      <c r="CE273" s="27"/>
      <c r="CF273" s="27"/>
      <c r="CG273" s="27"/>
      <c r="CH273" s="27"/>
      <c r="CI273" s="27"/>
      <c r="CJ273" s="27"/>
      <c r="CK273" s="27"/>
      <c r="CL273" s="27"/>
      <c r="CM273" s="27"/>
      <c r="CN273" s="27"/>
      <c r="CO273" s="27"/>
      <c r="CP273" s="27"/>
      <c r="CQ273" s="27"/>
      <c r="CR273" s="27"/>
      <c r="CS273" s="27"/>
      <c r="CT273" s="27"/>
      <c r="CU273" s="27"/>
      <c r="CV273" s="27"/>
      <c r="CW273" s="27"/>
      <c r="CX273" s="27"/>
      <c r="CY273" s="27"/>
      <c r="CZ273" s="27"/>
      <c r="DA273" s="27"/>
      <c r="DB273" s="27"/>
      <c r="DC273" s="27"/>
      <c r="DD273" s="27"/>
      <c r="DE273" s="27"/>
      <c r="DF273" s="27"/>
      <c r="DG273" s="27"/>
      <c r="DH273" s="27"/>
      <c r="DI273" s="27"/>
      <c r="DJ273" s="27"/>
      <c r="DK273" s="27"/>
      <c r="DL273" s="27"/>
      <c r="DM273" s="27"/>
      <c r="DN273" s="27"/>
      <c r="DO273" s="27"/>
      <c r="DP273" s="27"/>
      <c r="DQ273" s="27"/>
      <c r="DR273" s="27"/>
      <c r="DS273" s="27"/>
      <c r="DT273" s="27"/>
      <c r="DU273" s="27"/>
      <c r="DV273" s="27"/>
      <c r="DW273" s="27"/>
      <c r="DX273" s="27"/>
      <c r="DY273" s="27"/>
      <c r="DZ273" s="27"/>
      <c r="EA273" s="27"/>
      <c r="EB273" s="27"/>
      <c r="EC273" s="27"/>
      <c r="ED273" s="27"/>
      <c r="EE273" s="39"/>
      <c r="EF273" s="39"/>
      <c r="EG273" s="27"/>
      <c r="EH273" s="27"/>
      <c r="EI273" s="27"/>
    </row>
    <row r="274" spans="4:139" x14ac:dyDescent="0.25"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38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  <c r="BJ274" s="27"/>
      <c r="BK274" s="27"/>
      <c r="BL274" s="27"/>
      <c r="BM274" s="27"/>
      <c r="BN274" s="27"/>
      <c r="BO274" s="27"/>
      <c r="BP274" s="27"/>
      <c r="BQ274" s="27"/>
      <c r="BR274" s="27"/>
      <c r="BS274" s="27"/>
      <c r="BT274" s="27"/>
      <c r="BU274" s="27"/>
      <c r="BV274" s="27"/>
      <c r="BW274" s="27"/>
      <c r="BX274" s="27"/>
      <c r="BY274" s="27"/>
      <c r="BZ274" s="27"/>
      <c r="CA274" s="27"/>
      <c r="CB274" s="27"/>
      <c r="CC274" s="27"/>
      <c r="CD274" s="27"/>
      <c r="CE274" s="27"/>
      <c r="CF274" s="27"/>
      <c r="CG274" s="27"/>
      <c r="CH274" s="27"/>
      <c r="CI274" s="27"/>
      <c r="CJ274" s="27"/>
      <c r="CK274" s="27"/>
      <c r="CL274" s="27"/>
      <c r="CM274" s="27"/>
      <c r="CN274" s="27"/>
      <c r="CO274" s="27"/>
      <c r="CP274" s="27"/>
      <c r="CQ274" s="27"/>
      <c r="CR274" s="27"/>
      <c r="CS274" s="27"/>
      <c r="CT274" s="27"/>
      <c r="CU274" s="27"/>
      <c r="CV274" s="27"/>
      <c r="CW274" s="27"/>
      <c r="CX274" s="27"/>
      <c r="CY274" s="27"/>
      <c r="CZ274" s="27"/>
      <c r="DA274" s="27"/>
      <c r="DB274" s="27"/>
      <c r="DC274" s="27"/>
      <c r="DD274" s="27"/>
      <c r="DE274" s="27"/>
      <c r="DF274" s="27"/>
      <c r="DG274" s="27"/>
      <c r="DH274" s="27"/>
      <c r="DI274" s="27"/>
      <c r="DJ274" s="27"/>
      <c r="DK274" s="27"/>
      <c r="DL274" s="27"/>
      <c r="DM274" s="27"/>
      <c r="DN274" s="27"/>
      <c r="DO274" s="27"/>
      <c r="DP274" s="27"/>
      <c r="DQ274" s="27"/>
      <c r="DR274" s="27"/>
      <c r="DS274" s="27"/>
      <c r="DT274" s="27"/>
      <c r="DU274" s="27"/>
      <c r="DV274" s="27"/>
      <c r="DW274" s="27"/>
      <c r="DX274" s="27"/>
      <c r="DY274" s="27"/>
      <c r="DZ274" s="27"/>
      <c r="EA274" s="27"/>
      <c r="EB274" s="27"/>
      <c r="EC274" s="27"/>
      <c r="ED274" s="27"/>
      <c r="EE274" s="39"/>
      <c r="EF274" s="39"/>
      <c r="EG274" s="27"/>
      <c r="EH274" s="27"/>
      <c r="EI274" s="27"/>
    </row>
    <row r="275" spans="4:139" x14ac:dyDescent="0.25"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38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  <c r="BG275" s="27"/>
      <c r="BH275" s="27"/>
      <c r="BI275" s="27"/>
      <c r="BJ275" s="27"/>
      <c r="BK275" s="27"/>
      <c r="BL275" s="27"/>
      <c r="BM275" s="27"/>
      <c r="BN275" s="27"/>
      <c r="BO275" s="27"/>
      <c r="BP275" s="27"/>
      <c r="BQ275" s="27"/>
      <c r="BR275" s="27"/>
      <c r="BS275" s="27"/>
      <c r="BT275" s="27"/>
      <c r="BU275" s="27"/>
      <c r="BV275" s="27"/>
      <c r="BW275" s="27"/>
      <c r="BX275" s="27"/>
      <c r="BY275" s="27"/>
      <c r="BZ275" s="27"/>
      <c r="CA275" s="27"/>
      <c r="CB275" s="27"/>
      <c r="CC275" s="27"/>
      <c r="CD275" s="27"/>
      <c r="CE275" s="27"/>
      <c r="CF275" s="27"/>
      <c r="CG275" s="27"/>
      <c r="CH275" s="27"/>
      <c r="CI275" s="27"/>
      <c r="CJ275" s="27"/>
      <c r="CK275" s="27"/>
      <c r="CL275" s="27"/>
      <c r="CM275" s="27"/>
      <c r="CN275" s="27"/>
      <c r="CO275" s="27"/>
      <c r="CP275" s="27"/>
      <c r="CQ275" s="27"/>
      <c r="CR275" s="27"/>
      <c r="CS275" s="27"/>
      <c r="CT275" s="27"/>
      <c r="CU275" s="27"/>
      <c r="CV275" s="27"/>
      <c r="CW275" s="27"/>
      <c r="CX275" s="27"/>
      <c r="CY275" s="27"/>
      <c r="CZ275" s="27"/>
      <c r="DA275" s="27"/>
      <c r="DB275" s="27"/>
      <c r="DC275" s="27"/>
      <c r="DD275" s="27"/>
      <c r="DE275" s="27"/>
      <c r="DF275" s="27"/>
      <c r="DG275" s="27"/>
      <c r="DH275" s="27"/>
      <c r="DI275" s="27"/>
      <c r="DJ275" s="27"/>
      <c r="DK275" s="27"/>
      <c r="DL275" s="27"/>
      <c r="DM275" s="27"/>
      <c r="DN275" s="27"/>
      <c r="DO275" s="27"/>
      <c r="DP275" s="27"/>
      <c r="DQ275" s="27"/>
      <c r="DR275" s="27"/>
      <c r="DS275" s="27"/>
      <c r="DT275" s="27"/>
      <c r="DU275" s="27"/>
      <c r="DV275" s="27"/>
      <c r="DW275" s="27"/>
      <c r="DX275" s="27"/>
      <c r="DY275" s="27"/>
      <c r="DZ275" s="27"/>
      <c r="EA275" s="27"/>
      <c r="EB275" s="27"/>
      <c r="EC275" s="27"/>
      <c r="ED275" s="27"/>
      <c r="EE275" s="39"/>
      <c r="EF275" s="39"/>
      <c r="EG275" s="27"/>
      <c r="EH275" s="27"/>
      <c r="EI275" s="27"/>
    </row>
    <row r="276" spans="4:139" x14ac:dyDescent="0.25"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38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  <c r="BH276" s="27"/>
      <c r="BI276" s="27"/>
      <c r="BJ276" s="27"/>
      <c r="BK276" s="27"/>
      <c r="BL276" s="27"/>
      <c r="BM276" s="27"/>
      <c r="BN276" s="27"/>
      <c r="BO276" s="27"/>
      <c r="BP276" s="27"/>
      <c r="BQ276" s="27"/>
      <c r="BR276" s="27"/>
      <c r="BS276" s="27"/>
      <c r="BT276" s="27"/>
      <c r="BU276" s="27"/>
      <c r="BV276" s="27"/>
      <c r="BW276" s="27"/>
      <c r="BX276" s="27"/>
      <c r="BY276" s="27"/>
      <c r="BZ276" s="27"/>
      <c r="CA276" s="27"/>
      <c r="CB276" s="27"/>
      <c r="CC276" s="27"/>
      <c r="CD276" s="27"/>
      <c r="CE276" s="27"/>
      <c r="CF276" s="27"/>
      <c r="CG276" s="27"/>
      <c r="CH276" s="27"/>
      <c r="CI276" s="27"/>
      <c r="CJ276" s="27"/>
      <c r="CK276" s="27"/>
      <c r="CL276" s="27"/>
      <c r="CM276" s="27"/>
      <c r="CN276" s="27"/>
      <c r="CO276" s="27"/>
      <c r="CP276" s="27"/>
      <c r="CQ276" s="27"/>
      <c r="CR276" s="27"/>
      <c r="CS276" s="27"/>
      <c r="CT276" s="27"/>
      <c r="CU276" s="27"/>
      <c r="CV276" s="27"/>
      <c r="CW276" s="27"/>
      <c r="CX276" s="27"/>
      <c r="CY276" s="27"/>
      <c r="CZ276" s="27"/>
      <c r="DA276" s="27"/>
      <c r="DB276" s="27"/>
      <c r="DC276" s="27"/>
      <c r="DD276" s="27"/>
      <c r="DE276" s="27"/>
      <c r="DF276" s="27"/>
      <c r="DG276" s="27"/>
      <c r="DH276" s="27"/>
      <c r="DI276" s="27"/>
      <c r="DJ276" s="27"/>
      <c r="DK276" s="27"/>
      <c r="DL276" s="27"/>
      <c r="DM276" s="27"/>
      <c r="DN276" s="27"/>
      <c r="DO276" s="27"/>
      <c r="DP276" s="27"/>
      <c r="DQ276" s="27"/>
      <c r="DR276" s="27"/>
      <c r="DS276" s="27"/>
      <c r="DT276" s="27"/>
      <c r="DU276" s="27"/>
      <c r="DV276" s="27"/>
      <c r="DW276" s="27"/>
      <c r="DX276" s="27"/>
      <c r="DY276" s="27"/>
      <c r="DZ276" s="27"/>
      <c r="EA276" s="27"/>
      <c r="EB276" s="27"/>
      <c r="EC276" s="27"/>
      <c r="ED276" s="27"/>
      <c r="EE276" s="39"/>
      <c r="EF276" s="39"/>
      <c r="EG276" s="27"/>
      <c r="EH276" s="27"/>
      <c r="EI276" s="27"/>
    </row>
    <row r="277" spans="4:139" x14ac:dyDescent="0.25"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38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  <c r="BD277" s="27"/>
      <c r="BE277" s="27"/>
      <c r="BF277" s="27"/>
      <c r="BG277" s="27"/>
      <c r="BH277" s="27"/>
      <c r="BI277" s="27"/>
      <c r="BJ277" s="27"/>
      <c r="BK277" s="27"/>
      <c r="BL277" s="27"/>
      <c r="BM277" s="27"/>
      <c r="BN277" s="27"/>
      <c r="BO277" s="27"/>
      <c r="BP277" s="27"/>
      <c r="BQ277" s="27"/>
      <c r="BR277" s="27"/>
      <c r="BS277" s="27"/>
      <c r="BT277" s="27"/>
      <c r="BU277" s="27"/>
      <c r="BV277" s="27"/>
      <c r="BW277" s="27"/>
      <c r="BX277" s="27"/>
      <c r="BY277" s="27"/>
      <c r="BZ277" s="27"/>
      <c r="CA277" s="27"/>
      <c r="CB277" s="27"/>
      <c r="CC277" s="27"/>
      <c r="CD277" s="27"/>
      <c r="CE277" s="27"/>
      <c r="CF277" s="27"/>
      <c r="CG277" s="27"/>
      <c r="CH277" s="27"/>
      <c r="CI277" s="27"/>
      <c r="CJ277" s="27"/>
      <c r="CK277" s="27"/>
      <c r="CL277" s="27"/>
      <c r="CM277" s="27"/>
      <c r="CN277" s="27"/>
      <c r="CO277" s="27"/>
      <c r="CP277" s="27"/>
      <c r="CQ277" s="27"/>
      <c r="CR277" s="27"/>
      <c r="CS277" s="27"/>
      <c r="CT277" s="27"/>
      <c r="CU277" s="27"/>
      <c r="CV277" s="27"/>
      <c r="CW277" s="27"/>
      <c r="CX277" s="27"/>
      <c r="CY277" s="27"/>
      <c r="CZ277" s="27"/>
      <c r="DA277" s="27"/>
      <c r="DB277" s="27"/>
      <c r="DC277" s="27"/>
      <c r="DD277" s="27"/>
      <c r="DE277" s="27"/>
      <c r="DF277" s="27"/>
      <c r="DG277" s="27"/>
      <c r="DH277" s="27"/>
      <c r="DI277" s="27"/>
      <c r="DJ277" s="27"/>
      <c r="DK277" s="27"/>
      <c r="DL277" s="27"/>
      <c r="DM277" s="27"/>
      <c r="DN277" s="27"/>
      <c r="DO277" s="27"/>
      <c r="DP277" s="27"/>
      <c r="DQ277" s="27"/>
      <c r="DR277" s="27"/>
      <c r="DS277" s="27"/>
      <c r="DT277" s="27"/>
      <c r="DU277" s="27"/>
      <c r="DV277" s="27"/>
      <c r="DW277" s="27"/>
      <c r="DX277" s="27"/>
      <c r="DY277" s="27"/>
      <c r="DZ277" s="27"/>
      <c r="EA277" s="27"/>
      <c r="EB277" s="27"/>
      <c r="EC277" s="27"/>
      <c r="ED277" s="27"/>
      <c r="EE277" s="39"/>
      <c r="EF277" s="39"/>
      <c r="EG277" s="27"/>
      <c r="EH277" s="27"/>
      <c r="EI277" s="27"/>
    </row>
    <row r="278" spans="4:139" x14ac:dyDescent="0.25"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38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  <c r="BG278" s="27"/>
      <c r="BH278" s="27"/>
      <c r="BI278" s="27"/>
      <c r="BJ278" s="27"/>
      <c r="BK278" s="27"/>
      <c r="BL278" s="27"/>
      <c r="BM278" s="27"/>
      <c r="BN278" s="27"/>
      <c r="BO278" s="27"/>
      <c r="BP278" s="27"/>
      <c r="BQ278" s="27"/>
      <c r="BR278" s="27"/>
      <c r="BS278" s="27"/>
      <c r="BT278" s="27"/>
      <c r="BU278" s="27"/>
      <c r="BV278" s="27"/>
      <c r="BW278" s="27"/>
      <c r="BX278" s="27"/>
      <c r="BY278" s="27"/>
      <c r="BZ278" s="27"/>
      <c r="CA278" s="27"/>
      <c r="CB278" s="27"/>
      <c r="CC278" s="27"/>
      <c r="CD278" s="27"/>
      <c r="CE278" s="27"/>
      <c r="CF278" s="27"/>
      <c r="CG278" s="27"/>
      <c r="CH278" s="27"/>
      <c r="CI278" s="27"/>
      <c r="CJ278" s="27"/>
      <c r="CK278" s="27"/>
      <c r="CL278" s="27"/>
      <c r="CM278" s="27"/>
      <c r="CN278" s="27"/>
      <c r="CO278" s="27"/>
      <c r="CP278" s="27"/>
      <c r="CQ278" s="27"/>
      <c r="CR278" s="27"/>
      <c r="CS278" s="27"/>
      <c r="CT278" s="27"/>
      <c r="CU278" s="27"/>
      <c r="CV278" s="27"/>
      <c r="CW278" s="27"/>
      <c r="CX278" s="27"/>
      <c r="CY278" s="27"/>
      <c r="CZ278" s="27"/>
      <c r="DA278" s="27"/>
      <c r="DB278" s="27"/>
      <c r="DC278" s="27"/>
      <c r="DD278" s="27"/>
      <c r="DE278" s="27"/>
      <c r="DF278" s="27"/>
      <c r="DG278" s="27"/>
      <c r="DH278" s="27"/>
      <c r="DI278" s="27"/>
      <c r="DJ278" s="27"/>
      <c r="DK278" s="27"/>
      <c r="DL278" s="27"/>
      <c r="DM278" s="27"/>
      <c r="DN278" s="27"/>
      <c r="DO278" s="27"/>
      <c r="DP278" s="27"/>
      <c r="DQ278" s="27"/>
      <c r="DR278" s="27"/>
      <c r="DS278" s="27"/>
      <c r="DT278" s="27"/>
      <c r="DU278" s="27"/>
      <c r="DV278" s="27"/>
      <c r="DW278" s="27"/>
      <c r="DX278" s="27"/>
      <c r="DY278" s="27"/>
      <c r="DZ278" s="27"/>
      <c r="EA278" s="27"/>
      <c r="EB278" s="27"/>
      <c r="EC278" s="27"/>
      <c r="ED278" s="27"/>
      <c r="EE278" s="39"/>
      <c r="EF278" s="39"/>
      <c r="EG278" s="27"/>
      <c r="EH278" s="27"/>
      <c r="EI278" s="27"/>
    </row>
    <row r="279" spans="4:139" x14ac:dyDescent="0.25"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38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  <c r="BM279" s="27"/>
      <c r="BN279" s="27"/>
      <c r="BO279" s="27"/>
      <c r="BP279" s="27"/>
      <c r="BQ279" s="27"/>
      <c r="BR279" s="27"/>
      <c r="BS279" s="27"/>
      <c r="BT279" s="27"/>
      <c r="BU279" s="27"/>
      <c r="BV279" s="27"/>
      <c r="BW279" s="27"/>
      <c r="BX279" s="27"/>
      <c r="BY279" s="27"/>
      <c r="BZ279" s="27"/>
      <c r="CA279" s="27"/>
      <c r="CB279" s="27"/>
      <c r="CC279" s="27"/>
      <c r="CD279" s="27"/>
      <c r="CE279" s="27"/>
      <c r="CF279" s="27"/>
      <c r="CG279" s="27"/>
      <c r="CH279" s="27"/>
      <c r="CI279" s="27"/>
      <c r="CJ279" s="27"/>
      <c r="CK279" s="27"/>
      <c r="CL279" s="27"/>
      <c r="CM279" s="27"/>
      <c r="CN279" s="27"/>
      <c r="CO279" s="27"/>
      <c r="CP279" s="27"/>
      <c r="CQ279" s="27"/>
      <c r="CR279" s="27"/>
      <c r="CS279" s="27"/>
      <c r="CT279" s="27"/>
      <c r="CU279" s="27"/>
      <c r="CV279" s="27"/>
      <c r="CW279" s="27"/>
      <c r="CX279" s="27"/>
      <c r="CY279" s="27"/>
      <c r="CZ279" s="27"/>
      <c r="DA279" s="27"/>
      <c r="DB279" s="27"/>
      <c r="DC279" s="27"/>
      <c r="DD279" s="27"/>
      <c r="DE279" s="27"/>
      <c r="DF279" s="27"/>
      <c r="DG279" s="27"/>
      <c r="DH279" s="27"/>
      <c r="DI279" s="27"/>
      <c r="DJ279" s="27"/>
      <c r="DK279" s="27"/>
      <c r="DL279" s="27"/>
      <c r="DM279" s="27"/>
      <c r="DN279" s="27"/>
      <c r="DO279" s="27"/>
      <c r="DP279" s="27"/>
      <c r="DQ279" s="27"/>
      <c r="DR279" s="27"/>
      <c r="DS279" s="27"/>
      <c r="DT279" s="27"/>
      <c r="DU279" s="27"/>
      <c r="DV279" s="27"/>
      <c r="DW279" s="27"/>
      <c r="DX279" s="27"/>
      <c r="DY279" s="27"/>
      <c r="DZ279" s="27"/>
      <c r="EA279" s="27"/>
      <c r="EB279" s="27"/>
      <c r="EC279" s="27"/>
      <c r="ED279" s="27"/>
      <c r="EE279" s="39"/>
      <c r="EF279" s="39"/>
      <c r="EG279" s="27"/>
      <c r="EH279" s="27"/>
      <c r="EI279" s="27"/>
    </row>
    <row r="280" spans="4:139" x14ac:dyDescent="0.25"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38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  <c r="BD280" s="27"/>
      <c r="BE280" s="27"/>
      <c r="BF280" s="27"/>
      <c r="BG280" s="27"/>
      <c r="BH280" s="27"/>
      <c r="BI280" s="27"/>
      <c r="BJ280" s="27"/>
      <c r="BK280" s="27"/>
      <c r="BL280" s="27"/>
      <c r="BM280" s="27"/>
      <c r="BN280" s="27"/>
      <c r="BO280" s="27"/>
      <c r="BP280" s="27"/>
      <c r="BQ280" s="27"/>
      <c r="BR280" s="27"/>
      <c r="BS280" s="27"/>
      <c r="BT280" s="27"/>
      <c r="BU280" s="27"/>
      <c r="BV280" s="27"/>
      <c r="BW280" s="27"/>
      <c r="BX280" s="27"/>
      <c r="BY280" s="27"/>
      <c r="BZ280" s="27"/>
      <c r="CA280" s="27"/>
      <c r="CB280" s="27"/>
      <c r="CC280" s="27"/>
      <c r="CD280" s="27"/>
      <c r="CE280" s="27"/>
      <c r="CF280" s="27"/>
      <c r="CG280" s="27"/>
      <c r="CH280" s="27"/>
      <c r="CI280" s="27"/>
      <c r="CJ280" s="27"/>
      <c r="CK280" s="27"/>
      <c r="CL280" s="27"/>
      <c r="CM280" s="27"/>
      <c r="CN280" s="27"/>
      <c r="CO280" s="27"/>
      <c r="CP280" s="27"/>
      <c r="CQ280" s="27"/>
      <c r="CR280" s="27"/>
      <c r="CS280" s="27"/>
      <c r="CT280" s="27"/>
      <c r="CU280" s="27"/>
      <c r="CV280" s="27"/>
      <c r="CW280" s="27"/>
      <c r="CX280" s="27"/>
      <c r="CY280" s="27"/>
      <c r="CZ280" s="27"/>
      <c r="DA280" s="27"/>
      <c r="DB280" s="27"/>
      <c r="DC280" s="27"/>
      <c r="DD280" s="27"/>
      <c r="DE280" s="27"/>
      <c r="DF280" s="27"/>
      <c r="DG280" s="27"/>
      <c r="DH280" s="27"/>
      <c r="DI280" s="27"/>
      <c r="DJ280" s="27"/>
      <c r="DK280" s="27"/>
      <c r="DL280" s="27"/>
      <c r="DM280" s="27"/>
      <c r="DN280" s="27"/>
      <c r="DO280" s="27"/>
      <c r="DP280" s="27"/>
      <c r="DQ280" s="27"/>
      <c r="DR280" s="27"/>
      <c r="DS280" s="27"/>
      <c r="DT280" s="27"/>
      <c r="DU280" s="27"/>
      <c r="DV280" s="27"/>
      <c r="DW280" s="27"/>
      <c r="DX280" s="27"/>
      <c r="DY280" s="27"/>
      <c r="DZ280" s="27"/>
      <c r="EA280" s="27"/>
      <c r="EB280" s="27"/>
      <c r="EC280" s="27"/>
      <c r="ED280" s="27"/>
      <c r="EE280" s="39"/>
      <c r="EF280" s="39"/>
      <c r="EG280" s="27"/>
      <c r="EH280" s="27"/>
      <c r="EI280" s="27"/>
    </row>
    <row r="281" spans="4:139" x14ac:dyDescent="0.25"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38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  <c r="AX281" s="27"/>
      <c r="AY281" s="27"/>
      <c r="AZ281" s="27"/>
      <c r="BA281" s="27"/>
      <c r="BB281" s="27"/>
      <c r="BC281" s="27"/>
      <c r="BD281" s="27"/>
      <c r="BE281" s="27"/>
      <c r="BF281" s="27"/>
      <c r="BG281" s="27"/>
      <c r="BH281" s="27"/>
      <c r="BI281" s="27"/>
      <c r="BJ281" s="27"/>
      <c r="BK281" s="27"/>
      <c r="BL281" s="27"/>
      <c r="BM281" s="27"/>
      <c r="BN281" s="27"/>
      <c r="BO281" s="27"/>
      <c r="BP281" s="27"/>
      <c r="BQ281" s="27"/>
      <c r="BR281" s="27"/>
      <c r="BS281" s="27"/>
      <c r="BT281" s="27"/>
      <c r="BU281" s="27"/>
      <c r="BV281" s="27"/>
      <c r="BW281" s="27"/>
      <c r="BX281" s="27"/>
      <c r="BY281" s="27"/>
      <c r="BZ281" s="27"/>
      <c r="CA281" s="27"/>
      <c r="CB281" s="27"/>
      <c r="CC281" s="27"/>
      <c r="CD281" s="27"/>
      <c r="CE281" s="27"/>
      <c r="CF281" s="27"/>
      <c r="CG281" s="27"/>
      <c r="CH281" s="27"/>
      <c r="CI281" s="27"/>
      <c r="CJ281" s="27"/>
      <c r="CK281" s="27"/>
      <c r="CL281" s="27"/>
      <c r="CM281" s="27"/>
      <c r="CN281" s="27"/>
      <c r="CO281" s="27"/>
      <c r="CP281" s="27"/>
      <c r="CQ281" s="27"/>
      <c r="CR281" s="27"/>
      <c r="CS281" s="27"/>
      <c r="CT281" s="27"/>
      <c r="CU281" s="27"/>
      <c r="CV281" s="27"/>
      <c r="CW281" s="27"/>
      <c r="CX281" s="27"/>
      <c r="CY281" s="27"/>
      <c r="CZ281" s="27"/>
      <c r="DA281" s="27"/>
      <c r="DB281" s="27"/>
      <c r="DC281" s="27"/>
      <c r="DD281" s="27"/>
      <c r="DE281" s="27"/>
      <c r="DF281" s="27"/>
      <c r="DG281" s="27"/>
      <c r="DH281" s="27"/>
      <c r="DI281" s="27"/>
      <c r="DJ281" s="27"/>
      <c r="DK281" s="27"/>
      <c r="DL281" s="27"/>
      <c r="DM281" s="27"/>
      <c r="DN281" s="27"/>
      <c r="DO281" s="27"/>
      <c r="DP281" s="27"/>
      <c r="DQ281" s="27"/>
      <c r="DR281" s="27"/>
      <c r="DS281" s="27"/>
      <c r="DT281" s="27"/>
      <c r="DU281" s="27"/>
      <c r="DV281" s="27"/>
      <c r="DW281" s="27"/>
      <c r="DX281" s="27"/>
      <c r="DY281" s="27"/>
      <c r="DZ281" s="27"/>
      <c r="EA281" s="27"/>
      <c r="EB281" s="27"/>
      <c r="EC281" s="27"/>
      <c r="ED281" s="27"/>
      <c r="EE281" s="39"/>
      <c r="EF281" s="39"/>
      <c r="EG281" s="27"/>
      <c r="EH281" s="27"/>
      <c r="EI281" s="27"/>
    </row>
    <row r="282" spans="4:139" x14ac:dyDescent="0.25"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38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  <c r="BD282" s="27"/>
      <c r="BE282" s="27"/>
      <c r="BF282" s="27"/>
      <c r="BG282" s="27"/>
      <c r="BH282" s="27"/>
      <c r="BI282" s="27"/>
      <c r="BJ282" s="27"/>
      <c r="BK282" s="27"/>
      <c r="BL282" s="27"/>
      <c r="BM282" s="27"/>
      <c r="BN282" s="27"/>
      <c r="BO282" s="27"/>
      <c r="BP282" s="27"/>
      <c r="BQ282" s="27"/>
      <c r="BR282" s="27"/>
      <c r="BS282" s="27"/>
      <c r="BT282" s="27"/>
      <c r="BU282" s="27"/>
      <c r="BV282" s="27"/>
      <c r="BW282" s="27"/>
      <c r="BX282" s="27"/>
      <c r="BY282" s="27"/>
      <c r="BZ282" s="27"/>
      <c r="CA282" s="27"/>
      <c r="CB282" s="27"/>
      <c r="CC282" s="27"/>
      <c r="CD282" s="27"/>
      <c r="CE282" s="27"/>
      <c r="CF282" s="27"/>
      <c r="CG282" s="27"/>
      <c r="CH282" s="27"/>
      <c r="CI282" s="27"/>
      <c r="CJ282" s="27"/>
      <c r="CK282" s="27"/>
      <c r="CL282" s="27"/>
      <c r="CM282" s="27"/>
      <c r="CN282" s="27"/>
      <c r="CO282" s="27"/>
      <c r="CP282" s="27"/>
      <c r="CQ282" s="27"/>
      <c r="CR282" s="27"/>
      <c r="CS282" s="27"/>
      <c r="CT282" s="27"/>
      <c r="CU282" s="27"/>
      <c r="CV282" s="27"/>
      <c r="CW282" s="27"/>
      <c r="CX282" s="27"/>
      <c r="CY282" s="27"/>
      <c r="CZ282" s="27"/>
      <c r="DA282" s="27"/>
      <c r="DB282" s="27"/>
      <c r="DC282" s="27"/>
      <c r="DD282" s="27"/>
      <c r="DE282" s="27"/>
      <c r="DF282" s="27"/>
      <c r="DG282" s="27"/>
      <c r="DH282" s="27"/>
      <c r="DI282" s="27"/>
      <c r="DJ282" s="27"/>
      <c r="DK282" s="27"/>
      <c r="DL282" s="27"/>
      <c r="DM282" s="27"/>
      <c r="DN282" s="27"/>
      <c r="DO282" s="27"/>
      <c r="DP282" s="27"/>
      <c r="DQ282" s="27"/>
      <c r="DR282" s="27"/>
      <c r="DS282" s="27"/>
      <c r="DT282" s="27"/>
      <c r="DU282" s="27"/>
      <c r="DV282" s="27"/>
      <c r="DW282" s="27"/>
      <c r="DX282" s="27"/>
      <c r="DY282" s="27"/>
      <c r="DZ282" s="27"/>
      <c r="EA282" s="27"/>
      <c r="EB282" s="27"/>
      <c r="EC282" s="27"/>
      <c r="ED282" s="27"/>
      <c r="EE282" s="39"/>
      <c r="EF282" s="39"/>
      <c r="EG282" s="27"/>
      <c r="EH282" s="27"/>
      <c r="EI282" s="27"/>
    </row>
    <row r="283" spans="4:139" x14ac:dyDescent="0.25"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38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  <c r="AX283" s="27"/>
      <c r="AY283" s="27"/>
      <c r="AZ283" s="27"/>
      <c r="BA283" s="27"/>
      <c r="BB283" s="27"/>
      <c r="BC283" s="27"/>
      <c r="BD283" s="27"/>
      <c r="BE283" s="27"/>
      <c r="BF283" s="27"/>
      <c r="BG283" s="27"/>
      <c r="BH283" s="27"/>
      <c r="BI283" s="27"/>
      <c r="BJ283" s="27"/>
      <c r="BK283" s="27"/>
      <c r="BL283" s="27"/>
      <c r="BM283" s="27"/>
      <c r="BN283" s="27"/>
      <c r="BO283" s="27"/>
      <c r="BP283" s="27"/>
      <c r="BQ283" s="27"/>
      <c r="BR283" s="27"/>
      <c r="BS283" s="27"/>
      <c r="BT283" s="27"/>
      <c r="BU283" s="27"/>
      <c r="BV283" s="27"/>
      <c r="BW283" s="27"/>
      <c r="BX283" s="27"/>
      <c r="BY283" s="27"/>
      <c r="BZ283" s="27"/>
      <c r="CA283" s="27"/>
      <c r="CB283" s="27"/>
      <c r="CC283" s="27"/>
      <c r="CD283" s="27"/>
      <c r="CE283" s="27"/>
      <c r="CF283" s="27"/>
      <c r="CG283" s="27"/>
      <c r="CH283" s="27"/>
      <c r="CI283" s="27"/>
      <c r="CJ283" s="27"/>
      <c r="CK283" s="27"/>
      <c r="CL283" s="27"/>
      <c r="CM283" s="27"/>
      <c r="CN283" s="27"/>
      <c r="CO283" s="27"/>
      <c r="CP283" s="27"/>
      <c r="CQ283" s="27"/>
      <c r="CR283" s="27"/>
      <c r="CS283" s="27"/>
      <c r="CT283" s="27"/>
      <c r="CU283" s="27"/>
      <c r="CV283" s="27"/>
      <c r="CW283" s="27"/>
      <c r="CX283" s="27"/>
      <c r="CY283" s="27"/>
      <c r="CZ283" s="27"/>
      <c r="DA283" s="27"/>
      <c r="DB283" s="27"/>
      <c r="DC283" s="27"/>
      <c r="DD283" s="27"/>
      <c r="DE283" s="27"/>
      <c r="DF283" s="27"/>
      <c r="DG283" s="27"/>
      <c r="DH283" s="27"/>
      <c r="DI283" s="27"/>
      <c r="DJ283" s="27"/>
      <c r="DK283" s="27"/>
      <c r="DL283" s="27"/>
      <c r="DM283" s="27"/>
      <c r="DN283" s="27"/>
      <c r="DO283" s="27"/>
      <c r="DP283" s="27"/>
      <c r="DQ283" s="27"/>
      <c r="DR283" s="27"/>
      <c r="DS283" s="27"/>
      <c r="DT283" s="27"/>
      <c r="DU283" s="27"/>
      <c r="DV283" s="27"/>
      <c r="DW283" s="27"/>
      <c r="DX283" s="27"/>
      <c r="DY283" s="27"/>
      <c r="DZ283" s="27"/>
      <c r="EA283" s="27"/>
      <c r="EB283" s="27"/>
      <c r="EC283" s="27"/>
      <c r="ED283" s="27"/>
      <c r="EE283" s="39"/>
      <c r="EF283" s="39"/>
      <c r="EG283" s="27"/>
      <c r="EH283" s="27"/>
      <c r="EI283" s="27"/>
    </row>
    <row r="284" spans="4:139" x14ac:dyDescent="0.25"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38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  <c r="BG284" s="27"/>
      <c r="BH284" s="27"/>
      <c r="BI284" s="27"/>
      <c r="BJ284" s="27"/>
      <c r="BK284" s="27"/>
      <c r="BL284" s="27"/>
      <c r="BM284" s="27"/>
      <c r="BN284" s="27"/>
      <c r="BO284" s="27"/>
      <c r="BP284" s="27"/>
      <c r="BQ284" s="27"/>
      <c r="BR284" s="27"/>
      <c r="BS284" s="27"/>
      <c r="BT284" s="27"/>
      <c r="BU284" s="27"/>
      <c r="BV284" s="27"/>
      <c r="BW284" s="27"/>
      <c r="BX284" s="27"/>
      <c r="BY284" s="27"/>
      <c r="BZ284" s="27"/>
      <c r="CA284" s="27"/>
      <c r="CB284" s="27"/>
      <c r="CC284" s="27"/>
      <c r="CD284" s="27"/>
      <c r="CE284" s="27"/>
      <c r="CF284" s="27"/>
      <c r="CG284" s="27"/>
      <c r="CH284" s="27"/>
      <c r="CI284" s="27"/>
      <c r="CJ284" s="27"/>
      <c r="CK284" s="27"/>
      <c r="CL284" s="27"/>
      <c r="CM284" s="27"/>
      <c r="CN284" s="27"/>
      <c r="CO284" s="27"/>
      <c r="CP284" s="27"/>
      <c r="CQ284" s="27"/>
      <c r="CR284" s="27"/>
      <c r="CS284" s="27"/>
      <c r="CT284" s="27"/>
      <c r="CU284" s="27"/>
      <c r="CV284" s="27"/>
      <c r="CW284" s="27"/>
      <c r="CX284" s="27"/>
      <c r="CY284" s="27"/>
      <c r="CZ284" s="27"/>
      <c r="DA284" s="27"/>
      <c r="DB284" s="27"/>
      <c r="DC284" s="27"/>
      <c r="DD284" s="27"/>
      <c r="DE284" s="27"/>
      <c r="DF284" s="27"/>
      <c r="DG284" s="27"/>
      <c r="DH284" s="27"/>
      <c r="DI284" s="27"/>
      <c r="DJ284" s="27"/>
      <c r="DK284" s="27"/>
      <c r="DL284" s="27"/>
      <c r="DM284" s="27"/>
      <c r="DN284" s="27"/>
      <c r="DO284" s="27"/>
      <c r="DP284" s="27"/>
      <c r="DQ284" s="27"/>
      <c r="DR284" s="27"/>
      <c r="DS284" s="27"/>
      <c r="DT284" s="27"/>
      <c r="DU284" s="27"/>
      <c r="DV284" s="27"/>
      <c r="DW284" s="27"/>
      <c r="DX284" s="27"/>
      <c r="DY284" s="27"/>
      <c r="DZ284" s="27"/>
      <c r="EA284" s="27"/>
      <c r="EB284" s="27"/>
      <c r="EC284" s="27"/>
      <c r="ED284" s="27"/>
      <c r="EE284" s="39"/>
      <c r="EF284" s="39"/>
      <c r="EG284" s="27"/>
      <c r="EH284" s="27"/>
      <c r="EI284" s="27"/>
    </row>
    <row r="285" spans="4:139" x14ac:dyDescent="0.25"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38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  <c r="BD285" s="27"/>
      <c r="BE285" s="27"/>
      <c r="BF285" s="27"/>
      <c r="BG285" s="27"/>
      <c r="BH285" s="27"/>
      <c r="BI285" s="27"/>
      <c r="BJ285" s="27"/>
      <c r="BK285" s="27"/>
      <c r="BL285" s="27"/>
      <c r="BM285" s="27"/>
      <c r="BN285" s="27"/>
      <c r="BO285" s="27"/>
      <c r="BP285" s="27"/>
      <c r="BQ285" s="27"/>
      <c r="BR285" s="27"/>
      <c r="BS285" s="27"/>
      <c r="BT285" s="27"/>
      <c r="BU285" s="27"/>
      <c r="BV285" s="27"/>
      <c r="BW285" s="27"/>
      <c r="BX285" s="27"/>
      <c r="BY285" s="27"/>
      <c r="BZ285" s="27"/>
      <c r="CA285" s="27"/>
      <c r="CB285" s="27"/>
      <c r="CC285" s="27"/>
      <c r="CD285" s="27"/>
      <c r="CE285" s="27"/>
      <c r="CF285" s="27"/>
      <c r="CG285" s="27"/>
      <c r="CH285" s="27"/>
      <c r="CI285" s="27"/>
      <c r="CJ285" s="27"/>
      <c r="CK285" s="27"/>
      <c r="CL285" s="27"/>
      <c r="CM285" s="27"/>
      <c r="CN285" s="27"/>
      <c r="CO285" s="27"/>
      <c r="CP285" s="27"/>
      <c r="CQ285" s="27"/>
      <c r="CR285" s="27"/>
      <c r="CS285" s="27"/>
      <c r="CT285" s="27"/>
      <c r="CU285" s="27"/>
      <c r="CV285" s="27"/>
      <c r="CW285" s="27"/>
      <c r="CX285" s="27"/>
      <c r="CY285" s="27"/>
      <c r="CZ285" s="27"/>
      <c r="DA285" s="27"/>
      <c r="DB285" s="27"/>
      <c r="DC285" s="27"/>
      <c r="DD285" s="27"/>
      <c r="DE285" s="27"/>
      <c r="DF285" s="27"/>
      <c r="DG285" s="27"/>
      <c r="DH285" s="27"/>
      <c r="DI285" s="27"/>
      <c r="DJ285" s="27"/>
      <c r="DK285" s="27"/>
      <c r="DL285" s="27"/>
      <c r="DM285" s="27"/>
      <c r="DN285" s="27"/>
      <c r="DO285" s="27"/>
      <c r="DP285" s="27"/>
      <c r="DQ285" s="27"/>
      <c r="DR285" s="27"/>
      <c r="DS285" s="27"/>
      <c r="DT285" s="27"/>
      <c r="DU285" s="27"/>
      <c r="DV285" s="27"/>
      <c r="DW285" s="27"/>
      <c r="DX285" s="27"/>
      <c r="DY285" s="27"/>
      <c r="DZ285" s="27"/>
      <c r="EA285" s="27"/>
      <c r="EB285" s="27"/>
      <c r="EC285" s="27"/>
      <c r="ED285" s="27"/>
      <c r="EE285" s="39"/>
      <c r="EF285" s="39"/>
      <c r="EG285" s="27"/>
      <c r="EH285" s="27"/>
      <c r="EI285" s="27"/>
    </row>
    <row r="286" spans="4:139" x14ac:dyDescent="0.25"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38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27"/>
      <c r="BE286" s="27"/>
      <c r="BF286" s="27"/>
      <c r="BG286" s="27"/>
      <c r="BH286" s="27"/>
      <c r="BI286" s="27"/>
      <c r="BJ286" s="27"/>
      <c r="BK286" s="27"/>
      <c r="BL286" s="27"/>
      <c r="BM286" s="27"/>
      <c r="BN286" s="27"/>
      <c r="BO286" s="27"/>
      <c r="BP286" s="27"/>
      <c r="BQ286" s="27"/>
      <c r="BR286" s="27"/>
      <c r="BS286" s="27"/>
      <c r="BT286" s="27"/>
      <c r="BU286" s="27"/>
      <c r="BV286" s="27"/>
      <c r="BW286" s="27"/>
      <c r="BX286" s="27"/>
      <c r="BY286" s="27"/>
      <c r="BZ286" s="27"/>
      <c r="CA286" s="27"/>
      <c r="CB286" s="27"/>
      <c r="CC286" s="27"/>
      <c r="CD286" s="27"/>
      <c r="CE286" s="27"/>
      <c r="CF286" s="27"/>
      <c r="CG286" s="27"/>
      <c r="CH286" s="27"/>
      <c r="CI286" s="27"/>
      <c r="CJ286" s="27"/>
      <c r="CK286" s="27"/>
      <c r="CL286" s="27"/>
      <c r="CM286" s="27"/>
      <c r="CN286" s="27"/>
      <c r="CO286" s="27"/>
      <c r="CP286" s="27"/>
      <c r="CQ286" s="27"/>
      <c r="CR286" s="27"/>
      <c r="CS286" s="27"/>
      <c r="CT286" s="27"/>
      <c r="CU286" s="27"/>
      <c r="CV286" s="27"/>
      <c r="CW286" s="27"/>
      <c r="CX286" s="27"/>
      <c r="CY286" s="27"/>
      <c r="CZ286" s="27"/>
      <c r="DA286" s="27"/>
      <c r="DB286" s="27"/>
      <c r="DC286" s="27"/>
      <c r="DD286" s="27"/>
      <c r="DE286" s="27"/>
      <c r="DF286" s="27"/>
      <c r="DG286" s="27"/>
      <c r="DH286" s="27"/>
      <c r="DI286" s="27"/>
      <c r="DJ286" s="27"/>
      <c r="DK286" s="27"/>
      <c r="DL286" s="27"/>
      <c r="DM286" s="27"/>
      <c r="DN286" s="27"/>
      <c r="DO286" s="27"/>
      <c r="DP286" s="27"/>
      <c r="DQ286" s="27"/>
      <c r="DR286" s="27"/>
      <c r="DS286" s="27"/>
      <c r="DT286" s="27"/>
      <c r="DU286" s="27"/>
      <c r="DV286" s="27"/>
      <c r="DW286" s="27"/>
      <c r="DX286" s="27"/>
      <c r="DY286" s="27"/>
      <c r="DZ286" s="27"/>
      <c r="EA286" s="27"/>
      <c r="EB286" s="27"/>
      <c r="EC286" s="27"/>
      <c r="ED286" s="27"/>
      <c r="EE286" s="39"/>
      <c r="EF286" s="39"/>
      <c r="EG286" s="27"/>
      <c r="EH286" s="27"/>
      <c r="EI286" s="27"/>
    </row>
    <row r="287" spans="4:139" x14ac:dyDescent="0.25"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38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BM287" s="27"/>
      <c r="BN287" s="27"/>
      <c r="BO287" s="27"/>
      <c r="BP287" s="27"/>
      <c r="BQ287" s="27"/>
      <c r="BR287" s="27"/>
      <c r="BS287" s="27"/>
      <c r="BT287" s="27"/>
      <c r="BU287" s="27"/>
      <c r="BV287" s="27"/>
      <c r="BW287" s="27"/>
      <c r="BX287" s="27"/>
      <c r="BY287" s="27"/>
      <c r="BZ287" s="27"/>
      <c r="CA287" s="27"/>
      <c r="CB287" s="27"/>
      <c r="CC287" s="27"/>
      <c r="CD287" s="27"/>
      <c r="CE287" s="27"/>
      <c r="CF287" s="27"/>
      <c r="CG287" s="27"/>
      <c r="CH287" s="27"/>
      <c r="CI287" s="27"/>
      <c r="CJ287" s="27"/>
      <c r="CK287" s="27"/>
      <c r="CL287" s="27"/>
      <c r="CM287" s="27"/>
      <c r="CN287" s="27"/>
      <c r="CO287" s="27"/>
      <c r="CP287" s="27"/>
      <c r="CQ287" s="27"/>
      <c r="CR287" s="27"/>
      <c r="CS287" s="27"/>
      <c r="CT287" s="27"/>
      <c r="CU287" s="27"/>
      <c r="CV287" s="27"/>
      <c r="CW287" s="27"/>
      <c r="CX287" s="27"/>
      <c r="CY287" s="27"/>
      <c r="CZ287" s="27"/>
      <c r="DA287" s="27"/>
      <c r="DB287" s="27"/>
      <c r="DC287" s="27"/>
      <c r="DD287" s="27"/>
      <c r="DE287" s="27"/>
      <c r="DF287" s="27"/>
      <c r="DG287" s="27"/>
      <c r="DH287" s="27"/>
      <c r="DI287" s="27"/>
      <c r="DJ287" s="27"/>
      <c r="DK287" s="27"/>
      <c r="DL287" s="27"/>
      <c r="DM287" s="27"/>
      <c r="DN287" s="27"/>
      <c r="DO287" s="27"/>
      <c r="DP287" s="27"/>
      <c r="DQ287" s="27"/>
      <c r="DR287" s="27"/>
      <c r="DS287" s="27"/>
      <c r="DT287" s="27"/>
      <c r="DU287" s="27"/>
      <c r="DV287" s="27"/>
      <c r="DW287" s="27"/>
      <c r="DX287" s="27"/>
      <c r="DY287" s="27"/>
      <c r="DZ287" s="27"/>
      <c r="EA287" s="27"/>
      <c r="EB287" s="27"/>
      <c r="EC287" s="27"/>
      <c r="ED287" s="27"/>
      <c r="EE287" s="39"/>
      <c r="EF287" s="39"/>
      <c r="EG287" s="27"/>
      <c r="EH287" s="27"/>
      <c r="EI287" s="27"/>
    </row>
    <row r="288" spans="4:139" x14ac:dyDescent="0.25"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38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  <c r="AX288" s="27"/>
      <c r="AY288" s="27"/>
      <c r="AZ288" s="27"/>
      <c r="BA288" s="27"/>
      <c r="BB288" s="27"/>
      <c r="BC288" s="27"/>
      <c r="BD288" s="27"/>
      <c r="BE288" s="27"/>
      <c r="BF288" s="27"/>
      <c r="BG288" s="27"/>
      <c r="BH288" s="27"/>
      <c r="BI288" s="27"/>
      <c r="BJ288" s="27"/>
      <c r="BK288" s="27"/>
      <c r="BL288" s="27"/>
      <c r="BM288" s="27"/>
      <c r="BN288" s="27"/>
      <c r="BO288" s="27"/>
      <c r="BP288" s="27"/>
      <c r="BQ288" s="27"/>
      <c r="BR288" s="27"/>
      <c r="BS288" s="27"/>
      <c r="BT288" s="27"/>
      <c r="BU288" s="27"/>
      <c r="BV288" s="27"/>
      <c r="BW288" s="27"/>
      <c r="BX288" s="27"/>
      <c r="BY288" s="27"/>
      <c r="BZ288" s="27"/>
      <c r="CA288" s="27"/>
      <c r="CB288" s="27"/>
      <c r="CC288" s="27"/>
      <c r="CD288" s="27"/>
      <c r="CE288" s="27"/>
      <c r="CF288" s="27"/>
      <c r="CG288" s="27"/>
      <c r="CH288" s="27"/>
      <c r="CI288" s="27"/>
      <c r="CJ288" s="27"/>
      <c r="CK288" s="27"/>
      <c r="CL288" s="27"/>
      <c r="CM288" s="27"/>
      <c r="CN288" s="27"/>
      <c r="CO288" s="27"/>
      <c r="CP288" s="27"/>
      <c r="CQ288" s="27"/>
      <c r="CR288" s="27"/>
      <c r="CS288" s="27"/>
      <c r="CT288" s="27"/>
      <c r="CU288" s="27"/>
      <c r="CV288" s="27"/>
      <c r="CW288" s="27"/>
      <c r="CX288" s="27"/>
      <c r="CY288" s="27"/>
      <c r="CZ288" s="27"/>
      <c r="DA288" s="27"/>
      <c r="DB288" s="27"/>
      <c r="DC288" s="27"/>
      <c r="DD288" s="27"/>
      <c r="DE288" s="27"/>
      <c r="DF288" s="27"/>
      <c r="DG288" s="27"/>
      <c r="DH288" s="27"/>
      <c r="DI288" s="27"/>
      <c r="DJ288" s="27"/>
      <c r="DK288" s="27"/>
      <c r="DL288" s="27"/>
      <c r="DM288" s="27"/>
      <c r="DN288" s="27"/>
      <c r="DO288" s="27"/>
      <c r="DP288" s="27"/>
      <c r="DQ288" s="27"/>
      <c r="DR288" s="27"/>
      <c r="DS288" s="27"/>
      <c r="DT288" s="27"/>
      <c r="DU288" s="27"/>
      <c r="DV288" s="27"/>
      <c r="DW288" s="27"/>
      <c r="DX288" s="27"/>
      <c r="DY288" s="27"/>
      <c r="DZ288" s="27"/>
      <c r="EA288" s="27"/>
      <c r="EB288" s="27"/>
      <c r="EC288" s="27"/>
      <c r="ED288" s="27"/>
      <c r="EE288" s="39"/>
      <c r="EF288" s="39"/>
      <c r="EG288" s="27"/>
      <c r="EH288" s="27"/>
      <c r="EI288" s="27"/>
    </row>
    <row r="289" spans="4:139" x14ac:dyDescent="0.25"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38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  <c r="BM289" s="27"/>
      <c r="BN289" s="27"/>
      <c r="BO289" s="27"/>
      <c r="BP289" s="27"/>
      <c r="BQ289" s="27"/>
      <c r="BR289" s="27"/>
      <c r="BS289" s="27"/>
      <c r="BT289" s="27"/>
      <c r="BU289" s="27"/>
      <c r="BV289" s="27"/>
      <c r="BW289" s="27"/>
      <c r="BX289" s="27"/>
      <c r="BY289" s="27"/>
      <c r="BZ289" s="27"/>
      <c r="CA289" s="27"/>
      <c r="CB289" s="27"/>
      <c r="CC289" s="27"/>
      <c r="CD289" s="27"/>
      <c r="CE289" s="27"/>
      <c r="CF289" s="27"/>
      <c r="CG289" s="27"/>
      <c r="CH289" s="27"/>
      <c r="CI289" s="27"/>
      <c r="CJ289" s="27"/>
      <c r="CK289" s="27"/>
      <c r="CL289" s="27"/>
      <c r="CM289" s="27"/>
      <c r="CN289" s="27"/>
      <c r="CO289" s="27"/>
      <c r="CP289" s="27"/>
      <c r="CQ289" s="27"/>
      <c r="CR289" s="27"/>
      <c r="CS289" s="27"/>
      <c r="CT289" s="27"/>
      <c r="CU289" s="27"/>
      <c r="CV289" s="27"/>
      <c r="CW289" s="27"/>
      <c r="CX289" s="27"/>
      <c r="CY289" s="27"/>
      <c r="CZ289" s="27"/>
      <c r="DA289" s="27"/>
      <c r="DB289" s="27"/>
      <c r="DC289" s="27"/>
      <c r="DD289" s="27"/>
      <c r="DE289" s="27"/>
      <c r="DF289" s="27"/>
      <c r="DG289" s="27"/>
      <c r="DH289" s="27"/>
      <c r="DI289" s="27"/>
      <c r="DJ289" s="27"/>
      <c r="DK289" s="27"/>
      <c r="DL289" s="27"/>
      <c r="DM289" s="27"/>
      <c r="DN289" s="27"/>
      <c r="DO289" s="27"/>
      <c r="DP289" s="27"/>
      <c r="DQ289" s="27"/>
      <c r="DR289" s="27"/>
      <c r="DS289" s="27"/>
      <c r="DT289" s="27"/>
      <c r="DU289" s="27"/>
      <c r="DV289" s="27"/>
      <c r="DW289" s="27"/>
      <c r="DX289" s="27"/>
      <c r="DY289" s="27"/>
      <c r="DZ289" s="27"/>
      <c r="EA289" s="27"/>
      <c r="EB289" s="27"/>
      <c r="EC289" s="27"/>
      <c r="ED289" s="27"/>
      <c r="EE289" s="39"/>
      <c r="EF289" s="39"/>
      <c r="EG289" s="27"/>
      <c r="EH289" s="27"/>
      <c r="EI289" s="27"/>
    </row>
    <row r="290" spans="4:139" x14ac:dyDescent="0.25"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38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  <c r="BG290" s="27"/>
      <c r="BH290" s="27"/>
      <c r="BI290" s="27"/>
      <c r="BJ290" s="27"/>
      <c r="BK290" s="27"/>
      <c r="BL290" s="27"/>
      <c r="BM290" s="27"/>
      <c r="BN290" s="27"/>
      <c r="BO290" s="27"/>
      <c r="BP290" s="27"/>
      <c r="BQ290" s="27"/>
      <c r="BR290" s="27"/>
      <c r="BS290" s="27"/>
      <c r="BT290" s="27"/>
      <c r="BU290" s="27"/>
      <c r="BV290" s="27"/>
      <c r="BW290" s="27"/>
      <c r="BX290" s="27"/>
      <c r="BY290" s="27"/>
      <c r="BZ290" s="27"/>
      <c r="CA290" s="27"/>
      <c r="CB290" s="27"/>
      <c r="CC290" s="27"/>
      <c r="CD290" s="27"/>
      <c r="CE290" s="27"/>
      <c r="CF290" s="27"/>
      <c r="CG290" s="27"/>
      <c r="CH290" s="27"/>
      <c r="CI290" s="27"/>
      <c r="CJ290" s="27"/>
      <c r="CK290" s="27"/>
      <c r="CL290" s="27"/>
      <c r="CM290" s="27"/>
      <c r="CN290" s="27"/>
      <c r="CO290" s="27"/>
      <c r="CP290" s="27"/>
      <c r="CQ290" s="27"/>
      <c r="CR290" s="27"/>
      <c r="CS290" s="27"/>
      <c r="CT290" s="27"/>
      <c r="CU290" s="27"/>
      <c r="CV290" s="27"/>
      <c r="CW290" s="27"/>
      <c r="CX290" s="27"/>
      <c r="CY290" s="27"/>
      <c r="CZ290" s="27"/>
      <c r="DA290" s="27"/>
      <c r="DB290" s="27"/>
      <c r="DC290" s="27"/>
      <c r="DD290" s="27"/>
      <c r="DE290" s="27"/>
      <c r="DF290" s="27"/>
      <c r="DG290" s="27"/>
      <c r="DH290" s="27"/>
      <c r="DI290" s="27"/>
      <c r="DJ290" s="27"/>
      <c r="DK290" s="27"/>
      <c r="DL290" s="27"/>
      <c r="DM290" s="27"/>
      <c r="DN290" s="27"/>
      <c r="DO290" s="27"/>
      <c r="DP290" s="27"/>
      <c r="DQ290" s="27"/>
      <c r="DR290" s="27"/>
      <c r="DS290" s="27"/>
      <c r="DT290" s="27"/>
      <c r="DU290" s="27"/>
      <c r="DV290" s="27"/>
      <c r="DW290" s="27"/>
      <c r="DX290" s="27"/>
      <c r="DY290" s="27"/>
      <c r="DZ290" s="27"/>
      <c r="EA290" s="27"/>
      <c r="EB290" s="27"/>
      <c r="EC290" s="27"/>
      <c r="ED290" s="27"/>
      <c r="EE290" s="39"/>
      <c r="EF290" s="39"/>
      <c r="EG290" s="27"/>
      <c r="EH290" s="27"/>
      <c r="EI290" s="27"/>
    </row>
    <row r="291" spans="4:139" x14ac:dyDescent="0.25"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38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  <c r="BM291" s="27"/>
      <c r="BN291" s="27"/>
      <c r="BO291" s="27"/>
      <c r="BP291" s="27"/>
      <c r="BQ291" s="27"/>
      <c r="BR291" s="27"/>
      <c r="BS291" s="27"/>
      <c r="BT291" s="27"/>
      <c r="BU291" s="27"/>
      <c r="BV291" s="27"/>
      <c r="BW291" s="27"/>
      <c r="BX291" s="27"/>
      <c r="BY291" s="27"/>
      <c r="BZ291" s="27"/>
      <c r="CA291" s="27"/>
      <c r="CB291" s="27"/>
      <c r="CC291" s="27"/>
      <c r="CD291" s="27"/>
      <c r="CE291" s="27"/>
      <c r="CF291" s="27"/>
      <c r="CG291" s="27"/>
      <c r="CH291" s="27"/>
      <c r="CI291" s="27"/>
      <c r="CJ291" s="27"/>
      <c r="CK291" s="27"/>
      <c r="CL291" s="27"/>
      <c r="CM291" s="27"/>
      <c r="CN291" s="27"/>
      <c r="CO291" s="27"/>
      <c r="CP291" s="27"/>
      <c r="CQ291" s="27"/>
      <c r="CR291" s="27"/>
      <c r="CS291" s="27"/>
      <c r="CT291" s="27"/>
      <c r="CU291" s="27"/>
      <c r="CV291" s="27"/>
      <c r="CW291" s="27"/>
      <c r="CX291" s="27"/>
      <c r="CY291" s="27"/>
      <c r="CZ291" s="27"/>
      <c r="DA291" s="27"/>
      <c r="DB291" s="27"/>
      <c r="DC291" s="27"/>
      <c r="DD291" s="27"/>
      <c r="DE291" s="27"/>
      <c r="DF291" s="27"/>
      <c r="DG291" s="27"/>
      <c r="DH291" s="27"/>
      <c r="DI291" s="27"/>
      <c r="DJ291" s="27"/>
      <c r="DK291" s="27"/>
      <c r="DL291" s="27"/>
      <c r="DM291" s="27"/>
      <c r="DN291" s="27"/>
      <c r="DO291" s="27"/>
      <c r="DP291" s="27"/>
      <c r="DQ291" s="27"/>
      <c r="DR291" s="27"/>
      <c r="DS291" s="27"/>
      <c r="DT291" s="27"/>
      <c r="DU291" s="27"/>
      <c r="DV291" s="27"/>
      <c r="DW291" s="27"/>
      <c r="DX291" s="27"/>
      <c r="DY291" s="27"/>
      <c r="DZ291" s="27"/>
      <c r="EA291" s="27"/>
      <c r="EB291" s="27"/>
      <c r="EC291" s="27"/>
      <c r="ED291" s="27"/>
      <c r="EE291" s="39"/>
      <c r="EF291" s="39"/>
      <c r="EG291" s="27"/>
      <c r="EH291" s="27"/>
      <c r="EI291" s="27"/>
    </row>
    <row r="292" spans="4:139" x14ac:dyDescent="0.25"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38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  <c r="BG292" s="27"/>
      <c r="BH292" s="27"/>
      <c r="BI292" s="27"/>
      <c r="BJ292" s="27"/>
      <c r="BK292" s="27"/>
      <c r="BL292" s="27"/>
      <c r="BM292" s="27"/>
      <c r="BN292" s="27"/>
      <c r="BO292" s="27"/>
      <c r="BP292" s="27"/>
      <c r="BQ292" s="27"/>
      <c r="BR292" s="27"/>
      <c r="BS292" s="27"/>
      <c r="BT292" s="27"/>
      <c r="BU292" s="27"/>
      <c r="BV292" s="27"/>
      <c r="BW292" s="27"/>
      <c r="BX292" s="27"/>
      <c r="BY292" s="27"/>
      <c r="BZ292" s="27"/>
      <c r="CA292" s="27"/>
      <c r="CB292" s="27"/>
      <c r="CC292" s="27"/>
      <c r="CD292" s="27"/>
      <c r="CE292" s="27"/>
      <c r="CF292" s="27"/>
      <c r="CG292" s="27"/>
      <c r="CH292" s="27"/>
      <c r="CI292" s="27"/>
      <c r="CJ292" s="27"/>
      <c r="CK292" s="27"/>
      <c r="CL292" s="27"/>
      <c r="CM292" s="27"/>
      <c r="CN292" s="27"/>
      <c r="CO292" s="27"/>
      <c r="CP292" s="27"/>
      <c r="CQ292" s="27"/>
      <c r="CR292" s="27"/>
      <c r="CS292" s="27"/>
      <c r="CT292" s="27"/>
      <c r="CU292" s="27"/>
      <c r="CV292" s="27"/>
      <c r="CW292" s="27"/>
      <c r="CX292" s="27"/>
      <c r="CY292" s="27"/>
      <c r="CZ292" s="27"/>
      <c r="DA292" s="27"/>
      <c r="DB292" s="27"/>
      <c r="DC292" s="27"/>
      <c r="DD292" s="27"/>
      <c r="DE292" s="27"/>
      <c r="DF292" s="27"/>
      <c r="DG292" s="27"/>
      <c r="DH292" s="27"/>
      <c r="DI292" s="27"/>
      <c r="DJ292" s="27"/>
      <c r="DK292" s="27"/>
      <c r="DL292" s="27"/>
      <c r="DM292" s="27"/>
      <c r="DN292" s="27"/>
      <c r="DO292" s="27"/>
      <c r="DP292" s="27"/>
      <c r="DQ292" s="27"/>
      <c r="DR292" s="27"/>
      <c r="DS292" s="27"/>
      <c r="DT292" s="27"/>
      <c r="DU292" s="27"/>
      <c r="DV292" s="27"/>
      <c r="DW292" s="27"/>
      <c r="DX292" s="27"/>
      <c r="DY292" s="27"/>
      <c r="DZ292" s="27"/>
      <c r="EA292" s="27"/>
      <c r="EB292" s="27"/>
      <c r="EC292" s="27"/>
      <c r="ED292" s="27"/>
      <c r="EE292" s="39"/>
      <c r="EF292" s="39"/>
      <c r="EG292" s="27"/>
      <c r="EH292" s="27"/>
      <c r="EI292" s="27"/>
    </row>
    <row r="293" spans="4:139" x14ac:dyDescent="0.25"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38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  <c r="BM293" s="27"/>
      <c r="BN293" s="27"/>
      <c r="BO293" s="27"/>
      <c r="BP293" s="27"/>
      <c r="BQ293" s="27"/>
      <c r="BR293" s="27"/>
      <c r="BS293" s="27"/>
      <c r="BT293" s="27"/>
      <c r="BU293" s="27"/>
      <c r="BV293" s="27"/>
      <c r="BW293" s="27"/>
      <c r="BX293" s="27"/>
      <c r="BY293" s="27"/>
      <c r="BZ293" s="27"/>
      <c r="CA293" s="27"/>
      <c r="CB293" s="27"/>
      <c r="CC293" s="27"/>
      <c r="CD293" s="27"/>
      <c r="CE293" s="27"/>
      <c r="CF293" s="27"/>
      <c r="CG293" s="27"/>
      <c r="CH293" s="27"/>
      <c r="CI293" s="27"/>
      <c r="CJ293" s="27"/>
      <c r="CK293" s="27"/>
      <c r="CL293" s="27"/>
      <c r="CM293" s="27"/>
      <c r="CN293" s="27"/>
      <c r="CO293" s="27"/>
      <c r="CP293" s="27"/>
      <c r="CQ293" s="27"/>
      <c r="CR293" s="27"/>
      <c r="CS293" s="27"/>
      <c r="CT293" s="27"/>
      <c r="CU293" s="27"/>
      <c r="CV293" s="27"/>
      <c r="CW293" s="27"/>
      <c r="CX293" s="27"/>
      <c r="CY293" s="27"/>
      <c r="CZ293" s="27"/>
      <c r="DA293" s="27"/>
      <c r="DB293" s="27"/>
      <c r="DC293" s="27"/>
      <c r="DD293" s="27"/>
      <c r="DE293" s="27"/>
      <c r="DF293" s="27"/>
      <c r="DG293" s="27"/>
      <c r="DH293" s="27"/>
      <c r="DI293" s="27"/>
      <c r="DJ293" s="27"/>
      <c r="DK293" s="27"/>
      <c r="DL293" s="27"/>
      <c r="DM293" s="27"/>
      <c r="DN293" s="27"/>
      <c r="DO293" s="27"/>
      <c r="DP293" s="27"/>
      <c r="DQ293" s="27"/>
      <c r="DR293" s="27"/>
      <c r="DS293" s="27"/>
      <c r="DT293" s="27"/>
      <c r="DU293" s="27"/>
      <c r="DV293" s="27"/>
      <c r="DW293" s="27"/>
      <c r="DX293" s="27"/>
      <c r="DY293" s="27"/>
      <c r="DZ293" s="27"/>
      <c r="EA293" s="27"/>
      <c r="EB293" s="27"/>
      <c r="EC293" s="27"/>
      <c r="ED293" s="27"/>
      <c r="EE293" s="39"/>
      <c r="EF293" s="39"/>
      <c r="EG293" s="27"/>
      <c r="EH293" s="27"/>
      <c r="EI293" s="27"/>
    </row>
    <row r="294" spans="4:139" x14ac:dyDescent="0.25"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38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  <c r="BM294" s="27"/>
      <c r="BN294" s="27"/>
      <c r="BO294" s="27"/>
      <c r="BP294" s="27"/>
      <c r="BQ294" s="27"/>
      <c r="BR294" s="27"/>
      <c r="BS294" s="27"/>
      <c r="BT294" s="27"/>
      <c r="BU294" s="27"/>
      <c r="BV294" s="27"/>
      <c r="BW294" s="27"/>
      <c r="BX294" s="27"/>
      <c r="BY294" s="27"/>
      <c r="BZ294" s="27"/>
      <c r="CA294" s="27"/>
      <c r="CB294" s="27"/>
      <c r="CC294" s="27"/>
      <c r="CD294" s="27"/>
      <c r="CE294" s="27"/>
      <c r="CF294" s="27"/>
      <c r="CG294" s="27"/>
      <c r="CH294" s="27"/>
      <c r="CI294" s="27"/>
      <c r="CJ294" s="27"/>
      <c r="CK294" s="27"/>
      <c r="CL294" s="27"/>
      <c r="CM294" s="27"/>
      <c r="CN294" s="27"/>
      <c r="CO294" s="27"/>
      <c r="CP294" s="27"/>
      <c r="CQ294" s="27"/>
      <c r="CR294" s="27"/>
      <c r="CS294" s="27"/>
      <c r="CT294" s="27"/>
      <c r="CU294" s="27"/>
      <c r="CV294" s="27"/>
      <c r="CW294" s="27"/>
      <c r="CX294" s="27"/>
      <c r="CY294" s="27"/>
      <c r="CZ294" s="27"/>
      <c r="DA294" s="27"/>
      <c r="DB294" s="27"/>
      <c r="DC294" s="27"/>
      <c r="DD294" s="27"/>
      <c r="DE294" s="27"/>
      <c r="DF294" s="27"/>
      <c r="DG294" s="27"/>
      <c r="DH294" s="27"/>
      <c r="DI294" s="27"/>
      <c r="DJ294" s="27"/>
      <c r="DK294" s="27"/>
      <c r="DL294" s="27"/>
      <c r="DM294" s="27"/>
      <c r="DN294" s="27"/>
      <c r="DO294" s="27"/>
      <c r="DP294" s="27"/>
      <c r="DQ294" s="27"/>
      <c r="DR294" s="27"/>
      <c r="DS294" s="27"/>
      <c r="DT294" s="27"/>
      <c r="DU294" s="27"/>
      <c r="DV294" s="27"/>
      <c r="DW294" s="27"/>
      <c r="DX294" s="27"/>
      <c r="DY294" s="27"/>
      <c r="DZ294" s="27"/>
      <c r="EA294" s="27"/>
      <c r="EB294" s="27"/>
      <c r="EC294" s="27"/>
      <c r="ED294" s="27"/>
      <c r="EE294" s="39"/>
      <c r="EF294" s="39"/>
      <c r="EG294" s="27"/>
      <c r="EH294" s="27"/>
      <c r="EI294" s="27"/>
    </row>
    <row r="295" spans="4:139" x14ac:dyDescent="0.25"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38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/>
      <c r="BA295" s="27"/>
      <c r="BB295" s="27"/>
      <c r="BC295" s="27"/>
      <c r="BD295" s="27"/>
      <c r="BE295" s="27"/>
      <c r="BF295" s="27"/>
      <c r="BG295" s="27"/>
      <c r="BH295" s="27"/>
      <c r="BI295" s="27"/>
      <c r="BJ295" s="27"/>
      <c r="BK295" s="27"/>
      <c r="BL295" s="27"/>
      <c r="BM295" s="27"/>
      <c r="BN295" s="27"/>
      <c r="BO295" s="27"/>
      <c r="BP295" s="27"/>
      <c r="BQ295" s="27"/>
      <c r="BR295" s="27"/>
      <c r="BS295" s="27"/>
      <c r="BT295" s="27"/>
      <c r="BU295" s="27"/>
      <c r="BV295" s="27"/>
      <c r="BW295" s="27"/>
      <c r="BX295" s="27"/>
      <c r="BY295" s="27"/>
      <c r="BZ295" s="27"/>
      <c r="CA295" s="27"/>
      <c r="CB295" s="27"/>
      <c r="CC295" s="27"/>
      <c r="CD295" s="27"/>
      <c r="CE295" s="27"/>
      <c r="CF295" s="27"/>
      <c r="CG295" s="27"/>
      <c r="CH295" s="27"/>
      <c r="CI295" s="27"/>
      <c r="CJ295" s="27"/>
      <c r="CK295" s="27"/>
      <c r="CL295" s="27"/>
      <c r="CM295" s="27"/>
      <c r="CN295" s="27"/>
      <c r="CO295" s="27"/>
      <c r="CP295" s="27"/>
      <c r="CQ295" s="27"/>
      <c r="CR295" s="27"/>
      <c r="CS295" s="27"/>
      <c r="CT295" s="27"/>
      <c r="CU295" s="27"/>
      <c r="CV295" s="27"/>
      <c r="CW295" s="27"/>
      <c r="CX295" s="27"/>
      <c r="CY295" s="27"/>
      <c r="CZ295" s="27"/>
      <c r="DA295" s="27"/>
      <c r="DB295" s="27"/>
      <c r="DC295" s="27"/>
      <c r="DD295" s="27"/>
      <c r="DE295" s="27"/>
      <c r="DF295" s="27"/>
      <c r="DG295" s="27"/>
      <c r="DH295" s="27"/>
      <c r="DI295" s="27"/>
      <c r="DJ295" s="27"/>
      <c r="DK295" s="27"/>
      <c r="DL295" s="27"/>
      <c r="DM295" s="27"/>
      <c r="DN295" s="27"/>
      <c r="DO295" s="27"/>
      <c r="DP295" s="27"/>
      <c r="DQ295" s="27"/>
      <c r="DR295" s="27"/>
      <c r="DS295" s="27"/>
      <c r="DT295" s="27"/>
      <c r="DU295" s="27"/>
      <c r="DV295" s="27"/>
      <c r="DW295" s="27"/>
      <c r="DX295" s="27"/>
      <c r="DY295" s="27"/>
      <c r="DZ295" s="27"/>
      <c r="EA295" s="27"/>
      <c r="EB295" s="27"/>
      <c r="EC295" s="27"/>
      <c r="ED295" s="27"/>
      <c r="EE295" s="39"/>
      <c r="EF295" s="39"/>
      <c r="EG295" s="27"/>
      <c r="EH295" s="27"/>
      <c r="EI295" s="27"/>
    </row>
    <row r="296" spans="4:139" x14ac:dyDescent="0.25"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38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  <c r="BM296" s="27"/>
      <c r="BN296" s="27"/>
      <c r="BO296" s="27"/>
      <c r="BP296" s="27"/>
      <c r="BQ296" s="27"/>
      <c r="BR296" s="27"/>
      <c r="BS296" s="27"/>
      <c r="BT296" s="27"/>
      <c r="BU296" s="27"/>
      <c r="BV296" s="27"/>
      <c r="BW296" s="27"/>
      <c r="BX296" s="27"/>
      <c r="BY296" s="27"/>
      <c r="BZ296" s="27"/>
      <c r="CA296" s="27"/>
      <c r="CB296" s="27"/>
      <c r="CC296" s="27"/>
      <c r="CD296" s="27"/>
      <c r="CE296" s="27"/>
      <c r="CF296" s="27"/>
      <c r="CG296" s="27"/>
      <c r="CH296" s="27"/>
      <c r="CI296" s="27"/>
      <c r="CJ296" s="27"/>
      <c r="CK296" s="27"/>
      <c r="CL296" s="27"/>
      <c r="CM296" s="27"/>
      <c r="CN296" s="27"/>
      <c r="CO296" s="27"/>
      <c r="CP296" s="27"/>
      <c r="CQ296" s="27"/>
      <c r="CR296" s="27"/>
      <c r="CS296" s="27"/>
      <c r="CT296" s="27"/>
      <c r="CU296" s="27"/>
      <c r="CV296" s="27"/>
      <c r="CW296" s="27"/>
      <c r="CX296" s="27"/>
      <c r="CY296" s="27"/>
      <c r="CZ296" s="27"/>
      <c r="DA296" s="27"/>
      <c r="DB296" s="27"/>
      <c r="DC296" s="27"/>
      <c r="DD296" s="27"/>
      <c r="DE296" s="27"/>
      <c r="DF296" s="27"/>
      <c r="DG296" s="27"/>
      <c r="DH296" s="27"/>
      <c r="DI296" s="27"/>
      <c r="DJ296" s="27"/>
      <c r="DK296" s="27"/>
      <c r="DL296" s="27"/>
      <c r="DM296" s="27"/>
      <c r="DN296" s="27"/>
      <c r="DO296" s="27"/>
      <c r="DP296" s="27"/>
      <c r="DQ296" s="27"/>
      <c r="DR296" s="27"/>
      <c r="DS296" s="27"/>
      <c r="DT296" s="27"/>
      <c r="DU296" s="27"/>
      <c r="DV296" s="27"/>
      <c r="DW296" s="27"/>
      <c r="DX296" s="27"/>
      <c r="DY296" s="27"/>
      <c r="DZ296" s="27"/>
      <c r="EA296" s="27"/>
      <c r="EB296" s="27"/>
      <c r="EC296" s="27"/>
      <c r="ED296" s="27"/>
      <c r="EE296" s="39"/>
      <c r="EF296" s="39"/>
      <c r="EG296" s="27"/>
      <c r="EH296" s="27"/>
      <c r="EI296" s="27"/>
    </row>
    <row r="297" spans="4:139" x14ac:dyDescent="0.25"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38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  <c r="BD297" s="27"/>
      <c r="BE297" s="27"/>
      <c r="BF297" s="27"/>
      <c r="BG297" s="27"/>
      <c r="BH297" s="27"/>
      <c r="BI297" s="27"/>
      <c r="BJ297" s="27"/>
      <c r="BK297" s="27"/>
      <c r="BL297" s="27"/>
      <c r="BM297" s="27"/>
      <c r="BN297" s="27"/>
      <c r="BO297" s="27"/>
      <c r="BP297" s="27"/>
      <c r="BQ297" s="27"/>
      <c r="BR297" s="27"/>
      <c r="BS297" s="27"/>
      <c r="BT297" s="27"/>
      <c r="BU297" s="27"/>
      <c r="BV297" s="27"/>
      <c r="BW297" s="27"/>
      <c r="BX297" s="27"/>
      <c r="BY297" s="27"/>
      <c r="BZ297" s="27"/>
      <c r="CA297" s="27"/>
      <c r="CB297" s="27"/>
      <c r="CC297" s="27"/>
      <c r="CD297" s="27"/>
      <c r="CE297" s="27"/>
      <c r="CF297" s="27"/>
      <c r="CG297" s="27"/>
      <c r="CH297" s="27"/>
      <c r="CI297" s="27"/>
      <c r="CJ297" s="27"/>
      <c r="CK297" s="27"/>
      <c r="CL297" s="27"/>
      <c r="CM297" s="27"/>
      <c r="CN297" s="27"/>
      <c r="CO297" s="27"/>
      <c r="CP297" s="27"/>
      <c r="CQ297" s="27"/>
      <c r="CR297" s="27"/>
      <c r="CS297" s="27"/>
      <c r="CT297" s="27"/>
      <c r="CU297" s="27"/>
      <c r="CV297" s="27"/>
      <c r="CW297" s="27"/>
      <c r="CX297" s="27"/>
      <c r="CY297" s="27"/>
      <c r="CZ297" s="27"/>
      <c r="DA297" s="27"/>
      <c r="DB297" s="27"/>
      <c r="DC297" s="27"/>
      <c r="DD297" s="27"/>
      <c r="DE297" s="27"/>
      <c r="DF297" s="27"/>
      <c r="DG297" s="27"/>
      <c r="DH297" s="27"/>
      <c r="DI297" s="27"/>
      <c r="DJ297" s="27"/>
      <c r="DK297" s="27"/>
      <c r="DL297" s="27"/>
      <c r="DM297" s="27"/>
      <c r="DN297" s="27"/>
      <c r="DO297" s="27"/>
      <c r="DP297" s="27"/>
      <c r="DQ297" s="27"/>
      <c r="DR297" s="27"/>
      <c r="DS297" s="27"/>
      <c r="DT297" s="27"/>
      <c r="DU297" s="27"/>
      <c r="DV297" s="27"/>
      <c r="DW297" s="27"/>
      <c r="DX297" s="27"/>
      <c r="DY297" s="27"/>
      <c r="DZ297" s="27"/>
      <c r="EA297" s="27"/>
      <c r="EB297" s="27"/>
      <c r="EC297" s="27"/>
      <c r="ED297" s="27"/>
      <c r="EE297" s="39"/>
      <c r="EF297" s="39"/>
      <c r="EG297" s="27"/>
      <c r="EH297" s="27"/>
      <c r="EI297" s="27"/>
    </row>
    <row r="298" spans="4:139" x14ac:dyDescent="0.25"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38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  <c r="AX298" s="27"/>
      <c r="AY298" s="27"/>
      <c r="AZ298" s="27"/>
      <c r="BA298" s="27"/>
      <c r="BB298" s="27"/>
      <c r="BC298" s="27"/>
      <c r="BD298" s="27"/>
      <c r="BE298" s="27"/>
      <c r="BF298" s="27"/>
      <c r="BG298" s="27"/>
      <c r="BH298" s="27"/>
      <c r="BI298" s="27"/>
      <c r="BJ298" s="27"/>
      <c r="BK298" s="27"/>
      <c r="BL298" s="27"/>
      <c r="BM298" s="27"/>
      <c r="BN298" s="27"/>
      <c r="BO298" s="27"/>
      <c r="BP298" s="27"/>
      <c r="BQ298" s="27"/>
      <c r="BR298" s="27"/>
      <c r="BS298" s="27"/>
      <c r="BT298" s="27"/>
      <c r="BU298" s="27"/>
      <c r="BV298" s="27"/>
      <c r="BW298" s="27"/>
      <c r="BX298" s="27"/>
      <c r="BY298" s="27"/>
      <c r="BZ298" s="27"/>
      <c r="CA298" s="27"/>
      <c r="CB298" s="27"/>
      <c r="CC298" s="27"/>
      <c r="CD298" s="27"/>
      <c r="CE298" s="27"/>
      <c r="CF298" s="27"/>
      <c r="CG298" s="27"/>
      <c r="CH298" s="27"/>
      <c r="CI298" s="27"/>
      <c r="CJ298" s="27"/>
      <c r="CK298" s="27"/>
      <c r="CL298" s="27"/>
      <c r="CM298" s="27"/>
      <c r="CN298" s="27"/>
      <c r="CO298" s="27"/>
      <c r="CP298" s="27"/>
      <c r="CQ298" s="27"/>
      <c r="CR298" s="27"/>
      <c r="CS298" s="27"/>
      <c r="CT298" s="27"/>
      <c r="CU298" s="27"/>
      <c r="CV298" s="27"/>
      <c r="CW298" s="27"/>
      <c r="CX298" s="27"/>
      <c r="CY298" s="27"/>
      <c r="CZ298" s="27"/>
      <c r="DA298" s="27"/>
      <c r="DB298" s="27"/>
      <c r="DC298" s="27"/>
      <c r="DD298" s="27"/>
      <c r="DE298" s="27"/>
      <c r="DF298" s="27"/>
      <c r="DG298" s="27"/>
      <c r="DH298" s="27"/>
      <c r="DI298" s="27"/>
      <c r="DJ298" s="27"/>
      <c r="DK298" s="27"/>
      <c r="DL298" s="27"/>
      <c r="DM298" s="27"/>
      <c r="DN298" s="27"/>
      <c r="DO298" s="27"/>
      <c r="DP298" s="27"/>
      <c r="DQ298" s="27"/>
      <c r="DR298" s="27"/>
      <c r="DS298" s="27"/>
      <c r="DT298" s="27"/>
      <c r="DU298" s="27"/>
      <c r="DV298" s="27"/>
      <c r="DW298" s="27"/>
      <c r="DX298" s="27"/>
      <c r="DY298" s="27"/>
      <c r="DZ298" s="27"/>
      <c r="EA298" s="27"/>
      <c r="EB298" s="27"/>
      <c r="EC298" s="27"/>
      <c r="ED298" s="27"/>
      <c r="EE298" s="39"/>
      <c r="EF298" s="39"/>
      <c r="EG298" s="27"/>
      <c r="EH298" s="27"/>
      <c r="EI298" s="27"/>
    </row>
    <row r="299" spans="4:139" x14ac:dyDescent="0.25"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38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  <c r="BD299" s="27"/>
      <c r="BE299" s="27"/>
      <c r="BF299" s="27"/>
      <c r="BG299" s="27"/>
      <c r="BH299" s="27"/>
      <c r="BI299" s="27"/>
      <c r="BJ299" s="27"/>
      <c r="BK299" s="27"/>
      <c r="BL299" s="27"/>
      <c r="BM299" s="27"/>
      <c r="BN299" s="27"/>
      <c r="BO299" s="27"/>
      <c r="BP299" s="27"/>
      <c r="BQ299" s="27"/>
      <c r="BR299" s="27"/>
      <c r="BS299" s="27"/>
      <c r="BT299" s="27"/>
      <c r="BU299" s="27"/>
      <c r="BV299" s="27"/>
      <c r="BW299" s="27"/>
      <c r="BX299" s="27"/>
      <c r="BY299" s="27"/>
      <c r="BZ299" s="27"/>
      <c r="CA299" s="27"/>
      <c r="CB299" s="27"/>
      <c r="CC299" s="27"/>
      <c r="CD299" s="27"/>
      <c r="CE299" s="27"/>
      <c r="CF299" s="27"/>
      <c r="CG299" s="27"/>
      <c r="CH299" s="27"/>
      <c r="CI299" s="27"/>
      <c r="CJ299" s="27"/>
      <c r="CK299" s="27"/>
      <c r="CL299" s="27"/>
      <c r="CM299" s="27"/>
      <c r="CN299" s="27"/>
      <c r="CO299" s="27"/>
      <c r="CP299" s="27"/>
      <c r="CQ299" s="27"/>
      <c r="CR299" s="27"/>
      <c r="CS299" s="27"/>
      <c r="CT299" s="27"/>
      <c r="CU299" s="27"/>
      <c r="CV299" s="27"/>
      <c r="CW299" s="27"/>
      <c r="CX299" s="27"/>
      <c r="CY299" s="27"/>
      <c r="CZ299" s="27"/>
      <c r="DA299" s="27"/>
      <c r="DB299" s="27"/>
      <c r="DC299" s="27"/>
      <c r="DD299" s="27"/>
      <c r="DE299" s="27"/>
      <c r="DF299" s="27"/>
      <c r="DG299" s="27"/>
      <c r="DH299" s="27"/>
      <c r="DI299" s="27"/>
      <c r="DJ299" s="27"/>
      <c r="DK299" s="27"/>
      <c r="DL299" s="27"/>
      <c r="DM299" s="27"/>
      <c r="DN299" s="27"/>
      <c r="DO299" s="27"/>
      <c r="DP299" s="27"/>
      <c r="DQ299" s="27"/>
      <c r="DR299" s="27"/>
      <c r="DS299" s="27"/>
      <c r="DT299" s="27"/>
      <c r="DU299" s="27"/>
      <c r="DV299" s="27"/>
      <c r="DW299" s="27"/>
      <c r="DX299" s="27"/>
      <c r="DY299" s="27"/>
      <c r="DZ299" s="27"/>
      <c r="EA299" s="27"/>
      <c r="EB299" s="27"/>
      <c r="EC299" s="27"/>
      <c r="ED299" s="27"/>
      <c r="EE299" s="39"/>
      <c r="EF299" s="39"/>
      <c r="EG299" s="27"/>
      <c r="EH299" s="27"/>
      <c r="EI299" s="27"/>
    </row>
    <row r="300" spans="4:139" x14ac:dyDescent="0.25"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38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  <c r="AX300" s="27"/>
      <c r="AY300" s="27"/>
      <c r="AZ300" s="27"/>
      <c r="BA300" s="27"/>
      <c r="BB300" s="27"/>
      <c r="BC300" s="27"/>
      <c r="BD300" s="27"/>
      <c r="BE300" s="27"/>
      <c r="BF300" s="27"/>
      <c r="BG300" s="27"/>
      <c r="BH300" s="27"/>
      <c r="BI300" s="27"/>
      <c r="BJ300" s="27"/>
      <c r="BK300" s="27"/>
      <c r="BL300" s="27"/>
      <c r="BM300" s="27"/>
      <c r="BN300" s="27"/>
      <c r="BO300" s="27"/>
      <c r="BP300" s="27"/>
      <c r="BQ300" s="27"/>
      <c r="BR300" s="27"/>
      <c r="BS300" s="27"/>
      <c r="BT300" s="27"/>
      <c r="BU300" s="27"/>
      <c r="BV300" s="27"/>
      <c r="BW300" s="27"/>
      <c r="BX300" s="27"/>
      <c r="BY300" s="27"/>
      <c r="BZ300" s="27"/>
      <c r="CA300" s="27"/>
      <c r="CB300" s="27"/>
      <c r="CC300" s="27"/>
      <c r="CD300" s="27"/>
      <c r="CE300" s="27"/>
      <c r="CF300" s="27"/>
      <c r="CG300" s="27"/>
      <c r="CH300" s="27"/>
      <c r="CI300" s="27"/>
      <c r="CJ300" s="27"/>
      <c r="CK300" s="27"/>
      <c r="CL300" s="27"/>
      <c r="CM300" s="27"/>
      <c r="CN300" s="27"/>
      <c r="CO300" s="27"/>
      <c r="CP300" s="27"/>
      <c r="CQ300" s="27"/>
      <c r="CR300" s="27"/>
      <c r="CS300" s="27"/>
      <c r="CT300" s="27"/>
      <c r="CU300" s="27"/>
      <c r="CV300" s="27"/>
      <c r="CW300" s="27"/>
      <c r="CX300" s="27"/>
      <c r="CY300" s="27"/>
      <c r="CZ300" s="27"/>
      <c r="DA300" s="27"/>
      <c r="DB300" s="27"/>
      <c r="DC300" s="27"/>
      <c r="DD300" s="27"/>
      <c r="DE300" s="27"/>
      <c r="DF300" s="27"/>
      <c r="DG300" s="27"/>
      <c r="DH300" s="27"/>
      <c r="DI300" s="27"/>
      <c r="DJ300" s="27"/>
      <c r="DK300" s="27"/>
      <c r="DL300" s="27"/>
      <c r="DM300" s="27"/>
      <c r="DN300" s="27"/>
      <c r="DO300" s="27"/>
      <c r="DP300" s="27"/>
      <c r="DQ300" s="27"/>
      <c r="DR300" s="27"/>
      <c r="DS300" s="27"/>
      <c r="DT300" s="27"/>
      <c r="DU300" s="27"/>
      <c r="DV300" s="27"/>
      <c r="DW300" s="27"/>
      <c r="DX300" s="27"/>
      <c r="DY300" s="27"/>
      <c r="DZ300" s="27"/>
      <c r="EA300" s="27"/>
      <c r="EB300" s="27"/>
      <c r="EC300" s="27"/>
      <c r="ED300" s="27"/>
      <c r="EE300" s="39"/>
      <c r="EF300" s="39"/>
      <c r="EG300" s="27"/>
      <c r="EH300" s="27"/>
      <c r="EI300" s="27"/>
    </row>
    <row r="301" spans="4:139" x14ac:dyDescent="0.25"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38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  <c r="AX301" s="27"/>
      <c r="AY301" s="27"/>
      <c r="AZ301" s="27"/>
      <c r="BA301" s="27"/>
      <c r="BB301" s="27"/>
      <c r="BC301" s="27"/>
      <c r="BD301" s="27"/>
      <c r="BE301" s="27"/>
      <c r="BF301" s="27"/>
      <c r="BG301" s="27"/>
      <c r="BH301" s="27"/>
      <c r="BI301" s="27"/>
      <c r="BJ301" s="27"/>
      <c r="BK301" s="27"/>
      <c r="BL301" s="27"/>
      <c r="BM301" s="27"/>
      <c r="BN301" s="27"/>
      <c r="BO301" s="27"/>
      <c r="BP301" s="27"/>
      <c r="BQ301" s="27"/>
      <c r="BR301" s="27"/>
      <c r="BS301" s="27"/>
      <c r="BT301" s="27"/>
      <c r="BU301" s="27"/>
      <c r="BV301" s="27"/>
      <c r="BW301" s="27"/>
      <c r="BX301" s="27"/>
      <c r="BY301" s="27"/>
      <c r="BZ301" s="27"/>
      <c r="CA301" s="27"/>
      <c r="CB301" s="27"/>
      <c r="CC301" s="27"/>
      <c r="CD301" s="27"/>
      <c r="CE301" s="27"/>
      <c r="CF301" s="27"/>
      <c r="CG301" s="27"/>
      <c r="CH301" s="27"/>
      <c r="CI301" s="27"/>
      <c r="CJ301" s="27"/>
      <c r="CK301" s="27"/>
      <c r="CL301" s="27"/>
      <c r="CM301" s="27"/>
      <c r="CN301" s="27"/>
      <c r="CO301" s="27"/>
      <c r="CP301" s="27"/>
      <c r="CQ301" s="27"/>
      <c r="CR301" s="27"/>
      <c r="CS301" s="27"/>
      <c r="CT301" s="27"/>
      <c r="CU301" s="27"/>
      <c r="CV301" s="27"/>
      <c r="CW301" s="27"/>
      <c r="CX301" s="27"/>
      <c r="CY301" s="27"/>
      <c r="CZ301" s="27"/>
      <c r="DA301" s="27"/>
      <c r="DB301" s="27"/>
      <c r="DC301" s="27"/>
      <c r="DD301" s="27"/>
      <c r="DE301" s="27"/>
      <c r="DF301" s="27"/>
      <c r="DG301" s="27"/>
      <c r="DH301" s="27"/>
      <c r="DI301" s="27"/>
      <c r="DJ301" s="27"/>
      <c r="DK301" s="27"/>
      <c r="DL301" s="27"/>
      <c r="DM301" s="27"/>
      <c r="DN301" s="27"/>
      <c r="DO301" s="27"/>
      <c r="DP301" s="27"/>
      <c r="DQ301" s="27"/>
      <c r="DR301" s="27"/>
      <c r="DS301" s="27"/>
      <c r="DT301" s="27"/>
      <c r="DU301" s="27"/>
      <c r="DV301" s="27"/>
      <c r="DW301" s="27"/>
      <c r="DX301" s="27"/>
      <c r="DY301" s="27"/>
      <c r="DZ301" s="27"/>
      <c r="EA301" s="27"/>
      <c r="EB301" s="27"/>
      <c r="EC301" s="27"/>
      <c r="ED301" s="27"/>
      <c r="EE301" s="39"/>
      <c r="EF301" s="39"/>
      <c r="EG301" s="27"/>
      <c r="EH301" s="27"/>
      <c r="EI301" s="27"/>
    </row>
    <row r="302" spans="4:139" x14ac:dyDescent="0.25"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38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27"/>
      <c r="BM302" s="27"/>
      <c r="BN302" s="27"/>
      <c r="BO302" s="27"/>
      <c r="BP302" s="27"/>
      <c r="BQ302" s="27"/>
      <c r="BR302" s="27"/>
      <c r="BS302" s="27"/>
      <c r="BT302" s="27"/>
      <c r="BU302" s="27"/>
      <c r="BV302" s="27"/>
      <c r="BW302" s="27"/>
      <c r="BX302" s="27"/>
      <c r="BY302" s="27"/>
      <c r="BZ302" s="27"/>
      <c r="CA302" s="27"/>
      <c r="CB302" s="27"/>
      <c r="CC302" s="27"/>
      <c r="CD302" s="27"/>
      <c r="CE302" s="27"/>
      <c r="CF302" s="27"/>
      <c r="CG302" s="27"/>
      <c r="CH302" s="27"/>
      <c r="CI302" s="27"/>
      <c r="CJ302" s="27"/>
      <c r="CK302" s="27"/>
      <c r="CL302" s="27"/>
      <c r="CM302" s="27"/>
      <c r="CN302" s="27"/>
      <c r="CO302" s="27"/>
      <c r="CP302" s="27"/>
      <c r="CQ302" s="27"/>
      <c r="CR302" s="27"/>
      <c r="CS302" s="27"/>
      <c r="CT302" s="27"/>
      <c r="CU302" s="27"/>
      <c r="CV302" s="27"/>
      <c r="CW302" s="27"/>
      <c r="CX302" s="27"/>
      <c r="CY302" s="27"/>
      <c r="CZ302" s="27"/>
      <c r="DA302" s="27"/>
      <c r="DB302" s="27"/>
      <c r="DC302" s="27"/>
      <c r="DD302" s="27"/>
      <c r="DE302" s="27"/>
      <c r="DF302" s="27"/>
      <c r="DG302" s="27"/>
      <c r="DH302" s="27"/>
      <c r="DI302" s="27"/>
      <c r="DJ302" s="27"/>
      <c r="DK302" s="27"/>
      <c r="DL302" s="27"/>
      <c r="DM302" s="27"/>
      <c r="DN302" s="27"/>
      <c r="DO302" s="27"/>
      <c r="DP302" s="27"/>
      <c r="DQ302" s="27"/>
      <c r="DR302" s="27"/>
      <c r="DS302" s="27"/>
      <c r="DT302" s="27"/>
      <c r="DU302" s="27"/>
      <c r="DV302" s="27"/>
      <c r="DW302" s="27"/>
      <c r="DX302" s="27"/>
      <c r="DY302" s="27"/>
      <c r="DZ302" s="27"/>
      <c r="EA302" s="27"/>
      <c r="EB302" s="27"/>
      <c r="EC302" s="27"/>
      <c r="ED302" s="27"/>
      <c r="EE302" s="39"/>
      <c r="EF302" s="39"/>
      <c r="EG302" s="27"/>
      <c r="EH302" s="27"/>
      <c r="EI302" s="27"/>
    </row>
    <row r="303" spans="4:139" x14ac:dyDescent="0.25"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38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27"/>
      <c r="BM303" s="27"/>
      <c r="BN303" s="27"/>
      <c r="BO303" s="27"/>
      <c r="BP303" s="27"/>
      <c r="BQ303" s="27"/>
      <c r="BR303" s="27"/>
      <c r="BS303" s="27"/>
      <c r="BT303" s="27"/>
      <c r="BU303" s="27"/>
      <c r="BV303" s="27"/>
      <c r="BW303" s="27"/>
      <c r="BX303" s="27"/>
      <c r="BY303" s="27"/>
      <c r="BZ303" s="27"/>
      <c r="CA303" s="27"/>
      <c r="CB303" s="27"/>
      <c r="CC303" s="27"/>
      <c r="CD303" s="27"/>
      <c r="CE303" s="27"/>
      <c r="CF303" s="27"/>
      <c r="CG303" s="27"/>
      <c r="CH303" s="27"/>
      <c r="CI303" s="27"/>
      <c r="CJ303" s="27"/>
      <c r="CK303" s="27"/>
      <c r="CL303" s="27"/>
      <c r="CM303" s="27"/>
      <c r="CN303" s="27"/>
      <c r="CO303" s="27"/>
      <c r="CP303" s="27"/>
      <c r="CQ303" s="27"/>
      <c r="CR303" s="27"/>
      <c r="CS303" s="27"/>
      <c r="CT303" s="27"/>
      <c r="CU303" s="27"/>
      <c r="CV303" s="27"/>
      <c r="CW303" s="27"/>
      <c r="CX303" s="27"/>
      <c r="CY303" s="27"/>
      <c r="CZ303" s="27"/>
      <c r="DA303" s="27"/>
      <c r="DB303" s="27"/>
      <c r="DC303" s="27"/>
      <c r="DD303" s="27"/>
      <c r="DE303" s="27"/>
      <c r="DF303" s="27"/>
      <c r="DG303" s="27"/>
      <c r="DH303" s="27"/>
      <c r="DI303" s="27"/>
      <c r="DJ303" s="27"/>
      <c r="DK303" s="27"/>
      <c r="DL303" s="27"/>
      <c r="DM303" s="27"/>
      <c r="DN303" s="27"/>
      <c r="DO303" s="27"/>
      <c r="DP303" s="27"/>
      <c r="DQ303" s="27"/>
      <c r="DR303" s="27"/>
      <c r="DS303" s="27"/>
      <c r="DT303" s="27"/>
      <c r="DU303" s="27"/>
      <c r="DV303" s="27"/>
      <c r="DW303" s="27"/>
      <c r="DX303" s="27"/>
      <c r="DY303" s="27"/>
      <c r="DZ303" s="27"/>
      <c r="EA303" s="27"/>
      <c r="EB303" s="27"/>
      <c r="EC303" s="27"/>
      <c r="ED303" s="27"/>
      <c r="EE303" s="39"/>
      <c r="EF303" s="39"/>
      <c r="EG303" s="27"/>
      <c r="EH303" s="27"/>
      <c r="EI303" s="27"/>
    </row>
    <row r="304" spans="4:139" x14ac:dyDescent="0.25"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38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27"/>
      <c r="BM304" s="27"/>
      <c r="BN304" s="27"/>
      <c r="BO304" s="27"/>
      <c r="BP304" s="27"/>
      <c r="BQ304" s="27"/>
      <c r="BR304" s="27"/>
      <c r="BS304" s="27"/>
      <c r="BT304" s="27"/>
      <c r="BU304" s="27"/>
      <c r="BV304" s="27"/>
      <c r="BW304" s="27"/>
      <c r="BX304" s="27"/>
      <c r="BY304" s="27"/>
      <c r="BZ304" s="27"/>
      <c r="CA304" s="27"/>
      <c r="CB304" s="27"/>
      <c r="CC304" s="27"/>
      <c r="CD304" s="27"/>
      <c r="CE304" s="27"/>
      <c r="CF304" s="27"/>
      <c r="CG304" s="27"/>
      <c r="CH304" s="27"/>
      <c r="CI304" s="27"/>
      <c r="CJ304" s="27"/>
      <c r="CK304" s="27"/>
      <c r="CL304" s="27"/>
      <c r="CM304" s="27"/>
      <c r="CN304" s="27"/>
      <c r="CO304" s="27"/>
      <c r="CP304" s="27"/>
      <c r="CQ304" s="27"/>
      <c r="CR304" s="27"/>
      <c r="CS304" s="27"/>
      <c r="CT304" s="27"/>
      <c r="CU304" s="27"/>
      <c r="CV304" s="27"/>
      <c r="CW304" s="27"/>
      <c r="CX304" s="27"/>
      <c r="CY304" s="27"/>
      <c r="CZ304" s="27"/>
      <c r="DA304" s="27"/>
      <c r="DB304" s="27"/>
      <c r="DC304" s="27"/>
      <c r="DD304" s="27"/>
      <c r="DE304" s="27"/>
      <c r="DF304" s="27"/>
      <c r="DG304" s="27"/>
      <c r="DH304" s="27"/>
      <c r="DI304" s="27"/>
      <c r="DJ304" s="27"/>
      <c r="DK304" s="27"/>
      <c r="DL304" s="27"/>
      <c r="DM304" s="27"/>
      <c r="DN304" s="27"/>
      <c r="DO304" s="27"/>
      <c r="DP304" s="27"/>
      <c r="DQ304" s="27"/>
      <c r="DR304" s="27"/>
      <c r="DS304" s="27"/>
      <c r="DT304" s="27"/>
      <c r="DU304" s="27"/>
      <c r="DV304" s="27"/>
      <c r="DW304" s="27"/>
      <c r="DX304" s="27"/>
      <c r="DY304" s="27"/>
      <c r="DZ304" s="27"/>
      <c r="EA304" s="27"/>
      <c r="EB304" s="27"/>
      <c r="EC304" s="27"/>
      <c r="ED304" s="27"/>
      <c r="EE304" s="39"/>
      <c r="EF304" s="39"/>
      <c r="EG304" s="27"/>
      <c r="EH304" s="27"/>
      <c r="EI304" s="27"/>
    </row>
    <row r="305" spans="4:139" x14ac:dyDescent="0.25"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38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27"/>
      <c r="BM305" s="27"/>
      <c r="BN305" s="27"/>
      <c r="BO305" s="27"/>
      <c r="BP305" s="27"/>
      <c r="BQ305" s="27"/>
      <c r="BR305" s="27"/>
      <c r="BS305" s="27"/>
      <c r="BT305" s="27"/>
      <c r="BU305" s="27"/>
      <c r="BV305" s="27"/>
      <c r="BW305" s="27"/>
      <c r="BX305" s="27"/>
      <c r="BY305" s="27"/>
      <c r="BZ305" s="27"/>
      <c r="CA305" s="27"/>
      <c r="CB305" s="27"/>
      <c r="CC305" s="27"/>
      <c r="CD305" s="27"/>
      <c r="CE305" s="27"/>
      <c r="CF305" s="27"/>
      <c r="CG305" s="27"/>
      <c r="CH305" s="27"/>
      <c r="CI305" s="27"/>
      <c r="CJ305" s="27"/>
      <c r="CK305" s="27"/>
      <c r="CL305" s="27"/>
      <c r="CM305" s="27"/>
      <c r="CN305" s="27"/>
      <c r="CO305" s="27"/>
      <c r="CP305" s="27"/>
      <c r="CQ305" s="27"/>
      <c r="CR305" s="27"/>
      <c r="CS305" s="27"/>
      <c r="CT305" s="27"/>
      <c r="CU305" s="27"/>
      <c r="CV305" s="27"/>
      <c r="CW305" s="27"/>
      <c r="CX305" s="27"/>
      <c r="CY305" s="27"/>
      <c r="CZ305" s="27"/>
      <c r="DA305" s="27"/>
      <c r="DB305" s="27"/>
      <c r="DC305" s="27"/>
      <c r="DD305" s="27"/>
      <c r="DE305" s="27"/>
      <c r="DF305" s="27"/>
      <c r="DG305" s="27"/>
      <c r="DH305" s="27"/>
      <c r="DI305" s="27"/>
      <c r="DJ305" s="27"/>
      <c r="DK305" s="27"/>
      <c r="DL305" s="27"/>
      <c r="DM305" s="27"/>
      <c r="DN305" s="27"/>
      <c r="DO305" s="27"/>
      <c r="DP305" s="27"/>
      <c r="DQ305" s="27"/>
      <c r="DR305" s="27"/>
      <c r="DS305" s="27"/>
      <c r="DT305" s="27"/>
      <c r="DU305" s="27"/>
      <c r="DV305" s="27"/>
      <c r="DW305" s="27"/>
      <c r="DX305" s="27"/>
      <c r="DY305" s="27"/>
      <c r="DZ305" s="27"/>
      <c r="EA305" s="27"/>
      <c r="EB305" s="27"/>
      <c r="EC305" s="27"/>
      <c r="ED305" s="27"/>
      <c r="EE305" s="39"/>
      <c r="EF305" s="39"/>
      <c r="EG305" s="27"/>
      <c r="EH305" s="27"/>
      <c r="EI305" s="27"/>
    </row>
    <row r="306" spans="4:139" x14ac:dyDescent="0.25"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38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  <c r="BU306" s="27"/>
      <c r="BV306" s="27"/>
      <c r="BW306" s="27"/>
      <c r="BX306" s="27"/>
      <c r="BY306" s="27"/>
      <c r="BZ306" s="27"/>
      <c r="CA306" s="27"/>
      <c r="CB306" s="27"/>
      <c r="CC306" s="27"/>
      <c r="CD306" s="27"/>
      <c r="CE306" s="27"/>
      <c r="CF306" s="27"/>
      <c r="CG306" s="27"/>
      <c r="CH306" s="27"/>
      <c r="CI306" s="27"/>
      <c r="CJ306" s="27"/>
      <c r="CK306" s="27"/>
      <c r="CL306" s="27"/>
      <c r="CM306" s="27"/>
      <c r="CN306" s="27"/>
      <c r="CO306" s="27"/>
      <c r="CP306" s="27"/>
      <c r="CQ306" s="27"/>
      <c r="CR306" s="27"/>
      <c r="CS306" s="27"/>
      <c r="CT306" s="27"/>
      <c r="CU306" s="27"/>
      <c r="CV306" s="27"/>
      <c r="CW306" s="27"/>
      <c r="CX306" s="27"/>
      <c r="CY306" s="27"/>
      <c r="CZ306" s="27"/>
      <c r="DA306" s="27"/>
      <c r="DB306" s="27"/>
      <c r="DC306" s="27"/>
      <c r="DD306" s="27"/>
      <c r="DE306" s="27"/>
      <c r="DF306" s="27"/>
      <c r="DG306" s="27"/>
      <c r="DH306" s="27"/>
      <c r="DI306" s="27"/>
      <c r="DJ306" s="27"/>
      <c r="DK306" s="27"/>
      <c r="DL306" s="27"/>
      <c r="DM306" s="27"/>
      <c r="DN306" s="27"/>
      <c r="DO306" s="27"/>
      <c r="DP306" s="27"/>
      <c r="DQ306" s="27"/>
      <c r="DR306" s="27"/>
      <c r="DS306" s="27"/>
      <c r="DT306" s="27"/>
      <c r="DU306" s="27"/>
      <c r="DV306" s="27"/>
      <c r="DW306" s="27"/>
      <c r="DX306" s="27"/>
      <c r="DY306" s="27"/>
      <c r="DZ306" s="27"/>
      <c r="EA306" s="27"/>
      <c r="EB306" s="27"/>
      <c r="EC306" s="27"/>
      <c r="ED306" s="27"/>
      <c r="EE306" s="39"/>
      <c r="EF306" s="39"/>
      <c r="EG306" s="27"/>
      <c r="EH306" s="27"/>
      <c r="EI306" s="27"/>
    </row>
    <row r="307" spans="4:139" x14ac:dyDescent="0.25"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38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27"/>
      <c r="BM307" s="27"/>
      <c r="BN307" s="27"/>
      <c r="BO307" s="27"/>
      <c r="BP307" s="27"/>
      <c r="BQ307" s="27"/>
      <c r="BR307" s="27"/>
      <c r="BS307" s="27"/>
      <c r="BT307" s="27"/>
      <c r="BU307" s="27"/>
      <c r="BV307" s="27"/>
      <c r="BW307" s="27"/>
      <c r="BX307" s="27"/>
      <c r="BY307" s="27"/>
      <c r="BZ307" s="27"/>
      <c r="CA307" s="27"/>
      <c r="CB307" s="27"/>
      <c r="CC307" s="27"/>
      <c r="CD307" s="27"/>
      <c r="CE307" s="27"/>
      <c r="CF307" s="27"/>
      <c r="CG307" s="27"/>
      <c r="CH307" s="27"/>
      <c r="CI307" s="27"/>
      <c r="CJ307" s="27"/>
      <c r="CK307" s="27"/>
      <c r="CL307" s="27"/>
      <c r="CM307" s="27"/>
      <c r="CN307" s="27"/>
      <c r="CO307" s="27"/>
      <c r="CP307" s="27"/>
      <c r="CQ307" s="27"/>
      <c r="CR307" s="27"/>
      <c r="CS307" s="27"/>
      <c r="CT307" s="27"/>
      <c r="CU307" s="27"/>
      <c r="CV307" s="27"/>
      <c r="CW307" s="27"/>
      <c r="CX307" s="27"/>
      <c r="CY307" s="27"/>
      <c r="CZ307" s="27"/>
      <c r="DA307" s="27"/>
      <c r="DB307" s="27"/>
      <c r="DC307" s="27"/>
      <c r="DD307" s="27"/>
      <c r="DE307" s="27"/>
      <c r="DF307" s="27"/>
      <c r="DG307" s="27"/>
      <c r="DH307" s="27"/>
      <c r="DI307" s="27"/>
      <c r="DJ307" s="27"/>
      <c r="DK307" s="27"/>
      <c r="DL307" s="27"/>
      <c r="DM307" s="27"/>
      <c r="DN307" s="27"/>
      <c r="DO307" s="27"/>
      <c r="DP307" s="27"/>
      <c r="DQ307" s="27"/>
      <c r="DR307" s="27"/>
      <c r="DS307" s="27"/>
      <c r="DT307" s="27"/>
      <c r="DU307" s="27"/>
      <c r="DV307" s="27"/>
      <c r="DW307" s="27"/>
      <c r="DX307" s="27"/>
      <c r="DY307" s="27"/>
      <c r="DZ307" s="27"/>
      <c r="EA307" s="27"/>
      <c r="EB307" s="27"/>
      <c r="EC307" s="27"/>
      <c r="ED307" s="27"/>
      <c r="EE307" s="39"/>
      <c r="EF307" s="39"/>
      <c r="EG307" s="27"/>
      <c r="EH307" s="27"/>
      <c r="EI307" s="27"/>
    </row>
  </sheetData>
  <mergeCells count="260">
    <mergeCell ref="Y6:Z6"/>
    <mergeCell ref="S6:T6"/>
    <mergeCell ref="S7:T7"/>
    <mergeCell ref="AC8:AD8"/>
    <mergeCell ref="AE8:AF8"/>
    <mergeCell ref="AG8:AH8"/>
    <mergeCell ref="A5:A9"/>
    <mergeCell ref="B5:B9"/>
    <mergeCell ref="C5:C9"/>
    <mergeCell ref="D5:D9"/>
    <mergeCell ref="E5:E9"/>
    <mergeCell ref="W1:Y2"/>
    <mergeCell ref="C3:V3"/>
    <mergeCell ref="H5:L5"/>
    <mergeCell ref="M5:N5"/>
    <mergeCell ref="O5:P5"/>
    <mergeCell ref="Q5:R5"/>
    <mergeCell ref="U5:V5"/>
    <mergeCell ref="M8:N8"/>
    <mergeCell ref="O8:P8"/>
    <mergeCell ref="Q8:R8"/>
    <mergeCell ref="U8:V8"/>
    <mergeCell ref="M6:N6"/>
    <mergeCell ref="O6:P6"/>
    <mergeCell ref="Q6:R6"/>
    <mergeCell ref="U6:V6"/>
    <mergeCell ref="W6:X6"/>
    <mergeCell ref="S5:T5"/>
    <mergeCell ref="AW5:AX5"/>
    <mergeCell ref="AU5:AV5"/>
    <mergeCell ref="AY5:AZ5"/>
    <mergeCell ref="BA5:BB5"/>
    <mergeCell ref="BC5:BD5"/>
    <mergeCell ref="AA6:AB6"/>
    <mergeCell ref="W8:X8"/>
    <mergeCell ref="AI5:AJ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AQ7:AR7"/>
    <mergeCell ref="AS7:AT7"/>
    <mergeCell ref="Y8:Z8"/>
    <mergeCell ref="AA8:AB8"/>
    <mergeCell ref="CQ5:CR5"/>
    <mergeCell ref="CS5:CT5"/>
    <mergeCell ref="CU5:CV5"/>
    <mergeCell ref="CW5:CX5"/>
    <mergeCell ref="CY5:CZ5"/>
    <mergeCell ref="DY5:DZ5"/>
    <mergeCell ref="BI5:BJ5"/>
    <mergeCell ref="BK5:BL5"/>
    <mergeCell ref="BM5:BN5"/>
    <mergeCell ref="AC6:AD6"/>
    <mergeCell ref="AE6:AF6"/>
    <mergeCell ref="AG6:AH6"/>
    <mergeCell ref="AI6:AJ6"/>
    <mergeCell ref="AK6:AL6"/>
    <mergeCell ref="DW5:DX5"/>
    <mergeCell ref="BE5:BF5"/>
    <mergeCell ref="BG5:BH5"/>
    <mergeCell ref="AU6:AV6"/>
    <mergeCell ref="AY6:AZ6"/>
    <mergeCell ref="BA6:BB6"/>
    <mergeCell ref="BC6:BD6"/>
    <mergeCell ref="BE6:BF6"/>
    <mergeCell ref="BG6:BH6"/>
    <mergeCell ref="AM6:AN6"/>
    <mergeCell ref="AO6:AP6"/>
    <mergeCell ref="AQ6:AR6"/>
    <mergeCell ref="AS6:AT6"/>
    <mergeCell ref="AW6:AX6"/>
    <mergeCell ref="BS6:BT6"/>
    <mergeCell ref="BU6:BV6"/>
    <mergeCell ref="DM5:DN5"/>
    <mergeCell ref="DO5:DP5"/>
    <mergeCell ref="DA5:DB5"/>
    <mergeCell ref="EC5:ED5"/>
    <mergeCell ref="DQ5:DR5"/>
    <mergeCell ref="DS5:DT5"/>
    <mergeCell ref="DU5:DV5"/>
    <mergeCell ref="CG5:CH5"/>
    <mergeCell ref="CI5:CJ5"/>
    <mergeCell ref="CK5:CL5"/>
    <mergeCell ref="BO5:BP5"/>
    <mergeCell ref="BQ5:BR5"/>
    <mergeCell ref="BS5:BT5"/>
    <mergeCell ref="BU5:BV5"/>
    <mergeCell ref="BW5:BX5"/>
    <mergeCell ref="DG5:DH5"/>
    <mergeCell ref="CO5:CP5"/>
    <mergeCell ref="BY5:BZ5"/>
    <mergeCell ref="CA5:CB5"/>
    <mergeCell ref="CE5:CF5"/>
    <mergeCell ref="EA5:EB5"/>
    <mergeCell ref="DC5:DD5"/>
    <mergeCell ref="CC5:CD5"/>
    <mergeCell ref="DE5:DF5"/>
    <mergeCell ref="DI5:DJ5"/>
    <mergeCell ref="DK5:DL5"/>
    <mergeCell ref="CM5:CN5"/>
    <mergeCell ref="BW6:BX6"/>
    <mergeCell ref="DG6:DH6"/>
    <mergeCell ref="BY6:BZ6"/>
    <mergeCell ref="CA6:CB6"/>
    <mergeCell ref="CO6:CP6"/>
    <mergeCell ref="BI6:BJ6"/>
    <mergeCell ref="BK6:BL6"/>
    <mergeCell ref="BM6:BN6"/>
    <mergeCell ref="BO6:BP6"/>
    <mergeCell ref="BQ6:BR6"/>
    <mergeCell ref="CY6:CZ6"/>
    <mergeCell ref="DA6:DB6"/>
    <mergeCell ref="DC6:DD6"/>
    <mergeCell ref="CE6:CF6"/>
    <mergeCell ref="CG6:CH6"/>
    <mergeCell ref="CI6:CJ6"/>
    <mergeCell ref="CK6:CL6"/>
    <mergeCell ref="CM6:CN6"/>
    <mergeCell ref="CQ6:CR6"/>
    <mergeCell ref="EC6:ED6"/>
    <mergeCell ref="M7:N7"/>
    <mergeCell ref="O7:P7"/>
    <mergeCell ref="Q7:R7"/>
    <mergeCell ref="U7:V7"/>
    <mergeCell ref="W7:X7"/>
    <mergeCell ref="Y7:Z7"/>
    <mergeCell ref="AA7:AB7"/>
    <mergeCell ref="AC7:AD7"/>
    <mergeCell ref="DO6:DP6"/>
    <mergeCell ref="DQ6:DR6"/>
    <mergeCell ref="DS6:DT6"/>
    <mergeCell ref="DU6:DV6"/>
    <mergeCell ref="DW6:DX6"/>
    <mergeCell ref="DY6:DZ6"/>
    <mergeCell ref="CC6:CD6"/>
    <mergeCell ref="DE6:DF6"/>
    <mergeCell ref="DI6:DJ6"/>
    <mergeCell ref="DK6:DL6"/>
    <mergeCell ref="DM6:DN6"/>
    <mergeCell ref="EA6:EB6"/>
    <mergeCell ref="CS6:CT6"/>
    <mergeCell ref="CU6:CV6"/>
    <mergeCell ref="CW6:CX6"/>
    <mergeCell ref="AW7:AX7"/>
    <mergeCell ref="AU7:AV7"/>
    <mergeCell ref="AY7:AZ7"/>
    <mergeCell ref="AE7:AF7"/>
    <mergeCell ref="AG7:AH7"/>
    <mergeCell ref="AI7:AJ7"/>
    <mergeCell ref="AK7:AL7"/>
    <mergeCell ref="AM7:AN7"/>
    <mergeCell ref="AO7:AP7"/>
    <mergeCell ref="BQ7:BR7"/>
    <mergeCell ref="BS7:BT7"/>
    <mergeCell ref="BU7:BV7"/>
    <mergeCell ref="BA7:BB7"/>
    <mergeCell ref="BC7:BD7"/>
    <mergeCell ref="BE7:BF7"/>
    <mergeCell ref="BG7:BH7"/>
    <mergeCell ref="CO7:CP7"/>
    <mergeCell ref="BI7:BJ7"/>
    <mergeCell ref="CC7:CD7"/>
    <mergeCell ref="CI7:CJ7"/>
    <mergeCell ref="CK7:CL7"/>
    <mergeCell ref="CM7:CN7"/>
    <mergeCell ref="BK7:BL7"/>
    <mergeCell ref="BM7:BN7"/>
    <mergeCell ref="BO7:BP7"/>
    <mergeCell ref="DY7:DZ7"/>
    <mergeCell ref="EC7:ED7"/>
    <mergeCell ref="DI7:DJ7"/>
    <mergeCell ref="DK7:DL7"/>
    <mergeCell ref="DM7:DN7"/>
    <mergeCell ref="EA7:EB7"/>
    <mergeCell ref="DO7:DP7"/>
    <mergeCell ref="DQ7:DR7"/>
    <mergeCell ref="CW7:CX7"/>
    <mergeCell ref="CY7:CZ7"/>
    <mergeCell ref="DA7:DB7"/>
    <mergeCell ref="DC7:DD7"/>
    <mergeCell ref="DE7:DF7"/>
    <mergeCell ref="DS7:DT7"/>
    <mergeCell ref="DU7:DV7"/>
    <mergeCell ref="DW7:DX7"/>
    <mergeCell ref="CQ7:CR7"/>
    <mergeCell ref="CS7:CT7"/>
    <mergeCell ref="CU7:CV7"/>
    <mergeCell ref="BW7:BX7"/>
    <mergeCell ref="DG7:DH7"/>
    <mergeCell ref="BY7:BZ7"/>
    <mergeCell ref="CA7:CB7"/>
    <mergeCell ref="CE7:CF7"/>
    <mergeCell ref="CG7:CH7"/>
    <mergeCell ref="AW8:AX8"/>
    <mergeCell ref="AU8:AV8"/>
    <mergeCell ref="AY8:AZ8"/>
    <mergeCell ref="BA8:BB8"/>
    <mergeCell ref="BC8:BD8"/>
    <mergeCell ref="AI8:AJ8"/>
    <mergeCell ref="AK8:AL8"/>
    <mergeCell ref="AM8:AN8"/>
    <mergeCell ref="AO8:AP8"/>
    <mergeCell ref="AQ8:AR8"/>
    <mergeCell ref="AS8:AT8"/>
    <mergeCell ref="EG8:EH8"/>
    <mergeCell ref="A157:B157"/>
    <mergeCell ref="DM8:DN8"/>
    <mergeCell ref="EA8:EB8"/>
    <mergeCell ref="DO8:DP8"/>
    <mergeCell ref="DQ8:DR8"/>
    <mergeCell ref="DS8:DT8"/>
    <mergeCell ref="DU8:DV8"/>
    <mergeCell ref="DA8:DB8"/>
    <mergeCell ref="DC8:DD8"/>
    <mergeCell ref="CC8:CD8"/>
    <mergeCell ref="DE8:DF8"/>
    <mergeCell ref="DI8:DJ8"/>
    <mergeCell ref="DK8:DL8"/>
    <mergeCell ref="CM8:CN8"/>
    <mergeCell ref="CQ8:CR8"/>
    <mergeCell ref="CS8:CT8"/>
    <mergeCell ref="CU8:CV8"/>
    <mergeCell ref="CW8:CX8"/>
    <mergeCell ref="CY8:CZ8"/>
    <mergeCell ref="BY8:BZ8"/>
    <mergeCell ref="CA8:CB8"/>
    <mergeCell ref="CE8:CF8"/>
    <mergeCell ref="CG8:CH8"/>
    <mergeCell ref="EE5:EF7"/>
    <mergeCell ref="H6:K7"/>
    <mergeCell ref="L6:L7"/>
    <mergeCell ref="F5:F9"/>
    <mergeCell ref="G5:G9"/>
    <mergeCell ref="DW8:DX8"/>
    <mergeCell ref="DY8:DZ8"/>
    <mergeCell ref="EC8:ED8"/>
    <mergeCell ref="EE8:EF8"/>
    <mergeCell ref="CI8:CJ8"/>
    <mergeCell ref="CK8:CL8"/>
    <mergeCell ref="BO8:BP8"/>
    <mergeCell ref="BQ8:BR8"/>
    <mergeCell ref="BS8:BT8"/>
    <mergeCell ref="BU8:BV8"/>
    <mergeCell ref="BW8:BX8"/>
    <mergeCell ref="DG8:DH8"/>
    <mergeCell ref="BE8:BF8"/>
    <mergeCell ref="BG8:BH8"/>
    <mergeCell ref="CO8:CP8"/>
    <mergeCell ref="BI8:BJ8"/>
    <mergeCell ref="BK8:BL8"/>
    <mergeCell ref="BM8:BN8"/>
    <mergeCell ref="S8:T8"/>
  </mergeCells>
  <pageMargins left="0.11811023622047245" right="0.11811023622047245" top="0.15748031496062992" bottom="0.15748031496062992" header="0.31496062992125984" footer="0.31496062992125984"/>
  <pageSetup paperSize="9" scale="55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2016-03-11T00:53:19Z</cp:lastPrinted>
  <dcterms:created xsi:type="dcterms:W3CDTF">2016-03-11T00:10:54Z</dcterms:created>
  <dcterms:modified xsi:type="dcterms:W3CDTF">2016-03-16T04:29:32Z</dcterms:modified>
</cp:coreProperties>
</file>