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" yWindow="0" windowWidth="11616" windowHeight="10392"/>
  </bookViews>
  <sheets>
    <sheet name="ноябрь" sheetId="7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ноябрь!$B:$B,ноябрь!$6:$8</definedName>
    <definedName name="_xlnm.Print_Area" localSheetId="0">ноябрь!$A$1:$N$57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57" i="7" l="1"/>
  <c r="M57" i="7"/>
  <c r="L57" i="7"/>
  <c r="K57" i="7"/>
  <c r="J57" i="7"/>
  <c r="I57" i="7"/>
  <c r="H57" i="7"/>
  <c r="G57" i="7"/>
  <c r="F57" i="7"/>
  <c r="E57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</calcChain>
</file>

<file path=xl/sharedStrings.xml><?xml version="1.0" encoding="utf-8"?>
<sst xmlns="http://schemas.openxmlformats.org/spreadsheetml/2006/main" count="72" uniqueCount="64">
  <si>
    <t>руб.</t>
  </si>
  <si>
    <t>КГБУЗ "Вяземская районная больница"*</t>
  </si>
  <si>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</si>
  <si>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№ п.п.</t>
  </si>
  <si>
    <t>Наименование МО</t>
  </si>
  <si>
    <t>Подушевой норматив финасирования 1637,34 руб.с учетом КД (руб./год)</t>
  </si>
  <si>
    <t xml:space="preserve">Поправочный интегр. коэф-т </t>
  </si>
  <si>
    <t>ВСЕГО, в том числе:</t>
  </si>
  <si>
    <t>ОАО "СК "Даль-Росмед"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</si>
  <si>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</si>
  <si>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</si>
  <si>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</si>
  <si>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</si>
  <si>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</si>
  <si>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</si>
  <si>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</si>
  <si>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</si>
  <si>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</si>
  <si>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</si>
  <si>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</si>
  <si>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</si>
  <si>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</si>
  <si>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</si>
  <si>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</si>
  <si>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</si>
  <si>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</si>
  <si>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</si>
  <si>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</si>
  <si>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</si>
  <si>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</si>
  <si>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</si>
  <si>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 xml:space="preserve">ГБОУ ВПО ДВГМУ МЗРФ </t>
  </si>
  <si>
    <t>НУЗ "Отделенческая поликлиника на ст. Хабаровск-1"</t>
  </si>
  <si>
    <t>НУЗ "Дорожная клиническая больница"</t>
  </si>
  <si>
    <t xml:space="preserve">КГБУЗ "Князе-Волконская районная больница" </t>
  </si>
  <si>
    <t>КГБУЗ "ЦРБ Хабаровского района"</t>
  </si>
  <si>
    <t>КГБУЗ "Бикинская ЦРБ"</t>
  </si>
  <si>
    <t>КГБУЗ "Районная больница района им. Лазо"  *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</si>
  <si>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</si>
  <si>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</si>
  <si>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</si>
  <si>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</si>
  <si>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</si>
  <si>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</si>
  <si>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</si>
  <si>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</si>
  <si>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</si>
  <si>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</si>
  <si>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</si>
  <si>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</si>
  <si>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</si>
  <si>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</si>
  <si>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</si>
  <si>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</si>
  <si>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больница"*</t>
  </si>
  <si>
    <t>КГБУЗ "Ульчская районная больница"  *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</si>
  <si>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</si>
  <si>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</si>
  <si>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</si>
  <si>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</si>
  <si>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</si>
  <si>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период (ноябрь-декабрь )</t>
  </si>
  <si>
    <t>АО "СК "Спасские ворота - М"</t>
  </si>
  <si>
    <t>Приложение № 8                                                             к Решению Комиссии по разработке ТП ОМС от 27.11.2015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</si>
</sst>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0" fontId="3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3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2" fillId="0" borderId="1" xfId="3" applyFont="1" applyFill="1" applyBorder="1" applyAlignment="1">
      <alignment horizontal="center" wrapText="1"/>
    </xf>
    <xf numFmtId="0" fontId="2" fillId="0" borderId="0" xfId="3" applyFont="1" applyFill="1" applyAlignment="1">
      <alignment horizontal="center" wrapText="1"/>
    </xf>
    <xf numFmtId="0" fontId="2" fillId="0" borderId="1" xfId="3" applyFont="1" applyFill="1" applyBorder="1" applyAlignment="1">
      <alignment wrapText="1"/>
    </xf>
    <xf numFmtId="1" fontId="2" fillId="0" borderId="1" xfId="30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wrapText="1"/>
    </xf>
    <xf numFmtId="0" fontId="4" fillId="0" borderId="4" xfId="3" applyFont="1" applyFill="1" applyBorder="1" applyAlignment="1">
      <alignment wrapText="1"/>
    </xf>
    <xf numFmtId="43" fontId="4" fillId="0" borderId="4" xfId="30" applyNumberFormat="1" applyFont="1" applyFill="1" applyBorder="1" applyAlignment="1">
      <alignment wrapText="1"/>
    </xf>
    <xf numFmtId="165" fontId="4" fillId="0" borderId="4" xfId="3" applyNumberFormat="1" applyFont="1" applyFill="1" applyBorder="1" applyAlignment="1">
      <alignment horizontal="center" wrapText="1"/>
    </xf>
    <xf numFmtId="164" fontId="4" fillId="0" borderId="1" xfId="30" applyNumberFormat="1" applyFont="1" applyFill="1" applyBorder="1" applyAlignment="1">
      <alignment wrapText="1"/>
    </xf>
    <xf numFmtId="43" fontId="4" fillId="0" borderId="1" xfId="3" applyNumberFormat="1" applyFont="1" applyFill="1" applyBorder="1" applyAlignment="1">
      <alignment wrapText="1"/>
    </xf>
    <xf numFmtId="164" fontId="4" fillId="0" borderId="1" xfId="30" applyNumberFormat="1" applyFont="1" applyFill="1" applyBorder="1" applyAlignment="1">
      <alignment horizontal="center" wrapText="1"/>
    </xf>
    <xf numFmtId="164" fontId="4" fillId="0" borderId="0" xfId="3" applyNumberFormat="1" applyFont="1" applyFill="1" applyAlignment="1">
      <alignment wrapText="1"/>
    </xf>
    <xf numFmtId="0" fontId="4" fillId="0" borderId="1" xfId="3" applyFont="1" applyFill="1" applyBorder="1" applyAlignment="1">
      <alignment wrapText="1"/>
    </xf>
    <xf numFmtId="164" fontId="4" fillId="0" borderId="4" xfId="30" applyNumberFormat="1" applyFont="1" applyFill="1" applyBorder="1" applyAlignment="1">
      <alignment wrapText="1"/>
    </xf>
    <xf numFmtId="164" fontId="4" fillId="0" borderId="4" xfId="30" applyNumberFormat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wrapText="1"/>
    </xf>
    <xf numFmtId="43" fontId="6" fillId="0" borderId="1" xfId="30" applyFont="1" applyFill="1" applyBorder="1" applyAlignment="1">
      <alignment wrapText="1"/>
    </xf>
    <xf numFmtId="165" fontId="6" fillId="0" borderId="1" xfId="3" applyNumberFormat="1" applyFont="1" applyFill="1" applyBorder="1" applyAlignment="1">
      <alignment horizontal="center" wrapText="1"/>
    </xf>
    <xf numFmtId="164" fontId="6" fillId="0" borderId="2" xfId="30" applyNumberFormat="1" applyFont="1" applyFill="1" applyBorder="1" applyAlignment="1">
      <alignment wrapText="1"/>
    </xf>
    <xf numFmtId="43" fontId="6" fillId="0" borderId="2" xfId="30" applyNumberFormat="1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43" fontId="4" fillId="0" borderId="0" xfId="30" applyFont="1" applyFill="1" applyBorder="1" applyAlignment="1">
      <alignment wrapText="1"/>
    </xf>
    <xf numFmtId="43" fontId="4" fillId="0" borderId="0" xfId="3" applyNumberFormat="1" applyFont="1" applyFill="1" applyAlignment="1">
      <alignment wrapText="1"/>
    </xf>
    <xf numFmtId="164" fontId="4" fillId="0" borderId="0" xfId="3" applyNumberFormat="1" applyFont="1" applyFill="1" applyAlignment="1">
      <alignment horizontal="center" wrapText="1"/>
    </xf>
    <xf numFmtId="43" fontId="4" fillId="0" borderId="0" xfId="3" applyNumberFormat="1" applyFont="1" applyFill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</cellXfs>
  <cellStyles count="41">
    <cellStyle name="Обычный" xfId="0" builtinId="0"/>
    <cellStyle name="Обычный 2" xfId="4"/>
    <cellStyle name="Обычный 2 2" xfId="1"/>
    <cellStyle name="Обычный 3" xfId="3"/>
    <cellStyle name="Обычный 3 2" xfId="5"/>
    <cellStyle name="Обычный 4" xfId="6"/>
    <cellStyle name="Обычный Лена" xfId="7"/>
    <cellStyle name="Процентный 2" xfId="8"/>
    <cellStyle name="Финансовый 10" xfId="2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1"/>
  <sheetViews>
    <sheetView tabSelected="1" zoomScaleNormal="100" zoomScaleSheetLayoutView="85" workbookViewId="0">
      <pane xSplit="2" ySplit="8" topLeftCell="G51" activePane="bottomRight" state="frozen"/>
      <selection pane="topRight" activeCell="C1" sqref="C1"/>
      <selection pane="bottomLeft" activeCell="A8" sqref="A8"/>
      <selection pane="bottomRight" activeCell="B3" sqref="B3:N3"/>
    </sheetView>
  </sheetViews>
  <sheetFormatPr defaultColWidth="9.33203125" defaultRowHeight="15.6" x14ac:dyDescent="0.3"/>
  <cols>
    <col min="1" max="1" width="5.44140625" style="1" customWidth="1"/>
    <col min="2" max="2" width="41.44140625" style="1" customWidth="1"/>
    <col min="3" max="3" width="16" style="1" customWidth="1"/>
    <col min="4" max="4" width="15" style="33" customWidth="1"/>
    <col min="5" max="5" width="14" style="33" customWidth="1"/>
    <col min="6" max="6" width="19" style="1" customWidth="1"/>
    <col min="7" max="7" width="15.33203125" style="1" customWidth="1"/>
    <col min="8" max="8" width="19.5546875" style="1" customWidth="1"/>
    <col min="9" max="9" width="13.6640625" style="1" customWidth="1"/>
    <col min="10" max="10" width="18.44140625" style="1" customWidth="1"/>
    <col min="11" max="11" width="16" style="1" customWidth="1"/>
    <col min="12" max="12" width="18.5546875" style="1" customWidth="1"/>
    <col min="13" max="13" width="14.44140625" style="1" customWidth="1"/>
    <col min="14" max="14" width="17.6640625" style="1" customWidth="1"/>
    <col min="15" max="15" width="9.33203125" style="1"/>
    <col min="16" max="16" width="13.6640625" style="1" customWidth="1"/>
    <col min="17" max="17" width="16.33203125" style="1" customWidth="1"/>
    <col min="18" max="16384" width="9.33203125" style="1"/>
  </cols>
  <sheetData>
    <row r="1" spans="1:17" ht="31.95" customHeight="1" x14ac:dyDescent="0.3">
      <c r="M1" s="41" t="s">
        <v>63</v>
      </c>
      <c r="N1" s="41"/>
    </row>
    <row r="2" spans="1:17" ht="30" customHeight="1" x14ac:dyDescent="0.3">
      <c r="M2" s="41"/>
      <c r="N2" s="41"/>
    </row>
    <row r="3" spans="1:17" s="30" customFormat="1" ht="38.25" customHeight="1" x14ac:dyDescent="0.3">
      <c r="B3" s="42" t="s">
        <v>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7" s="30" customFormat="1" x14ac:dyDescent="0.3">
      <c r="B4" s="42" t="s">
        <v>61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34"/>
    </row>
    <row r="5" spans="1:17" x14ac:dyDescent="0.3">
      <c r="H5" s="29"/>
      <c r="N5" s="2" t="s">
        <v>0</v>
      </c>
    </row>
    <row r="6" spans="1:17" s="33" customFormat="1" ht="35.25" customHeight="1" x14ac:dyDescent="0.3">
      <c r="A6" s="36" t="s">
        <v>3</v>
      </c>
      <c r="B6" s="38" t="s">
        <v>4</v>
      </c>
      <c r="C6" s="39" t="s">
        <v>5</v>
      </c>
      <c r="D6" s="39" t="s">
        <v>6</v>
      </c>
      <c r="E6" s="40" t="s">
        <v>7</v>
      </c>
      <c r="F6" s="40"/>
      <c r="G6" s="40" t="s">
        <v>8</v>
      </c>
      <c r="H6" s="40"/>
      <c r="I6" s="40" t="s">
        <v>62</v>
      </c>
      <c r="J6" s="40"/>
      <c r="K6" s="40" t="s">
        <v>9</v>
      </c>
      <c r="L6" s="40"/>
      <c r="M6" s="40" t="s">
        <v>10</v>
      </c>
      <c r="N6" s="40"/>
    </row>
    <row r="7" spans="1:17" s="4" customFormat="1" ht="68.25" customHeight="1" x14ac:dyDescent="0.3">
      <c r="A7" s="37"/>
      <c r="B7" s="38"/>
      <c r="C7" s="39"/>
      <c r="D7" s="39"/>
      <c r="E7" s="3" t="s">
        <v>11</v>
      </c>
      <c r="F7" s="3" t="s">
        <v>12</v>
      </c>
      <c r="G7" s="3" t="s">
        <v>11</v>
      </c>
      <c r="H7" s="3" t="s">
        <v>12</v>
      </c>
      <c r="I7" s="3" t="s">
        <v>11</v>
      </c>
      <c r="J7" s="3" t="s">
        <v>12</v>
      </c>
      <c r="K7" s="3" t="s">
        <v>11</v>
      </c>
      <c r="L7" s="3" t="s">
        <v>12</v>
      </c>
      <c r="M7" s="3" t="s">
        <v>11</v>
      </c>
      <c r="N7" s="3" t="s">
        <v>12</v>
      </c>
    </row>
    <row r="8" spans="1:17" s="7" customFormat="1" ht="21" hidden="1" customHeight="1" x14ac:dyDescent="0.3">
      <c r="A8" s="5"/>
      <c r="B8" s="3">
        <v>1</v>
      </c>
      <c r="C8" s="6">
        <v>3</v>
      </c>
      <c r="D8" s="3">
        <v>5</v>
      </c>
      <c r="E8" s="3"/>
      <c r="F8" s="5"/>
      <c r="G8" s="5"/>
      <c r="H8" s="5"/>
      <c r="I8" s="5"/>
      <c r="J8" s="5"/>
      <c r="K8" s="5"/>
      <c r="L8" s="5"/>
      <c r="M8" s="5"/>
      <c r="N8" s="5"/>
    </row>
    <row r="9" spans="1:17" ht="31.2" x14ac:dyDescent="0.3">
      <c r="A9" s="31">
        <v>1</v>
      </c>
      <c r="B9" s="8" t="s">
        <v>13</v>
      </c>
      <c r="C9" s="9">
        <v>2292.2759999999998</v>
      </c>
      <c r="D9" s="10">
        <v>0.70590000000000008</v>
      </c>
      <c r="E9" s="11">
        <v>66135</v>
      </c>
      <c r="F9" s="12">
        <v>8917850.7799999993</v>
      </c>
      <c r="G9" s="13">
        <v>34676</v>
      </c>
      <c r="H9" s="12">
        <v>4675820.57</v>
      </c>
      <c r="I9" s="13">
        <v>1438</v>
      </c>
      <c r="J9" s="12">
        <v>193904.43</v>
      </c>
      <c r="K9" s="13">
        <v>22470</v>
      </c>
      <c r="L9" s="12">
        <v>3029925.26</v>
      </c>
      <c r="M9" s="13">
        <v>7551</v>
      </c>
      <c r="N9" s="12">
        <v>1018200.52</v>
      </c>
      <c r="P9" s="14"/>
    </row>
    <row r="10" spans="1:17" ht="21.75" customHeight="1" x14ac:dyDescent="0.3">
      <c r="A10" s="32">
        <f>A9+1</f>
        <v>2</v>
      </c>
      <c r="B10" s="15" t="s">
        <v>14</v>
      </c>
      <c r="C10" s="9">
        <v>2292.2759999999998</v>
      </c>
      <c r="D10" s="10">
        <v>0.54415999999999998</v>
      </c>
      <c r="E10" s="11">
        <v>40132</v>
      </c>
      <c r="F10" s="12">
        <v>4171604.04</v>
      </c>
      <c r="G10" s="13">
        <v>25353</v>
      </c>
      <c r="H10" s="12">
        <v>2635370.21</v>
      </c>
      <c r="I10" s="13">
        <v>776</v>
      </c>
      <c r="J10" s="12">
        <v>80662.929999999993</v>
      </c>
      <c r="K10" s="13">
        <v>10808</v>
      </c>
      <c r="L10" s="12">
        <v>1123459.99</v>
      </c>
      <c r="M10" s="13">
        <v>3195</v>
      </c>
      <c r="N10" s="12">
        <v>332110.90999999997</v>
      </c>
      <c r="P10" s="14"/>
      <c r="Q10" s="14"/>
    </row>
    <row r="11" spans="1:17" ht="33.75" customHeight="1" x14ac:dyDescent="0.3">
      <c r="A11" s="32">
        <f t="shared" ref="A11:A56" si="0">A10+1</f>
        <v>3</v>
      </c>
      <c r="B11" s="15" t="s">
        <v>15</v>
      </c>
      <c r="C11" s="9">
        <v>2292.2759999999998</v>
      </c>
      <c r="D11" s="10">
        <v>0.61028000000000004</v>
      </c>
      <c r="E11" s="16">
        <v>54066</v>
      </c>
      <c r="F11" s="12">
        <v>6302879.9999999991</v>
      </c>
      <c r="G11" s="17">
        <v>35190</v>
      </c>
      <c r="H11" s="12">
        <v>4102362.8</v>
      </c>
      <c r="I11" s="17">
        <v>843</v>
      </c>
      <c r="J11" s="12">
        <v>98274.85</v>
      </c>
      <c r="K11" s="17">
        <v>14099</v>
      </c>
      <c r="L11" s="12">
        <v>1643626.4</v>
      </c>
      <c r="M11" s="17">
        <v>3934</v>
      </c>
      <c r="N11" s="12">
        <v>458615.95</v>
      </c>
      <c r="P11" s="14"/>
      <c r="Q11" s="14"/>
    </row>
    <row r="12" spans="1:17" x14ac:dyDescent="0.3">
      <c r="A12" s="32">
        <f t="shared" si="0"/>
        <v>4</v>
      </c>
      <c r="B12" s="15" t="s">
        <v>16</v>
      </c>
      <c r="C12" s="9">
        <v>2292.2759999999998</v>
      </c>
      <c r="D12" s="10">
        <v>1.3209</v>
      </c>
      <c r="E12" s="16">
        <v>29599</v>
      </c>
      <c r="F12" s="12">
        <v>7468487.1899999995</v>
      </c>
      <c r="G12" s="17">
        <v>16241</v>
      </c>
      <c r="H12" s="12">
        <v>4097966.16</v>
      </c>
      <c r="I12" s="17">
        <v>788</v>
      </c>
      <c r="J12" s="12">
        <v>198829.96</v>
      </c>
      <c r="K12" s="17">
        <v>7068</v>
      </c>
      <c r="L12" s="12">
        <v>1783413.88</v>
      </c>
      <c r="M12" s="17">
        <v>5502</v>
      </c>
      <c r="N12" s="12">
        <v>1388277.19</v>
      </c>
      <c r="P12" s="14"/>
      <c r="Q12" s="14"/>
    </row>
    <row r="13" spans="1:17" x14ac:dyDescent="0.3">
      <c r="A13" s="32">
        <f t="shared" si="0"/>
        <v>5</v>
      </c>
      <c r="B13" s="15" t="s">
        <v>17</v>
      </c>
      <c r="C13" s="9">
        <v>2292.2759999999998</v>
      </c>
      <c r="D13" s="10">
        <v>1.2736099999999999</v>
      </c>
      <c r="E13" s="16">
        <v>20368</v>
      </c>
      <c r="F13" s="12">
        <v>4955306.34</v>
      </c>
      <c r="G13" s="17">
        <v>14672</v>
      </c>
      <c r="H13" s="12">
        <v>3569533.32</v>
      </c>
      <c r="I13" s="17">
        <v>359</v>
      </c>
      <c r="J13" s="12">
        <v>87340.68</v>
      </c>
      <c r="K13" s="17">
        <v>4066</v>
      </c>
      <c r="L13" s="12">
        <v>989212.27</v>
      </c>
      <c r="M13" s="17">
        <v>1271</v>
      </c>
      <c r="N13" s="12">
        <v>309220.07</v>
      </c>
      <c r="P13" s="14"/>
      <c r="Q13" s="14"/>
    </row>
    <row r="14" spans="1:17" x14ac:dyDescent="0.3">
      <c r="A14" s="32">
        <f t="shared" si="0"/>
        <v>6</v>
      </c>
      <c r="B14" s="15" t="s">
        <v>18</v>
      </c>
      <c r="C14" s="9">
        <v>2292.2759999999998</v>
      </c>
      <c r="D14" s="10">
        <v>1.01325</v>
      </c>
      <c r="E14" s="16">
        <v>91997</v>
      </c>
      <c r="F14" s="12">
        <v>17806392.370000001</v>
      </c>
      <c r="G14" s="17">
        <v>46513</v>
      </c>
      <c r="H14" s="12">
        <v>9002779.75</v>
      </c>
      <c r="I14" s="17">
        <v>2129</v>
      </c>
      <c r="J14" s="12">
        <v>412076.58</v>
      </c>
      <c r="K14" s="17">
        <v>15959</v>
      </c>
      <c r="L14" s="12">
        <v>3088929.16</v>
      </c>
      <c r="M14" s="17">
        <v>27396</v>
      </c>
      <c r="N14" s="12">
        <v>5302606.88</v>
      </c>
      <c r="P14" s="14"/>
      <c r="Q14" s="14"/>
    </row>
    <row r="15" spans="1:17" x14ac:dyDescent="0.3">
      <c r="A15" s="32">
        <f t="shared" si="0"/>
        <v>7</v>
      </c>
      <c r="B15" s="15" t="s">
        <v>19</v>
      </c>
      <c r="C15" s="9">
        <v>2292.2759999999998</v>
      </c>
      <c r="D15" s="10">
        <v>1.0931899999999999</v>
      </c>
      <c r="E15" s="16">
        <v>24533</v>
      </c>
      <c r="F15" s="12">
        <v>5123089.83</v>
      </c>
      <c r="G15" s="17">
        <v>15677</v>
      </c>
      <c r="H15" s="12">
        <v>3273740.64</v>
      </c>
      <c r="I15" s="17">
        <v>439</v>
      </c>
      <c r="J15" s="12">
        <v>91673.93</v>
      </c>
      <c r="K15" s="17">
        <v>3381</v>
      </c>
      <c r="L15" s="12">
        <v>706035.41</v>
      </c>
      <c r="M15" s="17">
        <v>5036</v>
      </c>
      <c r="N15" s="12">
        <v>1051639.8500000001</v>
      </c>
      <c r="P15" s="14"/>
      <c r="Q15" s="14"/>
    </row>
    <row r="16" spans="1:17" x14ac:dyDescent="0.3">
      <c r="A16" s="32">
        <f t="shared" si="0"/>
        <v>8</v>
      </c>
      <c r="B16" s="15" t="s">
        <v>20</v>
      </c>
      <c r="C16" s="9">
        <v>2292.2759999999998</v>
      </c>
      <c r="D16" s="10">
        <v>0.65815999999999997</v>
      </c>
      <c r="E16" s="16">
        <v>45754</v>
      </c>
      <c r="F16" s="12">
        <v>5752362.0700000003</v>
      </c>
      <c r="G16" s="17">
        <v>30635</v>
      </c>
      <c r="H16" s="12">
        <v>3851545.48</v>
      </c>
      <c r="I16" s="17">
        <v>932</v>
      </c>
      <c r="J16" s="12">
        <v>117174.49</v>
      </c>
      <c r="K16" s="17">
        <v>9268</v>
      </c>
      <c r="L16" s="12">
        <v>1165207.23</v>
      </c>
      <c r="M16" s="17">
        <v>4919</v>
      </c>
      <c r="N16" s="12">
        <v>618434.87</v>
      </c>
      <c r="P16" s="14"/>
      <c r="Q16" s="14"/>
    </row>
    <row r="17" spans="1:17" ht="33.75" customHeight="1" x14ac:dyDescent="0.3">
      <c r="A17" s="32">
        <f t="shared" si="0"/>
        <v>9</v>
      </c>
      <c r="B17" s="15" t="s">
        <v>21</v>
      </c>
      <c r="C17" s="9">
        <v>2292.2759999999998</v>
      </c>
      <c r="D17" s="10">
        <v>1.7578784999999999</v>
      </c>
      <c r="E17" s="16">
        <v>16353</v>
      </c>
      <c r="F17" s="12">
        <v>5491259.3099999996</v>
      </c>
      <c r="G17" s="17">
        <v>9419</v>
      </c>
      <c r="H17" s="12">
        <v>3162855.22</v>
      </c>
      <c r="I17" s="17">
        <v>442</v>
      </c>
      <c r="J17" s="12">
        <v>148421.49</v>
      </c>
      <c r="K17" s="17">
        <v>4734</v>
      </c>
      <c r="L17" s="12">
        <v>1589654.59</v>
      </c>
      <c r="M17" s="17">
        <v>1758</v>
      </c>
      <c r="N17" s="12">
        <v>590328.01</v>
      </c>
      <c r="P17" s="14"/>
      <c r="Q17" s="14"/>
    </row>
    <row r="18" spans="1:17" ht="31.2" x14ac:dyDescent="0.3">
      <c r="A18" s="32">
        <f t="shared" si="0"/>
        <v>10</v>
      </c>
      <c r="B18" s="15" t="s">
        <v>22</v>
      </c>
      <c r="C18" s="9">
        <v>2292.2759999999998</v>
      </c>
      <c r="D18" s="10">
        <v>1.8122849999999999</v>
      </c>
      <c r="E18" s="16">
        <v>16567</v>
      </c>
      <c r="F18" s="12">
        <v>5735298.54</v>
      </c>
      <c r="G18" s="17">
        <v>13025</v>
      </c>
      <c r="H18" s="12">
        <v>4509100.2300000004</v>
      </c>
      <c r="I18" s="17">
        <v>227</v>
      </c>
      <c r="J18" s="12">
        <v>78584.7</v>
      </c>
      <c r="K18" s="17">
        <v>1910</v>
      </c>
      <c r="L18" s="12">
        <v>661219.30000000005</v>
      </c>
      <c r="M18" s="17">
        <v>1405</v>
      </c>
      <c r="N18" s="12">
        <v>486394.31</v>
      </c>
      <c r="P18" s="14"/>
      <c r="Q18" s="14"/>
    </row>
    <row r="19" spans="1:17" ht="30" customHeight="1" x14ac:dyDescent="0.3">
      <c r="A19" s="32">
        <f t="shared" si="0"/>
        <v>11</v>
      </c>
      <c r="B19" s="15" t="s">
        <v>23</v>
      </c>
      <c r="C19" s="9">
        <v>2292.2759999999998</v>
      </c>
      <c r="D19" s="10">
        <v>1.08368</v>
      </c>
      <c r="E19" s="16">
        <v>16135</v>
      </c>
      <c r="F19" s="12">
        <v>3340070.9200000004</v>
      </c>
      <c r="G19" s="17">
        <v>10980</v>
      </c>
      <c r="H19" s="12">
        <v>2272945.69</v>
      </c>
      <c r="I19" s="17">
        <v>439</v>
      </c>
      <c r="J19" s="12">
        <v>90876.43</v>
      </c>
      <c r="K19" s="17">
        <v>2626</v>
      </c>
      <c r="L19" s="12">
        <v>543602.49</v>
      </c>
      <c r="M19" s="17">
        <v>2090</v>
      </c>
      <c r="N19" s="12">
        <v>432646.31</v>
      </c>
      <c r="P19" s="14"/>
      <c r="Q19" s="14"/>
    </row>
    <row r="20" spans="1:17" ht="30" customHeight="1" x14ac:dyDescent="0.3">
      <c r="A20" s="32">
        <f t="shared" si="0"/>
        <v>12</v>
      </c>
      <c r="B20" s="15" t="s">
        <v>24</v>
      </c>
      <c r="C20" s="9">
        <v>2292.2759999999998</v>
      </c>
      <c r="D20" s="10">
        <v>1.7284499999999998</v>
      </c>
      <c r="E20" s="16">
        <v>14646</v>
      </c>
      <c r="F20" s="12">
        <v>4835724.07</v>
      </c>
      <c r="G20" s="17">
        <v>9993</v>
      </c>
      <c r="H20" s="12">
        <v>3299425.83</v>
      </c>
      <c r="I20" s="17">
        <v>242</v>
      </c>
      <c r="J20" s="12">
        <v>79902.039999999994</v>
      </c>
      <c r="K20" s="17">
        <v>3068</v>
      </c>
      <c r="L20" s="12">
        <v>1012972.92</v>
      </c>
      <c r="M20" s="17">
        <v>1343</v>
      </c>
      <c r="N20" s="12">
        <v>443423.28</v>
      </c>
      <c r="P20" s="14"/>
      <c r="Q20" s="14"/>
    </row>
    <row r="21" spans="1:17" ht="30" customHeight="1" x14ac:dyDescent="0.3">
      <c r="A21" s="32">
        <f t="shared" si="0"/>
        <v>13</v>
      </c>
      <c r="B21" s="15" t="s">
        <v>25</v>
      </c>
      <c r="C21" s="9">
        <v>2292.2759999999998</v>
      </c>
      <c r="D21" s="10">
        <v>0.47582000000000002</v>
      </c>
      <c r="E21" s="16">
        <v>59406</v>
      </c>
      <c r="F21" s="12">
        <v>5399563.6500000004</v>
      </c>
      <c r="G21" s="17">
        <v>39116</v>
      </c>
      <c r="H21" s="12">
        <v>3555353.53</v>
      </c>
      <c r="I21" s="17">
        <v>887</v>
      </c>
      <c r="J21" s="12">
        <v>80621.7</v>
      </c>
      <c r="K21" s="17">
        <v>13378</v>
      </c>
      <c r="L21" s="12">
        <v>1215960.72</v>
      </c>
      <c r="M21" s="17">
        <v>6025</v>
      </c>
      <c r="N21" s="12">
        <v>547627.69999999995</v>
      </c>
      <c r="P21" s="14"/>
      <c r="Q21" s="14"/>
    </row>
    <row r="22" spans="1:17" ht="31.2" x14ac:dyDescent="0.3">
      <c r="A22" s="32">
        <f t="shared" si="0"/>
        <v>14</v>
      </c>
      <c r="B22" s="15" t="s">
        <v>26</v>
      </c>
      <c r="C22" s="9">
        <v>2292.2759999999998</v>
      </c>
      <c r="D22" s="10">
        <v>2.0499999999999998</v>
      </c>
      <c r="E22" s="16">
        <v>9140</v>
      </c>
      <c r="F22" s="12">
        <v>3579197.9599999995</v>
      </c>
      <c r="G22" s="17">
        <v>6380</v>
      </c>
      <c r="H22" s="12">
        <v>2498389.8199999998</v>
      </c>
      <c r="I22" s="17">
        <v>169</v>
      </c>
      <c r="J22" s="12">
        <v>66179.92</v>
      </c>
      <c r="K22" s="17">
        <v>1899</v>
      </c>
      <c r="L22" s="12">
        <v>743642.99</v>
      </c>
      <c r="M22" s="17">
        <v>692</v>
      </c>
      <c r="N22" s="12">
        <v>270985.23</v>
      </c>
      <c r="P22" s="14"/>
      <c r="Q22" s="14"/>
    </row>
    <row r="23" spans="1:17" ht="31.2" x14ac:dyDescent="0.3">
      <c r="A23" s="32">
        <f t="shared" si="0"/>
        <v>15</v>
      </c>
      <c r="B23" s="15" t="s">
        <v>27</v>
      </c>
      <c r="C23" s="9">
        <v>2292.2759999999998</v>
      </c>
      <c r="D23" s="10">
        <v>2.0499999999999998</v>
      </c>
      <c r="E23" s="16">
        <v>24670</v>
      </c>
      <c r="F23" s="12">
        <v>9660701.6799999997</v>
      </c>
      <c r="G23" s="17">
        <v>13698</v>
      </c>
      <c r="H23" s="12">
        <v>5364097.76</v>
      </c>
      <c r="I23" s="17">
        <v>483</v>
      </c>
      <c r="J23" s="12">
        <v>189141.42</v>
      </c>
      <c r="K23" s="17">
        <v>2694</v>
      </c>
      <c r="L23" s="12">
        <v>1054962.72</v>
      </c>
      <c r="M23" s="17">
        <v>7795</v>
      </c>
      <c r="N23" s="12">
        <v>3052499.78</v>
      </c>
      <c r="P23" s="14"/>
      <c r="Q23" s="14"/>
    </row>
    <row r="24" spans="1:17" x14ac:dyDescent="0.3">
      <c r="A24" s="32">
        <f t="shared" si="0"/>
        <v>16</v>
      </c>
      <c r="B24" s="15" t="s">
        <v>28</v>
      </c>
      <c r="C24" s="9">
        <v>2292.2759999999998</v>
      </c>
      <c r="D24" s="10">
        <v>0.81</v>
      </c>
      <c r="E24" s="16">
        <v>3985</v>
      </c>
      <c r="F24" s="12">
        <v>616593.59000000008</v>
      </c>
      <c r="G24" s="17">
        <v>2424</v>
      </c>
      <c r="H24" s="12">
        <v>375062.2</v>
      </c>
      <c r="I24" s="17">
        <v>77</v>
      </c>
      <c r="J24" s="12">
        <v>11914.1</v>
      </c>
      <c r="K24" s="17">
        <v>1006</v>
      </c>
      <c r="L24" s="12">
        <v>155657</v>
      </c>
      <c r="M24" s="17">
        <v>478</v>
      </c>
      <c r="N24" s="12">
        <v>73960.289999999994</v>
      </c>
      <c r="P24" s="14"/>
      <c r="Q24" s="14"/>
    </row>
    <row r="25" spans="1:17" ht="31.2" x14ac:dyDescent="0.3">
      <c r="A25" s="32">
        <f t="shared" si="0"/>
        <v>17</v>
      </c>
      <c r="B25" s="15" t="s">
        <v>29</v>
      </c>
      <c r="C25" s="9">
        <v>2292.2759999999998</v>
      </c>
      <c r="D25" s="10">
        <v>0.44774999999999998</v>
      </c>
      <c r="E25" s="16">
        <v>5515</v>
      </c>
      <c r="F25" s="12">
        <v>471700.97</v>
      </c>
      <c r="G25" s="17">
        <v>2921</v>
      </c>
      <c r="H25" s="12">
        <v>249834.73</v>
      </c>
      <c r="I25" s="17">
        <v>103</v>
      </c>
      <c r="J25" s="12">
        <v>8809.65</v>
      </c>
      <c r="K25" s="17">
        <v>1735</v>
      </c>
      <c r="L25" s="12">
        <v>148395.5</v>
      </c>
      <c r="M25" s="17">
        <v>756</v>
      </c>
      <c r="N25" s="12">
        <v>64661.09</v>
      </c>
      <c r="P25" s="14"/>
      <c r="Q25" s="14"/>
    </row>
    <row r="26" spans="1:17" ht="31.2" x14ac:dyDescent="0.3">
      <c r="A26" s="32">
        <f t="shared" si="0"/>
        <v>18</v>
      </c>
      <c r="B26" s="15" t="s">
        <v>30</v>
      </c>
      <c r="C26" s="9">
        <v>2292.2759999999998</v>
      </c>
      <c r="D26" s="10">
        <v>1.0218</v>
      </c>
      <c r="E26" s="16">
        <v>2209</v>
      </c>
      <c r="F26" s="12">
        <v>431168.73999999993</v>
      </c>
      <c r="G26" s="17">
        <v>1140</v>
      </c>
      <c r="H26" s="12">
        <v>222513.52</v>
      </c>
      <c r="I26" s="17">
        <v>43</v>
      </c>
      <c r="J26" s="12">
        <v>8393.0499999999993</v>
      </c>
      <c r="K26" s="17">
        <v>592</v>
      </c>
      <c r="L26" s="12">
        <v>115550.88</v>
      </c>
      <c r="M26" s="17">
        <v>434</v>
      </c>
      <c r="N26" s="12">
        <v>84711.29</v>
      </c>
      <c r="P26" s="14"/>
      <c r="Q26" s="14"/>
    </row>
    <row r="27" spans="1:17" ht="24.75" customHeight="1" x14ac:dyDescent="0.3">
      <c r="A27" s="32">
        <f t="shared" si="0"/>
        <v>19</v>
      </c>
      <c r="B27" s="15" t="s">
        <v>31</v>
      </c>
      <c r="C27" s="9">
        <v>2292.2759999999998</v>
      </c>
      <c r="D27" s="10">
        <v>0.71</v>
      </c>
      <c r="E27" s="16">
        <v>3793</v>
      </c>
      <c r="F27" s="12">
        <v>514430.67</v>
      </c>
      <c r="G27" s="17">
        <v>1158</v>
      </c>
      <c r="H27" s="12">
        <v>157055.29</v>
      </c>
      <c r="I27" s="17">
        <v>35</v>
      </c>
      <c r="J27" s="12">
        <v>4746.92</v>
      </c>
      <c r="K27" s="17">
        <v>2427</v>
      </c>
      <c r="L27" s="12">
        <v>329165.09999999998</v>
      </c>
      <c r="M27" s="17">
        <v>173</v>
      </c>
      <c r="N27" s="12">
        <v>23463.360000000001</v>
      </c>
      <c r="P27" s="14"/>
      <c r="Q27" s="14"/>
    </row>
    <row r="28" spans="1:17" ht="31.2" x14ac:dyDescent="0.3">
      <c r="A28" s="32">
        <f t="shared" si="0"/>
        <v>20</v>
      </c>
      <c r="B28" s="15" t="s">
        <v>32</v>
      </c>
      <c r="C28" s="9">
        <v>2292.2759999999998</v>
      </c>
      <c r="D28" s="10">
        <v>0.74541999999999997</v>
      </c>
      <c r="E28" s="16">
        <v>28657</v>
      </c>
      <c r="F28" s="12">
        <v>4080537.9899999998</v>
      </c>
      <c r="G28" s="17">
        <v>15461</v>
      </c>
      <c r="H28" s="12">
        <v>2201528.35</v>
      </c>
      <c r="I28" s="17">
        <v>376</v>
      </c>
      <c r="J28" s="12">
        <v>53539.53</v>
      </c>
      <c r="K28" s="17">
        <v>10573</v>
      </c>
      <c r="L28" s="12">
        <v>1505514.47</v>
      </c>
      <c r="M28" s="17">
        <v>2247</v>
      </c>
      <c r="N28" s="12">
        <v>319955.64</v>
      </c>
      <c r="P28" s="14"/>
      <c r="Q28" s="14"/>
    </row>
    <row r="29" spans="1:17" ht="20.25" customHeight="1" x14ac:dyDescent="0.3">
      <c r="A29" s="32">
        <f t="shared" si="0"/>
        <v>21</v>
      </c>
      <c r="B29" s="15" t="s">
        <v>33</v>
      </c>
      <c r="C29" s="9">
        <v>2292.2759999999998</v>
      </c>
      <c r="D29" s="10">
        <v>0.74</v>
      </c>
      <c r="E29" s="16">
        <v>2221</v>
      </c>
      <c r="F29" s="12">
        <v>313953.94000000006</v>
      </c>
      <c r="G29" s="17">
        <v>1555</v>
      </c>
      <c r="H29" s="12">
        <v>219810.17</v>
      </c>
      <c r="I29" s="17">
        <v>10</v>
      </c>
      <c r="J29" s="12">
        <v>1413.57</v>
      </c>
      <c r="K29" s="17">
        <v>626</v>
      </c>
      <c r="L29" s="12">
        <v>88489.49</v>
      </c>
      <c r="M29" s="17">
        <v>30</v>
      </c>
      <c r="N29" s="12">
        <v>4240.71</v>
      </c>
      <c r="P29" s="14"/>
      <c r="Q29" s="14"/>
    </row>
    <row r="30" spans="1:17" ht="31.2" x14ac:dyDescent="0.3">
      <c r="A30" s="32">
        <f t="shared" si="0"/>
        <v>22</v>
      </c>
      <c r="B30" s="15" t="s">
        <v>34</v>
      </c>
      <c r="C30" s="9">
        <v>2292.2759999999998</v>
      </c>
      <c r="D30" s="10">
        <v>1.0929660000000001</v>
      </c>
      <c r="E30" s="16">
        <v>13537</v>
      </c>
      <c r="F30" s="12">
        <v>2826277.11</v>
      </c>
      <c r="G30" s="17">
        <v>9752</v>
      </c>
      <c r="H30" s="12">
        <v>2036038.59</v>
      </c>
      <c r="I30" s="17">
        <v>606</v>
      </c>
      <c r="J30" s="12">
        <v>126521.68</v>
      </c>
      <c r="K30" s="17">
        <v>2113</v>
      </c>
      <c r="L30" s="12">
        <v>441155.61</v>
      </c>
      <c r="M30" s="17">
        <v>1066</v>
      </c>
      <c r="N30" s="12">
        <v>222561.23</v>
      </c>
      <c r="P30" s="14"/>
      <c r="Q30" s="14"/>
    </row>
    <row r="31" spans="1:17" ht="18.600000000000001" customHeight="1" x14ac:dyDescent="0.3">
      <c r="A31" s="32">
        <f t="shared" si="0"/>
        <v>23</v>
      </c>
      <c r="B31" s="15" t="s">
        <v>35</v>
      </c>
      <c r="C31" s="9">
        <v>2292.2759999999998</v>
      </c>
      <c r="D31" s="10">
        <v>1.107162</v>
      </c>
      <c r="E31" s="16">
        <v>55290</v>
      </c>
      <c r="F31" s="12">
        <v>11693470.459999999</v>
      </c>
      <c r="G31" s="17">
        <v>32879</v>
      </c>
      <c r="H31" s="12">
        <v>6953691.7199999997</v>
      </c>
      <c r="I31" s="17">
        <v>4937</v>
      </c>
      <c r="J31" s="12">
        <v>1044142.95</v>
      </c>
      <c r="K31" s="17">
        <v>7911</v>
      </c>
      <c r="L31" s="12">
        <v>1673124.34</v>
      </c>
      <c r="M31" s="17">
        <v>9563</v>
      </c>
      <c r="N31" s="12">
        <v>2022511.45</v>
      </c>
      <c r="P31" s="14"/>
      <c r="Q31" s="14"/>
    </row>
    <row r="32" spans="1:17" ht="21.6" customHeight="1" x14ac:dyDescent="0.3">
      <c r="A32" s="32">
        <f t="shared" si="0"/>
        <v>24</v>
      </c>
      <c r="B32" s="15" t="s">
        <v>36</v>
      </c>
      <c r="C32" s="9">
        <v>2292.2759999999998</v>
      </c>
      <c r="D32" s="10">
        <v>1.09935</v>
      </c>
      <c r="E32" s="16">
        <v>18249</v>
      </c>
      <c r="F32" s="12">
        <v>3832310.7199999997</v>
      </c>
      <c r="G32" s="17">
        <v>11540</v>
      </c>
      <c r="H32" s="12">
        <v>2423413.1</v>
      </c>
      <c r="I32" s="17">
        <v>9</v>
      </c>
      <c r="J32" s="12">
        <v>1890.01</v>
      </c>
      <c r="K32" s="17">
        <v>6572</v>
      </c>
      <c r="L32" s="12">
        <v>1380127.46</v>
      </c>
      <c r="M32" s="17">
        <v>128</v>
      </c>
      <c r="N32" s="12">
        <v>26880.15</v>
      </c>
      <c r="P32" s="14"/>
      <c r="Q32" s="14"/>
    </row>
    <row r="33" spans="1:17" ht="21" customHeight="1" x14ac:dyDescent="0.3">
      <c r="A33" s="32">
        <f>A32+1</f>
        <v>25</v>
      </c>
      <c r="B33" s="15" t="s">
        <v>1</v>
      </c>
      <c r="C33" s="9">
        <v>2292.2759999999998</v>
      </c>
      <c r="D33" s="10">
        <v>1.3917875</v>
      </c>
      <c r="E33" s="16">
        <v>22153</v>
      </c>
      <c r="F33" s="9">
        <v>5889672.4199999999</v>
      </c>
      <c r="G33" s="17">
        <v>19607</v>
      </c>
      <c r="H33" s="12">
        <v>5212784.1500000004</v>
      </c>
      <c r="I33" s="17">
        <v>15</v>
      </c>
      <c r="J33" s="12">
        <v>3987.95</v>
      </c>
      <c r="K33" s="17">
        <v>2328</v>
      </c>
      <c r="L33" s="12">
        <v>618930.05000000005</v>
      </c>
      <c r="M33" s="17">
        <v>203</v>
      </c>
      <c r="N33" s="12">
        <v>53970.27</v>
      </c>
      <c r="P33" s="14"/>
      <c r="Q33" s="14"/>
    </row>
    <row r="34" spans="1:17" ht="31.2" x14ac:dyDescent="0.3">
      <c r="A34" s="32">
        <f t="shared" si="0"/>
        <v>26</v>
      </c>
      <c r="B34" s="15" t="s">
        <v>37</v>
      </c>
      <c r="C34" s="9">
        <v>2292.2759999999998</v>
      </c>
      <c r="D34" s="10">
        <v>1.4653299999999998</v>
      </c>
      <c r="E34" s="16">
        <v>51166</v>
      </c>
      <c r="F34" s="9">
        <v>14321963.710000001</v>
      </c>
      <c r="G34" s="17">
        <v>39760</v>
      </c>
      <c r="H34" s="12">
        <v>11129290.49</v>
      </c>
      <c r="I34" s="17">
        <v>87</v>
      </c>
      <c r="J34" s="12">
        <v>24352.32</v>
      </c>
      <c r="K34" s="17">
        <v>4275</v>
      </c>
      <c r="L34" s="12">
        <v>1196622.6599999999</v>
      </c>
      <c r="M34" s="17">
        <v>7044</v>
      </c>
      <c r="N34" s="12">
        <v>1971698.24</v>
      </c>
      <c r="P34" s="14"/>
      <c r="Q34" s="14"/>
    </row>
    <row r="35" spans="1:17" x14ac:dyDescent="0.3">
      <c r="A35" s="32">
        <f t="shared" si="0"/>
        <v>27</v>
      </c>
      <c r="B35" s="15" t="s">
        <v>38</v>
      </c>
      <c r="C35" s="9">
        <v>2292.2759999999998</v>
      </c>
      <c r="D35" s="10">
        <v>1.23</v>
      </c>
      <c r="E35" s="16">
        <v>16482</v>
      </c>
      <c r="F35" s="12">
        <v>3872721.15</v>
      </c>
      <c r="G35" s="17">
        <v>15392</v>
      </c>
      <c r="H35" s="12">
        <v>3616607.44</v>
      </c>
      <c r="I35" s="17">
        <v>25</v>
      </c>
      <c r="J35" s="12">
        <v>5874.17</v>
      </c>
      <c r="K35" s="17">
        <v>940</v>
      </c>
      <c r="L35" s="12">
        <v>220868.7</v>
      </c>
      <c r="M35" s="17">
        <v>125</v>
      </c>
      <c r="N35" s="12">
        <v>29370.84</v>
      </c>
      <c r="P35" s="14"/>
      <c r="Q35" s="14"/>
    </row>
    <row r="36" spans="1:17" x14ac:dyDescent="0.3">
      <c r="A36" s="32">
        <f t="shared" si="0"/>
        <v>28</v>
      </c>
      <c r="B36" s="15" t="s">
        <v>39</v>
      </c>
      <c r="C36" s="9">
        <v>2750.7311999999997</v>
      </c>
      <c r="D36" s="10">
        <v>0.81424000000000007</v>
      </c>
      <c r="E36" s="16">
        <v>57936</v>
      </c>
      <c r="F36" s="12">
        <v>10813538.930000002</v>
      </c>
      <c r="G36" s="17">
        <v>38988</v>
      </c>
      <c r="H36" s="12">
        <v>7276965.2000000002</v>
      </c>
      <c r="I36" s="17">
        <v>10</v>
      </c>
      <c r="J36" s="12">
        <v>1866.46</v>
      </c>
      <c r="K36" s="17">
        <v>18769</v>
      </c>
      <c r="L36" s="12">
        <v>3503164.05</v>
      </c>
      <c r="M36" s="17">
        <v>169</v>
      </c>
      <c r="N36" s="12">
        <v>31543.22</v>
      </c>
      <c r="P36" s="14"/>
      <c r="Q36" s="14"/>
    </row>
    <row r="37" spans="1:17" x14ac:dyDescent="0.3">
      <c r="A37" s="32">
        <f t="shared" si="0"/>
        <v>29</v>
      </c>
      <c r="B37" s="15" t="s">
        <v>40</v>
      </c>
      <c r="C37" s="9">
        <v>2750.7311999999997</v>
      </c>
      <c r="D37" s="10">
        <v>0.90992000000000006</v>
      </c>
      <c r="E37" s="16">
        <v>29437</v>
      </c>
      <c r="F37" s="12">
        <v>6139933.4700000007</v>
      </c>
      <c r="G37" s="17">
        <v>16149</v>
      </c>
      <c r="H37" s="12">
        <v>3368338.68</v>
      </c>
      <c r="I37" s="17">
        <v>14</v>
      </c>
      <c r="J37" s="12">
        <v>2920.1</v>
      </c>
      <c r="K37" s="17">
        <v>13161</v>
      </c>
      <c r="L37" s="12">
        <v>2745105.29</v>
      </c>
      <c r="M37" s="17">
        <v>113</v>
      </c>
      <c r="N37" s="12">
        <v>23569.4</v>
      </c>
      <c r="P37" s="14"/>
      <c r="Q37" s="14"/>
    </row>
    <row r="38" spans="1:17" x14ac:dyDescent="0.3">
      <c r="A38" s="32">
        <f t="shared" si="0"/>
        <v>30</v>
      </c>
      <c r="B38" s="15" t="s">
        <v>41</v>
      </c>
      <c r="C38" s="9">
        <v>2750.7311999999997</v>
      </c>
      <c r="D38" s="10">
        <v>0.42896100000000004</v>
      </c>
      <c r="E38" s="16">
        <v>32221</v>
      </c>
      <c r="F38" s="12">
        <v>3168281.27</v>
      </c>
      <c r="G38" s="17">
        <v>18585</v>
      </c>
      <c r="H38" s="12">
        <v>1827457.48</v>
      </c>
      <c r="I38" s="17">
        <v>8</v>
      </c>
      <c r="J38" s="12">
        <v>786.64</v>
      </c>
      <c r="K38" s="17">
        <v>13508</v>
      </c>
      <c r="L38" s="12">
        <v>1328237.5900000001</v>
      </c>
      <c r="M38" s="17">
        <v>120</v>
      </c>
      <c r="N38" s="12">
        <v>11799.56</v>
      </c>
      <c r="P38" s="14"/>
      <c r="Q38" s="14"/>
    </row>
    <row r="39" spans="1:17" x14ac:dyDescent="0.3">
      <c r="A39" s="32">
        <f t="shared" si="0"/>
        <v>31</v>
      </c>
      <c r="B39" s="15" t="s">
        <v>42</v>
      </c>
      <c r="C39" s="9">
        <v>2750.7311999999997</v>
      </c>
      <c r="D39" s="10">
        <v>0.73568</v>
      </c>
      <c r="E39" s="16">
        <v>71361</v>
      </c>
      <c r="F39" s="12">
        <v>12034187.780000001</v>
      </c>
      <c r="G39" s="17">
        <v>34289</v>
      </c>
      <c r="H39" s="12">
        <v>5782433.8899999997</v>
      </c>
      <c r="I39" s="17">
        <v>37</v>
      </c>
      <c r="J39" s="12">
        <v>6239.61</v>
      </c>
      <c r="K39" s="17">
        <v>36666</v>
      </c>
      <c r="L39" s="12">
        <v>6183286.7999999998</v>
      </c>
      <c r="M39" s="17">
        <v>369</v>
      </c>
      <c r="N39" s="12">
        <v>62227.48</v>
      </c>
      <c r="P39" s="14"/>
      <c r="Q39" s="14"/>
    </row>
    <row r="40" spans="1:17" x14ac:dyDescent="0.3">
      <c r="A40" s="32">
        <f t="shared" si="0"/>
        <v>32</v>
      </c>
      <c r="B40" s="15" t="s">
        <v>43</v>
      </c>
      <c r="C40" s="9">
        <v>2750.7311999999997</v>
      </c>
      <c r="D40" s="10">
        <v>0.90447000000000011</v>
      </c>
      <c r="E40" s="16">
        <v>20124</v>
      </c>
      <c r="F40" s="12">
        <v>4172298.6100000003</v>
      </c>
      <c r="G40" s="17">
        <v>8561</v>
      </c>
      <c r="H40" s="12">
        <v>1774947.74</v>
      </c>
      <c r="I40" s="17">
        <v>1</v>
      </c>
      <c r="J40" s="12">
        <v>207.33</v>
      </c>
      <c r="K40" s="17">
        <v>11538</v>
      </c>
      <c r="L40" s="12">
        <v>2392167.63</v>
      </c>
      <c r="M40" s="17">
        <v>24</v>
      </c>
      <c r="N40" s="12">
        <v>4975.91</v>
      </c>
      <c r="P40" s="14"/>
      <c r="Q40" s="14"/>
    </row>
    <row r="41" spans="1:17" ht="23.25" customHeight="1" x14ac:dyDescent="0.3">
      <c r="A41" s="32">
        <f t="shared" si="0"/>
        <v>33</v>
      </c>
      <c r="B41" s="15" t="s">
        <v>44</v>
      </c>
      <c r="C41" s="9">
        <v>2750.7311999999997</v>
      </c>
      <c r="D41" s="10">
        <v>2.3669799999999994</v>
      </c>
      <c r="E41" s="16">
        <v>29929</v>
      </c>
      <c r="F41" s="12">
        <v>16238791.370000001</v>
      </c>
      <c r="G41" s="17">
        <v>17928</v>
      </c>
      <c r="H41" s="12">
        <v>9727323.0500000007</v>
      </c>
      <c r="I41" s="17">
        <v>8</v>
      </c>
      <c r="J41" s="12">
        <v>4340.62</v>
      </c>
      <c r="K41" s="17">
        <v>11880</v>
      </c>
      <c r="L41" s="12">
        <v>6445816.4800000004</v>
      </c>
      <c r="M41" s="17">
        <v>113</v>
      </c>
      <c r="N41" s="12">
        <v>61311.22</v>
      </c>
      <c r="P41" s="14"/>
      <c r="Q41" s="14"/>
    </row>
    <row r="42" spans="1:17" ht="31.2" x14ac:dyDescent="0.3">
      <c r="A42" s="32">
        <f t="shared" si="0"/>
        <v>34</v>
      </c>
      <c r="B42" s="15" t="s">
        <v>45</v>
      </c>
      <c r="C42" s="9">
        <v>2750.7311999999997</v>
      </c>
      <c r="D42" s="10">
        <v>0.81</v>
      </c>
      <c r="E42" s="16">
        <v>25449</v>
      </c>
      <c r="F42" s="12">
        <v>4725226.68</v>
      </c>
      <c r="G42" s="17">
        <v>13529</v>
      </c>
      <c r="H42" s="12">
        <v>2511988.36</v>
      </c>
      <c r="I42" s="17">
        <v>10</v>
      </c>
      <c r="J42" s="12">
        <v>1856.74</v>
      </c>
      <c r="K42" s="17">
        <v>11813</v>
      </c>
      <c r="L42" s="12">
        <v>2193371.17</v>
      </c>
      <c r="M42" s="17">
        <v>97</v>
      </c>
      <c r="N42" s="12">
        <v>18010.41</v>
      </c>
      <c r="P42" s="14"/>
      <c r="Q42" s="14"/>
    </row>
    <row r="43" spans="1:17" x14ac:dyDescent="0.3">
      <c r="A43" s="32">
        <f t="shared" si="0"/>
        <v>35</v>
      </c>
      <c r="B43" s="15" t="s">
        <v>46</v>
      </c>
      <c r="C43" s="9">
        <v>2750.7311999999997</v>
      </c>
      <c r="D43" s="10">
        <v>0.77</v>
      </c>
      <c r="E43" s="16">
        <v>6367</v>
      </c>
      <c r="F43" s="12">
        <v>1123808.9400000002</v>
      </c>
      <c r="G43" s="17">
        <v>1825</v>
      </c>
      <c r="H43" s="12">
        <v>322122.08</v>
      </c>
      <c r="I43" s="17">
        <v>5</v>
      </c>
      <c r="J43" s="12">
        <v>882.53</v>
      </c>
      <c r="K43" s="17">
        <v>4524</v>
      </c>
      <c r="L43" s="12">
        <v>798509.76</v>
      </c>
      <c r="M43" s="17">
        <v>13</v>
      </c>
      <c r="N43" s="12">
        <v>2294.5700000000002</v>
      </c>
      <c r="P43" s="14"/>
      <c r="Q43" s="14"/>
    </row>
    <row r="44" spans="1:17" x14ac:dyDescent="0.3">
      <c r="A44" s="32">
        <f t="shared" si="0"/>
        <v>36</v>
      </c>
      <c r="B44" s="15" t="s">
        <v>47</v>
      </c>
      <c r="C44" s="9">
        <v>2750.7311999999997</v>
      </c>
      <c r="D44" s="10">
        <v>0.60706799999999994</v>
      </c>
      <c r="E44" s="16">
        <v>20729</v>
      </c>
      <c r="F44" s="12">
        <v>2884580.07</v>
      </c>
      <c r="G44" s="17">
        <v>13161</v>
      </c>
      <c r="H44" s="12">
        <v>1831441.86</v>
      </c>
      <c r="I44" s="17">
        <v>3</v>
      </c>
      <c r="J44" s="12">
        <v>417.47</v>
      </c>
      <c r="K44" s="17">
        <v>7465</v>
      </c>
      <c r="L44" s="12">
        <v>1038805.07</v>
      </c>
      <c r="M44" s="17">
        <v>100</v>
      </c>
      <c r="N44" s="12">
        <v>13915.67</v>
      </c>
      <c r="P44" s="14"/>
      <c r="Q44" s="14"/>
    </row>
    <row r="45" spans="1:17" x14ac:dyDescent="0.3">
      <c r="A45" s="32">
        <f t="shared" si="0"/>
        <v>37</v>
      </c>
      <c r="B45" s="15" t="s">
        <v>48</v>
      </c>
      <c r="C45" s="9">
        <v>2750.7311999999997</v>
      </c>
      <c r="D45" s="10">
        <v>1.1579999999999999</v>
      </c>
      <c r="E45" s="16">
        <v>62452</v>
      </c>
      <c r="F45" s="12">
        <v>16577606.169999998</v>
      </c>
      <c r="G45" s="17">
        <v>48354</v>
      </c>
      <c r="H45" s="12">
        <v>12835354.65</v>
      </c>
      <c r="I45" s="17">
        <v>47</v>
      </c>
      <c r="J45" s="12">
        <v>12475.94</v>
      </c>
      <c r="K45" s="17">
        <v>13767</v>
      </c>
      <c r="L45" s="12">
        <v>3654389.04</v>
      </c>
      <c r="M45" s="17">
        <v>284</v>
      </c>
      <c r="N45" s="12">
        <v>75386.539999999994</v>
      </c>
      <c r="P45" s="14"/>
      <c r="Q45" s="14"/>
    </row>
    <row r="46" spans="1:17" x14ac:dyDescent="0.3">
      <c r="A46" s="32">
        <f t="shared" si="0"/>
        <v>38</v>
      </c>
      <c r="B46" s="15" t="s">
        <v>49</v>
      </c>
      <c r="C46" s="9">
        <v>2750.7311999999997</v>
      </c>
      <c r="D46" s="10">
        <v>1.1224000000000001</v>
      </c>
      <c r="E46" s="16">
        <v>21106</v>
      </c>
      <c r="F46" s="12">
        <v>5430403.5800000001</v>
      </c>
      <c r="G46" s="17">
        <v>14393</v>
      </c>
      <c r="H46" s="12">
        <v>3703202.82</v>
      </c>
      <c r="I46" s="17">
        <v>6</v>
      </c>
      <c r="J46" s="12">
        <v>1543.75</v>
      </c>
      <c r="K46" s="17">
        <v>6568</v>
      </c>
      <c r="L46" s="12">
        <v>1689893.43</v>
      </c>
      <c r="M46" s="17">
        <v>139</v>
      </c>
      <c r="N46" s="12">
        <v>35763.58</v>
      </c>
      <c r="P46" s="14"/>
      <c r="Q46" s="14"/>
    </row>
    <row r="47" spans="1:17" ht="31.2" x14ac:dyDescent="0.3">
      <c r="A47" s="32">
        <f t="shared" si="0"/>
        <v>39</v>
      </c>
      <c r="B47" s="15" t="s">
        <v>50</v>
      </c>
      <c r="C47" s="9">
        <v>2750.7311999999997</v>
      </c>
      <c r="D47" s="10">
        <v>0.75</v>
      </c>
      <c r="E47" s="16">
        <v>5793</v>
      </c>
      <c r="F47" s="12">
        <v>995936.62</v>
      </c>
      <c r="G47" s="17">
        <v>3966</v>
      </c>
      <c r="H47" s="12">
        <v>681837.5</v>
      </c>
      <c r="I47" s="17">
        <v>1</v>
      </c>
      <c r="J47" s="12">
        <v>171.92</v>
      </c>
      <c r="K47" s="17">
        <v>1753</v>
      </c>
      <c r="L47" s="12">
        <v>301376.99</v>
      </c>
      <c r="M47" s="17">
        <v>73</v>
      </c>
      <c r="N47" s="12">
        <v>12550.21</v>
      </c>
      <c r="P47" s="14"/>
      <c r="Q47" s="14"/>
    </row>
    <row r="48" spans="1:17" ht="28.5" customHeight="1" x14ac:dyDescent="0.3">
      <c r="A48" s="32">
        <f t="shared" si="0"/>
        <v>40</v>
      </c>
      <c r="B48" s="15" t="s">
        <v>51</v>
      </c>
      <c r="C48" s="9">
        <v>2750.7311999999997</v>
      </c>
      <c r="D48" s="10">
        <v>1.0903799999999999</v>
      </c>
      <c r="E48" s="16">
        <v>36108</v>
      </c>
      <c r="F48" s="12">
        <v>9025020.9299999997</v>
      </c>
      <c r="G48" s="17">
        <v>17162</v>
      </c>
      <c r="H48" s="12">
        <v>4289559.3600000003</v>
      </c>
      <c r="I48" s="17">
        <v>16</v>
      </c>
      <c r="J48" s="12">
        <v>3999.12</v>
      </c>
      <c r="K48" s="17">
        <v>18762</v>
      </c>
      <c r="L48" s="12">
        <v>4689471.66</v>
      </c>
      <c r="M48" s="17">
        <v>168</v>
      </c>
      <c r="N48" s="12">
        <v>41990.79</v>
      </c>
      <c r="P48" s="14"/>
      <c r="Q48" s="14"/>
    </row>
    <row r="49" spans="1:17" ht="34.5" customHeight="1" x14ac:dyDescent="0.3">
      <c r="A49" s="32">
        <f t="shared" si="0"/>
        <v>41</v>
      </c>
      <c r="B49" s="15" t="s">
        <v>52</v>
      </c>
      <c r="C49" s="9">
        <v>2750.7311999999997</v>
      </c>
      <c r="D49" s="10">
        <v>1.4666524999999997</v>
      </c>
      <c r="E49" s="16">
        <v>21559</v>
      </c>
      <c r="F49" s="12">
        <v>7248076.1399999997</v>
      </c>
      <c r="G49" s="17">
        <v>12015</v>
      </c>
      <c r="H49" s="12">
        <v>4039409.75</v>
      </c>
      <c r="I49" s="17">
        <v>11</v>
      </c>
      <c r="J49" s="12">
        <v>3698.17</v>
      </c>
      <c r="K49" s="17">
        <v>9440</v>
      </c>
      <c r="L49" s="12">
        <v>3173701.88</v>
      </c>
      <c r="M49" s="17">
        <v>93</v>
      </c>
      <c r="N49" s="12">
        <v>31266.34</v>
      </c>
      <c r="P49" s="14"/>
      <c r="Q49" s="14"/>
    </row>
    <row r="50" spans="1:17" ht="24" customHeight="1" x14ac:dyDescent="0.3">
      <c r="A50" s="35">
        <f t="shared" si="0"/>
        <v>42</v>
      </c>
      <c r="B50" s="15" t="s">
        <v>53</v>
      </c>
      <c r="C50" s="9">
        <v>2750.7311999999997</v>
      </c>
      <c r="D50" s="10">
        <v>1.1951100000000001</v>
      </c>
      <c r="E50" s="16">
        <v>28322</v>
      </c>
      <c r="F50" s="12">
        <v>7758874.1299999999</v>
      </c>
      <c r="G50" s="17">
        <v>20644</v>
      </c>
      <c r="H50" s="12">
        <v>5655469.1600000001</v>
      </c>
      <c r="I50" s="17">
        <v>18</v>
      </c>
      <c r="J50" s="12">
        <v>4931.1400000000003</v>
      </c>
      <c r="K50" s="17">
        <v>7536</v>
      </c>
      <c r="L50" s="12">
        <v>2064503.76</v>
      </c>
      <c r="M50" s="17">
        <v>124</v>
      </c>
      <c r="N50" s="12">
        <v>33970.07</v>
      </c>
      <c r="P50" s="14"/>
      <c r="Q50" s="14"/>
    </row>
    <row r="51" spans="1:17" ht="22.5" customHeight="1" x14ac:dyDescent="0.3">
      <c r="A51" s="32">
        <f t="shared" si="0"/>
        <v>43</v>
      </c>
      <c r="B51" s="15" t="s">
        <v>54</v>
      </c>
      <c r="C51" s="9">
        <v>2750.7311999999997</v>
      </c>
      <c r="D51" s="10">
        <v>1.2132499999999999</v>
      </c>
      <c r="E51" s="16">
        <v>30109</v>
      </c>
      <c r="F51" s="12">
        <v>8373625.6099999994</v>
      </c>
      <c r="G51" s="17">
        <v>19697</v>
      </c>
      <c r="H51" s="12">
        <v>5477940.2699999996</v>
      </c>
      <c r="I51" s="17">
        <v>26</v>
      </c>
      <c r="J51" s="12">
        <v>7230.87</v>
      </c>
      <c r="K51" s="17">
        <v>10238</v>
      </c>
      <c r="L51" s="12">
        <v>2847294.13</v>
      </c>
      <c r="M51" s="17">
        <v>148</v>
      </c>
      <c r="N51" s="12">
        <v>41160.339999999997</v>
      </c>
      <c r="P51" s="14"/>
      <c r="Q51" s="14"/>
    </row>
    <row r="52" spans="1:17" ht="27" customHeight="1" x14ac:dyDescent="0.3">
      <c r="A52" s="32">
        <f t="shared" si="0"/>
        <v>44</v>
      </c>
      <c r="B52" s="15" t="s">
        <v>55</v>
      </c>
      <c r="C52" s="9">
        <v>2750.7311999999997</v>
      </c>
      <c r="D52" s="10">
        <v>1.41588</v>
      </c>
      <c r="E52" s="16">
        <v>19625</v>
      </c>
      <c r="F52" s="12">
        <v>6369465.9500000002</v>
      </c>
      <c r="G52" s="17">
        <v>18031</v>
      </c>
      <c r="H52" s="12">
        <v>5852119.2599999998</v>
      </c>
      <c r="I52" s="17">
        <v>28</v>
      </c>
      <c r="J52" s="12">
        <v>9087.65</v>
      </c>
      <c r="K52" s="17">
        <v>1060</v>
      </c>
      <c r="L52" s="12">
        <v>344032.3</v>
      </c>
      <c r="M52" s="17">
        <v>506</v>
      </c>
      <c r="N52" s="12">
        <v>164226.74</v>
      </c>
      <c r="P52" s="14"/>
      <c r="Q52" s="14"/>
    </row>
    <row r="53" spans="1:17" ht="26.25" customHeight="1" x14ac:dyDescent="0.3">
      <c r="A53" s="32">
        <f t="shared" si="0"/>
        <v>45</v>
      </c>
      <c r="B53" s="15" t="s">
        <v>56</v>
      </c>
      <c r="C53" s="9">
        <v>2750.7311999999997</v>
      </c>
      <c r="D53" s="10">
        <v>2.13192</v>
      </c>
      <c r="E53" s="16">
        <v>5032</v>
      </c>
      <c r="F53" s="12">
        <v>2459112.7600000002</v>
      </c>
      <c r="G53" s="17">
        <v>4683</v>
      </c>
      <c r="H53" s="12">
        <v>2288558.2400000002</v>
      </c>
      <c r="I53" s="17">
        <v>7</v>
      </c>
      <c r="J53" s="12">
        <v>3420.86</v>
      </c>
      <c r="K53" s="17">
        <v>283</v>
      </c>
      <c r="L53" s="12">
        <v>138300.66</v>
      </c>
      <c r="M53" s="17">
        <v>59</v>
      </c>
      <c r="N53" s="12">
        <v>28833</v>
      </c>
      <c r="P53" s="14"/>
      <c r="Q53" s="14"/>
    </row>
    <row r="54" spans="1:17" ht="34.5" customHeight="1" x14ac:dyDescent="0.3">
      <c r="A54" s="32">
        <f t="shared" si="0"/>
        <v>46</v>
      </c>
      <c r="B54" s="15" t="s">
        <v>57</v>
      </c>
      <c r="C54" s="9">
        <v>2750.7311999999997</v>
      </c>
      <c r="D54" s="10">
        <v>2.2542299999999997</v>
      </c>
      <c r="E54" s="16">
        <v>2125</v>
      </c>
      <c r="F54" s="12">
        <v>1098054.9300000002</v>
      </c>
      <c r="G54" s="17">
        <v>2063</v>
      </c>
      <c r="H54" s="12">
        <v>1066017.56</v>
      </c>
      <c r="I54" s="17">
        <v>1</v>
      </c>
      <c r="J54" s="12">
        <v>516.73</v>
      </c>
      <c r="K54" s="17">
        <v>50</v>
      </c>
      <c r="L54" s="12">
        <v>25836.59</v>
      </c>
      <c r="M54" s="17">
        <v>11</v>
      </c>
      <c r="N54" s="12">
        <v>5684.05</v>
      </c>
      <c r="P54" s="14"/>
      <c r="Q54" s="14"/>
    </row>
    <row r="55" spans="1:17" ht="20.25" customHeight="1" x14ac:dyDescent="0.3">
      <c r="A55" s="32">
        <f t="shared" si="0"/>
        <v>47</v>
      </c>
      <c r="B55" s="15" t="s">
        <v>58</v>
      </c>
      <c r="C55" s="9">
        <v>3651.2682</v>
      </c>
      <c r="D55" s="10">
        <v>2.7137699999999993</v>
      </c>
      <c r="E55" s="16">
        <v>2211</v>
      </c>
      <c r="F55" s="12">
        <v>1825678.37</v>
      </c>
      <c r="G55" s="17">
        <v>2104</v>
      </c>
      <c r="H55" s="12">
        <v>1737325.77</v>
      </c>
      <c r="I55" s="17">
        <v>3</v>
      </c>
      <c r="J55" s="12">
        <v>2477.1799999999998</v>
      </c>
      <c r="K55" s="17">
        <v>87</v>
      </c>
      <c r="L55" s="12">
        <v>71838.09</v>
      </c>
      <c r="M55" s="17">
        <v>17</v>
      </c>
      <c r="N55" s="12">
        <v>14037.33</v>
      </c>
      <c r="P55" s="14"/>
      <c r="Q55" s="14"/>
    </row>
    <row r="56" spans="1:17" ht="24" customHeight="1" x14ac:dyDescent="0.3">
      <c r="A56" s="32">
        <f t="shared" si="0"/>
        <v>48</v>
      </c>
      <c r="B56" s="15" t="s">
        <v>59</v>
      </c>
      <c r="C56" s="9">
        <v>3913.2426</v>
      </c>
      <c r="D56" s="10">
        <v>2.2922549999999999</v>
      </c>
      <c r="E56" s="16">
        <v>7531</v>
      </c>
      <c r="F56" s="12">
        <v>5629516.5800000001</v>
      </c>
      <c r="G56" s="17">
        <v>7333</v>
      </c>
      <c r="H56" s="12">
        <v>5481509.1100000003</v>
      </c>
      <c r="I56" s="17">
        <v>2</v>
      </c>
      <c r="J56" s="12">
        <v>1495.02</v>
      </c>
      <c r="K56" s="17">
        <v>161</v>
      </c>
      <c r="L56" s="12">
        <v>120349.51</v>
      </c>
      <c r="M56" s="17">
        <v>35</v>
      </c>
      <c r="N56" s="12">
        <v>26162.94</v>
      </c>
      <c r="P56" s="14"/>
      <c r="Q56" s="14"/>
    </row>
    <row r="57" spans="1:17" s="24" customFormat="1" ht="23.25" customHeight="1" x14ac:dyDescent="0.3">
      <c r="A57" s="18"/>
      <c r="B57" s="19" t="s">
        <v>60</v>
      </c>
      <c r="C57" s="20"/>
      <c r="D57" s="21"/>
      <c r="E57" s="22">
        <f t="shared" ref="E57:N57" si="1">SUM(E9:E56)</f>
        <v>1288284</v>
      </c>
      <c r="F57" s="23">
        <f t="shared" si="1"/>
        <v>281496609.11000001</v>
      </c>
      <c r="G57" s="22">
        <f t="shared" si="1"/>
        <v>808617</v>
      </c>
      <c r="H57" s="23">
        <f t="shared" si="1"/>
        <v>182200238.55000004</v>
      </c>
      <c r="I57" s="22">
        <f t="shared" si="1"/>
        <v>17178</v>
      </c>
      <c r="J57" s="23">
        <f t="shared" si="1"/>
        <v>3379817.2999999993</v>
      </c>
      <c r="K57" s="22">
        <f t="shared" si="1"/>
        <v>357555</v>
      </c>
      <c r="L57" s="23">
        <f t="shared" si="1"/>
        <v>73974878.470000014</v>
      </c>
      <c r="M57" s="22">
        <f t="shared" si="1"/>
        <v>104934</v>
      </c>
      <c r="N57" s="23">
        <f t="shared" si="1"/>
        <v>21941674.789999984</v>
      </c>
      <c r="P57" s="14"/>
      <c r="Q57" s="14"/>
    </row>
    <row r="58" spans="1:17" ht="30" customHeight="1" x14ac:dyDescent="0.3">
      <c r="C58" s="25"/>
      <c r="F58" s="26"/>
    </row>
    <row r="59" spans="1:17" x14ac:dyDescent="0.3">
      <c r="E59" s="27"/>
      <c r="F59" s="28"/>
      <c r="G59" s="27"/>
      <c r="H59" s="27"/>
      <c r="I59" s="27"/>
      <c r="J59" s="27"/>
      <c r="K59" s="27"/>
      <c r="L59" s="27"/>
      <c r="M59" s="27"/>
    </row>
    <row r="60" spans="1:17" x14ac:dyDescent="0.3">
      <c r="F60" s="14"/>
      <c r="Q60" s="26"/>
    </row>
    <row r="61" spans="1:17" x14ac:dyDescent="0.3">
      <c r="F61" s="26"/>
    </row>
  </sheetData>
  <mergeCells count="12">
    <mergeCell ref="K6:L6"/>
    <mergeCell ref="M6:N6"/>
    <mergeCell ref="M1:N2"/>
    <mergeCell ref="B3:N3"/>
    <mergeCell ref="B4:M4"/>
    <mergeCell ref="G6:H6"/>
    <mergeCell ref="I6:J6"/>
    <mergeCell ref="A6:A7"/>
    <mergeCell ref="B6:B7"/>
    <mergeCell ref="C6:C7"/>
    <mergeCell ref="D6:D7"/>
    <mergeCell ref="E6:F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ноябрь</vt:lpstr>
      <vt:lpstr>ноябрь!Заголовки_для_печати</vt:lpstr>
      <vt:lpstr>ноябрь!Область_печати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Гимадеева Ольга Васильевна</cp:lastModifiedBy>
  <cp:lastPrinted>2015-11-27T01:43:45Z</cp:lastPrinted>
  <dcterms:created xsi:type="dcterms:W3CDTF">2015-05-28T05:39:35Z</dcterms:created>
  <dcterms:modified xsi:type="dcterms:W3CDTF">2015-12-10T00:48:17Z</dcterms:modified>
</cp:coreProperties>
</file>