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370" windowHeight="1207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ДС!$A$8:$EF$150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ДС!$B:$C,ДС!$4:$6</definedName>
  </definedNames>
  <calcPr calcId="145621"/>
</workbook>
</file>

<file path=xl/calcChain.xml><?xml version="1.0" encoding="utf-8"?>
<calcChain xmlns="http://schemas.openxmlformats.org/spreadsheetml/2006/main">
  <c r="EF149" i="1" l="1"/>
  <c r="EE149" i="1"/>
  <c r="EE148" i="1"/>
  <c r="EE147" i="1"/>
  <c r="EE146" i="1"/>
  <c r="ED145" i="1"/>
  <c r="EC145" i="1"/>
  <c r="EA145" i="1"/>
  <c r="DZ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K145" i="1"/>
  <c r="EF144" i="1"/>
  <c r="EE144" i="1"/>
  <c r="EE143" i="1"/>
  <c r="EE142" i="1"/>
  <c r="EE141" i="1"/>
  <c r="ED140" i="1"/>
  <c r="EC140" i="1"/>
  <c r="EA140" i="1"/>
  <c r="DZ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K140" i="1"/>
  <c r="EE139" i="1"/>
  <c r="EE138" i="1"/>
  <c r="EE137" i="1"/>
  <c r="EC136" i="1"/>
  <c r="EA136" i="1"/>
  <c r="DZ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K136" i="1"/>
  <c r="EE135" i="1"/>
  <c r="EE134" i="1" s="1"/>
  <c r="ED134" i="1"/>
  <c r="EC134" i="1"/>
  <c r="EA134" i="1"/>
  <c r="DZ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K134" i="1"/>
  <c r="EE133" i="1"/>
  <c r="EE132" i="1"/>
  <c r="EF131" i="1"/>
  <c r="EE131" i="1"/>
  <c r="EE130" i="1"/>
  <c r="EE129" i="1"/>
  <c r="EE128" i="1"/>
  <c r="EE127" i="1"/>
  <c r="ED126" i="1"/>
  <c r="EC126" i="1"/>
  <c r="EA126" i="1"/>
  <c r="DZ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K126" i="1"/>
  <c r="EE125" i="1"/>
  <c r="EE124" i="1"/>
  <c r="EE123" i="1"/>
  <c r="EE122" i="1"/>
  <c r="EE121" i="1"/>
  <c r="ED120" i="1"/>
  <c r="EC120" i="1"/>
  <c r="EA120" i="1"/>
  <c r="DZ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K120" i="1"/>
  <c r="EE119" i="1"/>
  <c r="EE118" i="1"/>
  <c r="EE117" i="1"/>
  <c r="EE116" i="1"/>
  <c r="EE115" i="1"/>
  <c r="EE114" i="1"/>
  <c r="ED113" i="1"/>
  <c r="EC113" i="1"/>
  <c r="EA113" i="1"/>
  <c r="DZ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K113" i="1"/>
  <c r="EE112" i="1"/>
  <c r="EE111" i="1"/>
  <c r="EE110" i="1"/>
  <c r="EE109" i="1"/>
  <c r="ED108" i="1"/>
  <c r="EC108" i="1"/>
  <c r="EA108" i="1"/>
  <c r="DZ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K108" i="1"/>
  <c r="EE107" i="1"/>
  <c r="EE106" i="1" s="1"/>
  <c r="ED106" i="1"/>
  <c r="EC106" i="1"/>
  <c r="EA106" i="1"/>
  <c r="DZ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K106" i="1"/>
  <c r="EE105" i="1"/>
  <c r="EE104" i="1" s="1"/>
  <c r="ED104" i="1"/>
  <c r="EC104" i="1"/>
  <c r="EA104" i="1"/>
  <c r="DZ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K104" i="1"/>
  <c r="EE103" i="1"/>
  <c r="EE102" i="1" s="1"/>
  <c r="ED102" i="1"/>
  <c r="EC102" i="1"/>
  <c r="EA102" i="1"/>
  <c r="DZ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K102" i="1"/>
  <c r="EE101" i="1"/>
  <c r="EE100" i="1"/>
  <c r="EF99" i="1"/>
  <c r="EE99" i="1"/>
  <c r="ED98" i="1"/>
  <c r="EC98" i="1"/>
  <c r="EA98" i="1"/>
  <c r="DZ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K98" i="1"/>
  <c r="EE97" i="1"/>
  <c r="EE96" i="1" s="1"/>
  <c r="ED96" i="1"/>
  <c r="EC96" i="1"/>
  <c r="EB96" i="1"/>
  <c r="EA96" i="1"/>
  <c r="DZ96" i="1"/>
  <c r="DY96" i="1"/>
  <c r="DW96" i="1"/>
  <c r="DV96" i="1"/>
  <c r="DU96" i="1"/>
  <c r="DT96" i="1"/>
  <c r="DS96" i="1"/>
  <c r="DQ96" i="1"/>
  <c r="DO96" i="1"/>
  <c r="DN96" i="1"/>
  <c r="DM96" i="1"/>
  <c r="DK96" i="1"/>
  <c r="DJ96" i="1"/>
  <c r="DI96" i="1"/>
  <c r="DH96" i="1"/>
  <c r="DG96" i="1"/>
  <c r="DF96" i="1"/>
  <c r="DE96" i="1"/>
  <c r="DC96" i="1"/>
  <c r="DA96" i="1"/>
  <c r="CY96" i="1"/>
  <c r="CW96" i="1"/>
  <c r="CU96" i="1"/>
  <c r="CS96" i="1"/>
  <c r="CR96" i="1"/>
  <c r="CQ96" i="1"/>
  <c r="CP96" i="1"/>
  <c r="CO96" i="1"/>
  <c r="CM96" i="1"/>
  <c r="CL96" i="1"/>
  <c r="CK96" i="1"/>
  <c r="CJ96" i="1"/>
  <c r="CI96" i="1"/>
  <c r="CG96" i="1"/>
  <c r="CF96" i="1"/>
  <c r="CE96" i="1"/>
  <c r="CC96" i="1"/>
  <c r="CA96" i="1"/>
  <c r="BZ96" i="1"/>
  <c r="BY96" i="1"/>
  <c r="BX96" i="1"/>
  <c r="BW96" i="1"/>
  <c r="BU96" i="1"/>
  <c r="BS96" i="1"/>
  <c r="BQ96" i="1"/>
  <c r="BO96" i="1"/>
  <c r="BM96" i="1"/>
  <c r="BL96" i="1"/>
  <c r="BK96" i="1"/>
  <c r="BI96" i="1"/>
  <c r="BG96" i="1"/>
  <c r="BE96" i="1"/>
  <c r="BC96" i="1"/>
  <c r="BA96" i="1"/>
  <c r="AY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I96" i="1"/>
  <c r="AG96" i="1"/>
  <c r="AE96" i="1"/>
  <c r="AC96" i="1"/>
  <c r="AA96" i="1"/>
  <c r="Y96" i="1"/>
  <c r="W96" i="1"/>
  <c r="U96" i="1"/>
  <c r="T96" i="1"/>
  <c r="S96" i="1"/>
  <c r="Q96" i="1"/>
  <c r="P96" i="1"/>
  <c r="O96" i="1"/>
  <c r="N96" i="1"/>
  <c r="M96" i="1"/>
  <c r="L96" i="1"/>
  <c r="K96" i="1"/>
  <c r="EE95" i="1"/>
  <c r="EE94" i="1" s="1"/>
  <c r="ED94" i="1"/>
  <c r="EC94" i="1"/>
  <c r="EB94" i="1"/>
  <c r="EA94" i="1"/>
  <c r="DZ94" i="1"/>
  <c r="DY94" i="1"/>
  <c r="DW94" i="1"/>
  <c r="DV94" i="1"/>
  <c r="DU94" i="1"/>
  <c r="DT94" i="1"/>
  <c r="DS94" i="1"/>
  <c r="DR94" i="1"/>
  <c r="DQ94" i="1"/>
  <c r="DO94" i="1"/>
  <c r="DM94" i="1"/>
  <c r="DK94" i="1"/>
  <c r="DJ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L94" i="1"/>
  <c r="CK94" i="1"/>
  <c r="CJ94" i="1"/>
  <c r="CI94" i="1"/>
  <c r="CG94" i="1"/>
  <c r="CE94" i="1"/>
  <c r="CC94" i="1"/>
  <c r="CA94" i="1"/>
  <c r="BZ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V94" i="1"/>
  <c r="AU94" i="1"/>
  <c r="AT94" i="1"/>
  <c r="AS94" i="1"/>
  <c r="AQ94" i="1"/>
  <c r="AP94" i="1"/>
  <c r="AO94" i="1"/>
  <c r="AN94" i="1"/>
  <c r="AM94" i="1"/>
  <c r="AL94" i="1"/>
  <c r="AK94" i="1"/>
  <c r="AI94" i="1"/>
  <c r="AG94" i="1"/>
  <c r="AE94" i="1"/>
  <c r="AC94" i="1"/>
  <c r="AA94" i="1"/>
  <c r="Y94" i="1"/>
  <c r="W94" i="1"/>
  <c r="U94" i="1"/>
  <c r="T94" i="1"/>
  <c r="S94" i="1"/>
  <c r="Q94" i="1"/>
  <c r="P94" i="1"/>
  <c r="O94" i="1"/>
  <c r="N94" i="1"/>
  <c r="M94" i="1"/>
  <c r="L94" i="1"/>
  <c r="K94" i="1"/>
  <c r="EE93" i="1"/>
  <c r="EE92" i="1"/>
  <c r="ED91" i="1"/>
  <c r="EC91" i="1"/>
  <c r="EA91" i="1"/>
  <c r="DZ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K91" i="1"/>
  <c r="EE90" i="1"/>
  <c r="EE89" i="1"/>
  <c r="EE88" i="1"/>
  <c r="EE87" i="1"/>
  <c r="EE86" i="1"/>
  <c r="EE85" i="1"/>
  <c r="ED84" i="1"/>
  <c r="EC84" i="1"/>
  <c r="EA84" i="1"/>
  <c r="DZ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K84" i="1"/>
  <c r="EF83" i="1"/>
  <c r="EE83" i="1"/>
  <c r="EF82" i="1"/>
  <c r="EE82" i="1"/>
  <c r="EF81" i="1"/>
  <c r="EE81" i="1"/>
  <c r="EE80" i="1"/>
  <c r="EE79" i="1"/>
  <c r="EE78" i="1"/>
  <c r="ED77" i="1"/>
  <c r="EC77" i="1"/>
  <c r="EA77" i="1"/>
  <c r="DZ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K77" i="1"/>
  <c r="EF76" i="1"/>
  <c r="EE76" i="1"/>
  <c r="EE75" i="1"/>
  <c r="EE74" i="1"/>
  <c r="EE73" i="1"/>
  <c r="EE72" i="1"/>
  <c r="EE71" i="1"/>
  <c r="EE70" i="1"/>
  <c r="EE69" i="1"/>
  <c r="EE68" i="1"/>
  <c r="EE67" i="1"/>
  <c r="EE66" i="1"/>
  <c r="ED65" i="1"/>
  <c r="EC65" i="1"/>
  <c r="EA65" i="1"/>
  <c r="DZ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K65" i="1"/>
  <c r="EE64" i="1"/>
  <c r="EE63" i="1"/>
  <c r="EE62" i="1"/>
  <c r="EE61" i="1"/>
  <c r="ED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K60" i="1"/>
  <c r="EF59" i="1"/>
  <c r="EE59" i="1"/>
  <c r="EE58" i="1"/>
  <c r="ED57" i="1"/>
  <c r="EC57" i="1"/>
  <c r="EB57" i="1"/>
  <c r="EA57" i="1"/>
  <c r="DZ57" i="1"/>
  <c r="DY57" i="1"/>
  <c r="DX57" i="1"/>
  <c r="DW57" i="1"/>
  <c r="DV57" i="1"/>
  <c r="DU57" i="1"/>
  <c r="DT57" i="1"/>
  <c r="DS57" i="1"/>
  <c r="DR57" i="1"/>
  <c r="DQ57" i="1"/>
  <c r="DP57" i="1"/>
  <c r="DO57" i="1"/>
  <c r="DN57" i="1"/>
  <c r="DM57" i="1"/>
  <c r="DL57" i="1"/>
  <c r="DK57" i="1"/>
  <c r="DJ57" i="1"/>
  <c r="DI57" i="1"/>
  <c r="DH57" i="1"/>
  <c r="DG57" i="1"/>
  <c r="DF57" i="1"/>
  <c r="DE57" i="1"/>
  <c r="DD57" i="1"/>
  <c r="DC57" i="1"/>
  <c r="DB57" i="1"/>
  <c r="DA57" i="1"/>
  <c r="CZ57" i="1"/>
  <c r="CY57" i="1"/>
  <c r="CX57" i="1"/>
  <c r="CW57" i="1"/>
  <c r="CU57" i="1"/>
  <c r="CT57" i="1"/>
  <c r="CS57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EE56" i="1"/>
  <c r="EE55" i="1"/>
  <c r="ED54" i="1"/>
  <c r="EC54" i="1"/>
  <c r="EA54" i="1"/>
  <c r="DZ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K54" i="1"/>
  <c r="EF53" i="1"/>
  <c r="EE53" i="1"/>
  <c r="EF52" i="1"/>
  <c r="EE52" i="1"/>
  <c r="EE51" i="1"/>
  <c r="ED50" i="1"/>
  <c r="EC50" i="1"/>
  <c r="EA50" i="1"/>
  <c r="DZ50" i="1"/>
  <c r="DY50" i="1"/>
  <c r="DW50" i="1"/>
  <c r="DV50" i="1"/>
  <c r="DU50" i="1"/>
  <c r="DS50" i="1"/>
  <c r="DQ50" i="1"/>
  <c r="DO50" i="1"/>
  <c r="DM50" i="1"/>
  <c r="DK50" i="1"/>
  <c r="DI50" i="1"/>
  <c r="DG50" i="1"/>
  <c r="DF50" i="1"/>
  <c r="DE50" i="1"/>
  <c r="DC50" i="1"/>
  <c r="DA50" i="1"/>
  <c r="CY50" i="1"/>
  <c r="CW50" i="1"/>
  <c r="CU50" i="1"/>
  <c r="CS50" i="1"/>
  <c r="CQ50" i="1"/>
  <c r="CP50" i="1"/>
  <c r="CO50" i="1"/>
  <c r="CM50" i="1"/>
  <c r="CK50" i="1"/>
  <c r="CJ50" i="1"/>
  <c r="CI50" i="1"/>
  <c r="CG50" i="1"/>
  <c r="CE50" i="1"/>
  <c r="CC50" i="1"/>
  <c r="CA50" i="1"/>
  <c r="BZ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R50" i="1"/>
  <c r="AQ50" i="1"/>
  <c r="AP50" i="1"/>
  <c r="AO50" i="1"/>
  <c r="AN50" i="1"/>
  <c r="AM50" i="1"/>
  <c r="AL50" i="1"/>
  <c r="AK50" i="1"/>
  <c r="AI50" i="1"/>
  <c r="AG50" i="1"/>
  <c r="AE50" i="1"/>
  <c r="AC50" i="1"/>
  <c r="AA50" i="1"/>
  <c r="Y50" i="1"/>
  <c r="X50" i="1"/>
  <c r="W50" i="1"/>
  <c r="U50" i="1"/>
  <c r="T50" i="1"/>
  <c r="S50" i="1"/>
  <c r="Q50" i="1"/>
  <c r="P50" i="1"/>
  <c r="O50" i="1"/>
  <c r="N50" i="1"/>
  <c r="M50" i="1"/>
  <c r="L50" i="1"/>
  <c r="K50" i="1"/>
  <c r="EE49" i="1"/>
  <c r="EE48" i="1"/>
  <c r="ED47" i="1"/>
  <c r="EC47" i="1"/>
  <c r="EA47" i="1"/>
  <c r="DZ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K47" i="1"/>
  <c r="EE46" i="1"/>
  <c r="EE45" i="1" s="1"/>
  <c r="ED45" i="1"/>
  <c r="EC45" i="1"/>
  <c r="EB45" i="1"/>
  <c r="EA45" i="1"/>
  <c r="DZ45" i="1"/>
  <c r="DY45" i="1"/>
  <c r="DW45" i="1"/>
  <c r="DV45" i="1"/>
  <c r="DU45" i="1"/>
  <c r="DS45" i="1"/>
  <c r="DQ45" i="1"/>
  <c r="DO45" i="1"/>
  <c r="DM45" i="1"/>
  <c r="DK45" i="1"/>
  <c r="DI45" i="1"/>
  <c r="DH45" i="1"/>
  <c r="DG45" i="1"/>
  <c r="DF45" i="1"/>
  <c r="DE45" i="1"/>
  <c r="DC45" i="1"/>
  <c r="DA45" i="1"/>
  <c r="CY45" i="1"/>
  <c r="CW45" i="1"/>
  <c r="CU45" i="1"/>
  <c r="CS45" i="1"/>
  <c r="CR45" i="1"/>
  <c r="CQ45" i="1"/>
  <c r="CP45" i="1"/>
  <c r="CO45" i="1"/>
  <c r="CM45" i="1"/>
  <c r="CK45" i="1"/>
  <c r="CJ45" i="1"/>
  <c r="CI45" i="1"/>
  <c r="CG45" i="1"/>
  <c r="CE45" i="1"/>
  <c r="CC45" i="1"/>
  <c r="CA45" i="1"/>
  <c r="BZ45" i="1"/>
  <c r="BY45" i="1"/>
  <c r="BX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R45" i="1"/>
  <c r="AQ45" i="1"/>
  <c r="AP45" i="1"/>
  <c r="AO45" i="1"/>
  <c r="AN45" i="1"/>
  <c r="AM45" i="1"/>
  <c r="AL45" i="1"/>
  <c r="AK45" i="1"/>
  <c r="AI45" i="1"/>
  <c r="AG45" i="1"/>
  <c r="AE45" i="1"/>
  <c r="AC45" i="1"/>
  <c r="AA45" i="1"/>
  <c r="Y45" i="1"/>
  <c r="W45" i="1"/>
  <c r="U45" i="1"/>
  <c r="T45" i="1"/>
  <c r="S45" i="1"/>
  <c r="Q45" i="1"/>
  <c r="P45" i="1"/>
  <c r="O45" i="1"/>
  <c r="N45" i="1"/>
  <c r="M45" i="1"/>
  <c r="L45" i="1"/>
  <c r="K45" i="1"/>
  <c r="EE44" i="1"/>
  <c r="EE43" i="1"/>
  <c r="EE42" i="1"/>
  <c r="EE41" i="1"/>
  <c r="EE40" i="1"/>
  <c r="EF39" i="1"/>
  <c r="EE39" i="1"/>
  <c r="EF38" i="1"/>
  <c r="EE38" i="1"/>
  <c r="ED37" i="1"/>
  <c r="EC37" i="1"/>
  <c r="EA37" i="1"/>
  <c r="DZ37" i="1"/>
  <c r="DY37" i="1"/>
  <c r="DW37" i="1"/>
  <c r="DU37" i="1"/>
  <c r="DS37" i="1"/>
  <c r="DQ37" i="1"/>
  <c r="DO37" i="1"/>
  <c r="DM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K37" i="1"/>
  <c r="EE36" i="1"/>
  <c r="EE35" i="1"/>
  <c r="ED34" i="1"/>
  <c r="EC34" i="1"/>
  <c r="EA34" i="1"/>
  <c r="DZ34" i="1"/>
  <c r="DY34" i="1"/>
  <c r="DW34" i="1"/>
  <c r="DU34" i="1"/>
  <c r="DS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EE33" i="1"/>
  <c r="EE32" i="1" s="1"/>
  <c r="ED32" i="1"/>
  <c r="EC32" i="1"/>
  <c r="EA32" i="1"/>
  <c r="DZ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EF31" i="1"/>
  <c r="EE31" i="1"/>
  <c r="EE30" i="1"/>
  <c r="ED29" i="1"/>
  <c r="EC29" i="1"/>
  <c r="EA29" i="1"/>
  <c r="DZ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K29" i="1"/>
  <c r="EF28" i="1"/>
  <c r="EE28" i="1"/>
  <c r="EF27" i="1"/>
  <c r="EE27" i="1"/>
  <c r="EE26" i="1"/>
  <c r="ED25" i="1"/>
  <c r="EC25" i="1"/>
  <c r="EA25" i="1"/>
  <c r="DZ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EE24" i="1"/>
  <c r="EE23" i="1" s="1"/>
  <c r="ED23" i="1"/>
  <c r="EC23" i="1"/>
  <c r="EA23" i="1"/>
  <c r="DZ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K23" i="1"/>
  <c r="EE22" i="1"/>
  <c r="EE21" i="1" s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Q21" i="1"/>
  <c r="DP21" i="1"/>
  <c r="DO21" i="1"/>
  <c r="DN21" i="1"/>
  <c r="DM21" i="1"/>
  <c r="DK21" i="1"/>
  <c r="DJ21" i="1"/>
  <c r="DI21" i="1"/>
  <c r="DH21" i="1"/>
  <c r="DG21" i="1"/>
  <c r="DF21" i="1"/>
  <c r="DE21" i="1"/>
  <c r="DC21" i="1"/>
  <c r="DB21" i="1"/>
  <c r="DA21" i="1"/>
  <c r="CY21" i="1"/>
  <c r="CX21" i="1"/>
  <c r="CW21" i="1"/>
  <c r="CV21" i="1"/>
  <c r="CU21" i="1"/>
  <c r="CS21" i="1"/>
  <c r="CQ21" i="1"/>
  <c r="CO21" i="1"/>
  <c r="CM21" i="1"/>
  <c r="CL21" i="1"/>
  <c r="CK21" i="1"/>
  <c r="CJ21" i="1"/>
  <c r="CI21" i="1"/>
  <c r="CG21" i="1"/>
  <c r="CF21" i="1"/>
  <c r="CE21" i="1"/>
  <c r="CD21" i="1"/>
  <c r="CC21" i="1"/>
  <c r="CA21" i="1"/>
  <c r="BZ21" i="1"/>
  <c r="BY21" i="1"/>
  <c r="BX21" i="1"/>
  <c r="BW21" i="1"/>
  <c r="BU21" i="1"/>
  <c r="BT21" i="1"/>
  <c r="BS21" i="1"/>
  <c r="BR21" i="1"/>
  <c r="BQ21" i="1"/>
  <c r="BP21" i="1"/>
  <c r="BO21" i="1"/>
  <c r="BM21" i="1"/>
  <c r="BK21" i="1"/>
  <c r="BI21" i="1"/>
  <c r="BH21" i="1"/>
  <c r="BG21" i="1"/>
  <c r="BF21" i="1"/>
  <c r="BE21" i="1"/>
  <c r="BD21" i="1"/>
  <c r="BC21" i="1"/>
  <c r="BB21" i="1"/>
  <c r="BA21" i="1"/>
  <c r="AY21" i="1"/>
  <c r="AX21" i="1"/>
  <c r="AW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G21" i="1"/>
  <c r="AE21" i="1"/>
  <c r="AC21" i="1"/>
  <c r="AA21" i="1"/>
  <c r="Y21" i="1"/>
  <c r="W21" i="1"/>
  <c r="U21" i="1"/>
  <c r="T21" i="1"/>
  <c r="S21" i="1"/>
  <c r="R21" i="1"/>
  <c r="Q21" i="1"/>
  <c r="P21" i="1"/>
  <c r="O21" i="1"/>
  <c r="N21" i="1"/>
  <c r="M21" i="1"/>
  <c r="L21" i="1"/>
  <c r="K21" i="1"/>
  <c r="EE20" i="1"/>
  <c r="EE19" i="1" s="1"/>
  <c r="ED19" i="1"/>
  <c r="EC19" i="1"/>
  <c r="EA19" i="1"/>
  <c r="DZ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K19" i="1"/>
  <c r="EE18" i="1"/>
  <c r="EE17" i="1" s="1"/>
  <c r="ED17" i="1"/>
  <c r="EC17" i="1"/>
  <c r="EA17" i="1"/>
  <c r="DZ17" i="1"/>
  <c r="DY17" i="1"/>
  <c r="DW17" i="1"/>
  <c r="DV17" i="1"/>
  <c r="DU17" i="1"/>
  <c r="DS17" i="1"/>
  <c r="DQ17" i="1"/>
  <c r="DO17" i="1"/>
  <c r="DM17" i="1"/>
  <c r="DK17" i="1"/>
  <c r="DJ17" i="1"/>
  <c r="DI17" i="1"/>
  <c r="DH17" i="1"/>
  <c r="DG17" i="1"/>
  <c r="DF17" i="1"/>
  <c r="DE17" i="1"/>
  <c r="DC17" i="1"/>
  <c r="DA17" i="1"/>
  <c r="CY17" i="1"/>
  <c r="CW17" i="1"/>
  <c r="CU17" i="1"/>
  <c r="CS17" i="1"/>
  <c r="CR17" i="1"/>
  <c r="CQ17" i="1"/>
  <c r="CP17" i="1"/>
  <c r="CO17" i="1"/>
  <c r="CM17" i="1"/>
  <c r="CL17" i="1"/>
  <c r="CK17" i="1"/>
  <c r="CJ17" i="1"/>
  <c r="CI17" i="1"/>
  <c r="CH17" i="1"/>
  <c r="CG17" i="1"/>
  <c r="CF17" i="1"/>
  <c r="CE17" i="1"/>
  <c r="CD17" i="1"/>
  <c r="CC17" i="1"/>
  <c r="CA17" i="1"/>
  <c r="BZ17" i="1"/>
  <c r="BY17" i="1"/>
  <c r="BX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T17" i="1"/>
  <c r="AS17" i="1"/>
  <c r="AR17" i="1"/>
  <c r="AQ17" i="1"/>
  <c r="AP17" i="1"/>
  <c r="AO17" i="1"/>
  <c r="AN17" i="1"/>
  <c r="AM17" i="1"/>
  <c r="AL17" i="1"/>
  <c r="AK17" i="1"/>
  <c r="AI17" i="1"/>
  <c r="AG17" i="1"/>
  <c r="AE17" i="1"/>
  <c r="AC17" i="1"/>
  <c r="AA17" i="1"/>
  <c r="Y17" i="1"/>
  <c r="W17" i="1"/>
  <c r="U17" i="1"/>
  <c r="T17" i="1"/>
  <c r="S17" i="1"/>
  <c r="Q17" i="1"/>
  <c r="P17" i="1"/>
  <c r="O17" i="1"/>
  <c r="N17" i="1"/>
  <c r="M17" i="1"/>
  <c r="L17" i="1"/>
  <c r="K17" i="1"/>
  <c r="EE16" i="1"/>
  <c r="EE15" i="1" s="1"/>
  <c r="ED15" i="1"/>
  <c r="EC15" i="1"/>
  <c r="EA15" i="1"/>
  <c r="DZ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K15" i="1"/>
  <c r="EF14" i="1"/>
  <c r="EE14" i="1"/>
  <c r="EE13" i="1"/>
  <c r="EE12" i="1"/>
  <c r="EE11" i="1"/>
  <c r="EE10" i="1"/>
  <c r="D10" i="1"/>
  <c r="EE9" i="1"/>
  <c r="ED8" i="1"/>
  <c r="EC8" i="1"/>
  <c r="EA8" i="1"/>
  <c r="DZ8" i="1"/>
  <c r="DY8" i="1"/>
  <c r="DW8" i="1"/>
  <c r="DU8" i="1"/>
  <c r="DS8" i="1"/>
  <c r="DQ8" i="1"/>
  <c r="DO8" i="1"/>
  <c r="DM8" i="1"/>
  <c r="DK8" i="1"/>
  <c r="DI8" i="1"/>
  <c r="DG8" i="1"/>
  <c r="DE8" i="1"/>
  <c r="DC8" i="1"/>
  <c r="DA8" i="1"/>
  <c r="CY8" i="1"/>
  <c r="CW8" i="1"/>
  <c r="CU8" i="1"/>
  <c r="CS8" i="1"/>
  <c r="CQ8" i="1"/>
  <c r="CO8" i="1"/>
  <c r="CM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AA8" i="1"/>
  <c r="Y8" i="1"/>
  <c r="W8" i="1"/>
  <c r="U8" i="1"/>
  <c r="S8" i="1"/>
  <c r="Q8" i="1"/>
  <c r="O8" i="1"/>
  <c r="M8" i="1"/>
  <c r="K8" i="1"/>
  <c r="DR9" i="1"/>
  <c r="CZ9" i="1"/>
  <c r="CX9" i="1"/>
  <c r="CV9" i="1"/>
  <c r="CJ9" i="1"/>
  <c r="BB9" i="1"/>
  <c r="AP9" i="1"/>
  <c r="AN9" i="1"/>
  <c r="AL9" i="1"/>
  <c r="AH9" i="1"/>
  <c r="N9" i="1"/>
  <c r="CS145" i="1" l="1"/>
  <c r="EE140" i="1"/>
  <c r="EE84" i="1"/>
  <c r="EE145" i="1"/>
  <c r="EE34" i="1"/>
  <c r="EE91" i="1"/>
  <c r="EE54" i="1"/>
  <c r="EE65" i="1"/>
  <c r="EE120" i="1"/>
  <c r="EE37" i="1"/>
  <c r="EE60" i="1"/>
  <c r="EE29" i="1"/>
  <c r="EE47" i="1"/>
  <c r="EE126" i="1"/>
  <c r="EC150" i="1"/>
  <c r="EE50" i="1"/>
  <c r="EE25" i="1"/>
  <c r="EE113" i="1"/>
  <c r="EE8" i="1"/>
  <c r="EE77" i="1"/>
  <c r="EE98" i="1"/>
  <c r="EE108" i="1"/>
  <c r="EE136" i="1"/>
  <c r="CZ10" i="1"/>
  <c r="EF9" i="1"/>
  <c r="K150" i="1"/>
  <c r="M150" i="1"/>
  <c r="O150" i="1"/>
  <c r="Q150" i="1"/>
  <c r="S150" i="1"/>
  <c r="U150" i="1"/>
  <c r="W150" i="1"/>
  <c r="Y150" i="1"/>
  <c r="AA150" i="1"/>
  <c r="AC150" i="1"/>
  <c r="AE150" i="1"/>
  <c r="AG150" i="1"/>
  <c r="AI150" i="1"/>
  <c r="AK150" i="1"/>
  <c r="AM150" i="1"/>
  <c r="AO150" i="1"/>
  <c r="AQ150" i="1"/>
  <c r="AS150" i="1"/>
  <c r="AU150" i="1"/>
  <c r="AW150" i="1"/>
  <c r="AY150" i="1"/>
  <c r="BA150" i="1"/>
  <c r="BC150" i="1"/>
  <c r="BE150" i="1"/>
  <c r="BG150" i="1"/>
  <c r="BI150" i="1"/>
  <c r="BK150" i="1"/>
  <c r="BM150" i="1"/>
  <c r="BO150" i="1"/>
  <c r="BQ150" i="1"/>
  <c r="BS150" i="1"/>
  <c r="BU150" i="1"/>
  <c r="BW150" i="1"/>
  <c r="BY150" i="1"/>
  <c r="CA150" i="1"/>
  <c r="CC150" i="1"/>
  <c r="CE150" i="1"/>
  <c r="CG150" i="1"/>
  <c r="CI150" i="1"/>
  <c r="CK150" i="1"/>
  <c r="CM150" i="1"/>
  <c r="CO150" i="1"/>
  <c r="CQ150" i="1"/>
  <c r="CS150" i="1"/>
  <c r="CU150" i="1"/>
  <c r="CW150" i="1"/>
  <c r="CY150" i="1"/>
  <c r="DA150" i="1"/>
  <c r="DC150" i="1"/>
  <c r="DE150" i="1"/>
  <c r="DG150" i="1"/>
  <c r="DI150" i="1"/>
  <c r="DK150" i="1"/>
  <c r="DM150" i="1"/>
  <c r="DO150" i="1"/>
  <c r="DQ150" i="1"/>
  <c r="DS150" i="1"/>
  <c r="DU150" i="1"/>
  <c r="DW150" i="1"/>
  <c r="DY150" i="1"/>
  <c r="EA150" i="1"/>
  <c r="AF10" i="1"/>
  <c r="AP10" i="1"/>
  <c r="CJ10" i="1"/>
  <c r="D11" i="1"/>
  <c r="BD11" i="1" s="1"/>
  <c r="AH10" i="1"/>
  <c r="AX10" i="1"/>
  <c r="CV10" i="1"/>
  <c r="DR10" i="1"/>
  <c r="N10" i="1"/>
  <c r="AL10" i="1"/>
  <c r="BB10" i="1"/>
  <c r="CX10" i="1"/>
  <c r="V10" i="1"/>
  <c r="AN10" i="1"/>
  <c r="BL10" i="1"/>
  <c r="EE57" i="1"/>
  <c r="EE152" i="1" l="1"/>
  <c r="AF11" i="1"/>
  <c r="T11" i="1"/>
  <c r="EE150" i="1"/>
  <c r="EF10" i="1"/>
  <c r="D12" i="1"/>
  <c r="DX11" i="1"/>
  <c r="DT11" i="1"/>
  <c r="DP11" i="1"/>
  <c r="DL11" i="1"/>
  <c r="DH11" i="1"/>
  <c r="DD11" i="1"/>
  <c r="CZ11" i="1"/>
  <c r="CV11" i="1"/>
  <c r="CR11" i="1"/>
  <c r="CN11" i="1"/>
  <c r="CJ11" i="1"/>
  <c r="CF11" i="1"/>
  <c r="CB11" i="1"/>
  <c r="BX11" i="1"/>
  <c r="BT11" i="1"/>
  <c r="BP11" i="1"/>
  <c r="BL11" i="1"/>
  <c r="BH11" i="1"/>
  <c r="AZ11" i="1"/>
  <c r="AV11" i="1"/>
  <c r="AR11" i="1"/>
  <c r="AN11" i="1"/>
  <c r="AJ11" i="1"/>
  <c r="AB11" i="1"/>
  <c r="X11" i="1"/>
  <c r="P11" i="1"/>
  <c r="L11" i="1"/>
  <c r="EB11" i="1"/>
  <c r="DV11" i="1"/>
  <c r="DR11" i="1"/>
  <c r="DN11" i="1"/>
  <c r="DJ11" i="1"/>
  <c r="DF11" i="1"/>
  <c r="DB11" i="1"/>
  <c r="CX11" i="1"/>
  <c r="CT11" i="1"/>
  <c r="CP11" i="1"/>
  <c r="CL11" i="1"/>
  <c r="CH11" i="1"/>
  <c r="CD11" i="1"/>
  <c r="BZ11" i="1"/>
  <c r="BV11" i="1"/>
  <c r="BR11" i="1"/>
  <c r="BJ11" i="1"/>
  <c r="BF11" i="1"/>
  <c r="BB11" i="1"/>
  <c r="AX11" i="1"/>
  <c r="AT11" i="1"/>
  <c r="AP11" i="1"/>
  <c r="AL11" i="1"/>
  <c r="AH11" i="1"/>
  <c r="AD11" i="1"/>
  <c r="Z11" i="1"/>
  <c r="V11" i="1"/>
  <c r="R11" i="1"/>
  <c r="N11" i="1"/>
  <c r="BN11" i="1"/>
  <c r="EF11" i="1" l="1"/>
  <c r="EB12" i="1"/>
  <c r="DV12" i="1"/>
  <c r="DR12" i="1"/>
  <c r="DN12" i="1"/>
  <c r="DJ12" i="1"/>
  <c r="DF12" i="1"/>
  <c r="DB12" i="1"/>
  <c r="CX12" i="1"/>
  <c r="CT12" i="1"/>
  <c r="CP12" i="1"/>
  <c r="CL12" i="1"/>
  <c r="CH12" i="1"/>
  <c r="CD12" i="1"/>
  <c r="BZ12" i="1"/>
  <c r="BV12" i="1"/>
  <c r="BR12" i="1"/>
  <c r="BJ12" i="1"/>
  <c r="BF12" i="1"/>
  <c r="BB12" i="1"/>
  <c r="AX12" i="1"/>
  <c r="AT12" i="1"/>
  <c r="AP12" i="1"/>
  <c r="AL12" i="1"/>
  <c r="AH12" i="1"/>
  <c r="AD12" i="1"/>
  <c r="Z12" i="1"/>
  <c r="V12" i="1"/>
  <c r="R12" i="1"/>
  <c r="N12" i="1"/>
  <c r="D13" i="1"/>
  <c r="DX12" i="1"/>
  <c r="DT12" i="1"/>
  <c r="DP12" i="1"/>
  <c r="DL12" i="1"/>
  <c r="DH12" i="1"/>
  <c r="DD12" i="1"/>
  <c r="CZ12" i="1"/>
  <c r="CV12" i="1"/>
  <c r="CR12" i="1"/>
  <c r="CN12" i="1"/>
  <c r="CJ12" i="1"/>
  <c r="CF12" i="1"/>
  <c r="CB12" i="1"/>
  <c r="BX12" i="1"/>
  <c r="BT12" i="1"/>
  <c r="BP12" i="1"/>
  <c r="BL12" i="1"/>
  <c r="BH12" i="1"/>
  <c r="AZ12" i="1"/>
  <c r="AV12" i="1"/>
  <c r="AR12" i="1"/>
  <c r="AN12" i="1"/>
  <c r="AJ12" i="1"/>
  <c r="AB12" i="1"/>
  <c r="X12" i="1"/>
  <c r="P12" i="1"/>
  <c r="L12" i="1"/>
  <c r="T12" i="1"/>
  <c r="AF12" i="1"/>
  <c r="BN12" i="1"/>
  <c r="BD12" i="1"/>
  <c r="EB13" i="1" l="1"/>
  <c r="EB8" i="1" s="1"/>
  <c r="DV13" i="1"/>
  <c r="DV8" i="1" s="1"/>
  <c r="DR13" i="1"/>
  <c r="DR8" i="1" s="1"/>
  <c r="DN13" i="1"/>
  <c r="DN8" i="1" s="1"/>
  <c r="DJ13" i="1"/>
  <c r="DJ8" i="1" s="1"/>
  <c r="DF13" i="1"/>
  <c r="DF8" i="1" s="1"/>
  <c r="DB13" i="1"/>
  <c r="DB8" i="1" s="1"/>
  <c r="CX13" i="1"/>
  <c r="CX8" i="1" s="1"/>
  <c r="CT13" i="1"/>
  <c r="CT8" i="1" s="1"/>
  <c r="CP13" i="1"/>
  <c r="CP8" i="1" s="1"/>
  <c r="CL13" i="1"/>
  <c r="CL8" i="1" s="1"/>
  <c r="CH13" i="1"/>
  <c r="CH8" i="1" s="1"/>
  <c r="CD13" i="1"/>
  <c r="CD8" i="1" s="1"/>
  <c r="BZ13" i="1"/>
  <c r="BZ8" i="1" s="1"/>
  <c r="BV13" i="1"/>
  <c r="BV8" i="1" s="1"/>
  <c r="BR13" i="1"/>
  <c r="BR8" i="1" s="1"/>
  <c r="BJ13" i="1"/>
  <c r="BJ8" i="1" s="1"/>
  <c r="BF13" i="1"/>
  <c r="BF8" i="1" s="1"/>
  <c r="BB13" i="1"/>
  <c r="BB8" i="1" s="1"/>
  <c r="AX13" i="1"/>
  <c r="AX8" i="1" s="1"/>
  <c r="AT13" i="1"/>
  <c r="AT8" i="1" s="1"/>
  <c r="AP13" i="1"/>
  <c r="AL13" i="1"/>
  <c r="AL8" i="1" s="1"/>
  <c r="AH13" i="1"/>
  <c r="AH8" i="1" s="1"/>
  <c r="AD13" i="1"/>
  <c r="AD8" i="1" s="1"/>
  <c r="Z13" i="1"/>
  <c r="Z8" i="1" s="1"/>
  <c r="V13" i="1"/>
  <c r="V8" i="1" s="1"/>
  <c r="R13" i="1"/>
  <c r="R8" i="1" s="1"/>
  <c r="N13" i="1"/>
  <c r="N8" i="1" s="1"/>
  <c r="D14" i="1"/>
  <c r="D15" i="1" s="1"/>
  <c r="D16" i="1" s="1"/>
  <c r="DX13" i="1"/>
  <c r="DX8" i="1" s="1"/>
  <c r="DT13" i="1"/>
  <c r="DT8" i="1" s="1"/>
  <c r="DP13" i="1"/>
  <c r="DP8" i="1" s="1"/>
  <c r="DL13" i="1"/>
  <c r="DL8" i="1" s="1"/>
  <c r="DH13" i="1"/>
  <c r="DH8" i="1" s="1"/>
  <c r="DD13" i="1"/>
  <c r="DD8" i="1" s="1"/>
  <c r="CZ13" i="1"/>
  <c r="CZ8" i="1" s="1"/>
  <c r="CV13" i="1"/>
  <c r="CV8" i="1" s="1"/>
  <c r="CR13" i="1"/>
  <c r="CR8" i="1" s="1"/>
  <c r="CN13" i="1"/>
  <c r="CN8" i="1" s="1"/>
  <c r="CJ13" i="1"/>
  <c r="CJ8" i="1" s="1"/>
  <c r="CF13" i="1"/>
  <c r="CF8" i="1" s="1"/>
  <c r="CB13" i="1"/>
  <c r="CB8" i="1" s="1"/>
  <c r="BX13" i="1"/>
  <c r="BX8" i="1" s="1"/>
  <c r="BT13" i="1"/>
  <c r="BT8" i="1" s="1"/>
  <c r="BP13" i="1"/>
  <c r="BP8" i="1" s="1"/>
  <c r="BL13" i="1"/>
  <c r="BL8" i="1" s="1"/>
  <c r="BH13" i="1"/>
  <c r="BH8" i="1" s="1"/>
  <c r="AZ13" i="1"/>
  <c r="AZ8" i="1" s="1"/>
  <c r="AV13" i="1"/>
  <c r="AV8" i="1" s="1"/>
  <c r="AR13" i="1"/>
  <c r="AR8" i="1" s="1"/>
  <c r="AN13" i="1"/>
  <c r="AN8" i="1" s="1"/>
  <c r="AJ13" i="1"/>
  <c r="AJ8" i="1" s="1"/>
  <c r="AB13" i="1"/>
  <c r="AB8" i="1" s="1"/>
  <c r="X13" i="1"/>
  <c r="X8" i="1" s="1"/>
  <c r="P13" i="1"/>
  <c r="P8" i="1" s="1"/>
  <c r="L13" i="1"/>
  <c r="BD13" i="1"/>
  <c r="BD8" i="1" s="1"/>
  <c r="BN13" i="1"/>
  <c r="BN8" i="1" s="1"/>
  <c r="T13" i="1"/>
  <c r="T8" i="1" s="1"/>
  <c r="AF13" i="1"/>
  <c r="AF8" i="1" s="1"/>
  <c r="AP8" i="1"/>
  <c r="EF12" i="1"/>
  <c r="EF13" i="1" l="1"/>
  <c r="EF8" i="1" s="1"/>
  <c r="L8" i="1"/>
  <c r="DX16" i="1"/>
  <c r="DX15" i="1" s="1"/>
  <c r="DT16" i="1"/>
  <c r="DT15" i="1" s="1"/>
  <c r="DP16" i="1"/>
  <c r="DP15" i="1" s="1"/>
  <c r="DL16" i="1"/>
  <c r="DL15" i="1" s="1"/>
  <c r="DH16" i="1"/>
  <c r="DH15" i="1" s="1"/>
  <c r="DD16" i="1"/>
  <c r="DD15" i="1" s="1"/>
  <c r="CZ16" i="1"/>
  <c r="CZ15" i="1" s="1"/>
  <c r="CV16" i="1"/>
  <c r="CV15" i="1" s="1"/>
  <c r="CR16" i="1"/>
  <c r="CR15" i="1" s="1"/>
  <c r="CN16" i="1"/>
  <c r="CN15" i="1" s="1"/>
  <c r="CJ16" i="1"/>
  <c r="CJ15" i="1" s="1"/>
  <c r="CF16" i="1"/>
  <c r="CF15" i="1" s="1"/>
  <c r="CB16" i="1"/>
  <c r="CB15" i="1" s="1"/>
  <c r="BX16" i="1"/>
  <c r="BX15" i="1" s="1"/>
  <c r="BT16" i="1"/>
  <c r="BT15" i="1" s="1"/>
  <c r="BP16" i="1"/>
  <c r="BP15" i="1" s="1"/>
  <c r="BL16" i="1"/>
  <c r="BL15" i="1" s="1"/>
  <c r="BH16" i="1"/>
  <c r="BH15" i="1" s="1"/>
  <c r="AZ16" i="1"/>
  <c r="AZ15" i="1" s="1"/>
  <c r="AV16" i="1"/>
  <c r="AV15" i="1" s="1"/>
  <c r="AR16" i="1"/>
  <c r="AR15" i="1" s="1"/>
  <c r="AN16" i="1"/>
  <c r="AN15" i="1" s="1"/>
  <c r="AJ16" i="1"/>
  <c r="AJ15" i="1" s="1"/>
  <c r="AB16" i="1"/>
  <c r="AB15" i="1" s="1"/>
  <c r="X16" i="1"/>
  <c r="X15" i="1" s="1"/>
  <c r="P16" i="1"/>
  <c r="P15" i="1" s="1"/>
  <c r="L16" i="1"/>
  <c r="EB16" i="1"/>
  <c r="EB15" i="1" s="1"/>
  <c r="DV16" i="1"/>
  <c r="DV15" i="1" s="1"/>
  <c r="DR16" i="1"/>
  <c r="DR15" i="1" s="1"/>
  <c r="DN16" i="1"/>
  <c r="DN15" i="1" s="1"/>
  <c r="DJ16" i="1"/>
  <c r="DJ15" i="1" s="1"/>
  <c r="DF16" i="1"/>
  <c r="DF15" i="1" s="1"/>
  <c r="DB16" i="1"/>
  <c r="DB15" i="1" s="1"/>
  <c r="CX16" i="1"/>
  <c r="CX15" i="1" s="1"/>
  <c r="CT16" i="1"/>
  <c r="CT15" i="1" s="1"/>
  <c r="CP16" i="1"/>
  <c r="CP15" i="1" s="1"/>
  <c r="CL16" i="1"/>
  <c r="CL15" i="1" s="1"/>
  <c r="CH16" i="1"/>
  <c r="CH15" i="1" s="1"/>
  <c r="CD16" i="1"/>
  <c r="CD15" i="1" s="1"/>
  <c r="BZ16" i="1"/>
  <c r="BZ15" i="1" s="1"/>
  <c r="BV16" i="1"/>
  <c r="BV15" i="1" s="1"/>
  <c r="BR16" i="1"/>
  <c r="BR15" i="1" s="1"/>
  <c r="BJ16" i="1"/>
  <c r="BJ15" i="1" s="1"/>
  <c r="BF16" i="1"/>
  <c r="BF15" i="1" s="1"/>
  <c r="BB16" i="1"/>
  <c r="BB15" i="1" s="1"/>
  <c r="AX16" i="1"/>
  <c r="AX15" i="1" s="1"/>
  <c r="AT16" i="1"/>
  <c r="AT15" i="1" s="1"/>
  <c r="AP16" i="1"/>
  <c r="AP15" i="1" s="1"/>
  <c r="AL16" i="1"/>
  <c r="AL15" i="1" s="1"/>
  <c r="AH16" i="1"/>
  <c r="AH15" i="1" s="1"/>
  <c r="AD16" i="1"/>
  <c r="AD15" i="1" s="1"/>
  <c r="Z16" i="1"/>
  <c r="Z15" i="1" s="1"/>
  <c r="V16" i="1"/>
  <c r="V15" i="1" s="1"/>
  <c r="R16" i="1"/>
  <c r="R15" i="1" s="1"/>
  <c r="N16" i="1"/>
  <c r="N15" i="1" s="1"/>
  <c r="D17" i="1"/>
  <c r="D18" i="1" s="1"/>
  <c r="BN16" i="1"/>
  <c r="BN15" i="1" s="1"/>
  <c r="AF16" i="1"/>
  <c r="AF15" i="1" s="1"/>
  <c r="BD16" i="1"/>
  <c r="BD15" i="1" s="1"/>
  <c r="T16" i="1"/>
  <c r="T15" i="1" s="1"/>
  <c r="D19" i="1" l="1"/>
  <c r="D20" i="1" s="1"/>
  <c r="DX18" i="1"/>
  <c r="DX17" i="1" s="1"/>
  <c r="DP18" i="1"/>
  <c r="DP17" i="1" s="1"/>
  <c r="DB18" i="1"/>
  <c r="DB17" i="1" s="1"/>
  <c r="CT18" i="1"/>
  <c r="CT17" i="1" s="1"/>
  <c r="BT18" i="1"/>
  <c r="BT17" i="1" s="1"/>
  <c r="BL18" i="1"/>
  <c r="BL17" i="1" s="1"/>
  <c r="AV18" i="1"/>
  <c r="AV17" i="1" s="1"/>
  <c r="AD18" i="1"/>
  <c r="AD17" i="1" s="1"/>
  <c r="V18" i="1"/>
  <c r="V17" i="1" s="1"/>
  <c r="DT18" i="1"/>
  <c r="DT17" i="1" s="1"/>
  <c r="DN18" i="1"/>
  <c r="DN17" i="1" s="1"/>
  <c r="CZ18" i="1"/>
  <c r="CZ17" i="1" s="1"/>
  <c r="CN18" i="1"/>
  <c r="CN17" i="1" s="1"/>
  <c r="BR18" i="1"/>
  <c r="BR17" i="1" s="1"/>
  <c r="BJ18" i="1"/>
  <c r="BJ17" i="1" s="1"/>
  <c r="BB18" i="1"/>
  <c r="BB17" i="1" s="1"/>
  <c r="AJ18" i="1"/>
  <c r="AJ17" i="1" s="1"/>
  <c r="AB18" i="1"/>
  <c r="AB17" i="1" s="1"/>
  <c r="R18" i="1"/>
  <c r="DR18" i="1"/>
  <c r="DR17" i="1" s="1"/>
  <c r="DL18" i="1"/>
  <c r="DL17" i="1" s="1"/>
  <c r="CX18" i="1"/>
  <c r="CX17" i="1" s="1"/>
  <c r="CB18" i="1"/>
  <c r="CB17" i="1" s="1"/>
  <c r="BP18" i="1"/>
  <c r="BP17" i="1" s="1"/>
  <c r="BH18" i="1"/>
  <c r="BH17" i="1" s="1"/>
  <c r="AZ18" i="1"/>
  <c r="AZ17" i="1" s="1"/>
  <c r="AH18" i="1"/>
  <c r="AH17" i="1" s="1"/>
  <c r="Z18" i="1"/>
  <c r="Z17" i="1" s="1"/>
  <c r="EB18" i="1"/>
  <c r="EB17" i="1" s="1"/>
  <c r="DD18" i="1"/>
  <c r="DD17" i="1" s="1"/>
  <c r="CV18" i="1"/>
  <c r="CV17" i="1" s="1"/>
  <c r="BV18" i="1"/>
  <c r="BV17" i="1" s="1"/>
  <c r="BF18" i="1"/>
  <c r="BF17" i="1" s="1"/>
  <c r="AX18" i="1"/>
  <c r="AX17" i="1" s="1"/>
  <c r="X18" i="1"/>
  <c r="X17" i="1" s="1"/>
  <c r="BN18" i="1"/>
  <c r="BN17" i="1" s="1"/>
  <c r="BD18" i="1"/>
  <c r="BD17" i="1" s="1"/>
  <c r="AF18" i="1"/>
  <c r="AF17" i="1" s="1"/>
  <c r="EF16" i="1"/>
  <c r="EF15" i="1" s="1"/>
  <c r="L15" i="1"/>
  <c r="EF18" i="1" l="1"/>
  <c r="EF17" i="1" s="1"/>
  <c r="R17" i="1"/>
  <c r="D21" i="1"/>
  <c r="D22" i="1" s="1"/>
  <c r="AD22" i="1" s="1"/>
  <c r="AD21" i="1" s="1"/>
  <c r="DX20" i="1"/>
  <c r="DX19" i="1" s="1"/>
  <c r="DT20" i="1"/>
  <c r="DT19" i="1" s="1"/>
  <c r="DP20" i="1"/>
  <c r="DP19" i="1" s="1"/>
  <c r="DL20" i="1"/>
  <c r="DL19" i="1" s="1"/>
  <c r="DH20" i="1"/>
  <c r="DH19" i="1" s="1"/>
  <c r="DD20" i="1"/>
  <c r="DD19" i="1" s="1"/>
  <c r="CZ20" i="1"/>
  <c r="CZ19" i="1" s="1"/>
  <c r="CV20" i="1"/>
  <c r="CV19" i="1" s="1"/>
  <c r="CR20" i="1"/>
  <c r="CR19" i="1" s="1"/>
  <c r="CN20" i="1"/>
  <c r="CN19" i="1" s="1"/>
  <c r="CJ20" i="1"/>
  <c r="CJ19" i="1" s="1"/>
  <c r="CF20" i="1"/>
  <c r="CF19" i="1" s="1"/>
  <c r="CB20" i="1"/>
  <c r="CB19" i="1" s="1"/>
  <c r="BX20" i="1"/>
  <c r="BX19" i="1" s="1"/>
  <c r="BT20" i="1"/>
  <c r="BT19" i="1" s="1"/>
  <c r="BP20" i="1"/>
  <c r="BP19" i="1" s="1"/>
  <c r="BL20" i="1"/>
  <c r="BL19" i="1" s="1"/>
  <c r="BH20" i="1"/>
  <c r="BH19" i="1" s="1"/>
  <c r="AZ20" i="1"/>
  <c r="AZ19" i="1" s="1"/>
  <c r="AV20" i="1"/>
  <c r="AV19" i="1" s="1"/>
  <c r="AR20" i="1"/>
  <c r="AR19" i="1" s="1"/>
  <c r="AN20" i="1"/>
  <c r="AN19" i="1" s="1"/>
  <c r="AJ20" i="1"/>
  <c r="AJ19" i="1" s="1"/>
  <c r="AB20" i="1"/>
  <c r="AB19" i="1" s="1"/>
  <c r="X20" i="1"/>
  <c r="X19" i="1" s="1"/>
  <c r="P20" i="1"/>
  <c r="P19" i="1" s="1"/>
  <c r="L20" i="1"/>
  <c r="EB20" i="1"/>
  <c r="EB19" i="1" s="1"/>
  <c r="DV20" i="1"/>
  <c r="DV19" i="1" s="1"/>
  <c r="DR20" i="1"/>
  <c r="DR19" i="1" s="1"/>
  <c r="DN20" i="1"/>
  <c r="DN19" i="1" s="1"/>
  <c r="DJ20" i="1"/>
  <c r="DJ19" i="1" s="1"/>
  <c r="DF20" i="1"/>
  <c r="DF19" i="1" s="1"/>
  <c r="DB20" i="1"/>
  <c r="DB19" i="1" s="1"/>
  <c r="CX20" i="1"/>
  <c r="CX19" i="1" s="1"/>
  <c r="CT20" i="1"/>
  <c r="CT19" i="1" s="1"/>
  <c r="CP20" i="1"/>
  <c r="CP19" i="1" s="1"/>
  <c r="CL20" i="1"/>
  <c r="CL19" i="1" s="1"/>
  <c r="CH20" i="1"/>
  <c r="CH19" i="1" s="1"/>
  <c r="CD20" i="1"/>
  <c r="CD19" i="1" s="1"/>
  <c r="BZ20" i="1"/>
  <c r="BZ19" i="1" s="1"/>
  <c r="BV20" i="1"/>
  <c r="BV19" i="1" s="1"/>
  <c r="BR20" i="1"/>
  <c r="BR19" i="1" s="1"/>
  <c r="BJ20" i="1"/>
  <c r="BJ19" i="1" s="1"/>
  <c r="BF20" i="1"/>
  <c r="BF19" i="1" s="1"/>
  <c r="BB20" i="1"/>
  <c r="BB19" i="1" s="1"/>
  <c r="AX20" i="1"/>
  <c r="AX19" i="1" s="1"/>
  <c r="AT20" i="1"/>
  <c r="AT19" i="1" s="1"/>
  <c r="AP20" i="1"/>
  <c r="AP19" i="1" s="1"/>
  <c r="AL20" i="1"/>
  <c r="AL19" i="1" s="1"/>
  <c r="AH20" i="1"/>
  <c r="AH19" i="1" s="1"/>
  <c r="AD20" i="1"/>
  <c r="AD19" i="1" s="1"/>
  <c r="Z20" i="1"/>
  <c r="Z19" i="1" s="1"/>
  <c r="V20" i="1"/>
  <c r="V19" i="1" s="1"/>
  <c r="R20" i="1"/>
  <c r="R19" i="1" s="1"/>
  <c r="N20" i="1"/>
  <c r="N19" i="1" s="1"/>
  <c r="BD20" i="1"/>
  <c r="BD19" i="1" s="1"/>
  <c r="BN20" i="1"/>
  <c r="BN19" i="1" s="1"/>
  <c r="T20" i="1"/>
  <c r="T19" i="1" s="1"/>
  <c r="AF20" i="1"/>
  <c r="AF19" i="1" s="1"/>
  <c r="EF20" i="1" l="1"/>
  <c r="EF19" i="1" s="1"/>
  <c r="L19" i="1"/>
  <c r="DR22" i="1"/>
  <c r="DR21" i="1" s="1"/>
  <c r="CZ22" i="1"/>
  <c r="CZ21" i="1" s="1"/>
  <c r="CN22" i="1"/>
  <c r="CN21" i="1" s="1"/>
  <c r="AV22" i="1"/>
  <c r="AV21" i="1" s="1"/>
  <c r="Z22" i="1"/>
  <c r="Z21" i="1" s="1"/>
  <c r="D23" i="1"/>
  <c r="D24" i="1" s="1"/>
  <c r="CT22" i="1"/>
  <c r="CT21" i="1" s="1"/>
  <c r="CH22" i="1"/>
  <c r="CH21" i="1" s="1"/>
  <c r="BL22" i="1"/>
  <c r="BL21" i="1" s="1"/>
  <c r="AH22" i="1"/>
  <c r="AH21" i="1" s="1"/>
  <c r="X22" i="1"/>
  <c r="X21" i="1" s="1"/>
  <c r="DL22" i="1"/>
  <c r="DL21" i="1" s="1"/>
  <c r="CR22" i="1"/>
  <c r="CR21" i="1" s="1"/>
  <c r="CB22" i="1"/>
  <c r="CB21" i="1" s="1"/>
  <c r="BJ22" i="1"/>
  <c r="BJ21" i="1" s="1"/>
  <c r="V22" i="1"/>
  <c r="DD22" i="1"/>
  <c r="DD21" i="1" s="1"/>
  <c r="CP22" i="1"/>
  <c r="CP21" i="1" s="1"/>
  <c r="BV22" i="1"/>
  <c r="BV21" i="1" s="1"/>
  <c r="AZ22" i="1"/>
  <c r="AZ21" i="1" s="1"/>
  <c r="AB22" i="1"/>
  <c r="AB21" i="1" s="1"/>
  <c r="AF22" i="1"/>
  <c r="AF21" i="1" s="1"/>
  <c r="BN22" i="1"/>
  <c r="BN21" i="1" s="1"/>
  <c r="D25" i="1" l="1"/>
  <c r="D26" i="1" s="1"/>
  <c r="DX24" i="1"/>
  <c r="DX23" i="1" s="1"/>
  <c r="DT24" i="1"/>
  <c r="DT23" i="1" s="1"/>
  <c r="DP24" i="1"/>
  <c r="DP23" i="1" s="1"/>
  <c r="DL24" i="1"/>
  <c r="DL23" i="1" s="1"/>
  <c r="DH24" i="1"/>
  <c r="DH23" i="1" s="1"/>
  <c r="DD24" i="1"/>
  <c r="DD23" i="1" s="1"/>
  <c r="CZ24" i="1"/>
  <c r="CZ23" i="1" s="1"/>
  <c r="CV24" i="1"/>
  <c r="CV23" i="1" s="1"/>
  <c r="CR24" i="1"/>
  <c r="CR23" i="1" s="1"/>
  <c r="CN24" i="1"/>
  <c r="CN23" i="1" s="1"/>
  <c r="CJ24" i="1"/>
  <c r="CJ23" i="1" s="1"/>
  <c r="CF24" i="1"/>
  <c r="CF23" i="1" s="1"/>
  <c r="CB24" i="1"/>
  <c r="CB23" i="1" s="1"/>
  <c r="BX24" i="1"/>
  <c r="BX23" i="1" s="1"/>
  <c r="BT24" i="1"/>
  <c r="BT23" i="1" s="1"/>
  <c r="BP24" i="1"/>
  <c r="BP23" i="1" s="1"/>
  <c r="BL24" i="1"/>
  <c r="BL23" i="1" s="1"/>
  <c r="BH24" i="1"/>
  <c r="BH23" i="1" s="1"/>
  <c r="AZ24" i="1"/>
  <c r="AZ23" i="1" s="1"/>
  <c r="AV24" i="1"/>
  <c r="AV23" i="1" s="1"/>
  <c r="AR24" i="1"/>
  <c r="AR23" i="1" s="1"/>
  <c r="AN24" i="1"/>
  <c r="AN23" i="1" s="1"/>
  <c r="AJ24" i="1"/>
  <c r="AJ23" i="1" s="1"/>
  <c r="AB24" i="1"/>
  <c r="AB23" i="1" s="1"/>
  <c r="X24" i="1"/>
  <c r="X23" i="1" s="1"/>
  <c r="P24" i="1"/>
  <c r="P23" i="1" s="1"/>
  <c r="L24" i="1"/>
  <c r="EB24" i="1"/>
  <c r="EB23" i="1" s="1"/>
  <c r="DV24" i="1"/>
  <c r="DV23" i="1" s="1"/>
  <c r="DR24" i="1"/>
  <c r="DR23" i="1" s="1"/>
  <c r="DN24" i="1"/>
  <c r="DN23" i="1" s="1"/>
  <c r="DJ24" i="1"/>
  <c r="DJ23" i="1" s="1"/>
  <c r="DF24" i="1"/>
  <c r="DF23" i="1" s="1"/>
  <c r="DB24" i="1"/>
  <c r="DB23" i="1" s="1"/>
  <c r="CX24" i="1"/>
  <c r="CX23" i="1" s="1"/>
  <c r="CT24" i="1"/>
  <c r="CT23" i="1" s="1"/>
  <c r="CP24" i="1"/>
  <c r="CP23" i="1" s="1"/>
  <c r="CL24" i="1"/>
  <c r="CL23" i="1" s="1"/>
  <c r="CH24" i="1"/>
  <c r="CH23" i="1" s="1"/>
  <c r="CD24" i="1"/>
  <c r="CD23" i="1" s="1"/>
  <c r="BZ24" i="1"/>
  <c r="BZ23" i="1" s="1"/>
  <c r="BV24" i="1"/>
  <c r="BV23" i="1" s="1"/>
  <c r="BR24" i="1"/>
  <c r="BR23" i="1" s="1"/>
  <c r="BJ24" i="1"/>
  <c r="BJ23" i="1" s="1"/>
  <c r="BF24" i="1"/>
  <c r="BF23" i="1" s="1"/>
  <c r="BB24" i="1"/>
  <c r="BB23" i="1" s="1"/>
  <c r="AX24" i="1"/>
  <c r="AX23" i="1" s="1"/>
  <c r="AT24" i="1"/>
  <c r="AT23" i="1" s="1"/>
  <c r="AP24" i="1"/>
  <c r="AP23" i="1" s="1"/>
  <c r="AL24" i="1"/>
  <c r="AL23" i="1" s="1"/>
  <c r="AH24" i="1"/>
  <c r="AH23" i="1" s="1"/>
  <c r="AD24" i="1"/>
  <c r="AD23" i="1" s="1"/>
  <c r="Z24" i="1"/>
  <c r="Z23" i="1" s="1"/>
  <c r="V24" i="1"/>
  <c r="V23" i="1" s="1"/>
  <c r="R24" i="1"/>
  <c r="R23" i="1" s="1"/>
  <c r="N24" i="1"/>
  <c r="N23" i="1" s="1"/>
  <c r="T24" i="1"/>
  <c r="T23" i="1" s="1"/>
  <c r="BN24" i="1"/>
  <c r="BN23" i="1" s="1"/>
  <c r="AF24" i="1"/>
  <c r="AF23" i="1" s="1"/>
  <c r="BD24" i="1"/>
  <c r="BD23" i="1" s="1"/>
  <c r="EF22" i="1"/>
  <c r="EF21" i="1" s="1"/>
  <c r="V21" i="1"/>
  <c r="DX26" i="1" l="1"/>
  <c r="DX25" i="1" s="1"/>
  <c r="DT26" i="1"/>
  <c r="DT25" i="1" s="1"/>
  <c r="DP26" i="1"/>
  <c r="DP25" i="1" s="1"/>
  <c r="DL26" i="1"/>
  <c r="DL25" i="1" s="1"/>
  <c r="DH26" i="1"/>
  <c r="DH25" i="1" s="1"/>
  <c r="DD26" i="1"/>
  <c r="DD25" i="1" s="1"/>
  <c r="CZ26" i="1"/>
  <c r="CZ25" i="1" s="1"/>
  <c r="CV26" i="1"/>
  <c r="CV25" i="1" s="1"/>
  <c r="CR26" i="1"/>
  <c r="CR25" i="1" s="1"/>
  <c r="CN26" i="1"/>
  <c r="CN25" i="1" s="1"/>
  <c r="CJ26" i="1"/>
  <c r="CJ25" i="1" s="1"/>
  <c r="CF26" i="1"/>
  <c r="CF25" i="1" s="1"/>
  <c r="CB26" i="1"/>
  <c r="CB25" i="1" s="1"/>
  <c r="BX26" i="1"/>
  <c r="BX25" i="1" s="1"/>
  <c r="BT26" i="1"/>
  <c r="BT25" i="1" s="1"/>
  <c r="BP26" i="1"/>
  <c r="BP25" i="1" s="1"/>
  <c r="BL26" i="1"/>
  <c r="BL25" i="1" s="1"/>
  <c r="BH26" i="1"/>
  <c r="BH25" i="1" s="1"/>
  <c r="AZ26" i="1"/>
  <c r="AZ25" i="1" s="1"/>
  <c r="AV26" i="1"/>
  <c r="AV25" i="1" s="1"/>
  <c r="AR26" i="1"/>
  <c r="AR25" i="1" s="1"/>
  <c r="AN26" i="1"/>
  <c r="AN25" i="1" s="1"/>
  <c r="AJ26" i="1"/>
  <c r="AJ25" i="1" s="1"/>
  <c r="AB26" i="1"/>
  <c r="AB25" i="1" s="1"/>
  <c r="X26" i="1"/>
  <c r="X25" i="1" s="1"/>
  <c r="P26" i="1"/>
  <c r="P25" i="1" s="1"/>
  <c r="L26" i="1"/>
  <c r="DR26" i="1"/>
  <c r="DR25" i="1" s="1"/>
  <c r="DB26" i="1"/>
  <c r="DB25" i="1" s="1"/>
  <c r="CL26" i="1"/>
  <c r="CL25" i="1" s="1"/>
  <c r="BV26" i="1"/>
  <c r="BV25" i="1" s="1"/>
  <c r="BF26" i="1"/>
  <c r="BF25" i="1" s="1"/>
  <c r="AP26" i="1"/>
  <c r="AP25" i="1" s="1"/>
  <c r="Z26" i="1"/>
  <c r="Z25" i="1" s="1"/>
  <c r="D27" i="1"/>
  <c r="D28" i="1" s="1"/>
  <c r="D29" i="1" s="1"/>
  <c r="D30" i="1" s="1"/>
  <c r="DV26" i="1"/>
  <c r="DV25" i="1" s="1"/>
  <c r="DF26" i="1"/>
  <c r="DF25" i="1" s="1"/>
  <c r="CP26" i="1"/>
  <c r="CP25" i="1" s="1"/>
  <c r="BZ26" i="1"/>
  <c r="BZ25" i="1" s="1"/>
  <c r="BJ26" i="1"/>
  <c r="BJ25" i="1" s="1"/>
  <c r="AT26" i="1"/>
  <c r="AT25" i="1" s="1"/>
  <c r="AD26" i="1"/>
  <c r="AD25" i="1" s="1"/>
  <c r="N26" i="1"/>
  <c r="N25" i="1" s="1"/>
  <c r="EB26" i="1"/>
  <c r="EB25" i="1" s="1"/>
  <c r="DJ26" i="1"/>
  <c r="DJ25" i="1" s="1"/>
  <c r="CT26" i="1"/>
  <c r="CT25" i="1" s="1"/>
  <c r="CD26" i="1"/>
  <c r="CD25" i="1" s="1"/>
  <c r="AX26" i="1"/>
  <c r="AX25" i="1" s="1"/>
  <c r="AH26" i="1"/>
  <c r="AH25" i="1" s="1"/>
  <c r="R26" i="1"/>
  <c r="R25" i="1" s="1"/>
  <c r="DN26" i="1"/>
  <c r="DN25" i="1" s="1"/>
  <c r="CX26" i="1"/>
  <c r="CX25" i="1" s="1"/>
  <c r="CH26" i="1"/>
  <c r="CH25" i="1" s="1"/>
  <c r="BR26" i="1"/>
  <c r="BR25" i="1" s="1"/>
  <c r="BB26" i="1"/>
  <c r="BB25" i="1" s="1"/>
  <c r="AL26" i="1"/>
  <c r="AL25" i="1" s="1"/>
  <c r="V26" i="1"/>
  <c r="V25" i="1" s="1"/>
  <c r="BN26" i="1"/>
  <c r="BN25" i="1" s="1"/>
  <c r="T26" i="1"/>
  <c r="T25" i="1" s="1"/>
  <c r="AF26" i="1"/>
  <c r="AF25" i="1" s="1"/>
  <c r="BD26" i="1"/>
  <c r="BD25" i="1" s="1"/>
  <c r="EF24" i="1"/>
  <c r="EF23" i="1" s="1"/>
  <c r="L23" i="1"/>
  <c r="D31" i="1" l="1"/>
  <c r="D32" i="1" s="1"/>
  <c r="D33" i="1" s="1"/>
  <c r="EB30" i="1"/>
  <c r="EB29" i="1" s="1"/>
  <c r="DV30" i="1"/>
  <c r="DV29" i="1" s="1"/>
  <c r="DR30" i="1"/>
  <c r="DR29" i="1" s="1"/>
  <c r="DN30" i="1"/>
  <c r="DN29" i="1" s="1"/>
  <c r="DJ30" i="1"/>
  <c r="DJ29" i="1" s="1"/>
  <c r="DF30" i="1"/>
  <c r="DF29" i="1" s="1"/>
  <c r="DB30" i="1"/>
  <c r="DB29" i="1" s="1"/>
  <c r="CX30" i="1"/>
  <c r="CX29" i="1" s="1"/>
  <c r="CT30" i="1"/>
  <c r="CT29" i="1" s="1"/>
  <c r="CP30" i="1"/>
  <c r="CP29" i="1" s="1"/>
  <c r="CL30" i="1"/>
  <c r="CL29" i="1" s="1"/>
  <c r="CH30" i="1"/>
  <c r="CH29" i="1" s="1"/>
  <c r="CD30" i="1"/>
  <c r="CD29" i="1" s="1"/>
  <c r="BZ30" i="1"/>
  <c r="BZ29" i="1" s="1"/>
  <c r="BV30" i="1"/>
  <c r="BV29" i="1" s="1"/>
  <c r="BR30" i="1"/>
  <c r="BR29" i="1" s="1"/>
  <c r="BJ30" i="1"/>
  <c r="BJ29" i="1" s="1"/>
  <c r="BF30" i="1"/>
  <c r="BF29" i="1" s="1"/>
  <c r="BB30" i="1"/>
  <c r="BB29" i="1" s="1"/>
  <c r="AX30" i="1"/>
  <c r="AX29" i="1" s="1"/>
  <c r="AT30" i="1"/>
  <c r="AT29" i="1" s="1"/>
  <c r="AP30" i="1"/>
  <c r="AP29" i="1" s="1"/>
  <c r="AL30" i="1"/>
  <c r="AL29" i="1" s="1"/>
  <c r="AH30" i="1"/>
  <c r="AH29" i="1" s="1"/>
  <c r="AD30" i="1"/>
  <c r="AD29" i="1" s="1"/>
  <c r="Z30" i="1"/>
  <c r="Z29" i="1" s="1"/>
  <c r="V30" i="1"/>
  <c r="V29" i="1" s="1"/>
  <c r="R30" i="1"/>
  <c r="R29" i="1" s="1"/>
  <c r="N30" i="1"/>
  <c r="N29" i="1" s="1"/>
  <c r="DL30" i="1"/>
  <c r="DL29" i="1" s="1"/>
  <c r="CV30" i="1"/>
  <c r="CV29" i="1" s="1"/>
  <c r="CF30" i="1"/>
  <c r="CF29" i="1" s="1"/>
  <c r="BP30" i="1"/>
  <c r="BP29" i="1" s="1"/>
  <c r="AZ30" i="1"/>
  <c r="AZ29" i="1" s="1"/>
  <c r="AJ30" i="1"/>
  <c r="AJ29" i="1" s="1"/>
  <c r="DP30" i="1"/>
  <c r="DP29" i="1" s="1"/>
  <c r="CZ30" i="1"/>
  <c r="CZ29" i="1" s="1"/>
  <c r="CJ30" i="1"/>
  <c r="CJ29" i="1" s="1"/>
  <c r="BT30" i="1"/>
  <c r="BT29" i="1" s="1"/>
  <c r="AN30" i="1"/>
  <c r="AN29" i="1" s="1"/>
  <c r="X30" i="1"/>
  <c r="X29" i="1" s="1"/>
  <c r="DT30" i="1"/>
  <c r="DT29" i="1" s="1"/>
  <c r="DD30" i="1"/>
  <c r="DD29" i="1" s="1"/>
  <c r="CN30" i="1"/>
  <c r="CN29" i="1" s="1"/>
  <c r="BX30" i="1"/>
  <c r="BX29" i="1" s="1"/>
  <c r="BH30" i="1"/>
  <c r="BH29" i="1" s="1"/>
  <c r="AR30" i="1"/>
  <c r="AR29" i="1" s="1"/>
  <c r="AB30" i="1"/>
  <c r="AB29" i="1" s="1"/>
  <c r="L30" i="1"/>
  <c r="DX30" i="1"/>
  <c r="DX29" i="1" s="1"/>
  <c r="DH30" i="1"/>
  <c r="DH29" i="1" s="1"/>
  <c r="CR30" i="1"/>
  <c r="CR29" i="1" s="1"/>
  <c r="CB30" i="1"/>
  <c r="CB29" i="1" s="1"/>
  <c r="BL30" i="1"/>
  <c r="BL29" i="1" s="1"/>
  <c r="AV30" i="1"/>
  <c r="AV29" i="1" s="1"/>
  <c r="P30" i="1"/>
  <c r="P29" i="1" s="1"/>
  <c r="BD30" i="1"/>
  <c r="BD29" i="1" s="1"/>
  <c r="BN30" i="1"/>
  <c r="BN29" i="1" s="1"/>
  <c r="T30" i="1"/>
  <c r="T29" i="1" s="1"/>
  <c r="AF30" i="1"/>
  <c r="AF29" i="1" s="1"/>
  <c r="L25" i="1"/>
  <c r="EF26" i="1"/>
  <c r="EF25" i="1" s="1"/>
  <c r="EF30" i="1" l="1"/>
  <c r="EF29" i="1" s="1"/>
  <c r="L29" i="1"/>
  <c r="EB33" i="1"/>
  <c r="EB32" i="1" s="1"/>
  <c r="DV33" i="1"/>
  <c r="DV32" i="1" s="1"/>
  <c r="DR33" i="1"/>
  <c r="DR32" i="1" s="1"/>
  <c r="DN33" i="1"/>
  <c r="DN32" i="1" s="1"/>
  <c r="DJ33" i="1"/>
  <c r="DJ32" i="1" s="1"/>
  <c r="DF33" i="1"/>
  <c r="DF32" i="1" s="1"/>
  <c r="DB33" i="1"/>
  <c r="DB32" i="1" s="1"/>
  <c r="CX33" i="1"/>
  <c r="CX32" i="1" s="1"/>
  <c r="CT33" i="1"/>
  <c r="CT32" i="1" s="1"/>
  <c r="CP33" i="1"/>
  <c r="CP32" i="1" s="1"/>
  <c r="CL33" i="1"/>
  <c r="CL32" i="1" s="1"/>
  <c r="CH33" i="1"/>
  <c r="CH32" i="1" s="1"/>
  <c r="CD33" i="1"/>
  <c r="CD32" i="1" s="1"/>
  <c r="BZ33" i="1"/>
  <c r="BZ32" i="1" s="1"/>
  <c r="BV33" i="1"/>
  <c r="BV32" i="1" s="1"/>
  <c r="BR33" i="1"/>
  <c r="BR32" i="1" s="1"/>
  <c r="BJ33" i="1"/>
  <c r="BJ32" i="1" s="1"/>
  <c r="BF33" i="1"/>
  <c r="BF32" i="1" s="1"/>
  <c r="BB33" i="1"/>
  <c r="BB32" i="1" s="1"/>
  <c r="AX33" i="1"/>
  <c r="AX32" i="1" s="1"/>
  <c r="AT33" i="1"/>
  <c r="AT32" i="1" s="1"/>
  <c r="AP33" i="1"/>
  <c r="AP32" i="1" s="1"/>
  <c r="AL33" i="1"/>
  <c r="AL32" i="1" s="1"/>
  <c r="AH33" i="1"/>
  <c r="AH32" i="1" s="1"/>
  <c r="AD33" i="1"/>
  <c r="AD32" i="1" s="1"/>
  <c r="Z33" i="1"/>
  <c r="Z32" i="1" s="1"/>
  <c r="V33" i="1"/>
  <c r="V32" i="1" s="1"/>
  <c r="R33" i="1"/>
  <c r="R32" i="1" s="1"/>
  <c r="N33" i="1"/>
  <c r="N32" i="1" s="1"/>
  <c r="DP33" i="1"/>
  <c r="DP32" i="1" s="1"/>
  <c r="CZ33" i="1"/>
  <c r="CZ32" i="1" s="1"/>
  <c r="CJ33" i="1"/>
  <c r="CJ32" i="1" s="1"/>
  <c r="BT33" i="1"/>
  <c r="BT32" i="1" s="1"/>
  <c r="AN33" i="1"/>
  <c r="AN32" i="1" s="1"/>
  <c r="X33" i="1"/>
  <c r="X32" i="1" s="1"/>
  <c r="DT33" i="1"/>
  <c r="DT32" i="1" s="1"/>
  <c r="DD33" i="1"/>
  <c r="DD32" i="1" s="1"/>
  <c r="CN33" i="1"/>
  <c r="CN32" i="1" s="1"/>
  <c r="BX33" i="1"/>
  <c r="BX32" i="1" s="1"/>
  <c r="BH33" i="1"/>
  <c r="BH32" i="1" s="1"/>
  <c r="AR33" i="1"/>
  <c r="AR32" i="1" s="1"/>
  <c r="AB33" i="1"/>
  <c r="AB32" i="1" s="1"/>
  <c r="L33" i="1"/>
  <c r="D34" i="1"/>
  <c r="D35" i="1" s="1"/>
  <c r="DX33" i="1"/>
  <c r="DX32" i="1" s="1"/>
  <c r="DH33" i="1"/>
  <c r="DH32" i="1" s="1"/>
  <c r="CR33" i="1"/>
  <c r="CR32" i="1" s="1"/>
  <c r="CB33" i="1"/>
  <c r="CB32" i="1" s="1"/>
  <c r="BL33" i="1"/>
  <c r="BL32" i="1" s="1"/>
  <c r="AV33" i="1"/>
  <c r="AV32" i="1" s="1"/>
  <c r="P33" i="1"/>
  <c r="P32" i="1" s="1"/>
  <c r="DL33" i="1"/>
  <c r="DL32" i="1" s="1"/>
  <c r="CV33" i="1"/>
  <c r="CV32" i="1" s="1"/>
  <c r="CF33" i="1"/>
  <c r="CF32" i="1" s="1"/>
  <c r="BP33" i="1"/>
  <c r="BP32" i="1" s="1"/>
  <c r="AZ33" i="1"/>
  <c r="AZ32" i="1" s="1"/>
  <c r="AJ33" i="1"/>
  <c r="AJ32" i="1" s="1"/>
  <c r="AF33" i="1"/>
  <c r="AF32" i="1" s="1"/>
  <c r="BD33" i="1"/>
  <c r="BD32" i="1" s="1"/>
  <c r="T33" i="1"/>
  <c r="T32" i="1" s="1"/>
  <c r="BN33" i="1"/>
  <c r="BN32" i="1" s="1"/>
  <c r="L32" i="1" l="1"/>
  <c r="EF33" i="1"/>
  <c r="EF32" i="1" s="1"/>
  <c r="EB35" i="1"/>
  <c r="DV35" i="1"/>
  <c r="DR35" i="1"/>
  <c r="DN35" i="1"/>
  <c r="DJ35" i="1"/>
  <c r="DF35" i="1"/>
  <c r="DB35" i="1"/>
  <c r="CX35" i="1"/>
  <c r="CT35" i="1"/>
  <c r="CP35" i="1"/>
  <c r="CL35" i="1"/>
  <c r="CH35" i="1"/>
  <c r="CD35" i="1"/>
  <c r="BZ35" i="1"/>
  <c r="BV35" i="1"/>
  <c r="BR35" i="1"/>
  <c r="BJ35" i="1"/>
  <c r="BF35" i="1"/>
  <c r="BB35" i="1"/>
  <c r="AX35" i="1"/>
  <c r="AT35" i="1"/>
  <c r="AP35" i="1"/>
  <c r="AL35" i="1"/>
  <c r="AH35" i="1"/>
  <c r="AD35" i="1"/>
  <c r="Z35" i="1"/>
  <c r="V35" i="1"/>
  <c r="R35" i="1"/>
  <c r="N35" i="1"/>
  <c r="DX35" i="1"/>
  <c r="DT35" i="1"/>
  <c r="DP35" i="1"/>
  <c r="DL35" i="1"/>
  <c r="DH35" i="1"/>
  <c r="DD35" i="1"/>
  <c r="CZ35" i="1"/>
  <c r="CV35" i="1"/>
  <c r="CR35" i="1"/>
  <c r="CN35" i="1"/>
  <c r="CJ35" i="1"/>
  <c r="CF35" i="1"/>
  <c r="CB35" i="1"/>
  <c r="BX35" i="1"/>
  <c r="BT35" i="1"/>
  <c r="BP35" i="1"/>
  <c r="BL35" i="1"/>
  <c r="BH35" i="1"/>
  <c r="AZ35" i="1"/>
  <c r="AV35" i="1"/>
  <c r="AR35" i="1"/>
  <c r="AN35" i="1"/>
  <c r="AJ35" i="1"/>
  <c r="AB35" i="1"/>
  <c r="X35" i="1"/>
  <c r="P35" i="1"/>
  <c r="L35" i="1"/>
  <c r="D36" i="1"/>
  <c r="T35" i="1"/>
  <c r="AF35" i="1"/>
  <c r="BD35" i="1"/>
  <c r="BN35" i="1"/>
  <c r="D37" i="1" l="1"/>
  <c r="D38" i="1" s="1"/>
  <c r="D39" i="1" s="1"/>
  <c r="D40" i="1" s="1"/>
  <c r="DX36" i="1"/>
  <c r="DX34" i="1" s="1"/>
  <c r="DT36" i="1"/>
  <c r="DT34" i="1" s="1"/>
  <c r="DP36" i="1"/>
  <c r="DP34" i="1" s="1"/>
  <c r="DL36" i="1"/>
  <c r="DL34" i="1" s="1"/>
  <c r="DH36" i="1"/>
  <c r="DH34" i="1" s="1"/>
  <c r="DD36" i="1"/>
  <c r="DD34" i="1" s="1"/>
  <c r="CZ36" i="1"/>
  <c r="CZ34" i="1" s="1"/>
  <c r="CV36" i="1"/>
  <c r="CV34" i="1" s="1"/>
  <c r="CR36" i="1"/>
  <c r="CR34" i="1" s="1"/>
  <c r="CN36" i="1"/>
  <c r="CN34" i="1" s="1"/>
  <c r="CJ36" i="1"/>
  <c r="CJ34" i="1" s="1"/>
  <c r="CF36" i="1"/>
  <c r="CF34" i="1" s="1"/>
  <c r="CB36" i="1"/>
  <c r="CB34" i="1" s="1"/>
  <c r="BX36" i="1"/>
  <c r="BX34" i="1" s="1"/>
  <c r="BT36" i="1"/>
  <c r="BT34" i="1" s="1"/>
  <c r="BP36" i="1"/>
  <c r="BP34" i="1" s="1"/>
  <c r="BL36" i="1"/>
  <c r="BL34" i="1" s="1"/>
  <c r="BH36" i="1"/>
  <c r="BH34" i="1" s="1"/>
  <c r="AZ36" i="1"/>
  <c r="AZ34" i="1" s="1"/>
  <c r="AV36" i="1"/>
  <c r="AV34" i="1" s="1"/>
  <c r="AR36" i="1"/>
  <c r="AR34" i="1" s="1"/>
  <c r="AN36" i="1"/>
  <c r="AN34" i="1" s="1"/>
  <c r="AJ36" i="1"/>
  <c r="AB36" i="1"/>
  <c r="AB34" i="1" s="1"/>
  <c r="X36" i="1"/>
  <c r="X34" i="1" s="1"/>
  <c r="P36" i="1"/>
  <c r="P34" i="1" s="1"/>
  <c r="L36" i="1"/>
  <c r="L34" i="1" s="1"/>
  <c r="EB36" i="1"/>
  <c r="EB34" i="1" s="1"/>
  <c r="DJ36" i="1"/>
  <c r="CT36" i="1"/>
  <c r="CT34" i="1" s="1"/>
  <c r="CD36" i="1"/>
  <c r="CD34" i="1" s="1"/>
  <c r="AX36" i="1"/>
  <c r="AX34" i="1" s="1"/>
  <c r="AH36" i="1"/>
  <c r="AH34" i="1" s="1"/>
  <c r="R36" i="1"/>
  <c r="R34" i="1" s="1"/>
  <c r="DN36" i="1"/>
  <c r="DN34" i="1" s="1"/>
  <c r="CX36" i="1"/>
  <c r="CX34" i="1" s="1"/>
  <c r="CH36" i="1"/>
  <c r="CH34" i="1" s="1"/>
  <c r="BR36" i="1"/>
  <c r="BR34" i="1" s="1"/>
  <c r="BB36" i="1"/>
  <c r="BB34" i="1" s="1"/>
  <c r="AL36" i="1"/>
  <c r="AL34" i="1" s="1"/>
  <c r="V36" i="1"/>
  <c r="V34" i="1" s="1"/>
  <c r="DR36" i="1"/>
  <c r="DR34" i="1" s="1"/>
  <c r="DB36" i="1"/>
  <c r="DB34" i="1" s="1"/>
  <c r="CL36" i="1"/>
  <c r="CL34" i="1" s="1"/>
  <c r="BV36" i="1"/>
  <c r="BV34" i="1" s="1"/>
  <c r="BF36" i="1"/>
  <c r="BF34" i="1" s="1"/>
  <c r="AP36" i="1"/>
  <c r="AP34" i="1" s="1"/>
  <c r="Z36" i="1"/>
  <c r="Z34" i="1" s="1"/>
  <c r="DV36" i="1"/>
  <c r="DV34" i="1" s="1"/>
  <c r="DF36" i="1"/>
  <c r="DF34" i="1" s="1"/>
  <c r="CP36" i="1"/>
  <c r="CP34" i="1" s="1"/>
  <c r="BZ36" i="1"/>
  <c r="BZ34" i="1" s="1"/>
  <c r="BJ36" i="1"/>
  <c r="BJ34" i="1" s="1"/>
  <c r="AT36" i="1"/>
  <c r="AT34" i="1" s="1"/>
  <c r="AD36" i="1"/>
  <c r="AD34" i="1" s="1"/>
  <c r="N36" i="1"/>
  <c r="N34" i="1" s="1"/>
  <c r="T36" i="1"/>
  <c r="T34" i="1" s="1"/>
  <c r="AF36" i="1"/>
  <c r="AF34" i="1" s="1"/>
  <c r="BD36" i="1"/>
  <c r="BD34" i="1" s="1"/>
  <c r="BN36" i="1"/>
  <c r="BN34" i="1" s="1"/>
  <c r="DJ34" i="1"/>
  <c r="EF35" i="1"/>
  <c r="AJ34" i="1"/>
  <c r="D41" i="1" l="1"/>
  <c r="DX40" i="1"/>
  <c r="DT40" i="1"/>
  <c r="DP40" i="1"/>
  <c r="DL40" i="1"/>
  <c r="DH40" i="1"/>
  <c r="DD40" i="1"/>
  <c r="CZ40" i="1"/>
  <c r="CV40" i="1"/>
  <c r="CR40" i="1"/>
  <c r="CN40" i="1"/>
  <c r="CJ40" i="1"/>
  <c r="CF40" i="1"/>
  <c r="CB40" i="1"/>
  <c r="BX40" i="1"/>
  <c r="BT40" i="1"/>
  <c r="BP40" i="1"/>
  <c r="BL40" i="1"/>
  <c r="BH40" i="1"/>
  <c r="AZ40" i="1"/>
  <c r="AV40" i="1"/>
  <c r="AR40" i="1"/>
  <c r="AN40" i="1"/>
  <c r="AJ40" i="1"/>
  <c r="AB40" i="1"/>
  <c r="X40" i="1"/>
  <c r="P40" i="1"/>
  <c r="L40" i="1"/>
  <c r="EB40" i="1"/>
  <c r="DV40" i="1"/>
  <c r="DR40" i="1"/>
  <c r="DN40" i="1"/>
  <c r="DJ40" i="1"/>
  <c r="DF40" i="1"/>
  <c r="DB40" i="1"/>
  <c r="CX40" i="1"/>
  <c r="CT40" i="1"/>
  <c r="CP40" i="1"/>
  <c r="CL40" i="1"/>
  <c r="CH40" i="1"/>
  <c r="CD40" i="1"/>
  <c r="BZ40" i="1"/>
  <c r="BV40" i="1"/>
  <c r="BR40" i="1"/>
  <c r="BJ40" i="1"/>
  <c r="BF40" i="1"/>
  <c r="BB40" i="1"/>
  <c r="AX40" i="1"/>
  <c r="AT40" i="1"/>
  <c r="AP40" i="1"/>
  <c r="AL40" i="1"/>
  <c r="AH40" i="1"/>
  <c r="AD40" i="1"/>
  <c r="Z40" i="1"/>
  <c r="V40" i="1"/>
  <c r="R40" i="1"/>
  <c r="N40" i="1"/>
  <c r="T40" i="1"/>
  <c r="AF40" i="1"/>
  <c r="BD40" i="1"/>
  <c r="BN40" i="1"/>
  <c r="EF36" i="1"/>
  <c r="EF34" i="1" s="1"/>
  <c r="EB41" i="1" l="1"/>
  <c r="DV41" i="1"/>
  <c r="DR41" i="1"/>
  <c r="DN41" i="1"/>
  <c r="DJ41" i="1"/>
  <c r="DF41" i="1"/>
  <c r="DB41" i="1"/>
  <c r="CX41" i="1"/>
  <c r="CT41" i="1"/>
  <c r="CP41" i="1"/>
  <c r="CL41" i="1"/>
  <c r="CH41" i="1"/>
  <c r="CD41" i="1"/>
  <c r="BZ41" i="1"/>
  <c r="BV41" i="1"/>
  <c r="BR41" i="1"/>
  <c r="BJ41" i="1"/>
  <c r="BF41" i="1"/>
  <c r="BB41" i="1"/>
  <c r="AX41" i="1"/>
  <c r="AT41" i="1"/>
  <c r="AP41" i="1"/>
  <c r="AL41" i="1"/>
  <c r="AH41" i="1"/>
  <c r="AD41" i="1"/>
  <c r="Z41" i="1"/>
  <c r="V41" i="1"/>
  <c r="R41" i="1"/>
  <c r="N41" i="1"/>
  <c r="D42" i="1"/>
  <c r="DX41" i="1"/>
  <c r="DT41" i="1"/>
  <c r="DP41" i="1"/>
  <c r="DL41" i="1"/>
  <c r="DH41" i="1"/>
  <c r="DD41" i="1"/>
  <c r="CZ41" i="1"/>
  <c r="CV41" i="1"/>
  <c r="CR41" i="1"/>
  <c r="CN41" i="1"/>
  <c r="CJ41" i="1"/>
  <c r="CF41" i="1"/>
  <c r="CB41" i="1"/>
  <c r="BX41" i="1"/>
  <c r="BT41" i="1"/>
  <c r="BP41" i="1"/>
  <c r="BL41" i="1"/>
  <c r="BH41" i="1"/>
  <c r="AZ41" i="1"/>
  <c r="AV41" i="1"/>
  <c r="AR41" i="1"/>
  <c r="AN41" i="1"/>
  <c r="AJ41" i="1"/>
  <c r="AB41" i="1"/>
  <c r="X41" i="1"/>
  <c r="P41" i="1"/>
  <c r="L41" i="1"/>
  <c r="AF41" i="1"/>
  <c r="BD41" i="1"/>
  <c r="BN41" i="1"/>
  <c r="T41" i="1"/>
  <c r="EF40" i="1"/>
  <c r="EF41" i="1" l="1"/>
  <c r="EB42" i="1"/>
  <c r="DV42" i="1"/>
  <c r="DR42" i="1"/>
  <c r="DN42" i="1"/>
  <c r="DJ42" i="1"/>
  <c r="DF42" i="1"/>
  <c r="DB42" i="1"/>
  <c r="CX42" i="1"/>
  <c r="CT42" i="1"/>
  <c r="CP42" i="1"/>
  <c r="CL42" i="1"/>
  <c r="CH42" i="1"/>
  <c r="CD42" i="1"/>
  <c r="BZ42" i="1"/>
  <c r="BV42" i="1"/>
  <c r="BR42" i="1"/>
  <c r="BJ42" i="1"/>
  <c r="BF42" i="1"/>
  <c r="BB42" i="1"/>
  <c r="AX42" i="1"/>
  <c r="AT42" i="1"/>
  <c r="AP42" i="1"/>
  <c r="AL42" i="1"/>
  <c r="AH42" i="1"/>
  <c r="AD42" i="1"/>
  <c r="Z42" i="1"/>
  <c r="V42" i="1"/>
  <c r="R42" i="1"/>
  <c r="N42" i="1"/>
  <c r="D43" i="1"/>
  <c r="DX42" i="1"/>
  <c r="DT42" i="1"/>
  <c r="DP42" i="1"/>
  <c r="DL42" i="1"/>
  <c r="DH42" i="1"/>
  <c r="DD42" i="1"/>
  <c r="CZ42" i="1"/>
  <c r="CV42" i="1"/>
  <c r="CR42" i="1"/>
  <c r="CN42" i="1"/>
  <c r="CJ42" i="1"/>
  <c r="CF42" i="1"/>
  <c r="CB42" i="1"/>
  <c r="BX42" i="1"/>
  <c r="BT42" i="1"/>
  <c r="BP42" i="1"/>
  <c r="BL42" i="1"/>
  <c r="BH42" i="1"/>
  <c r="AZ42" i="1"/>
  <c r="AV42" i="1"/>
  <c r="AR42" i="1"/>
  <c r="AN42" i="1"/>
  <c r="AJ42" i="1"/>
  <c r="AB42" i="1"/>
  <c r="X42" i="1"/>
  <c r="P42" i="1"/>
  <c r="L42" i="1"/>
  <c r="AF42" i="1"/>
  <c r="BD42" i="1"/>
  <c r="BN42" i="1"/>
  <c r="T42" i="1"/>
  <c r="DX43" i="1" l="1"/>
  <c r="DX37" i="1" s="1"/>
  <c r="DT43" i="1"/>
  <c r="DP43" i="1"/>
  <c r="DL43" i="1"/>
  <c r="DH43" i="1"/>
  <c r="DD43" i="1"/>
  <c r="CZ43" i="1"/>
  <c r="CZ37" i="1" s="1"/>
  <c r="CV43" i="1"/>
  <c r="CR43" i="1"/>
  <c r="CN43" i="1"/>
  <c r="CN37" i="1" s="1"/>
  <c r="CJ43" i="1"/>
  <c r="CF43" i="1"/>
  <c r="CF37" i="1" s="1"/>
  <c r="CB43" i="1"/>
  <c r="BX43" i="1"/>
  <c r="BT43" i="1"/>
  <c r="BT37" i="1" s="1"/>
  <c r="BP43" i="1"/>
  <c r="BP37" i="1" s="1"/>
  <c r="BL43" i="1"/>
  <c r="BH43" i="1"/>
  <c r="AZ43" i="1"/>
  <c r="AV43" i="1"/>
  <c r="AV37" i="1" s="1"/>
  <c r="AR43" i="1"/>
  <c r="AN43" i="1"/>
  <c r="AJ43" i="1"/>
  <c r="AB43" i="1"/>
  <c r="AB37" i="1" s="1"/>
  <c r="X43" i="1"/>
  <c r="P43" i="1"/>
  <c r="P37" i="1" s="1"/>
  <c r="L43" i="1"/>
  <c r="EB43" i="1"/>
  <c r="DV43" i="1"/>
  <c r="DR43" i="1"/>
  <c r="DN43" i="1"/>
  <c r="DJ43" i="1"/>
  <c r="DF43" i="1"/>
  <c r="DB43" i="1"/>
  <c r="CX43" i="1"/>
  <c r="CT43" i="1"/>
  <c r="CP43" i="1"/>
  <c r="CL43" i="1"/>
  <c r="CH43" i="1"/>
  <c r="CH37" i="1" s="1"/>
  <c r="CD43" i="1"/>
  <c r="BZ43" i="1"/>
  <c r="BV43" i="1"/>
  <c r="BV37" i="1" s="1"/>
  <c r="BR43" i="1"/>
  <c r="BR37" i="1" s="1"/>
  <c r="BJ43" i="1"/>
  <c r="BF43" i="1"/>
  <c r="BB43" i="1"/>
  <c r="AX43" i="1"/>
  <c r="AT43" i="1"/>
  <c r="AP43" i="1"/>
  <c r="AL43" i="1"/>
  <c r="AL37" i="1" s="1"/>
  <c r="AH43" i="1"/>
  <c r="AD43" i="1"/>
  <c r="Z43" i="1"/>
  <c r="Z37" i="1" s="1"/>
  <c r="V43" i="1"/>
  <c r="R43" i="1"/>
  <c r="R37" i="1" s="1"/>
  <c r="N43" i="1"/>
  <c r="N37" i="1" s="1"/>
  <c r="D44" i="1"/>
  <c r="T43" i="1"/>
  <c r="BN43" i="1"/>
  <c r="AF43" i="1"/>
  <c r="BD43" i="1"/>
  <c r="EF42" i="1"/>
  <c r="AJ37" i="1"/>
  <c r="EF43" i="1" l="1"/>
  <c r="EB44" i="1"/>
  <c r="EB37" i="1" s="1"/>
  <c r="DP44" i="1"/>
  <c r="DP37" i="1" s="1"/>
  <c r="DH44" i="1"/>
  <c r="DH37" i="1" s="1"/>
  <c r="CX44" i="1"/>
  <c r="CX37" i="1" s="1"/>
  <c r="CP44" i="1"/>
  <c r="CP37" i="1" s="1"/>
  <c r="CB44" i="1"/>
  <c r="CB37" i="1" s="1"/>
  <c r="BL44" i="1"/>
  <c r="BL37" i="1" s="1"/>
  <c r="AT44" i="1"/>
  <c r="AT37" i="1" s="1"/>
  <c r="AH44" i="1"/>
  <c r="AH37" i="1" s="1"/>
  <c r="V44" i="1"/>
  <c r="V37" i="1" s="1"/>
  <c r="D45" i="1"/>
  <c r="D46" i="1" s="1"/>
  <c r="CD46" i="1" s="1"/>
  <c r="CD45" i="1" s="1"/>
  <c r="DV44" i="1"/>
  <c r="DV37" i="1" s="1"/>
  <c r="DN44" i="1"/>
  <c r="DN37" i="1" s="1"/>
  <c r="DF44" i="1"/>
  <c r="DF37" i="1" s="1"/>
  <c r="CV44" i="1"/>
  <c r="CV37" i="1" s="1"/>
  <c r="CL44" i="1"/>
  <c r="CL37" i="1" s="1"/>
  <c r="BZ44" i="1"/>
  <c r="BZ37" i="1" s="1"/>
  <c r="BJ44" i="1"/>
  <c r="BJ37" i="1" s="1"/>
  <c r="BB44" i="1"/>
  <c r="BB37" i="1" s="1"/>
  <c r="AR44" i="1"/>
  <c r="AR37" i="1" s="1"/>
  <c r="DT44" i="1"/>
  <c r="DT37" i="1" s="1"/>
  <c r="DL44" i="1"/>
  <c r="DL37" i="1" s="1"/>
  <c r="DD44" i="1"/>
  <c r="DD37" i="1" s="1"/>
  <c r="CT44" i="1"/>
  <c r="CT37" i="1" s="1"/>
  <c r="CJ44" i="1"/>
  <c r="CJ37" i="1" s="1"/>
  <c r="BX44" i="1"/>
  <c r="BX37" i="1" s="1"/>
  <c r="BH44" i="1"/>
  <c r="BH37" i="1" s="1"/>
  <c r="AZ44" i="1"/>
  <c r="AZ37" i="1" s="1"/>
  <c r="AP44" i="1"/>
  <c r="AP37" i="1" s="1"/>
  <c r="AD44" i="1"/>
  <c r="AD37" i="1" s="1"/>
  <c r="L44" i="1"/>
  <c r="DR44" i="1"/>
  <c r="DR37" i="1" s="1"/>
  <c r="DJ44" i="1"/>
  <c r="DJ37" i="1" s="1"/>
  <c r="DB44" i="1"/>
  <c r="DB37" i="1" s="1"/>
  <c r="CR44" i="1"/>
  <c r="CR37" i="1" s="1"/>
  <c r="CD44" i="1"/>
  <c r="CD37" i="1" s="1"/>
  <c r="BF44" i="1"/>
  <c r="BF37" i="1" s="1"/>
  <c r="AX44" i="1"/>
  <c r="AX37" i="1" s="1"/>
  <c r="AN44" i="1"/>
  <c r="AN37" i="1" s="1"/>
  <c r="X44" i="1"/>
  <c r="X37" i="1" s="1"/>
  <c r="T44" i="1"/>
  <c r="T37" i="1" s="1"/>
  <c r="AF44" i="1"/>
  <c r="AF37" i="1" s="1"/>
  <c r="BD44" i="1"/>
  <c r="BD37" i="1" s="1"/>
  <c r="BN44" i="1"/>
  <c r="BN37" i="1" s="1"/>
  <c r="EF44" i="1" l="1"/>
  <c r="EF37" i="1" s="1"/>
  <c r="L37" i="1"/>
  <c r="DJ46" i="1"/>
  <c r="DJ45" i="1" s="1"/>
  <c r="CX46" i="1"/>
  <c r="CX45" i="1" s="1"/>
  <c r="CL46" i="1"/>
  <c r="CL45" i="1" s="1"/>
  <c r="BV46" i="1"/>
  <c r="BV45" i="1" s="1"/>
  <c r="BF46" i="1"/>
  <c r="BF45" i="1" s="1"/>
  <c r="AX46" i="1"/>
  <c r="AX45" i="1" s="1"/>
  <c r="AH46" i="1"/>
  <c r="AH45" i="1" s="1"/>
  <c r="Z46" i="1"/>
  <c r="Z45" i="1" s="1"/>
  <c r="DX46" i="1"/>
  <c r="DX45" i="1" s="1"/>
  <c r="DP46" i="1"/>
  <c r="DP45" i="1" s="1"/>
  <c r="DD46" i="1"/>
  <c r="DD45" i="1" s="1"/>
  <c r="CV46" i="1"/>
  <c r="CV45" i="1" s="1"/>
  <c r="CH46" i="1"/>
  <c r="CH45" i="1" s="1"/>
  <c r="BT46" i="1"/>
  <c r="BT45" i="1" s="1"/>
  <c r="BL46" i="1"/>
  <c r="BL45" i="1" s="1"/>
  <c r="AV46" i="1"/>
  <c r="AV45" i="1" s="1"/>
  <c r="X46" i="1"/>
  <c r="X45" i="1" s="1"/>
  <c r="D47" i="1"/>
  <c r="D48" i="1" s="1"/>
  <c r="DT46" i="1"/>
  <c r="DT45" i="1" s="1"/>
  <c r="DN46" i="1"/>
  <c r="DN45" i="1" s="1"/>
  <c r="DB46" i="1"/>
  <c r="DB45" i="1" s="1"/>
  <c r="CT46" i="1"/>
  <c r="CT45" i="1" s="1"/>
  <c r="CF46" i="1"/>
  <c r="CF45" i="1" s="1"/>
  <c r="BR46" i="1"/>
  <c r="BR45" i="1" s="1"/>
  <c r="BJ46" i="1"/>
  <c r="BJ45" i="1" s="1"/>
  <c r="BB46" i="1"/>
  <c r="BB45" i="1" s="1"/>
  <c r="AT46" i="1"/>
  <c r="AT45" i="1" s="1"/>
  <c r="AD46" i="1"/>
  <c r="AD45" i="1" s="1"/>
  <c r="V46" i="1"/>
  <c r="V45" i="1" s="1"/>
  <c r="DR46" i="1"/>
  <c r="DR45" i="1" s="1"/>
  <c r="DL46" i="1"/>
  <c r="DL45" i="1" s="1"/>
  <c r="CZ46" i="1"/>
  <c r="CZ45" i="1" s="1"/>
  <c r="CN46" i="1"/>
  <c r="CN45" i="1" s="1"/>
  <c r="CB46" i="1"/>
  <c r="CB45" i="1" s="1"/>
  <c r="BP46" i="1"/>
  <c r="BP45" i="1" s="1"/>
  <c r="BH46" i="1"/>
  <c r="BH45" i="1" s="1"/>
  <c r="AZ46" i="1"/>
  <c r="AZ45" i="1" s="1"/>
  <c r="AJ46" i="1"/>
  <c r="AJ45" i="1" s="1"/>
  <c r="AB46" i="1"/>
  <c r="AB45" i="1" s="1"/>
  <c r="R46" i="1"/>
  <c r="AF46" i="1"/>
  <c r="AF45" i="1" s="1"/>
  <c r="BN46" i="1"/>
  <c r="BN45" i="1" s="1"/>
  <c r="BD46" i="1"/>
  <c r="BD45" i="1" s="1"/>
  <c r="EB48" i="1" l="1"/>
  <c r="DV48" i="1"/>
  <c r="DR48" i="1"/>
  <c r="DN48" i="1"/>
  <c r="DJ48" i="1"/>
  <c r="DF48" i="1"/>
  <c r="DB48" i="1"/>
  <c r="CX48" i="1"/>
  <c r="CT48" i="1"/>
  <c r="CP48" i="1"/>
  <c r="CL48" i="1"/>
  <c r="CH48" i="1"/>
  <c r="CD48" i="1"/>
  <c r="BZ48" i="1"/>
  <c r="BV48" i="1"/>
  <c r="BR48" i="1"/>
  <c r="BJ48" i="1"/>
  <c r="BF48" i="1"/>
  <c r="BB48" i="1"/>
  <c r="AX48" i="1"/>
  <c r="AT48" i="1"/>
  <c r="AP48" i="1"/>
  <c r="AL48" i="1"/>
  <c r="AH48" i="1"/>
  <c r="AD48" i="1"/>
  <c r="Z48" i="1"/>
  <c r="V48" i="1"/>
  <c r="R48" i="1"/>
  <c r="N48" i="1"/>
  <c r="D49" i="1"/>
  <c r="DX48" i="1"/>
  <c r="DT48" i="1"/>
  <c r="DP48" i="1"/>
  <c r="DL48" i="1"/>
  <c r="DH48" i="1"/>
  <c r="DD48" i="1"/>
  <c r="CZ48" i="1"/>
  <c r="CV48" i="1"/>
  <c r="CR48" i="1"/>
  <c r="CN48" i="1"/>
  <c r="CJ48" i="1"/>
  <c r="CF48" i="1"/>
  <c r="CB48" i="1"/>
  <c r="BX48" i="1"/>
  <c r="BT48" i="1"/>
  <c r="BP48" i="1"/>
  <c r="BL48" i="1"/>
  <c r="BH48" i="1"/>
  <c r="AZ48" i="1"/>
  <c r="AV48" i="1"/>
  <c r="AR48" i="1"/>
  <c r="AN48" i="1"/>
  <c r="AJ48" i="1"/>
  <c r="AB48" i="1"/>
  <c r="X48" i="1"/>
  <c r="P48" i="1"/>
  <c r="L48" i="1"/>
  <c r="BN48" i="1"/>
  <c r="T48" i="1"/>
  <c r="AF48" i="1"/>
  <c r="BD48" i="1"/>
  <c r="EF46" i="1"/>
  <c r="EF45" i="1" s="1"/>
  <c r="R45" i="1"/>
  <c r="EF48" i="1" l="1"/>
  <c r="DX49" i="1"/>
  <c r="DX47" i="1" s="1"/>
  <c r="DT49" i="1"/>
  <c r="DT47" i="1" s="1"/>
  <c r="DP49" i="1"/>
  <c r="DP47" i="1" s="1"/>
  <c r="DL49" i="1"/>
  <c r="DL47" i="1" s="1"/>
  <c r="DH49" i="1"/>
  <c r="DH47" i="1" s="1"/>
  <c r="DD49" i="1"/>
  <c r="DD47" i="1" s="1"/>
  <c r="CZ49" i="1"/>
  <c r="CZ47" i="1" s="1"/>
  <c r="CV49" i="1"/>
  <c r="CV47" i="1" s="1"/>
  <c r="CR49" i="1"/>
  <c r="CR47" i="1" s="1"/>
  <c r="CN49" i="1"/>
  <c r="CN47" i="1" s="1"/>
  <c r="CJ49" i="1"/>
  <c r="CJ47" i="1" s="1"/>
  <c r="CF49" i="1"/>
  <c r="CF47" i="1" s="1"/>
  <c r="CB49" i="1"/>
  <c r="CB47" i="1" s="1"/>
  <c r="BX49" i="1"/>
  <c r="BX47" i="1" s="1"/>
  <c r="BT49" i="1"/>
  <c r="BT47" i="1" s="1"/>
  <c r="BP49" i="1"/>
  <c r="BP47" i="1" s="1"/>
  <c r="BL49" i="1"/>
  <c r="BL47" i="1" s="1"/>
  <c r="BH49" i="1"/>
  <c r="BH47" i="1" s="1"/>
  <c r="AZ49" i="1"/>
  <c r="AZ47" i="1" s="1"/>
  <c r="AV49" i="1"/>
  <c r="AV47" i="1" s="1"/>
  <c r="AR49" i="1"/>
  <c r="AR47" i="1" s="1"/>
  <c r="AN49" i="1"/>
  <c r="AN47" i="1" s="1"/>
  <c r="AJ49" i="1"/>
  <c r="AJ47" i="1" s="1"/>
  <c r="AB49" i="1"/>
  <c r="AB47" i="1" s="1"/>
  <c r="X49" i="1"/>
  <c r="X47" i="1" s="1"/>
  <c r="P49" i="1"/>
  <c r="P47" i="1" s="1"/>
  <c r="L49" i="1"/>
  <c r="EB49" i="1"/>
  <c r="EB47" i="1" s="1"/>
  <c r="DV49" i="1"/>
  <c r="DV47" i="1" s="1"/>
  <c r="DR49" i="1"/>
  <c r="DR47" i="1" s="1"/>
  <c r="DN49" i="1"/>
  <c r="DN47" i="1" s="1"/>
  <c r="DJ49" i="1"/>
  <c r="DJ47" i="1" s="1"/>
  <c r="DF49" i="1"/>
  <c r="DF47" i="1" s="1"/>
  <c r="DB49" i="1"/>
  <c r="DB47" i="1" s="1"/>
  <c r="CX49" i="1"/>
  <c r="CX47" i="1" s="1"/>
  <c r="CT49" i="1"/>
  <c r="CT47" i="1" s="1"/>
  <c r="CP49" i="1"/>
  <c r="CP47" i="1" s="1"/>
  <c r="CL49" i="1"/>
  <c r="CL47" i="1" s="1"/>
  <c r="CH49" i="1"/>
  <c r="CH47" i="1" s="1"/>
  <c r="CD49" i="1"/>
  <c r="CD47" i="1" s="1"/>
  <c r="BZ49" i="1"/>
  <c r="BZ47" i="1" s="1"/>
  <c r="BV49" i="1"/>
  <c r="BV47" i="1" s="1"/>
  <c r="BR49" i="1"/>
  <c r="BR47" i="1" s="1"/>
  <c r="BJ49" i="1"/>
  <c r="BJ47" i="1" s="1"/>
  <c r="BF49" i="1"/>
  <c r="BF47" i="1" s="1"/>
  <c r="BB49" i="1"/>
  <c r="BB47" i="1" s="1"/>
  <c r="AX49" i="1"/>
  <c r="AX47" i="1" s="1"/>
  <c r="AT49" i="1"/>
  <c r="AT47" i="1" s="1"/>
  <c r="AP49" i="1"/>
  <c r="AP47" i="1" s="1"/>
  <c r="AL49" i="1"/>
  <c r="AL47" i="1" s="1"/>
  <c r="AH49" i="1"/>
  <c r="AH47" i="1" s="1"/>
  <c r="AD49" i="1"/>
  <c r="AD47" i="1" s="1"/>
  <c r="Z49" i="1"/>
  <c r="Z47" i="1" s="1"/>
  <c r="V49" i="1"/>
  <c r="V47" i="1" s="1"/>
  <c r="R49" i="1"/>
  <c r="R47" i="1" s="1"/>
  <c r="N49" i="1"/>
  <c r="N47" i="1" s="1"/>
  <c r="D50" i="1"/>
  <c r="D51" i="1" s="1"/>
  <c r="BD49" i="1"/>
  <c r="BD47" i="1" s="1"/>
  <c r="AF49" i="1"/>
  <c r="AF47" i="1" s="1"/>
  <c r="T49" i="1"/>
  <c r="T47" i="1" s="1"/>
  <c r="BN49" i="1"/>
  <c r="BN47" i="1" s="1"/>
  <c r="EF49" i="1" l="1"/>
  <c r="EF47" i="1" s="1"/>
  <c r="L47" i="1"/>
  <c r="D52" i="1"/>
  <c r="D53" i="1" s="1"/>
  <c r="D54" i="1" s="1"/>
  <c r="D55" i="1" s="1"/>
  <c r="DX51" i="1"/>
  <c r="DX50" i="1" s="1"/>
  <c r="DP51" i="1"/>
  <c r="DP50" i="1" s="1"/>
  <c r="DH51" i="1"/>
  <c r="DH50" i="1" s="1"/>
  <c r="CX51" i="1"/>
  <c r="CX50" i="1" s="1"/>
  <c r="CN51" i="1"/>
  <c r="CN50" i="1" s="1"/>
  <c r="CD51" i="1"/>
  <c r="CD50" i="1" s="1"/>
  <c r="BT51" i="1"/>
  <c r="BT50" i="1" s="1"/>
  <c r="BL51" i="1"/>
  <c r="BL50" i="1" s="1"/>
  <c r="AV51" i="1"/>
  <c r="AV50" i="1" s="1"/>
  <c r="V51" i="1"/>
  <c r="V50" i="1" s="1"/>
  <c r="DT51" i="1"/>
  <c r="DT50" i="1" s="1"/>
  <c r="DN51" i="1"/>
  <c r="DN50" i="1" s="1"/>
  <c r="DD51" i="1"/>
  <c r="DD50" i="1" s="1"/>
  <c r="CV51" i="1"/>
  <c r="CV50" i="1" s="1"/>
  <c r="CL51" i="1"/>
  <c r="CL50" i="1" s="1"/>
  <c r="CB51" i="1"/>
  <c r="CB50" i="1" s="1"/>
  <c r="BR51" i="1"/>
  <c r="BR50" i="1" s="1"/>
  <c r="BJ51" i="1"/>
  <c r="BJ50" i="1" s="1"/>
  <c r="BB51" i="1"/>
  <c r="BB50" i="1" s="1"/>
  <c r="AT51" i="1"/>
  <c r="AT50" i="1" s="1"/>
  <c r="AD51" i="1"/>
  <c r="AD50" i="1" s="1"/>
  <c r="R51" i="1"/>
  <c r="DR51" i="1"/>
  <c r="DR50" i="1" s="1"/>
  <c r="DL51" i="1"/>
  <c r="DL50" i="1" s="1"/>
  <c r="DB51" i="1"/>
  <c r="DB50" i="1" s="1"/>
  <c r="CT51" i="1"/>
  <c r="CT50" i="1" s="1"/>
  <c r="CH51" i="1"/>
  <c r="CH50" i="1" s="1"/>
  <c r="BX51" i="1"/>
  <c r="BX50" i="1" s="1"/>
  <c r="BP51" i="1"/>
  <c r="BP50" i="1" s="1"/>
  <c r="BH51" i="1"/>
  <c r="BH50" i="1" s="1"/>
  <c r="AZ51" i="1"/>
  <c r="AZ50" i="1" s="1"/>
  <c r="AJ51" i="1"/>
  <c r="AJ50" i="1" s="1"/>
  <c r="AB51" i="1"/>
  <c r="AB50" i="1" s="1"/>
  <c r="EB51" i="1"/>
  <c r="EB50" i="1" s="1"/>
  <c r="DJ51" i="1"/>
  <c r="DJ50" i="1" s="1"/>
  <c r="CZ51" i="1"/>
  <c r="CZ50" i="1" s="1"/>
  <c r="CR51" i="1"/>
  <c r="CR50" i="1" s="1"/>
  <c r="CF51" i="1"/>
  <c r="CF50" i="1" s="1"/>
  <c r="BV51" i="1"/>
  <c r="BV50" i="1" s="1"/>
  <c r="BF51" i="1"/>
  <c r="BF50" i="1" s="1"/>
  <c r="AX51" i="1"/>
  <c r="AX50" i="1" s="1"/>
  <c r="AH51" i="1"/>
  <c r="AH50" i="1" s="1"/>
  <c r="Z51" i="1"/>
  <c r="Z50" i="1" s="1"/>
  <c r="BD51" i="1"/>
  <c r="BD50" i="1" s="1"/>
  <c r="AF51" i="1"/>
  <c r="AF50" i="1" s="1"/>
  <c r="BN51" i="1"/>
  <c r="BN50" i="1" s="1"/>
  <c r="DP55" i="1" l="1"/>
  <c r="DH55" i="1"/>
  <c r="CX55" i="1"/>
  <c r="CN55" i="1"/>
  <c r="CB55" i="1"/>
  <c r="BR55" i="1"/>
  <c r="BJ55" i="1"/>
  <c r="AZ55" i="1"/>
  <c r="R55" i="1"/>
  <c r="DX55" i="1"/>
  <c r="DN55" i="1"/>
  <c r="DD55" i="1"/>
  <c r="CV55" i="1"/>
  <c r="CH55" i="1"/>
  <c r="BX55" i="1"/>
  <c r="BP55" i="1"/>
  <c r="BH55" i="1"/>
  <c r="AX55" i="1"/>
  <c r="AB55" i="1"/>
  <c r="D56" i="1"/>
  <c r="DR55" i="1"/>
  <c r="DL55" i="1"/>
  <c r="DB55" i="1"/>
  <c r="CT55" i="1"/>
  <c r="CF55" i="1"/>
  <c r="BV55" i="1"/>
  <c r="BF55" i="1"/>
  <c r="AJ55" i="1"/>
  <c r="X55" i="1"/>
  <c r="DJ55" i="1"/>
  <c r="CZ55" i="1"/>
  <c r="CR55" i="1"/>
  <c r="CD55" i="1"/>
  <c r="BT55" i="1"/>
  <c r="BL55" i="1"/>
  <c r="AH55" i="1"/>
  <c r="V55" i="1"/>
  <c r="AF55" i="1"/>
  <c r="BD55" i="1"/>
  <c r="BN55" i="1"/>
  <c r="EF51" i="1"/>
  <c r="EF50" i="1" s="1"/>
  <c r="R50" i="1"/>
  <c r="EF55" i="1" l="1"/>
  <c r="EB56" i="1"/>
  <c r="EB54" i="1" s="1"/>
  <c r="DV56" i="1"/>
  <c r="DV54" i="1" s="1"/>
  <c r="DR56" i="1"/>
  <c r="DR54" i="1" s="1"/>
  <c r="DN56" i="1"/>
  <c r="DJ56" i="1"/>
  <c r="DJ54" i="1" s="1"/>
  <c r="DF56" i="1"/>
  <c r="DF54" i="1" s="1"/>
  <c r="DB56" i="1"/>
  <c r="DB54" i="1" s="1"/>
  <c r="CX56" i="1"/>
  <c r="CX54" i="1" s="1"/>
  <c r="CT56" i="1"/>
  <c r="CT54" i="1" s="1"/>
  <c r="CP56" i="1"/>
  <c r="CP54" i="1" s="1"/>
  <c r="CL56" i="1"/>
  <c r="CL54" i="1" s="1"/>
  <c r="CH56" i="1"/>
  <c r="CH54" i="1" s="1"/>
  <c r="CD56" i="1"/>
  <c r="CD54" i="1" s="1"/>
  <c r="BZ56" i="1"/>
  <c r="BZ54" i="1" s="1"/>
  <c r="BV56" i="1"/>
  <c r="BV54" i="1" s="1"/>
  <c r="BR56" i="1"/>
  <c r="BR54" i="1" s="1"/>
  <c r="BJ56" i="1"/>
  <c r="BF56" i="1"/>
  <c r="BF54" i="1" s="1"/>
  <c r="BB56" i="1"/>
  <c r="BB54" i="1" s="1"/>
  <c r="AX56" i="1"/>
  <c r="AX54" i="1" s="1"/>
  <c r="D57" i="1"/>
  <c r="D58" i="1" s="1"/>
  <c r="DX56" i="1"/>
  <c r="DX54" i="1" s="1"/>
  <c r="DH56" i="1"/>
  <c r="DH54" i="1" s="1"/>
  <c r="CR56" i="1"/>
  <c r="CR54" i="1" s="1"/>
  <c r="CB56" i="1"/>
  <c r="CB54" i="1" s="1"/>
  <c r="BL56" i="1"/>
  <c r="BL54" i="1" s="1"/>
  <c r="AV56" i="1"/>
  <c r="AV54" i="1" s="1"/>
  <c r="AR56" i="1"/>
  <c r="AR54" i="1" s="1"/>
  <c r="AN56" i="1"/>
  <c r="AN54" i="1" s="1"/>
  <c r="AJ56" i="1"/>
  <c r="AJ54" i="1" s="1"/>
  <c r="AB56" i="1"/>
  <c r="AB54" i="1" s="1"/>
  <c r="X56" i="1"/>
  <c r="X54" i="1" s="1"/>
  <c r="P56" i="1"/>
  <c r="P54" i="1" s="1"/>
  <c r="L56" i="1"/>
  <c r="DL56" i="1"/>
  <c r="DL54" i="1" s="1"/>
  <c r="CV56" i="1"/>
  <c r="CV54" i="1" s="1"/>
  <c r="CF56" i="1"/>
  <c r="CF54" i="1" s="1"/>
  <c r="BP56" i="1"/>
  <c r="AZ56" i="1"/>
  <c r="DP56" i="1"/>
  <c r="DP54" i="1" s="1"/>
  <c r="CZ56" i="1"/>
  <c r="CZ54" i="1" s="1"/>
  <c r="CJ56" i="1"/>
  <c r="CJ54" i="1" s="1"/>
  <c r="BT56" i="1"/>
  <c r="BT54" i="1" s="1"/>
  <c r="AT56" i="1"/>
  <c r="AT54" i="1" s="1"/>
  <c r="AP56" i="1"/>
  <c r="AP54" i="1" s="1"/>
  <c r="AL56" i="1"/>
  <c r="AL54" i="1" s="1"/>
  <c r="AH56" i="1"/>
  <c r="AH54" i="1" s="1"/>
  <c r="AD56" i="1"/>
  <c r="AD54" i="1" s="1"/>
  <c r="Z56" i="1"/>
  <c r="Z54" i="1" s="1"/>
  <c r="V56" i="1"/>
  <c r="V54" i="1" s="1"/>
  <c r="R56" i="1"/>
  <c r="R54" i="1" s="1"/>
  <c r="N56" i="1"/>
  <c r="N54" i="1" s="1"/>
  <c r="DT56" i="1"/>
  <c r="DT54" i="1" s="1"/>
  <c r="DD56" i="1"/>
  <c r="DD54" i="1" s="1"/>
  <c r="CN56" i="1"/>
  <c r="CN54" i="1" s="1"/>
  <c r="BX56" i="1"/>
  <c r="BX54" i="1" s="1"/>
  <c r="BH56" i="1"/>
  <c r="BH54" i="1" s="1"/>
  <c r="T56" i="1"/>
  <c r="T54" i="1" s="1"/>
  <c r="AF56" i="1"/>
  <c r="AF54" i="1" s="1"/>
  <c r="BD56" i="1"/>
  <c r="BD54" i="1" s="1"/>
  <c r="BN56" i="1"/>
  <c r="BN54" i="1" s="1"/>
  <c r="BP54" i="1"/>
  <c r="AZ54" i="1"/>
  <c r="DN54" i="1"/>
  <c r="BJ54" i="1"/>
  <c r="L54" i="1" l="1"/>
  <c r="EF56" i="1"/>
  <c r="EF54" i="1" s="1"/>
  <c r="D59" i="1"/>
  <c r="D60" i="1" s="1"/>
  <c r="D61" i="1" s="1"/>
  <c r="CR58" i="1"/>
  <c r="CV58" i="1"/>
  <c r="CV57" i="1" s="1"/>
  <c r="EF58" i="1" l="1"/>
  <c r="EF57" i="1" s="1"/>
  <c r="CR57" i="1"/>
  <c r="D62" i="1"/>
  <c r="DZ61" i="1"/>
  <c r="DZ60" i="1" s="1"/>
  <c r="DZ150" i="1" s="1"/>
  <c r="DV61" i="1"/>
  <c r="DR61" i="1"/>
  <c r="DN61" i="1"/>
  <c r="DJ61" i="1"/>
  <c r="DF61" i="1"/>
  <c r="DB61" i="1"/>
  <c r="CX61" i="1"/>
  <c r="CT61" i="1"/>
  <c r="CP61" i="1"/>
  <c r="CL61" i="1"/>
  <c r="CH61" i="1"/>
  <c r="CD61" i="1"/>
  <c r="BZ61" i="1"/>
  <c r="BV61" i="1"/>
  <c r="BR61" i="1"/>
  <c r="BJ61" i="1"/>
  <c r="BF61" i="1"/>
  <c r="BB61" i="1"/>
  <c r="AX61" i="1"/>
  <c r="AT61" i="1"/>
  <c r="AP61" i="1"/>
  <c r="AL61" i="1"/>
  <c r="AH61" i="1"/>
  <c r="AD61" i="1"/>
  <c r="Z61" i="1"/>
  <c r="V61" i="1"/>
  <c r="R61" i="1"/>
  <c r="N61" i="1"/>
  <c r="EB61" i="1"/>
  <c r="DP61" i="1"/>
  <c r="CZ61" i="1"/>
  <c r="CJ61" i="1"/>
  <c r="BT61" i="1"/>
  <c r="AN61" i="1"/>
  <c r="X61" i="1"/>
  <c r="DT61" i="1"/>
  <c r="DD61" i="1"/>
  <c r="CN61" i="1"/>
  <c r="BX61" i="1"/>
  <c r="BH61" i="1"/>
  <c r="AR61" i="1"/>
  <c r="AB61" i="1"/>
  <c r="L61" i="1"/>
  <c r="DX61" i="1"/>
  <c r="DH61" i="1"/>
  <c r="CR61" i="1"/>
  <c r="CB61" i="1"/>
  <c r="BL61" i="1"/>
  <c r="AV61" i="1"/>
  <c r="P61" i="1"/>
  <c r="DL61" i="1"/>
  <c r="CV61" i="1"/>
  <c r="CF61" i="1"/>
  <c r="BP61" i="1"/>
  <c r="AZ61" i="1"/>
  <c r="AJ61" i="1"/>
  <c r="T61" i="1"/>
  <c r="AF61" i="1"/>
  <c r="BD61" i="1"/>
  <c r="BN61" i="1"/>
  <c r="EF61" i="1" l="1"/>
  <c r="D63" i="1"/>
  <c r="DX62" i="1"/>
  <c r="DX60" i="1" s="1"/>
  <c r="DT62" i="1"/>
  <c r="DT60" i="1" s="1"/>
  <c r="DP62" i="1"/>
  <c r="DP60" i="1" s="1"/>
  <c r="DL62" i="1"/>
  <c r="DL60" i="1" s="1"/>
  <c r="DH62" i="1"/>
  <c r="DD62" i="1"/>
  <c r="CZ62" i="1"/>
  <c r="CZ60" i="1" s="1"/>
  <c r="EB62" i="1"/>
  <c r="EB60" i="1" s="1"/>
  <c r="DV62" i="1"/>
  <c r="DV60" i="1" s="1"/>
  <c r="DR62" i="1"/>
  <c r="DR60" i="1" s="1"/>
  <c r="DN62" i="1"/>
  <c r="DN60" i="1" s="1"/>
  <c r="DJ62" i="1"/>
  <c r="DJ60" i="1" s="1"/>
  <c r="DF62" i="1"/>
  <c r="DF60" i="1" s="1"/>
  <c r="DB62" i="1"/>
  <c r="DB60" i="1" s="1"/>
  <c r="CX62" i="1"/>
  <c r="CT62" i="1"/>
  <c r="CT60" i="1" s="1"/>
  <c r="CP62" i="1"/>
  <c r="CP60" i="1" s="1"/>
  <c r="CL62" i="1"/>
  <c r="CL60" i="1" s="1"/>
  <c r="CH62" i="1"/>
  <c r="CH60" i="1" s="1"/>
  <c r="CD62" i="1"/>
  <c r="CD60" i="1" s="1"/>
  <c r="BZ62" i="1"/>
  <c r="BZ60" i="1" s="1"/>
  <c r="BV62" i="1"/>
  <c r="BV60" i="1" s="1"/>
  <c r="BR62" i="1"/>
  <c r="BJ62" i="1"/>
  <c r="BF62" i="1"/>
  <c r="BB62" i="1"/>
  <c r="AX62" i="1"/>
  <c r="AT62" i="1"/>
  <c r="AT60" i="1" s="1"/>
  <c r="AP62" i="1"/>
  <c r="AP60" i="1" s="1"/>
  <c r="AL62" i="1"/>
  <c r="AL60" i="1" s="1"/>
  <c r="AH62" i="1"/>
  <c r="AH60" i="1" s="1"/>
  <c r="AD62" i="1"/>
  <c r="Z62" i="1"/>
  <c r="Z60" i="1" s="1"/>
  <c r="V62" i="1"/>
  <c r="R62" i="1"/>
  <c r="R60" i="1" s="1"/>
  <c r="N62" i="1"/>
  <c r="N60" i="1" s="1"/>
  <c r="CV62" i="1"/>
  <c r="CF62" i="1"/>
  <c r="CF60" i="1" s="1"/>
  <c r="BP62" i="1"/>
  <c r="BP60" i="1" s="1"/>
  <c r="AZ62" i="1"/>
  <c r="AZ60" i="1" s="1"/>
  <c r="AJ62" i="1"/>
  <c r="AJ60" i="1" s="1"/>
  <c r="CJ62" i="1"/>
  <c r="CJ60" i="1" s="1"/>
  <c r="BT62" i="1"/>
  <c r="BT60" i="1" s="1"/>
  <c r="AN62" i="1"/>
  <c r="AN60" i="1" s="1"/>
  <c r="X62" i="1"/>
  <c r="CN62" i="1"/>
  <c r="BX62" i="1"/>
  <c r="BH62" i="1"/>
  <c r="AR62" i="1"/>
  <c r="AR60" i="1" s="1"/>
  <c r="AB62" i="1"/>
  <c r="L62" i="1"/>
  <c r="CR62" i="1"/>
  <c r="CB62" i="1"/>
  <c r="BL62" i="1"/>
  <c r="AV62" i="1"/>
  <c r="AV60" i="1" s="1"/>
  <c r="P62" i="1"/>
  <c r="P60" i="1" s="1"/>
  <c r="BD62" i="1"/>
  <c r="T62" i="1"/>
  <c r="T60" i="1" s="1"/>
  <c r="AF62" i="1"/>
  <c r="BN62" i="1"/>
  <c r="CX63" i="1" l="1"/>
  <c r="CB63" i="1"/>
  <c r="BL63" i="1"/>
  <c r="AD63" i="1"/>
  <c r="CV63" i="1"/>
  <c r="BX63" i="1"/>
  <c r="BJ63" i="1"/>
  <c r="BB63" i="1"/>
  <c r="AB63" i="1"/>
  <c r="DH63" i="1"/>
  <c r="CR63" i="1"/>
  <c r="BR63" i="1"/>
  <c r="BH63" i="1"/>
  <c r="AX63" i="1"/>
  <c r="X63" i="1"/>
  <c r="D64" i="1"/>
  <c r="DD63" i="1"/>
  <c r="CN63" i="1"/>
  <c r="BF63" i="1"/>
  <c r="V63" i="1"/>
  <c r="BN63" i="1"/>
  <c r="AF63" i="1"/>
  <c r="BD63" i="1"/>
  <c r="EF62" i="1"/>
  <c r="L60" i="1"/>
  <c r="EF63" i="1" l="1"/>
  <c r="CV64" i="1"/>
  <c r="CV60" i="1" s="1"/>
  <c r="BX64" i="1"/>
  <c r="BX60" i="1" s="1"/>
  <c r="BJ64" i="1"/>
  <c r="BJ60" i="1" s="1"/>
  <c r="BB64" i="1"/>
  <c r="BB60" i="1" s="1"/>
  <c r="AB64" i="1"/>
  <c r="AB60" i="1" s="1"/>
  <c r="DH64" i="1"/>
  <c r="DH60" i="1" s="1"/>
  <c r="CR64" i="1"/>
  <c r="CR60" i="1" s="1"/>
  <c r="BR64" i="1"/>
  <c r="BH64" i="1"/>
  <c r="BH60" i="1" s="1"/>
  <c r="AX64" i="1"/>
  <c r="AX60" i="1" s="1"/>
  <c r="X64" i="1"/>
  <c r="X60" i="1" s="1"/>
  <c r="D65" i="1"/>
  <c r="D66" i="1" s="1"/>
  <c r="DD64" i="1"/>
  <c r="DD60" i="1" s="1"/>
  <c r="CN64" i="1"/>
  <c r="CN60" i="1" s="1"/>
  <c r="BF64" i="1"/>
  <c r="BF60" i="1" s="1"/>
  <c r="V64" i="1"/>
  <c r="V60" i="1" s="1"/>
  <c r="CX64" i="1"/>
  <c r="CX60" i="1" s="1"/>
  <c r="CB64" i="1"/>
  <c r="CB60" i="1" s="1"/>
  <c r="BL64" i="1"/>
  <c r="BL60" i="1" s="1"/>
  <c r="AD64" i="1"/>
  <c r="AD60" i="1" s="1"/>
  <c r="BN64" i="1"/>
  <c r="BN60" i="1" s="1"/>
  <c r="BD64" i="1"/>
  <c r="BD60" i="1" s="1"/>
  <c r="AF64" i="1"/>
  <c r="AF60" i="1" s="1"/>
  <c r="BR60" i="1"/>
  <c r="EF64" i="1" l="1"/>
  <c r="EF60" i="1" s="1"/>
  <c r="EB66" i="1"/>
  <c r="DV66" i="1"/>
  <c r="DR66" i="1"/>
  <c r="DN66" i="1"/>
  <c r="DJ66" i="1"/>
  <c r="DF66" i="1"/>
  <c r="DB66" i="1"/>
  <c r="CX66" i="1"/>
  <c r="CT66" i="1"/>
  <c r="CP66" i="1"/>
  <c r="CL66" i="1"/>
  <c r="CH66" i="1"/>
  <c r="CD66" i="1"/>
  <c r="BZ66" i="1"/>
  <c r="BV66" i="1"/>
  <c r="BR66" i="1"/>
  <c r="BJ66" i="1"/>
  <c r="BF66" i="1"/>
  <c r="BB66" i="1"/>
  <c r="AX66" i="1"/>
  <c r="AT66" i="1"/>
  <c r="AP66" i="1"/>
  <c r="AL66" i="1"/>
  <c r="AH66" i="1"/>
  <c r="AD66" i="1"/>
  <c r="Z66" i="1"/>
  <c r="V66" i="1"/>
  <c r="R66" i="1"/>
  <c r="N66" i="1"/>
  <c r="D67" i="1"/>
  <c r="DX66" i="1"/>
  <c r="DT66" i="1"/>
  <c r="DP66" i="1"/>
  <c r="DL66" i="1"/>
  <c r="DH66" i="1"/>
  <c r="DD66" i="1"/>
  <c r="CZ66" i="1"/>
  <c r="CV66" i="1"/>
  <c r="CR66" i="1"/>
  <c r="CN66" i="1"/>
  <c r="CJ66" i="1"/>
  <c r="CF66" i="1"/>
  <c r="CB66" i="1"/>
  <c r="BX66" i="1"/>
  <c r="BT66" i="1"/>
  <c r="BP66" i="1"/>
  <c r="BL66" i="1"/>
  <c r="BH66" i="1"/>
  <c r="AZ66" i="1"/>
  <c r="AV66" i="1"/>
  <c r="AR66" i="1"/>
  <c r="AN66" i="1"/>
  <c r="AJ66" i="1"/>
  <c r="AB66" i="1"/>
  <c r="X66" i="1"/>
  <c r="P66" i="1"/>
  <c r="L66" i="1"/>
  <c r="T66" i="1"/>
  <c r="AF66" i="1"/>
  <c r="BD66" i="1"/>
  <c r="BN66" i="1"/>
  <c r="EF66" i="1" l="1"/>
  <c r="DX67" i="1"/>
  <c r="DT67" i="1"/>
  <c r="DP67" i="1"/>
  <c r="DL67" i="1"/>
  <c r="DH67" i="1"/>
  <c r="DD67" i="1"/>
  <c r="CZ67" i="1"/>
  <c r="CV67" i="1"/>
  <c r="CR67" i="1"/>
  <c r="CN67" i="1"/>
  <c r="CJ67" i="1"/>
  <c r="CF67" i="1"/>
  <c r="CB67" i="1"/>
  <c r="BX67" i="1"/>
  <c r="BT67" i="1"/>
  <c r="BP67" i="1"/>
  <c r="BL67" i="1"/>
  <c r="BH67" i="1"/>
  <c r="AZ67" i="1"/>
  <c r="AV67" i="1"/>
  <c r="AR67" i="1"/>
  <c r="AN67" i="1"/>
  <c r="AJ67" i="1"/>
  <c r="AB67" i="1"/>
  <c r="X67" i="1"/>
  <c r="P67" i="1"/>
  <c r="L67" i="1"/>
  <c r="EB67" i="1"/>
  <c r="DV67" i="1"/>
  <c r="DR67" i="1"/>
  <c r="DN67" i="1"/>
  <c r="DJ67" i="1"/>
  <c r="DF67" i="1"/>
  <c r="DB67" i="1"/>
  <c r="CX67" i="1"/>
  <c r="CT67" i="1"/>
  <c r="CP67" i="1"/>
  <c r="CL67" i="1"/>
  <c r="CH67" i="1"/>
  <c r="CD67" i="1"/>
  <c r="BZ67" i="1"/>
  <c r="BV67" i="1"/>
  <c r="BR67" i="1"/>
  <c r="BJ67" i="1"/>
  <c r="BF67" i="1"/>
  <c r="BB67" i="1"/>
  <c r="AX67" i="1"/>
  <c r="AT67" i="1"/>
  <c r="AP67" i="1"/>
  <c r="AL67" i="1"/>
  <c r="AH67" i="1"/>
  <c r="AD67" i="1"/>
  <c r="Z67" i="1"/>
  <c r="V67" i="1"/>
  <c r="R67" i="1"/>
  <c r="N67" i="1"/>
  <c r="D68" i="1"/>
  <c r="T67" i="1"/>
  <c r="AF67" i="1"/>
  <c r="BN67" i="1"/>
  <c r="BD67" i="1"/>
  <c r="D69" i="1" l="1"/>
  <c r="DX68" i="1"/>
  <c r="DT68" i="1"/>
  <c r="DP68" i="1"/>
  <c r="DL68" i="1"/>
  <c r="DH68" i="1"/>
  <c r="DD68" i="1"/>
  <c r="CZ68" i="1"/>
  <c r="CV68" i="1"/>
  <c r="CR68" i="1"/>
  <c r="CN68" i="1"/>
  <c r="CJ68" i="1"/>
  <c r="CF68" i="1"/>
  <c r="CB68" i="1"/>
  <c r="BX68" i="1"/>
  <c r="BT68" i="1"/>
  <c r="BP68" i="1"/>
  <c r="BL68" i="1"/>
  <c r="BH68" i="1"/>
  <c r="AZ68" i="1"/>
  <c r="AV68" i="1"/>
  <c r="AR68" i="1"/>
  <c r="AN68" i="1"/>
  <c r="AJ68" i="1"/>
  <c r="AB68" i="1"/>
  <c r="X68" i="1"/>
  <c r="P68" i="1"/>
  <c r="L68" i="1"/>
  <c r="EB68" i="1"/>
  <c r="DV68" i="1"/>
  <c r="DR68" i="1"/>
  <c r="DN68" i="1"/>
  <c r="DJ68" i="1"/>
  <c r="DF68" i="1"/>
  <c r="DB68" i="1"/>
  <c r="CX68" i="1"/>
  <c r="CT68" i="1"/>
  <c r="CP68" i="1"/>
  <c r="CL68" i="1"/>
  <c r="CH68" i="1"/>
  <c r="CD68" i="1"/>
  <c r="BZ68" i="1"/>
  <c r="BV68" i="1"/>
  <c r="BR68" i="1"/>
  <c r="BJ68" i="1"/>
  <c r="BF68" i="1"/>
  <c r="BB68" i="1"/>
  <c r="AX68" i="1"/>
  <c r="AT68" i="1"/>
  <c r="AP68" i="1"/>
  <c r="AL68" i="1"/>
  <c r="AH68" i="1"/>
  <c r="AD68" i="1"/>
  <c r="Z68" i="1"/>
  <c r="V68" i="1"/>
  <c r="R68" i="1"/>
  <c r="N68" i="1"/>
  <c r="BD68" i="1"/>
  <c r="BN68" i="1"/>
  <c r="T68" i="1"/>
  <c r="AF68" i="1"/>
  <c r="EF67" i="1"/>
  <c r="EB69" i="1" l="1"/>
  <c r="DV69" i="1"/>
  <c r="DR69" i="1"/>
  <c r="DN69" i="1"/>
  <c r="DJ69" i="1"/>
  <c r="DF69" i="1"/>
  <c r="DB69" i="1"/>
  <c r="CX69" i="1"/>
  <c r="CT69" i="1"/>
  <c r="CP69" i="1"/>
  <c r="CL69" i="1"/>
  <c r="CH69" i="1"/>
  <c r="CD69" i="1"/>
  <c r="BZ69" i="1"/>
  <c r="BV69" i="1"/>
  <c r="BR69" i="1"/>
  <c r="BJ69" i="1"/>
  <c r="BF69" i="1"/>
  <c r="BB69" i="1"/>
  <c r="AX69" i="1"/>
  <c r="AT69" i="1"/>
  <c r="AP69" i="1"/>
  <c r="AL69" i="1"/>
  <c r="AH69" i="1"/>
  <c r="AD69" i="1"/>
  <c r="Z69" i="1"/>
  <c r="V69" i="1"/>
  <c r="R69" i="1"/>
  <c r="N69" i="1"/>
  <c r="D70" i="1"/>
  <c r="DX69" i="1"/>
  <c r="DT69" i="1"/>
  <c r="DP69" i="1"/>
  <c r="DL69" i="1"/>
  <c r="DH69" i="1"/>
  <c r="DD69" i="1"/>
  <c r="CZ69" i="1"/>
  <c r="CV69" i="1"/>
  <c r="CR69" i="1"/>
  <c r="CN69" i="1"/>
  <c r="CJ69" i="1"/>
  <c r="CF69" i="1"/>
  <c r="CB69" i="1"/>
  <c r="BX69" i="1"/>
  <c r="BT69" i="1"/>
  <c r="BP69" i="1"/>
  <c r="BL69" i="1"/>
  <c r="BH69" i="1"/>
  <c r="AZ69" i="1"/>
  <c r="AV69" i="1"/>
  <c r="AR69" i="1"/>
  <c r="AN69" i="1"/>
  <c r="AJ69" i="1"/>
  <c r="AB69" i="1"/>
  <c r="X69" i="1"/>
  <c r="P69" i="1"/>
  <c r="L69" i="1"/>
  <c r="T69" i="1"/>
  <c r="AF69" i="1"/>
  <c r="BN69" i="1"/>
  <c r="BD69" i="1"/>
  <c r="EF68" i="1"/>
  <c r="EF69" i="1" l="1"/>
  <c r="EB70" i="1"/>
  <c r="DV70" i="1"/>
  <c r="DR70" i="1"/>
  <c r="DN70" i="1"/>
  <c r="DJ70" i="1"/>
  <c r="DF70" i="1"/>
  <c r="DB70" i="1"/>
  <c r="CX70" i="1"/>
  <c r="CT70" i="1"/>
  <c r="CP70" i="1"/>
  <c r="CL70" i="1"/>
  <c r="CH70" i="1"/>
  <c r="CD70" i="1"/>
  <c r="BZ70" i="1"/>
  <c r="BV70" i="1"/>
  <c r="BR70" i="1"/>
  <c r="BJ70" i="1"/>
  <c r="BF70" i="1"/>
  <c r="BB70" i="1"/>
  <c r="AX70" i="1"/>
  <c r="AT70" i="1"/>
  <c r="AP70" i="1"/>
  <c r="AL70" i="1"/>
  <c r="AH70" i="1"/>
  <c r="AD70" i="1"/>
  <c r="Z70" i="1"/>
  <c r="V70" i="1"/>
  <c r="R70" i="1"/>
  <c r="N70" i="1"/>
  <c r="D71" i="1"/>
  <c r="DX70" i="1"/>
  <c r="DT70" i="1"/>
  <c r="DP70" i="1"/>
  <c r="DL70" i="1"/>
  <c r="DH70" i="1"/>
  <c r="DD70" i="1"/>
  <c r="CZ70" i="1"/>
  <c r="CV70" i="1"/>
  <c r="CR70" i="1"/>
  <c r="CN70" i="1"/>
  <c r="CJ70" i="1"/>
  <c r="CF70" i="1"/>
  <c r="CB70" i="1"/>
  <c r="BX70" i="1"/>
  <c r="BT70" i="1"/>
  <c r="BP70" i="1"/>
  <c r="BL70" i="1"/>
  <c r="BH70" i="1"/>
  <c r="AZ70" i="1"/>
  <c r="AV70" i="1"/>
  <c r="AR70" i="1"/>
  <c r="AN70" i="1"/>
  <c r="AJ70" i="1"/>
  <c r="AB70" i="1"/>
  <c r="X70" i="1"/>
  <c r="P70" i="1"/>
  <c r="L70" i="1"/>
  <c r="AF70" i="1"/>
  <c r="BD70" i="1"/>
  <c r="BN70" i="1"/>
  <c r="T70" i="1"/>
  <c r="DX71" i="1" l="1"/>
  <c r="DT71" i="1"/>
  <c r="DP71" i="1"/>
  <c r="DL71" i="1"/>
  <c r="DH71" i="1"/>
  <c r="DD71" i="1"/>
  <c r="CZ71" i="1"/>
  <c r="CV71" i="1"/>
  <c r="CR71" i="1"/>
  <c r="CN71" i="1"/>
  <c r="CJ71" i="1"/>
  <c r="CF71" i="1"/>
  <c r="CB71" i="1"/>
  <c r="BX71" i="1"/>
  <c r="BT71" i="1"/>
  <c r="BP71" i="1"/>
  <c r="BL71" i="1"/>
  <c r="BH71" i="1"/>
  <c r="AZ71" i="1"/>
  <c r="AV71" i="1"/>
  <c r="AR71" i="1"/>
  <c r="AN71" i="1"/>
  <c r="AJ71" i="1"/>
  <c r="AB71" i="1"/>
  <c r="X71" i="1"/>
  <c r="P71" i="1"/>
  <c r="L71" i="1"/>
  <c r="EB71" i="1"/>
  <c r="DV71" i="1"/>
  <c r="DR71" i="1"/>
  <c r="DN71" i="1"/>
  <c r="DJ71" i="1"/>
  <c r="DF71" i="1"/>
  <c r="DB71" i="1"/>
  <c r="CX71" i="1"/>
  <c r="CT71" i="1"/>
  <c r="CP71" i="1"/>
  <c r="CL71" i="1"/>
  <c r="CH71" i="1"/>
  <c r="CD71" i="1"/>
  <c r="BZ71" i="1"/>
  <c r="BV71" i="1"/>
  <c r="BR71" i="1"/>
  <c r="BJ71" i="1"/>
  <c r="BF71" i="1"/>
  <c r="BB71" i="1"/>
  <c r="AX71" i="1"/>
  <c r="AT71" i="1"/>
  <c r="AP71" i="1"/>
  <c r="AL71" i="1"/>
  <c r="AH71" i="1"/>
  <c r="AD71" i="1"/>
  <c r="Z71" i="1"/>
  <c r="V71" i="1"/>
  <c r="R71" i="1"/>
  <c r="N71" i="1"/>
  <c r="D72" i="1"/>
  <c r="BD71" i="1"/>
  <c r="T71" i="1"/>
  <c r="AF71" i="1"/>
  <c r="BN71" i="1"/>
  <c r="EF70" i="1"/>
  <c r="EF71" i="1" l="1"/>
  <c r="D73" i="1"/>
  <c r="DX72" i="1"/>
  <c r="DT72" i="1"/>
  <c r="DP72" i="1"/>
  <c r="DL72" i="1"/>
  <c r="DH72" i="1"/>
  <c r="DD72" i="1"/>
  <c r="CZ72" i="1"/>
  <c r="CV72" i="1"/>
  <c r="CR72" i="1"/>
  <c r="CN72" i="1"/>
  <c r="CJ72" i="1"/>
  <c r="CF72" i="1"/>
  <c r="CB72" i="1"/>
  <c r="BX72" i="1"/>
  <c r="BT72" i="1"/>
  <c r="BP72" i="1"/>
  <c r="BL72" i="1"/>
  <c r="BH72" i="1"/>
  <c r="AZ72" i="1"/>
  <c r="AV72" i="1"/>
  <c r="AR72" i="1"/>
  <c r="AN72" i="1"/>
  <c r="AJ72" i="1"/>
  <c r="AB72" i="1"/>
  <c r="X72" i="1"/>
  <c r="P72" i="1"/>
  <c r="L72" i="1"/>
  <c r="EB72" i="1"/>
  <c r="DV72" i="1"/>
  <c r="DR72" i="1"/>
  <c r="DN72" i="1"/>
  <c r="DJ72" i="1"/>
  <c r="DF72" i="1"/>
  <c r="DB72" i="1"/>
  <c r="CX72" i="1"/>
  <c r="CT72" i="1"/>
  <c r="CP72" i="1"/>
  <c r="CL72" i="1"/>
  <c r="CH72" i="1"/>
  <c r="CD72" i="1"/>
  <c r="BZ72" i="1"/>
  <c r="BV72" i="1"/>
  <c r="BR72" i="1"/>
  <c r="BJ72" i="1"/>
  <c r="BF72" i="1"/>
  <c r="BB72" i="1"/>
  <c r="AX72" i="1"/>
  <c r="AT72" i="1"/>
  <c r="AP72" i="1"/>
  <c r="AL72" i="1"/>
  <c r="AH72" i="1"/>
  <c r="AD72" i="1"/>
  <c r="Z72" i="1"/>
  <c r="V72" i="1"/>
  <c r="R72" i="1"/>
  <c r="N72" i="1"/>
  <c r="T72" i="1"/>
  <c r="AF72" i="1"/>
  <c r="BD72" i="1"/>
  <c r="BN72" i="1"/>
  <c r="D74" i="1" l="1"/>
  <c r="EB73" i="1"/>
  <c r="DV73" i="1"/>
  <c r="DR73" i="1"/>
  <c r="DN73" i="1"/>
  <c r="DJ73" i="1"/>
  <c r="DF73" i="1"/>
  <c r="DB73" i="1"/>
  <c r="CX73" i="1"/>
  <c r="CT73" i="1"/>
  <c r="CP73" i="1"/>
  <c r="CL73" i="1"/>
  <c r="CH73" i="1"/>
  <c r="CD73" i="1"/>
  <c r="BZ73" i="1"/>
  <c r="BV73" i="1"/>
  <c r="BR73" i="1"/>
  <c r="BJ73" i="1"/>
  <c r="BF73" i="1"/>
  <c r="BB73" i="1"/>
  <c r="AX73" i="1"/>
  <c r="AT73" i="1"/>
  <c r="AP73" i="1"/>
  <c r="AL73" i="1"/>
  <c r="AH73" i="1"/>
  <c r="AD73" i="1"/>
  <c r="Z73" i="1"/>
  <c r="V73" i="1"/>
  <c r="R73" i="1"/>
  <c r="N73" i="1"/>
  <c r="DX73" i="1"/>
  <c r="DT73" i="1"/>
  <c r="DP73" i="1"/>
  <c r="DL73" i="1"/>
  <c r="DH73" i="1"/>
  <c r="DD73" i="1"/>
  <c r="CZ73" i="1"/>
  <c r="CV73" i="1"/>
  <c r="CR73" i="1"/>
  <c r="CN73" i="1"/>
  <c r="CJ73" i="1"/>
  <c r="CF73" i="1"/>
  <c r="CB73" i="1"/>
  <c r="BX73" i="1"/>
  <c r="BT73" i="1"/>
  <c r="BP73" i="1"/>
  <c r="BL73" i="1"/>
  <c r="BH73" i="1"/>
  <c r="AZ73" i="1"/>
  <c r="AV73" i="1"/>
  <c r="AR73" i="1"/>
  <c r="AN73" i="1"/>
  <c r="AJ73" i="1"/>
  <c r="AB73" i="1"/>
  <c r="X73" i="1"/>
  <c r="P73" i="1"/>
  <c r="L73" i="1"/>
  <c r="T73" i="1"/>
  <c r="AF73" i="1"/>
  <c r="BN73" i="1"/>
  <c r="BD73" i="1"/>
  <c r="EF72" i="1"/>
  <c r="EF73" i="1" l="1"/>
  <c r="EB74" i="1"/>
  <c r="DV74" i="1"/>
  <c r="DR74" i="1"/>
  <c r="DN74" i="1"/>
  <c r="DJ74" i="1"/>
  <c r="DF74" i="1"/>
  <c r="DB74" i="1"/>
  <c r="CX74" i="1"/>
  <c r="CT74" i="1"/>
  <c r="CP74" i="1"/>
  <c r="CL74" i="1"/>
  <c r="CH74" i="1"/>
  <c r="CD74" i="1"/>
  <c r="BZ74" i="1"/>
  <c r="BV74" i="1"/>
  <c r="BR74" i="1"/>
  <c r="BJ74" i="1"/>
  <c r="BF74" i="1"/>
  <c r="BB74" i="1"/>
  <c r="AX74" i="1"/>
  <c r="AT74" i="1"/>
  <c r="AP74" i="1"/>
  <c r="AL74" i="1"/>
  <c r="AH74" i="1"/>
  <c r="AD74" i="1"/>
  <c r="Z74" i="1"/>
  <c r="V74" i="1"/>
  <c r="R74" i="1"/>
  <c r="N74" i="1"/>
  <c r="DP74" i="1"/>
  <c r="CZ74" i="1"/>
  <c r="CJ74" i="1"/>
  <c r="BT74" i="1"/>
  <c r="AN74" i="1"/>
  <c r="X74" i="1"/>
  <c r="DT74" i="1"/>
  <c r="DD74" i="1"/>
  <c r="CN74" i="1"/>
  <c r="BX74" i="1"/>
  <c r="BH74" i="1"/>
  <c r="AR74" i="1"/>
  <c r="AB74" i="1"/>
  <c r="L74" i="1"/>
  <c r="D75" i="1"/>
  <c r="DX74" i="1"/>
  <c r="DH74" i="1"/>
  <c r="CR74" i="1"/>
  <c r="CB74" i="1"/>
  <c r="BL74" i="1"/>
  <c r="AV74" i="1"/>
  <c r="P74" i="1"/>
  <c r="DL74" i="1"/>
  <c r="CV74" i="1"/>
  <c r="CF74" i="1"/>
  <c r="BP74" i="1"/>
  <c r="AZ74" i="1"/>
  <c r="AJ74" i="1"/>
  <c r="AF74" i="1"/>
  <c r="T74" i="1"/>
  <c r="BN74" i="1"/>
  <c r="BD74" i="1"/>
  <c r="EF74" i="1" l="1"/>
  <c r="DX75" i="1"/>
  <c r="DX65" i="1" s="1"/>
  <c r="DT75" i="1"/>
  <c r="DT65" i="1" s="1"/>
  <c r="DP75" i="1"/>
  <c r="DP65" i="1" s="1"/>
  <c r="DL75" i="1"/>
  <c r="DL65" i="1" s="1"/>
  <c r="DH75" i="1"/>
  <c r="DH65" i="1" s="1"/>
  <c r="DD75" i="1"/>
  <c r="DD65" i="1" s="1"/>
  <c r="CZ75" i="1"/>
  <c r="CZ65" i="1" s="1"/>
  <c r="CV75" i="1"/>
  <c r="CV65" i="1" s="1"/>
  <c r="CR75" i="1"/>
  <c r="CR65" i="1" s="1"/>
  <c r="CN75" i="1"/>
  <c r="CN65" i="1" s="1"/>
  <c r="CJ75" i="1"/>
  <c r="CJ65" i="1" s="1"/>
  <c r="CF75" i="1"/>
  <c r="CF65" i="1" s="1"/>
  <c r="CB75" i="1"/>
  <c r="CB65" i="1" s="1"/>
  <c r="BX75" i="1"/>
  <c r="BX65" i="1" s="1"/>
  <c r="BT75" i="1"/>
  <c r="BT65" i="1" s="1"/>
  <c r="BP75" i="1"/>
  <c r="BP65" i="1" s="1"/>
  <c r="BL75" i="1"/>
  <c r="BL65" i="1" s="1"/>
  <c r="BH75" i="1"/>
  <c r="BH65" i="1" s="1"/>
  <c r="AZ75" i="1"/>
  <c r="AZ65" i="1" s="1"/>
  <c r="AV75" i="1"/>
  <c r="AV65" i="1" s="1"/>
  <c r="AR75" i="1"/>
  <c r="AR65" i="1" s="1"/>
  <c r="AN75" i="1"/>
  <c r="AN65" i="1" s="1"/>
  <c r="AJ75" i="1"/>
  <c r="AJ65" i="1" s="1"/>
  <c r="AB75" i="1"/>
  <c r="AB65" i="1" s="1"/>
  <c r="X75" i="1"/>
  <c r="X65" i="1" s="1"/>
  <c r="P75" i="1"/>
  <c r="P65" i="1" s="1"/>
  <c r="L75" i="1"/>
  <c r="EB75" i="1"/>
  <c r="EB65" i="1" s="1"/>
  <c r="DJ75" i="1"/>
  <c r="DJ65" i="1" s="1"/>
  <c r="CT75" i="1"/>
  <c r="CT65" i="1" s="1"/>
  <c r="CD75" i="1"/>
  <c r="CD65" i="1" s="1"/>
  <c r="AX75" i="1"/>
  <c r="AX65" i="1" s="1"/>
  <c r="AH75" i="1"/>
  <c r="AH65" i="1" s="1"/>
  <c r="R75" i="1"/>
  <c r="R65" i="1" s="1"/>
  <c r="DN75" i="1"/>
  <c r="DN65" i="1" s="1"/>
  <c r="CX75" i="1"/>
  <c r="CX65" i="1" s="1"/>
  <c r="CH75" i="1"/>
  <c r="CH65" i="1" s="1"/>
  <c r="BR75" i="1"/>
  <c r="BR65" i="1" s="1"/>
  <c r="BB75" i="1"/>
  <c r="BB65" i="1" s="1"/>
  <c r="AL75" i="1"/>
  <c r="AL65" i="1" s="1"/>
  <c r="V75" i="1"/>
  <c r="V65" i="1" s="1"/>
  <c r="DR75" i="1"/>
  <c r="DR65" i="1" s="1"/>
  <c r="DB75" i="1"/>
  <c r="DB65" i="1" s="1"/>
  <c r="CL75" i="1"/>
  <c r="CL65" i="1" s="1"/>
  <c r="BV75" i="1"/>
  <c r="BV65" i="1" s="1"/>
  <c r="BF75" i="1"/>
  <c r="BF65" i="1" s="1"/>
  <c r="AP75" i="1"/>
  <c r="AP65" i="1" s="1"/>
  <c r="Z75" i="1"/>
  <c r="Z65" i="1" s="1"/>
  <c r="D76" i="1"/>
  <c r="D77" i="1" s="1"/>
  <c r="D78" i="1" s="1"/>
  <c r="DV75" i="1"/>
  <c r="DV65" i="1" s="1"/>
  <c r="DF75" i="1"/>
  <c r="DF65" i="1" s="1"/>
  <c r="CP75" i="1"/>
  <c r="CP65" i="1" s="1"/>
  <c r="BZ75" i="1"/>
  <c r="BZ65" i="1" s="1"/>
  <c r="BJ75" i="1"/>
  <c r="BJ65" i="1" s="1"/>
  <c r="AT75" i="1"/>
  <c r="AT65" i="1" s="1"/>
  <c r="AD75" i="1"/>
  <c r="AD65" i="1" s="1"/>
  <c r="N75" i="1"/>
  <c r="N65" i="1" s="1"/>
  <c r="BN75" i="1"/>
  <c r="BN65" i="1" s="1"/>
  <c r="AF75" i="1"/>
  <c r="AF65" i="1" s="1"/>
  <c r="T75" i="1"/>
  <c r="T65" i="1" s="1"/>
  <c r="BD75" i="1"/>
  <c r="BD65" i="1" s="1"/>
  <c r="EF75" i="1" l="1"/>
  <c r="EF65" i="1" s="1"/>
  <c r="L65" i="1"/>
  <c r="DL78" i="1"/>
  <c r="CZ78" i="1"/>
  <c r="CR78" i="1"/>
  <c r="CH78" i="1"/>
  <c r="BV78" i="1"/>
  <c r="BL78" i="1"/>
  <c r="BB78" i="1"/>
  <c r="AH78" i="1"/>
  <c r="Z78" i="1"/>
  <c r="DP78" i="1"/>
  <c r="DB78" i="1"/>
  <c r="CT78" i="1"/>
  <c r="CL78" i="1"/>
  <c r="BX78" i="1"/>
  <c r="BF78" i="1"/>
  <c r="AJ78" i="1"/>
  <c r="AB78" i="1"/>
  <c r="R78" i="1"/>
  <c r="DF78" i="1"/>
  <c r="CN78" i="1"/>
  <c r="BP78" i="1"/>
  <c r="AV78" i="1"/>
  <c r="V78" i="1"/>
  <c r="DR78" i="1"/>
  <c r="CX78" i="1"/>
  <c r="CD78" i="1"/>
  <c r="BJ78" i="1"/>
  <c r="CV78" i="1"/>
  <c r="CB78" i="1"/>
  <c r="BH78" i="1"/>
  <c r="AD78" i="1"/>
  <c r="D79" i="1"/>
  <c r="DH78" i="1"/>
  <c r="CP78" i="1"/>
  <c r="BR78" i="1"/>
  <c r="AX78" i="1"/>
  <c r="X78" i="1"/>
  <c r="AF78" i="1"/>
  <c r="BN78" i="1"/>
  <c r="DX79" i="1" l="1"/>
  <c r="DT79" i="1"/>
  <c r="DP79" i="1"/>
  <c r="DL79" i="1"/>
  <c r="DH79" i="1"/>
  <c r="DD79" i="1"/>
  <c r="CZ79" i="1"/>
  <c r="CV79" i="1"/>
  <c r="CR79" i="1"/>
  <c r="CN79" i="1"/>
  <c r="CJ79" i="1"/>
  <c r="CF79" i="1"/>
  <c r="CB79" i="1"/>
  <c r="BX79" i="1"/>
  <c r="BT79" i="1"/>
  <c r="BP79" i="1"/>
  <c r="BL79" i="1"/>
  <c r="BH79" i="1"/>
  <c r="AZ79" i="1"/>
  <c r="AV79" i="1"/>
  <c r="AR79" i="1"/>
  <c r="AN79" i="1"/>
  <c r="AJ79" i="1"/>
  <c r="AB79" i="1"/>
  <c r="X79" i="1"/>
  <c r="P79" i="1"/>
  <c r="L79" i="1"/>
  <c r="D80" i="1"/>
  <c r="DV79" i="1"/>
  <c r="DF79" i="1"/>
  <c r="CP79" i="1"/>
  <c r="BZ79" i="1"/>
  <c r="BJ79" i="1"/>
  <c r="AT79" i="1"/>
  <c r="AD79" i="1"/>
  <c r="N79" i="1"/>
  <c r="EB79" i="1"/>
  <c r="DJ79" i="1"/>
  <c r="CT79" i="1"/>
  <c r="CD79" i="1"/>
  <c r="AX79" i="1"/>
  <c r="AH79" i="1"/>
  <c r="R79" i="1"/>
  <c r="DN79" i="1"/>
  <c r="CX79" i="1"/>
  <c r="CH79" i="1"/>
  <c r="BR79" i="1"/>
  <c r="BB79" i="1"/>
  <c r="AL79" i="1"/>
  <c r="V79" i="1"/>
  <c r="DR79" i="1"/>
  <c r="DB79" i="1"/>
  <c r="CL79" i="1"/>
  <c r="BV79" i="1"/>
  <c r="BF79" i="1"/>
  <c r="AP79" i="1"/>
  <c r="Z79" i="1"/>
  <c r="BD79" i="1"/>
  <c r="BN79" i="1"/>
  <c r="T79" i="1"/>
  <c r="AF79" i="1"/>
  <c r="EF78" i="1"/>
  <c r="D81" i="1" l="1"/>
  <c r="D82" i="1" s="1"/>
  <c r="D83" i="1" s="1"/>
  <c r="D84" i="1" s="1"/>
  <c r="D85" i="1" s="1"/>
  <c r="EB80" i="1"/>
  <c r="EB77" i="1" s="1"/>
  <c r="DV80" i="1"/>
  <c r="DV77" i="1" s="1"/>
  <c r="DR80" i="1"/>
  <c r="DR77" i="1" s="1"/>
  <c r="DN80" i="1"/>
  <c r="DN77" i="1" s="1"/>
  <c r="DJ80" i="1"/>
  <c r="DJ77" i="1" s="1"/>
  <c r="DF80" i="1"/>
  <c r="DF77" i="1" s="1"/>
  <c r="DB80" i="1"/>
  <c r="DB77" i="1" s="1"/>
  <c r="CX80" i="1"/>
  <c r="CX77" i="1" s="1"/>
  <c r="CT80" i="1"/>
  <c r="CT77" i="1" s="1"/>
  <c r="CP80" i="1"/>
  <c r="CP77" i="1" s="1"/>
  <c r="CL80" i="1"/>
  <c r="CL77" i="1" s="1"/>
  <c r="CH80" i="1"/>
  <c r="CH77" i="1" s="1"/>
  <c r="CD80" i="1"/>
  <c r="CD77" i="1" s="1"/>
  <c r="BZ80" i="1"/>
  <c r="BZ77" i="1" s="1"/>
  <c r="BV80" i="1"/>
  <c r="BV77" i="1" s="1"/>
  <c r="BR80" i="1"/>
  <c r="BR77" i="1" s="1"/>
  <c r="BJ80" i="1"/>
  <c r="BJ77" i="1" s="1"/>
  <c r="BF80" i="1"/>
  <c r="BF77" i="1" s="1"/>
  <c r="BB80" i="1"/>
  <c r="BB77" i="1" s="1"/>
  <c r="AX80" i="1"/>
  <c r="AX77" i="1" s="1"/>
  <c r="AT80" i="1"/>
  <c r="AT77" i="1" s="1"/>
  <c r="AP80" i="1"/>
  <c r="AP77" i="1" s="1"/>
  <c r="AL80" i="1"/>
  <c r="AL77" i="1" s="1"/>
  <c r="AH80" i="1"/>
  <c r="AH77" i="1" s="1"/>
  <c r="AD80" i="1"/>
  <c r="AD77" i="1" s="1"/>
  <c r="Z80" i="1"/>
  <c r="Z77" i="1" s="1"/>
  <c r="V80" i="1"/>
  <c r="V77" i="1" s="1"/>
  <c r="R80" i="1"/>
  <c r="R77" i="1" s="1"/>
  <c r="N80" i="1"/>
  <c r="N77" i="1" s="1"/>
  <c r="DX80" i="1"/>
  <c r="DX77" i="1" s="1"/>
  <c r="DH80" i="1"/>
  <c r="DH77" i="1" s="1"/>
  <c r="CR80" i="1"/>
  <c r="CR77" i="1" s="1"/>
  <c r="CB80" i="1"/>
  <c r="CB77" i="1" s="1"/>
  <c r="BL80" i="1"/>
  <c r="BL77" i="1" s="1"/>
  <c r="AV80" i="1"/>
  <c r="AV77" i="1" s="1"/>
  <c r="P80" i="1"/>
  <c r="P77" i="1" s="1"/>
  <c r="DL80" i="1"/>
  <c r="DL77" i="1" s="1"/>
  <c r="CV80" i="1"/>
  <c r="CV77" i="1" s="1"/>
  <c r="CF80" i="1"/>
  <c r="CF77" i="1" s="1"/>
  <c r="BP80" i="1"/>
  <c r="BP77" i="1" s="1"/>
  <c r="AZ80" i="1"/>
  <c r="AZ77" i="1" s="1"/>
  <c r="AJ80" i="1"/>
  <c r="AJ77" i="1" s="1"/>
  <c r="DP80" i="1"/>
  <c r="DP77" i="1" s="1"/>
  <c r="CZ80" i="1"/>
  <c r="CZ77" i="1" s="1"/>
  <c r="CJ80" i="1"/>
  <c r="CJ77" i="1" s="1"/>
  <c r="BT80" i="1"/>
  <c r="BT77" i="1" s="1"/>
  <c r="AN80" i="1"/>
  <c r="AN77" i="1" s="1"/>
  <c r="X80" i="1"/>
  <c r="X77" i="1" s="1"/>
  <c r="DT80" i="1"/>
  <c r="DT77" i="1" s="1"/>
  <c r="DD80" i="1"/>
  <c r="DD77" i="1" s="1"/>
  <c r="CN80" i="1"/>
  <c r="CN77" i="1" s="1"/>
  <c r="BX80" i="1"/>
  <c r="BX77" i="1" s="1"/>
  <c r="BH80" i="1"/>
  <c r="BH77" i="1" s="1"/>
  <c r="AR80" i="1"/>
  <c r="AR77" i="1" s="1"/>
  <c r="AB80" i="1"/>
  <c r="AB77" i="1" s="1"/>
  <c r="L80" i="1"/>
  <c r="L77" i="1" s="1"/>
  <c r="T80" i="1"/>
  <c r="T77" i="1" s="1"/>
  <c r="BD80" i="1"/>
  <c r="BD77" i="1" s="1"/>
  <c r="AF80" i="1"/>
  <c r="AF77" i="1" s="1"/>
  <c r="BN80" i="1"/>
  <c r="BN77" i="1" s="1"/>
  <c r="EF79" i="1"/>
  <c r="EF80" i="1" l="1"/>
  <c r="EF77" i="1" s="1"/>
  <c r="DL85" i="1"/>
  <c r="CX85" i="1"/>
  <c r="CH85" i="1"/>
  <c r="BV85" i="1"/>
  <c r="DR85" i="1"/>
  <c r="DH85" i="1"/>
  <c r="CV85" i="1"/>
  <c r="CD85" i="1"/>
  <c r="BR85" i="1"/>
  <c r="AB85" i="1"/>
  <c r="L85" i="1"/>
  <c r="DP85" i="1"/>
  <c r="CZ85" i="1"/>
  <c r="CN85" i="1"/>
  <c r="BX85" i="1"/>
  <c r="BB85" i="1"/>
  <c r="V85" i="1"/>
  <c r="DB85" i="1"/>
  <c r="Z85" i="1"/>
  <c r="D86" i="1"/>
  <c r="CT85" i="1"/>
  <c r="CB85" i="1"/>
  <c r="BF85" i="1"/>
  <c r="T85" i="1"/>
  <c r="AF85" i="1"/>
  <c r="DX86" i="1" l="1"/>
  <c r="DT86" i="1"/>
  <c r="DP86" i="1"/>
  <c r="DL86" i="1"/>
  <c r="DH86" i="1"/>
  <c r="DD86" i="1"/>
  <c r="CZ86" i="1"/>
  <c r="CV86" i="1"/>
  <c r="CR86" i="1"/>
  <c r="CN86" i="1"/>
  <c r="CJ86" i="1"/>
  <c r="CF86" i="1"/>
  <c r="CB86" i="1"/>
  <c r="BX86" i="1"/>
  <c r="BT86" i="1"/>
  <c r="BP86" i="1"/>
  <c r="BL86" i="1"/>
  <c r="BH86" i="1"/>
  <c r="AZ86" i="1"/>
  <c r="AV86" i="1"/>
  <c r="AR86" i="1"/>
  <c r="AN86" i="1"/>
  <c r="AJ86" i="1"/>
  <c r="AB86" i="1"/>
  <c r="X86" i="1"/>
  <c r="P86" i="1"/>
  <c r="L86" i="1"/>
  <c r="D87" i="1"/>
  <c r="DN86" i="1"/>
  <c r="CX86" i="1"/>
  <c r="CH86" i="1"/>
  <c r="BR86" i="1"/>
  <c r="BB86" i="1"/>
  <c r="AL86" i="1"/>
  <c r="V86" i="1"/>
  <c r="DR86" i="1"/>
  <c r="DB86" i="1"/>
  <c r="CL86" i="1"/>
  <c r="BV86" i="1"/>
  <c r="BF86" i="1"/>
  <c r="AP86" i="1"/>
  <c r="Z86" i="1"/>
  <c r="DV86" i="1"/>
  <c r="DF86" i="1"/>
  <c r="CP86" i="1"/>
  <c r="BZ86" i="1"/>
  <c r="BJ86" i="1"/>
  <c r="AT86" i="1"/>
  <c r="AD86" i="1"/>
  <c r="N86" i="1"/>
  <c r="EB86" i="1"/>
  <c r="DJ86" i="1"/>
  <c r="CT86" i="1"/>
  <c r="CD86" i="1"/>
  <c r="AX86" i="1"/>
  <c r="AH86" i="1"/>
  <c r="R86" i="1"/>
  <c r="AF86" i="1"/>
  <c r="BN86" i="1"/>
  <c r="T86" i="1"/>
  <c r="BD86" i="1"/>
  <c r="EF85" i="1"/>
  <c r="EF86" i="1" l="1"/>
  <c r="D88" i="1"/>
  <c r="DX87" i="1"/>
  <c r="DT87" i="1"/>
  <c r="DP87" i="1"/>
  <c r="DL87" i="1"/>
  <c r="DH87" i="1"/>
  <c r="DD87" i="1"/>
  <c r="CZ87" i="1"/>
  <c r="CV87" i="1"/>
  <c r="CR87" i="1"/>
  <c r="CN87" i="1"/>
  <c r="CJ87" i="1"/>
  <c r="CF87" i="1"/>
  <c r="CB87" i="1"/>
  <c r="BX87" i="1"/>
  <c r="BT87" i="1"/>
  <c r="BP87" i="1"/>
  <c r="BL87" i="1"/>
  <c r="BH87" i="1"/>
  <c r="AZ87" i="1"/>
  <c r="AV87" i="1"/>
  <c r="AR87" i="1"/>
  <c r="AN87" i="1"/>
  <c r="AJ87" i="1"/>
  <c r="AB87" i="1"/>
  <c r="X87" i="1"/>
  <c r="P87" i="1"/>
  <c r="L87" i="1"/>
  <c r="EB87" i="1"/>
  <c r="DV87" i="1"/>
  <c r="DR87" i="1"/>
  <c r="DN87" i="1"/>
  <c r="DJ87" i="1"/>
  <c r="DF87" i="1"/>
  <c r="DB87" i="1"/>
  <c r="CX87" i="1"/>
  <c r="CT87" i="1"/>
  <c r="CP87" i="1"/>
  <c r="CL87" i="1"/>
  <c r="CH87" i="1"/>
  <c r="CD87" i="1"/>
  <c r="BZ87" i="1"/>
  <c r="BV87" i="1"/>
  <c r="BR87" i="1"/>
  <c r="BJ87" i="1"/>
  <c r="BF87" i="1"/>
  <c r="BB87" i="1"/>
  <c r="AX87" i="1"/>
  <c r="AT87" i="1"/>
  <c r="AP87" i="1"/>
  <c r="AL87" i="1"/>
  <c r="AH87" i="1"/>
  <c r="AD87" i="1"/>
  <c r="Z87" i="1"/>
  <c r="V87" i="1"/>
  <c r="R87" i="1"/>
  <c r="N87" i="1"/>
  <c r="AF87" i="1"/>
  <c r="BD87" i="1"/>
  <c r="BN87" i="1"/>
  <c r="T87" i="1"/>
  <c r="EF87" i="1" l="1"/>
  <c r="EB88" i="1"/>
  <c r="DV88" i="1"/>
  <c r="DR88" i="1"/>
  <c r="DN88" i="1"/>
  <c r="DJ88" i="1"/>
  <c r="DF88" i="1"/>
  <c r="DB88" i="1"/>
  <c r="CX88" i="1"/>
  <c r="CT88" i="1"/>
  <c r="CP88" i="1"/>
  <c r="CL88" i="1"/>
  <c r="CH88" i="1"/>
  <c r="CD88" i="1"/>
  <c r="BZ88" i="1"/>
  <c r="BV88" i="1"/>
  <c r="BR88" i="1"/>
  <c r="BJ88" i="1"/>
  <c r="BF88" i="1"/>
  <c r="BB88" i="1"/>
  <c r="AX88" i="1"/>
  <c r="AT88" i="1"/>
  <c r="AP88" i="1"/>
  <c r="AL88" i="1"/>
  <c r="AH88" i="1"/>
  <c r="AD88" i="1"/>
  <c r="Z88" i="1"/>
  <c r="V88" i="1"/>
  <c r="R88" i="1"/>
  <c r="N88" i="1"/>
  <c r="D89" i="1"/>
  <c r="DX88" i="1"/>
  <c r="DT88" i="1"/>
  <c r="DP88" i="1"/>
  <c r="DL88" i="1"/>
  <c r="DH88" i="1"/>
  <c r="DD88" i="1"/>
  <c r="CZ88" i="1"/>
  <c r="CV88" i="1"/>
  <c r="CR88" i="1"/>
  <c r="CN88" i="1"/>
  <c r="CJ88" i="1"/>
  <c r="CF88" i="1"/>
  <c r="CB88" i="1"/>
  <c r="BX88" i="1"/>
  <c r="BT88" i="1"/>
  <c r="BP88" i="1"/>
  <c r="BL88" i="1"/>
  <c r="BH88" i="1"/>
  <c r="AZ88" i="1"/>
  <c r="AV88" i="1"/>
  <c r="AR88" i="1"/>
  <c r="AN88" i="1"/>
  <c r="AJ88" i="1"/>
  <c r="AB88" i="1"/>
  <c r="X88" i="1"/>
  <c r="P88" i="1"/>
  <c r="L88" i="1"/>
  <c r="T88" i="1"/>
  <c r="BD88" i="1"/>
  <c r="BN88" i="1"/>
  <c r="AF88" i="1"/>
  <c r="EF88" i="1" l="1"/>
  <c r="EB89" i="1"/>
  <c r="DV89" i="1"/>
  <c r="DR89" i="1"/>
  <c r="DN89" i="1"/>
  <c r="DJ89" i="1"/>
  <c r="DF89" i="1"/>
  <c r="DB89" i="1"/>
  <c r="CX89" i="1"/>
  <c r="CT89" i="1"/>
  <c r="CP89" i="1"/>
  <c r="CL89" i="1"/>
  <c r="CH89" i="1"/>
  <c r="CD89" i="1"/>
  <c r="BZ89" i="1"/>
  <c r="BV89" i="1"/>
  <c r="BR89" i="1"/>
  <c r="BJ89" i="1"/>
  <c r="BF89" i="1"/>
  <c r="BB89" i="1"/>
  <c r="AX89" i="1"/>
  <c r="AT89" i="1"/>
  <c r="AP89" i="1"/>
  <c r="AL89" i="1"/>
  <c r="AH89" i="1"/>
  <c r="AD89" i="1"/>
  <c r="Z89" i="1"/>
  <c r="V89" i="1"/>
  <c r="R89" i="1"/>
  <c r="N89" i="1"/>
  <c r="D90" i="1"/>
  <c r="DX89" i="1"/>
  <c r="DT89" i="1"/>
  <c r="DP89" i="1"/>
  <c r="DL89" i="1"/>
  <c r="DH89" i="1"/>
  <c r="DD89" i="1"/>
  <c r="CZ89" i="1"/>
  <c r="CV89" i="1"/>
  <c r="CR89" i="1"/>
  <c r="CN89" i="1"/>
  <c r="CJ89" i="1"/>
  <c r="CF89" i="1"/>
  <c r="CB89" i="1"/>
  <c r="BX89" i="1"/>
  <c r="BT89" i="1"/>
  <c r="BP89" i="1"/>
  <c r="BL89" i="1"/>
  <c r="BH89" i="1"/>
  <c r="AZ89" i="1"/>
  <c r="AV89" i="1"/>
  <c r="AR89" i="1"/>
  <c r="AN89" i="1"/>
  <c r="AJ89" i="1"/>
  <c r="AB89" i="1"/>
  <c r="X89" i="1"/>
  <c r="P89" i="1"/>
  <c r="L89" i="1"/>
  <c r="AF89" i="1"/>
  <c r="T89" i="1"/>
  <c r="BD89" i="1"/>
  <c r="BN89" i="1"/>
  <c r="DX90" i="1" l="1"/>
  <c r="DX84" i="1" s="1"/>
  <c r="DT90" i="1"/>
  <c r="DT84" i="1" s="1"/>
  <c r="DP90" i="1"/>
  <c r="DP84" i="1" s="1"/>
  <c r="DL90" i="1"/>
  <c r="DL84" i="1" s="1"/>
  <c r="DH90" i="1"/>
  <c r="DH84" i="1" s="1"/>
  <c r="DD90" i="1"/>
  <c r="DD84" i="1" s="1"/>
  <c r="CZ90" i="1"/>
  <c r="CZ84" i="1" s="1"/>
  <c r="CV90" i="1"/>
  <c r="CV84" i="1" s="1"/>
  <c r="CR90" i="1"/>
  <c r="CR84" i="1" s="1"/>
  <c r="CN90" i="1"/>
  <c r="CN84" i="1" s="1"/>
  <c r="CJ90" i="1"/>
  <c r="CJ84" i="1" s="1"/>
  <c r="CF90" i="1"/>
  <c r="CF84" i="1" s="1"/>
  <c r="CB90" i="1"/>
  <c r="CB84" i="1" s="1"/>
  <c r="BX90" i="1"/>
  <c r="BX84" i="1" s="1"/>
  <c r="BT90" i="1"/>
  <c r="BT84" i="1" s="1"/>
  <c r="BP90" i="1"/>
  <c r="BP84" i="1" s="1"/>
  <c r="BL90" i="1"/>
  <c r="BL84" i="1" s="1"/>
  <c r="BH90" i="1"/>
  <c r="BH84" i="1" s="1"/>
  <c r="AZ90" i="1"/>
  <c r="AZ84" i="1" s="1"/>
  <c r="AV90" i="1"/>
  <c r="AV84" i="1" s="1"/>
  <c r="AR90" i="1"/>
  <c r="AR84" i="1" s="1"/>
  <c r="AN90" i="1"/>
  <c r="AN84" i="1" s="1"/>
  <c r="AJ90" i="1"/>
  <c r="AJ84" i="1" s="1"/>
  <c r="AB90" i="1"/>
  <c r="AB84" i="1" s="1"/>
  <c r="X90" i="1"/>
  <c r="X84" i="1" s="1"/>
  <c r="P90" i="1"/>
  <c r="P84" i="1" s="1"/>
  <c r="L90" i="1"/>
  <c r="EB90" i="1"/>
  <c r="EB84" i="1" s="1"/>
  <c r="DV90" i="1"/>
  <c r="DV84" i="1" s="1"/>
  <c r="DR90" i="1"/>
  <c r="DR84" i="1" s="1"/>
  <c r="DN90" i="1"/>
  <c r="DN84" i="1" s="1"/>
  <c r="DJ90" i="1"/>
  <c r="DJ84" i="1" s="1"/>
  <c r="DF90" i="1"/>
  <c r="DF84" i="1" s="1"/>
  <c r="DB90" i="1"/>
  <c r="DB84" i="1" s="1"/>
  <c r="CX90" i="1"/>
  <c r="CX84" i="1" s="1"/>
  <c r="CT90" i="1"/>
  <c r="CT84" i="1" s="1"/>
  <c r="CP90" i="1"/>
  <c r="CP84" i="1" s="1"/>
  <c r="CL90" i="1"/>
  <c r="CL84" i="1" s="1"/>
  <c r="CH90" i="1"/>
  <c r="CH84" i="1" s="1"/>
  <c r="CD90" i="1"/>
  <c r="CD84" i="1" s="1"/>
  <c r="BZ90" i="1"/>
  <c r="BZ84" i="1" s="1"/>
  <c r="BV90" i="1"/>
  <c r="BV84" i="1" s="1"/>
  <c r="BR90" i="1"/>
  <c r="BR84" i="1" s="1"/>
  <c r="BJ90" i="1"/>
  <c r="BJ84" i="1" s="1"/>
  <c r="BF90" i="1"/>
  <c r="BF84" i="1" s="1"/>
  <c r="BB90" i="1"/>
  <c r="BB84" i="1" s="1"/>
  <c r="AX90" i="1"/>
  <c r="AX84" i="1" s="1"/>
  <c r="AT90" i="1"/>
  <c r="AT84" i="1" s="1"/>
  <c r="AP90" i="1"/>
  <c r="AP84" i="1" s="1"/>
  <c r="AL90" i="1"/>
  <c r="AL84" i="1" s="1"/>
  <c r="AH90" i="1"/>
  <c r="AH84" i="1" s="1"/>
  <c r="AD90" i="1"/>
  <c r="AD84" i="1" s="1"/>
  <c r="Z90" i="1"/>
  <c r="Z84" i="1" s="1"/>
  <c r="V90" i="1"/>
  <c r="V84" i="1" s="1"/>
  <c r="R90" i="1"/>
  <c r="R84" i="1" s="1"/>
  <c r="N90" i="1"/>
  <c r="N84" i="1" s="1"/>
  <c r="D91" i="1"/>
  <c r="D92" i="1" s="1"/>
  <c r="T90" i="1"/>
  <c r="T84" i="1" s="1"/>
  <c r="BD90" i="1"/>
  <c r="BD84" i="1" s="1"/>
  <c r="AF90" i="1"/>
  <c r="AF84" i="1" s="1"/>
  <c r="BN90" i="1"/>
  <c r="BN84" i="1" s="1"/>
  <c r="EF89" i="1"/>
  <c r="EF90" i="1" l="1"/>
  <c r="EF84" i="1" s="1"/>
  <c r="L84" i="1"/>
  <c r="D93" i="1"/>
  <c r="BP92" i="1"/>
  <c r="BL92" i="1"/>
  <c r="BX92" i="1"/>
  <c r="EF92" i="1" l="1"/>
  <c r="EB93" i="1"/>
  <c r="EB91" i="1" s="1"/>
  <c r="DV93" i="1"/>
  <c r="DV91" i="1" s="1"/>
  <c r="DR93" i="1"/>
  <c r="DR91" i="1" s="1"/>
  <c r="DN93" i="1"/>
  <c r="DN91" i="1" s="1"/>
  <c r="DJ93" i="1"/>
  <c r="DJ91" i="1" s="1"/>
  <c r="DF93" i="1"/>
  <c r="DF91" i="1" s="1"/>
  <c r="DB93" i="1"/>
  <c r="DB91" i="1" s="1"/>
  <c r="CX93" i="1"/>
  <c r="CX91" i="1" s="1"/>
  <c r="CT93" i="1"/>
  <c r="CT91" i="1" s="1"/>
  <c r="CP93" i="1"/>
  <c r="CP91" i="1" s="1"/>
  <c r="CL93" i="1"/>
  <c r="CL91" i="1" s="1"/>
  <c r="CH93" i="1"/>
  <c r="CH91" i="1" s="1"/>
  <c r="CD93" i="1"/>
  <c r="CD91" i="1" s="1"/>
  <c r="BZ93" i="1"/>
  <c r="BZ91" i="1" s="1"/>
  <c r="BV93" i="1"/>
  <c r="BV91" i="1" s="1"/>
  <c r="BR93" i="1"/>
  <c r="BR91" i="1" s="1"/>
  <c r="BJ93" i="1"/>
  <c r="BJ91" i="1" s="1"/>
  <c r="BF93" i="1"/>
  <c r="BF91" i="1" s="1"/>
  <c r="BB93" i="1"/>
  <c r="BB91" i="1" s="1"/>
  <c r="AX93" i="1"/>
  <c r="AX91" i="1" s="1"/>
  <c r="AT93" i="1"/>
  <c r="AT91" i="1" s="1"/>
  <c r="AP93" i="1"/>
  <c r="AP91" i="1" s="1"/>
  <c r="AL93" i="1"/>
  <c r="AL91" i="1" s="1"/>
  <c r="AH93" i="1"/>
  <c r="AH91" i="1" s="1"/>
  <c r="AD93" i="1"/>
  <c r="AD91" i="1" s="1"/>
  <c r="Z93" i="1"/>
  <c r="Z91" i="1" s="1"/>
  <c r="V93" i="1"/>
  <c r="V91" i="1" s="1"/>
  <c r="R93" i="1"/>
  <c r="R91" i="1" s="1"/>
  <c r="N93" i="1"/>
  <c r="N91" i="1" s="1"/>
  <c r="D94" i="1"/>
  <c r="D95" i="1" s="1"/>
  <c r="DX93" i="1"/>
  <c r="DX91" i="1" s="1"/>
  <c r="DT93" i="1"/>
  <c r="DT91" i="1" s="1"/>
  <c r="DP93" i="1"/>
  <c r="DP91" i="1" s="1"/>
  <c r="DL93" i="1"/>
  <c r="DL91" i="1" s="1"/>
  <c r="DH93" i="1"/>
  <c r="DH91" i="1" s="1"/>
  <c r="DD93" i="1"/>
  <c r="DD91" i="1" s="1"/>
  <c r="CZ93" i="1"/>
  <c r="CZ91" i="1" s="1"/>
  <c r="CV93" i="1"/>
  <c r="CV91" i="1" s="1"/>
  <c r="CR93" i="1"/>
  <c r="CR91" i="1" s="1"/>
  <c r="CN93" i="1"/>
  <c r="CN91" i="1" s="1"/>
  <c r="CJ93" i="1"/>
  <c r="CJ91" i="1" s="1"/>
  <c r="CF93" i="1"/>
  <c r="CF91" i="1" s="1"/>
  <c r="CB93" i="1"/>
  <c r="CB91" i="1" s="1"/>
  <c r="BX93" i="1"/>
  <c r="BX91" i="1" s="1"/>
  <c r="BT93" i="1"/>
  <c r="BT91" i="1" s="1"/>
  <c r="BP93" i="1"/>
  <c r="BP91" i="1" s="1"/>
  <c r="BL93" i="1"/>
  <c r="BL91" i="1" s="1"/>
  <c r="BH93" i="1"/>
  <c r="BH91" i="1" s="1"/>
  <c r="AZ93" i="1"/>
  <c r="AZ91" i="1" s="1"/>
  <c r="AV93" i="1"/>
  <c r="AV91" i="1" s="1"/>
  <c r="AR93" i="1"/>
  <c r="AR91" i="1" s="1"/>
  <c r="AN93" i="1"/>
  <c r="AN91" i="1" s="1"/>
  <c r="AJ93" i="1"/>
  <c r="AJ91" i="1" s="1"/>
  <c r="AB93" i="1"/>
  <c r="AB91" i="1" s="1"/>
  <c r="X93" i="1"/>
  <c r="X91" i="1" s="1"/>
  <c r="P93" i="1"/>
  <c r="P91" i="1" s="1"/>
  <c r="L93" i="1"/>
  <c r="BN93" i="1"/>
  <c r="BN91" i="1" s="1"/>
  <c r="AF93" i="1"/>
  <c r="AF91" i="1" s="1"/>
  <c r="T93" i="1"/>
  <c r="T91" i="1" s="1"/>
  <c r="BD93" i="1"/>
  <c r="BD91" i="1" s="1"/>
  <c r="DL95" i="1" l="1"/>
  <c r="DL94" i="1" s="1"/>
  <c r="DB95" i="1"/>
  <c r="DB94" i="1" s="1"/>
  <c r="CT95" i="1"/>
  <c r="CT94" i="1" s="1"/>
  <c r="CH95" i="1"/>
  <c r="CH94" i="1" s="1"/>
  <c r="BX95" i="1"/>
  <c r="BX94" i="1" s="1"/>
  <c r="BP95" i="1"/>
  <c r="BP94" i="1" s="1"/>
  <c r="BH95" i="1"/>
  <c r="BH94" i="1" s="1"/>
  <c r="AZ95" i="1"/>
  <c r="AZ94" i="1" s="1"/>
  <c r="AH95" i="1"/>
  <c r="AH94" i="1" s="1"/>
  <c r="Z95" i="1"/>
  <c r="Z94" i="1" s="1"/>
  <c r="DX95" i="1"/>
  <c r="DX94" i="1" s="1"/>
  <c r="DH95" i="1"/>
  <c r="DH94" i="1" s="1"/>
  <c r="CZ95" i="1"/>
  <c r="CZ94" i="1" s="1"/>
  <c r="CR95" i="1"/>
  <c r="CR94" i="1" s="1"/>
  <c r="CF95" i="1"/>
  <c r="CF94" i="1" s="1"/>
  <c r="BV95" i="1"/>
  <c r="BV94" i="1" s="1"/>
  <c r="BF95" i="1"/>
  <c r="BF94" i="1" s="1"/>
  <c r="AX95" i="1"/>
  <c r="AX94" i="1" s="1"/>
  <c r="X95" i="1"/>
  <c r="X94" i="1" s="1"/>
  <c r="D96" i="1"/>
  <c r="D97" i="1" s="1"/>
  <c r="DP95" i="1"/>
  <c r="DP94" i="1" s="1"/>
  <c r="DF95" i="1"/>
  <c r="DF94" i="1" s="1"/>
  <c r="CX95" i="1"/>
  <c r="CX94" i="1" s="1"/>
  <c r="CP95" i="1"/>
  <c r="CP94" i="1" s="1"/>
  <c r="CD95" i="1"/>
  <c r="CD94" i="1" s="1"/>
  <c r="BT95" i="1"/>
  <c r="BT94" i="1" s="1"/>
  <c r="BL95" i="1"/>
  <c r="BL94" i="1" s="1"/>
  <c r="AR95" i="1"/>
  <c r="AR94" i="1" s="1"/>
  <c r="AD95" i="1"/>
  <c r="AD94" i="1" s="1"/>
  <c r="V95" i="1"/>
  <c r="V94" i="1" s="1"/>
  <c r="DN95" i="1"/>
  <c r="DN94" i="1" s="1"/>
  <c r="DD95" i="1"/>
  <c r="DD94" i="1" s="1"/>
  <c r="CV95" i="1"/>
  <c r="CV94" i="1" s="1"/>
  <c r="CN95" i="1"/>
  <c r="CN94" i="1" s="1"/>
  <c r="CB95" i="1"/>
  <c r="CB94" i="1" s="1"/>
  <c r="BR95" i="1"/>
  <c r="BR94" i="1" s="1"/>
  <c r="BJ95" i="1"/>
  <c r="BJ94" i="1" s="1"/>
  <c r="BB95" i="1"/>
  <c r="BB94" i="1" s="1"/>
  <c r="AJ95" i="1"/>
  <c r="AJ94" i="1" s="1"/>
  <c r="AB95" i="1"/>
  <c r="AB94" i="1" s="1"/>
  <c r="R95" i="1"/>
  <c r="BN95" i="1"/>
  <c r="BN94" i="1" s="1"/>
  <c r="BD95" i="1"/>
  <c r="BD94" i="1" s="1"/>
  <c r="AF95" i="1"/>
  <c r="AF94" i="1" s="1"/>
  <c r="L91" i="1"/>
  <c r="EF93" i="1"/>
  <c r="EF91" i="1" s="1"/>
  <c r="EF95" i="1" l="1"/>
  <c r="EF94" i="1" s="1"/>
  <c r="R94" i="1"/>
  <c r="DX97" i="1"/>
  <c r="DX96" i="1" s="1"/>
  <c r="DD97" i="1"/>
  <c r="DD96" i="1" s="1"/>
  <c r="CV97" i="1"/>
  <c r="CV96" i="1" s="1"/>
  <c r="CD97" i="1"/>
  <c r="CD96" i="1" s="1"/>
  <c r="BR97" i="1"/>
  <c r="BR96" i="1" s="1"/>
  <c r="BH97" i="1"/>
  <c r="BH96" i="1" s="1"/>
  <c r="DR97" i="1"/>
  <c r="DR96" i="1" s="1"/>
  <c r="CZ97" i="1"/>
  <c r="CZ96" i="1" s="1"/>
  <c r="CH97" i="1"/>
  <c r="CH96" i="1" s="1"/>
  <c r="BP97" i="1"/>
  <c r="BP96" i="1" s="1"/>
  <c r="AJ97" i="1"/>
  <c r="AJ96" i="1" s="1"/>
  <c r="AB97" i="1"/>
  <c r="AB96" i="1" s="1"/>
  <c r="R97" i="1"/>
  <c r="D98" i="1"/>
  <c r="D99" i="1" s="1"/>
  <c r="D100" i="1" s="1"/>
  <c r="DP97" i="1"/>
  <c r="DP96" i="1" s="1"/>
  <c r="CX97" i="1"/>
  <c r="CX96" i="1" s="1"/>
  <c r="CB97" i="1"/>
  <c r="CB96" i="1" s="1"/>
  <c r="BB97" i="1"/>
  <c r="BB96" i="1" s="1"/>
  <c r="AH97" i="1"/>
  <c r="AH96" i="1" s="1"/>
  <c r="Z97" i="1"/>
  <c r="Z96" i="1" s="1"/>
  <c r="DL97" i="1"/>
  <c r="DL96" i="1" s="1"/>
  <c r="CT97" i="1"/>
  <c r="CT96" i="1" s="1"/>
  <c r="BV97" i="1"/>
  <c r="BV96" i="1" s="1"/>
  <c r="BJ97" i="1"/>
  <c r="BJ96" i="1" s="1"/>
  <c r="AZ97" i="1"/>
  <c r="AZ96" i="1" s="1"/>
  <c r="X97" i="1"/>
  <c r="X96" i="1" s="1"/>
  <c r="DB97" i="1"/>
  <c r="DB96" i="1" s="1"/>
  <c r="CN97" i="1"/>
  <c r="CN96" i="1" s="1"/>
  <c r="BT97" i="1"/>
  <c r="BT96" i="1" s="1"/>
  <c r="BF97" i="1"/>
  <c r="BF96" i="1" s="1"/>
  <c r="AX97" i="1"/>
  <c r="AX96" i="1" s="1"/>
  <c r="AD97" i="1"/>
  <c r="AD96" i="1" s="1"/>
  <c r="V97" i="1"/>
  <c r="V96" i="1" s="1"/>
  <c r="AF97" i="1"/>
  <c r="AF96" i="1" s="1"/>
  <c r="BD97" i="1"/>
  <c r="BD96" i="1" s="1"/>
  <c r="BN97" i="1"/>
  <c r="BN96" i="1" s="1"/>
  <c r="DX100" i="1" l="1"/>
  <c r="DT100" i="1"/>
  <c r="DP100" i="1"/>
  <c r="DL100" i="1"/>
  <c r="DH100" i="1"/>
  <c r="DD100" i="1"/>
  <c r="CZ100" i="1"/>
  <c r="CV100" i="1"/>
  <c r="CR100" i="1"/>
  <c r="CN100" i="1"/>
  <c r="CJ100" i="1"/>
  <c r="CF100" i="1"/>
  <c r="CB100" i="1"/>
  <c r="BX100" i="1"/>
  <c r="BT100" i="1"/>
  <c r="BP100" i="1"/>
  <c r="BL100" i="1"/>
  <c r="BH100" i="1"/>
  <c r="AZ100" i="1"/>
  <c r="AV100" i="1"/>
  <c r="AR100" i="1"/>
  <c r="AN100" i="1"/>
  <c r="AJ100" i="1"/>
  <c r="AB100" i="1"/>
  <c r="X100" i="1"/>
  <c r="P100" i="1"/>
  <c r="L100" i="1"/>
  <c r="DR100" i="1"/>
  <c r="DB100" i="1"/>
  <c r="CL100" i="1"/>
  <c r="BV100" i="1"/>
  <c r="BF100" i="1"/>
  <c r="AP100" i="1"/>
  <c r="Z100" i="1"/>
  <c r="D101" i="1"/>
  <c r="DV100" i="1"/>
  <c r="DF100" i="1"/>
  <c r="CP100" i="1"/>
  <c r="BZ100" i="1"/>
  <c r="BJ100" i="1"/>
  <c r="AT100" i="1"/>
  <c r="AD100" i="1"/>
  <c r="N100" i="1"/>
  <c r="EB100" i="1"/>
  <c r="DJ100" i="1"/>
  <c r="CT100" i="1"/>
  <c r="CD100" i="1"/>
  <c r="AX100" i="1"/>
  <c r="AH100" i="1"/>
  <c r="R100" i="1"/>
  <c r="DN100" i="1"/>
  <c r="CX100" i="1"/>
  <c r="CH100" i="1"/>
  <c r="BR100" i="1"/>
  <c r="BB100" i="1"/>
  <c r="AL100" i="1"/>
  <c r="V100" i="1"/>
  <c r="BD100" i="1"/>
  <c r="T100" i="1"/>
  <c r="AF100" i="1"/>
  <c r="BN100" i="1"/>
  <c r="R96" i="1"/>
  <c r="EF97" i="1"/>
  <c r="EF96" i="1" s="1"/>
  <c r="DX101" i="1" l="1"/>
  <c r="DT101" i="1"/>
  <c r="DT98" i="1" s="1"/>
  <c r="DP101" i="1"/>
  <c r="DP98" i="1" s="1"/>
  <c r="DL101" i="1"/>
  <c r="DL98" i="1" s="1"/>
  <c r="DH101" i="1"/>
  <c r="DD101" i="1"/>
  <c r="DD98" i="1" s="1"/>
  <c r="CZ101" i="1"/>
  <c r="CZ98" i="1" s="1"/>
  <c r="CV101" i="1"/>
  <c r="CV98" i="1" s="1"/>
  <c r="CR101" i="1"/>
  <c r="CN101" i="1"/>
  <c r="CN98" i="1" s="1"/>
  <c r="CJ101" i="1"/>
  <c r="CJ98" i="1" s="1"/>
  <c r="CF101" i="1"/>
  <c r="CF98" i="1" s="1"/>
  <c r="CB101" i="1"/>
  <c r="BX101" i="1"/>
  <c r="BX98" i="1" s="1"/>
  <c r="BT101" i="1"/>
  <c r="BP101" i="1"/>
  <c r="BP98" i="1" s="1"/>
  <c r="BL101" i="1"/>
  <c r="BH101" i="1"/>
  <c r="BH98" i="1" s="1"/>
  <c r="AZ101" i="1"/>
  <c r="AZ98" i="1" s="1"/>
  <c r="AV101" i="1"/>
  <c r="AV98" i="1" s="1"/>
  <c r="AR101" i="1"/>
  <c r="AN101" i="1"/>
  <c r="AN98" i="1" s="1"/>
  <c r="AJ101" i="1"/>
  <c r="AJ98" i="1" s="1"/>
  <c r="AB101" i="1"/>
  <c r="AB98" i="1" s="1"/>
  <c r="X101" i="1"/>
  <c r="P101" i="1"/>
  <c r="P98" i="1" s="1"/>
  <c r="L101" i="1"/>
  <c r="L98" i="1" s="1"/>
  <c r="D102" i="1"/>
  <c r="D103" i="1" s="1"/>
  <c r="DN101" i="1"/>
  <c r="DN98" i="1" s="1"/>
  <c r="CX101" i="1"/>
  <c r="CX98" i="1" s="1"/>
  <c r="CH101" i="1"/>
  <c r="CH98" i="1" s="1"/>
  <c r="BR101" i="1"/>
  <c r="BR98" i="1" s="1"/>
  <c r="BB101" i="1"/>
  <c r="BB98" i="1" s="1"/>
  <c r="AL101" i="1"/>
  <c r="AL98" i="1" s="1"/>
  <c r="V101" i="1"/>
  <c r="V98" i="1" s="1"/>
  <c r="DR101" i="1"/>
  <c r="DR98" i="1" s="1"/>
  <c r="DB101" i="1"/>
  <c r="CL101" i="1"/>
  <c r="CL98" i="1" s="1"/>
  <c r="BV101" i="1"/>
  <c r="BV98" i="1" s="1"/>
  <c r="BF101" i="1"/>
  <c r="BF98" i="1" s="1"/>
  <c r="AP101" i="1"/>
  <c r="Z101" i="1"/>
  <c r="Z98" i="1" s="1"/>
  <c r="DV101" i="1"/>
  <c r="DV98" i="1" s="1"/>
  <c r="DF101" i="1"/>
  <c r="DF98" i="1" s="1"/>
  <c r="CP101" i="1"/>
  <c r="BZ101" i="1"/>
  <c r="BZ98" i="1" s="1"/>
  <c r="BJ101" i="1"/>
  <c r="BJ98" i="1" s="1"/>
  <c r="AT101" i="1"/>
  <c r="AT98" i="1" s="1"/>
  <c r="AD101" i="1"/>
  <c r="N101" i="1"/>
  <c r="N98" i="1" s="1"/>
  <c r="EB101" i="1"/>
  <c r="EB98" i="1" s="1"/>
  <c r="DJ101" i="1"/>
  <c r="DJ98" i="1" s="1"/>
  <c r="CT101" i="1"/>
  <c r="CD101" i="1"/>
  <c r="CD98" i="1" s="1"/>
  <c r="AX101" i="1"/>
  <c r="AX98" i="1" s="1"/>
  <c r="AH101" i="1"/>
  <c r="AH98" i="1" s="1"/>
  <c r="R101" i="1"/>
  <c r="BN101" i="1"/>
  <c r="BN98" i="1" s="1"/>
  <c r="T101" i="1"/>
  <c r="T98" i="1" s="1"/>
  <c r="AF101" i="1"/>
  <c r="AF98" i="1" s="1"/>
  <c r="BD101" i="1"/>
  <c r="EF100" i="1"/>
  <c r="BT98" i="1"/>
  <c r="BD98" i="1"/>
  <c r="R98" i="1"/>
  <c r="CT98" i="1"/>
  <c r="AD98" i="1"/>
  <c r="CP98" i="1"/>
  <c r="AP98" i="1"/>
  <c r="DB98" i="1"/>
  <c r="X98" i="1"/>
  <c r="AR98" i="1"/>
  <c r="BL98" i="1"/>
  <c r="CB98" i="1"/>
  <c r="CR98" i="1"/>
  <c r="DH98" i="1"/>
  <c r="DX98" i="1"/>
  <c r="DX103" i="1" l="1"/>
  <c r="DX102" i="1" s="1"/>
  <c r="DT103" i="1"/>
  <c r="DT102" i="1" s="1"/>
  <c r="DP103" i="1"/>
  <c r="DP102" i="1" s="1"/>
  <c r="DL103" i="1"/>
  <c r="DL102" i="1" s="1"/>
  <c r="DH103" i="1"/>
  <c r="DH102" i="1" s="1"/>
  <c r="DD103" i="1"/>
  <c r="DD102" i="1" s="1"/>
  <c r="CZ103" i="1"/>
  <c r="CZ102" i="1" s="1"/>
  <c r="CV103" i="1"/>
  <c r="CV102" i="1" s="1"/>
  <c r="CR103" i="1"/>
  <c r="CR102" i="1" s="1"/>
  <c r="CN103" i="1"/>
  <c r="CN102" i="1" s="1"/>
  <c r="CJ103" i="1"/>
  <c r="CJ102" i="1" s="1"/>
  <c r="CF103" i="1"/>
  <c r="CF102" i="1" s="1"/>
  <c r="CB103" i="1"/>
  <c r="CB102" i="1" s="1"/>
  <c r="BX103" i="1"/>
  <c r="BX102" i="1" s="1"/>
  <c r="BT103" i="1"/>
  <c r="BT102" i="1" s="1"/>
  <c r="BP103" i="1"/>
  <c r="BP102" i="1" s="1"/>
  <c r="BL103" i="1"/>
  <c r="BL102" i="1" s="1"/>
  <c r="BH103" i="1"/>
  <c r="BH102" i="1" s="1"/>
  <c r="AZ103" i="1"/>
  <c r="AZ102" i="1" s="1"/>
  <c r="AV103" i="1"/>
  <c r="AV102" i="1" s="1"/>
  <c r="AR103" i="1"/>
  <c r="AR102" i="1" s="1"/>
  <c r="AN103" i="1"/>
  <c r="AN102" i="1" s="1"/>
  <c r="AJ103" i="1"/>
  <c r="AJ102" i="1" s="1"/>
  <c r="AB103" i="1"/>
  <c r="AB102" i="1" s="1"/>
  <c r="X103" i="1"/>
  <c r="X102" i="1" s="1"/>
  <c r="P103" i="1"/>
  <c r="P102" i="1" s="1"/>
  <c r="L103" i="1"/>
  <c r="EB103" i="1"/>
  <c r="EB102" i="1" s="1"/>
  <c r="DV103" i="1"/>
  <c r="DV102" i="1" s="1"/>
  <c r="DR103" i="1"/>
  <c r="DR102" i="1" s="1"/>
  <c r="DN103" i="1"/>
  <c r="DN102" i="1" s="1"/>
  <c r="DJ103" i="1"/>
  <c r="DJ102" i="1" s="1"/>
  <c r="DF103" i="1"/>
  <c r="DF102" i="1" s="1"/>
  <c r="DB103" i="1"/>
  <c r="DB102" i="1" s="1"/>
  <c r="CX103" i="1"/>
  <c r="CX102" i="1" s="1"/>
  <c r="CT103" i="1"/>
  <c r="CT102" i="1" s="1"/>
  <c r="CP103" i="1"/>
  <c r="CP102" i="1" s="1"/>
  <c r="CL103" i="1"/>
  <c r="CL102" i="1" s="1"/>
  <c r="CH103" i="1"/>
  <c r="CH102" i="1" s="1"/>
  <c r="CD103" i="1"/>
  <c r="CD102" i="1" s="1"/>
  <c r="BZ103" i="1"/>
  <c r="BZ102" i="1" s="1"/>
  <c r="BV103" i="1"/>
  <c r="BV102" i="1" s="1"/>
  <c r="BR103" i="1"/>
  <c r="BR102" i="1" s="1"/>
  <c r="BJ103" i="1"/>
  <c r="BJ102" i="1" s="1"/>
  <c r="BF103" i="1"/>
  <c r="BF102" i="1" s="1"/>
  <c r="BB103" i="1"/>
  <c r="BB102" i="1" s="1"/>
  <c r="AX103" i="1"/>
  <c r="AX102" i="1" s="1"/>
  <c r="AT103" i="1"/>
  <c r="AT102" i="1" s="1"/>
  <c r="AP103" i="1"/>
  <c r="AP102" i="1" s="1"/>
  <c r="AL103" i="1"/>
  <c r="AL102" i="1" s="1"/>
  <c r="AH103" i="1"/>
  <c r="AH102" i="1" s="1"/>
  <c r="AD103" i="1"/>
  <c r="AD102" i="1" s="1"/>
  <c r="Z103" i="1"/>
  <c r="Z102" i="1" s="1"/>
  <c r="V103" i="1"/>
  <c r="V102" i="1" s="1"/>
  <c r="R103" i="1"/>
  <c r="R102" i="1" s="1"/>
  <c r="N103" i="1"/>
  <c r="N102" i="1" s="1"/>
  <c r="D104" i="1"/>
  <c r="D105" i="1" s="1"/>
  <c r="T103" i="1"/>
  <c r="T102" i="1" s="1"/>
  <c r="AF103" i="1"/>
  <c r="AF102" i="1" s="1"/>
  <c r="BD103" i="1"/>
  <c r="BD102" i="1" s="1"/>
  <c r="BN103" i="1"/>
  <c r="BN102" i="1" s="1"/>
  <c r="EF101" i="1"/>
  <c r="EF98" i="1" s="1"/>
  <c r="EF103" i="1" l="1"/>
  <c r="EF102" i="1" s="1"/>
  <c r="L102" i="1"/>
  <c r="DX105" i="1"/>
  <c r="DX104" i="1" s="1"/>
  <c r="DT105" i="1"/>
  <c r="DT104" i="1" s="1"/>
  <c r="DP105" i="1"/>
  <c r="DP104" i="1" s="1"/>
  <c r="DL105" i="1"/>
  <c r="DL104" i="1" s="1"/>
  <c r="DH105" i="1"/>
  <c r="DH104" i="1" s="1"/>
  <c r="DD105" i="1"/>
  <c r="DD104" i="1" s="1"/>
  <c r="CZ105" i="1"/>
  <c r="CZ104" i="1" s="1"/>
  <c r="CV105" i="1"/>
  <c r="CV104" i="1" s="1"/>
  <c r="CR105" i="1"/>
  <c r="CR104" i="1" s="1"/>
  <c r="CN105" i="1"/>
  <c r="CN104" i="1" s="1"/>
  <c r="CJ105" i="1"/>
  <c r="CJ104" i="1" s="1"/>
  <c r="CF105" i="1"/>
  <c r="CF104" i="1" s="1"/>
  <c r="CB105" i="1"/>
  <c r="CB104" i="1" s="1"/>
  <c r="BX105" i="1"/>
  <c r="BX104" i="1" s="1"/>
  <c r="BT105" i="1"/>
  <c r="BT104" i="1" s="1"/>
  <c r="BP105" i="1"/>
  <c r="BP104" i="1" s="1"/>
  <c r="BL105" i="1"/>
  <c r="BL104" i="1" s="1"/>
  <c r="BH105" i="1"/>
  <c r="BH104" i="1" s="1"/>
  <c r="AZ105" i="1"/>
  <c r="AZ104" i="1" s="1"/>
  <c r="AV105" i="1"/>
  <c r="AV104" i="1" s="1"/>
  <c r="AR105" i="1"/>
  <c r="AR104" i="1" s="1"/>
  <c r="AN105" i="1"/>
  <c r="AN104" i="1" s="1"/>
  <c r="AJ105" i="1"/>
  <c r="AJ104" i="1" s="1"/>
  <c r="AB105" i="1"/>
  <c r="AB104" i="1" s="1"/>
  <c r="X105" i="1"/>
  <c r="X104" i="1" s="1"/>
  <c r="P105" i="1"/>
  <c r="P104" i="1" s="1"/>
  <c r="L105" i="1"/>
  <c r="EB105" i="1"/>
  <c r="EB104" i="1" s="1"/>
  <c r="DV105" i="1"/>
  <c r="DV104" i="1" s="1"/>
  <c r="DR105" i="1"/>
  <c r="DR104" i="1" s="1"/>
  <c r="DN105" i="1"/>
  <c r="DN104" i="1" s="1"/>
  <c r="DJ105" i="1"/>
  <c r="DJ104" i="1" s="1"/>
  <c r="DF105" i="1"/>
  <c r="DF104" i="1" s="1"/>
  <c r="DB105" i="1"/>
  <c r="DB104" i="1" s="1"/>
  <c r="CX105" i="1"/>
  <c r="CX104" i="1" s="1"/>
  <c r="CT105" i="1"/>
  <c r="CT104" i="1" s="1"/>
  <c r="CP105" i="1"/>
  <c r="CP104" i="1" s="1"/>
  <c r="CL105" i="1"/>
  <c r="CL104" i="1" s="1"/>
  <c r="CH105" i="1"/>
  <c r="CH104" i="1" s="1"/>
  <c r="CD105" i="1"/>
  <c r="CD104" i="1" s="1"/>
  <c r="BZ105" i="1"/>
  <c r="BZ104" i="1" s="1"/>
  <c r="BV105" i="1"/>
  <c r="BV104" i="1" s="1"/>
  <c r="BR105" i="1"/>
  <c r="BR104" i="1" s="1"/>
  <c r="BJ105" i="1"/>
  <c r="BJ104" i="1" s="1"/>
  <c r="BF105" i="1"/>
  <c r="BF104" i="1" s="1"/>
  <c r="BB105" i="1"/>
  <c r="BB104" i="1" s="1"/>
  <c r="AX105" i="1"/>
  <c r="AX104" i="1" s="1"/>
  <c r="AT105" i="1"/>
  <c r="AT104" i="1" s="1"/>
  <c r="AP105" i="1"/>
  <c r="AP104" i="1" s="1"/>
  <c r="AL105" i="1"/>
  <c r="AL104" i="1" s="1"/>
  <c r="AH105" i="1"/>
  <c r="AH104" i="1" s="1"/>
  <c r="AD105" i="1"/>
  <c r="AD104" i="1" s="1"/>
  <c r="Z105" i="1"/>
  <c r="Z104" i="1" s="1"/>
  <c r="V105" i="1"/>
  <c r="V104" i="1" s="1"/>
  <c r="R105" i="1"/>
  <c r="R104" i="1" s="1"/>
  <c r="N105" i="1"/>
  <c r="N104" i="1" s="1"/>
  <c r="D106" i="1"/>
  <c r="D107" i="1" s="1"/>
  <c r="AF105" i="1"/>
  <c r="AF104" i="1" s="1"/>
  <c r="BD105" i="1"/>
  <c r="BD104" i="1" s="1"/>
  <c r="BN105" i="1"/>
  <c r="BN104" i="1" s="1"/>
  <c r="T105" i="1"/>
  <c r="T104" i="1" s="1"/>
  <c r="DX107" i="1" l="1"/>
  <c r="DX106" i="1" s="1"/>
  <c r="DT107" i="1"/>
  <c r="DT106" i="1" s="1"/>
  <c r="DP107" i="1"/>
  <c r="DP106" i="1" s="1"/>
  <c r="DL107" i="1"/>
  <c r="DL106" i="1" s="1"/>
  <c r="DH107" i="1"/>
  <c r="DH106" i="1" s="1"/>
  <c r="DD107" i="1"/>
  <c r="DD106" i="1" s="1"/>
  <c r="CZ107" i="1"/>
  <c r="CZ106" i="1" s="1"/>
  <c r="CV107" i="1"/>
  <c r="CV106" i="1" s="1"/>
  <c r="CR107" i="1"/>
  <c r="CR106" i="1" s="1"/>
  <c r="CN107" i="1"/>
  <c r="CN106" i="1" s="1"/>
  <c r="CJ107" i="1"/>
  <c r="CJ106" i="1" s="1"/>
  <c r="CF107" i="1"/>
  <c r="CF106" i="1" s="1"/>
  <c r="CB107" i="1"/>
  <c r="CB106" i="1" s="1"/>
  <c r="BX107" i="1"/>
  <c r="BX106" i="1" s="1"/>
  <c r="BT107" i="1"/>
  <c r="BT106" i="1" s="1"/>
  <c r="BP107" i="1"/>
  <c r="BP106" i="1" s="1"/>
  <c r="BL107" i="1"/>
  <c r="BL106" i="1" s="1"/>
  <c r="BH107" i="1"/>
  <c r="BH106" i="1" s="1"/>
  <c r="AZ107" i="1"/>
  <c r="AZ106" i="1" s="1"/>
  <c r="AV107" i="1"/>
  <c r="AV106" i="1" s="1"/>
  <c r="AR107" i="1"/>
  <c r="AR106" i="1" s="1"/>
  <c r="AN107" i="1"/>
  <c r="AN106" i="1" s="1"/>
  <c r="AJ107" i="1"/>
  <c r="AJ106" i="1" s="1"/>
  <c r="AB107" i="1"/>
  <c r="AB106" i="1" s="1"/>
  <c r="X107" i="1"/>
  <c r="X106" i="1" s="1"/>
  <c r="P107" i="1"/>
  <c r="P106" i="1" s="1"/>
  <c r="L107" i="1"/>
  <c r="DR107" i="1"/>
  <c r="DR106" i="1" s="1"/>
  <c r="DB107" i="1"/>
  <c r="DB106" i="1" s="1"/>
  <c r="CL107" i="1"/>
  <c r="CL106" i="1" s="1"/>
  <c r="BV107" i="1"/>
  <c r="BV106" i="1" s="1"/>
  <c r="BF107" i="1"/>
  <c r="BF106" i="1" s="1"/>
  <c r="AP107" i="1"/>
  <c r="AP106" i="1" s="1"/>
  <c r="Z107" i="1"/>
  <c r="Z106" i="1" s="1"/>
  <c r="D108" i="1"/>
  <c r="D109" i="1" s="1"/>
  <c r="DV107" i="1"/>
  <c r="DV106" i="1" s="1"/>
  <c r="DF107" i="1"/>
  <c r="DF106" i="1" s="1"/>
  <c r="CP107" i="1"/>
  <c r="CP106" i="1" s="1"/>
  <c r="BZ107" i="1"/>
  <c r="BZ106" i="1" s="1"/>
  <c r="BJ107" i="1"/>
  <c r="BJ106" i="1" s="1"/>
  <c r="AT107" i="1"/>
  <c r="AT106" i="1" s="1"/>
  <c r="AD107" i="1"/>
  <c r="AD106" i="1" s="1"/>
  <c r="N107" i="1"/>
  <c r="N106" i="1" s="1"/>
  <c r="EB107" i="1"/>
  <c r="EB106" i="1" s="1"/>
  <c r="DJ107" i="1"/>
  <c r="DJ106" i="1" s="1"/>
  <c r="CT107" i="1"/>
  <c r="CT106" i="1" s="1"/>
  <c r="CD107" i="1"/>
  <c r="CD106" i="1" s="1"/>
  <c r="AX107" i="1"/>
  <c r="AX106" i="1" s="1"/>
  <c r="AH107" i="1"/>
  <c r="AH106" i="1" s="1"/>
  <c r="R107" i="1"/>
  <c r="R106" i="1" s="1"/>
  <c r="DN107" i="1"/>
  <c r="DN106" i="1" s="1"/>
  <c r="CX107" i="1"/>
  <c r="CX106" i="1" s="1"/>
  <c r="CH107" i="1"/>
  <c r="CH106" i="1" s="1"/>
  <c r="BR107" i="1"/>
  <c r="BR106" i="1" s="1"/>
  <c r="BB107" i="1"/>
  <c r="BB106" i="1" s="1"/>
  <c r="AL107" i="1"/>
  <c r="AL106" i="1" s="1"/>
  <c r="V107" i="1"/>
  <c r="V106" i="1" s="1"/>
  <c r="T107" i="1"/>
  <c r="T106" i="1" s="1"/>
  <c r="AF107" i="1"/>
  <c r="AF106" i="1" s="1"/>
  <c r="BN107" i="1"/>
  <c r="BN106" i="1" s="1"/>
  <c r="BD107" i="1"/>
  <c r="BD106" i="1" s="1"/>
  <c r="EF105" i="1"/>
  <c r="EF104" i="1" s="1"/>
  <c r="L104" i="1"/>
  <c r="DX109" i="1" l="1"/>
  <c r="DT109" i="1"/>
  <c r="DP109" i="1"/>
  <c r="DL109" i="1"/>
  <c r="DH109" i="1"/>
  <c r="DD109" i="1"/>
  <c r="CZ109" i="1"/>
  <c r="CV109" i="1"/>
  <c r="CR109" i="1"/>
  <c r="CN109" i="1"/>
  <c r="CJ109" i="1"/>
  <c r="CF109" i="1"/>
  <c r="CB109" i="1"/>
  <c r="BX109" i="1"/>
  <c r="BT109" i="1"/>
  <c r="BP109" i="1"/>
  <c r="BL109" i="1"/>
  <c r="BH109" i="1"/>
  <c r="AZ109" i="1"/>
  <c r="AV109" i="1"/>
  <c r="AR109" i="1"/>
  <c r="AN109" i="1"/>
  <c r="AJ109" i="1"/>
  <c r="AB109" i="1"/>
  <c r="X109" i="1"/>
  <c r="P109" i="1"/>
  <c r="L109" i="1"/>
  <c r="D110" i="1"/>
  <c r="DR109" i="1"/>
  <c r="DB109" i="1"/>
  <c r="CL109" i="1"/>
  <c r="BV109" i="1"/>
  <c r="BF109" i="1"/>
  <c r="AP109" i="1"/>
  <c r="Z109" i="1"/>
  <c r="DV109" i="1"/>
  <c r="DF109" i="1"/>
  <c r="CP109" i="1"/>
  <c r="BZ109" i="1"/>
  <c r="BJ109" i="1"/>
  <c r="AT109" i="1"/>
  <c r="AD109" i="1"/>
  <c r="N109" i="1"/>
  <c r="EB109" i="1"/>
  <c r="DJ109" i="1"/>
  <c r="CT109" i="1"/>
  <c r="CD109" i="1"/>
  <c r="AX109" i="1"/>
  <c r="AH109" i="1"/>
  <c r="R109" i="1"/>
  <c r="DN109" i="1"/>
  <c r="CX109" i="1"/>
  <c r="CH109" i="1"/>
  <c r="BR109" i="1"/>
  <c r="BB109" i="1"/>
  <c r="AL109" i="1"/>
  <c r="V109" i="1"/>
  <c r="BN109" i="1"/>
  <c r="BD109" i="1"/>
  <c r="T109" i="1"/>
  <c r="AF109" i="1"/>
  <c r="EF107" i="1"/>
  <c r="EF106" i="1" s="1"/>
  <c r="L106" i="1"/>
  <c r="D111" i="1" l="1"/>
  <c r="DX110" i="1"/>
  <c r="DT110" i="1"/>
  <c r="DP110" i="1"/>
  <c r="DL110" i="1"/>
  <c r="DH110" i="1"/>
  <c r="DD110" i="1"/>
  <c r="CZ110" i="1"/>
  <c r="CV110" i="1"/>
  <c r="CR110" i="1"/>
  <c r="CN110" i="1"/>
  <c r="CJ110" i="1"/>
  <c r="CF110" i="1"/>
  <c r="CB110" i="1"/>
  <c r="BX110" i="1"/>
  <c r="BT110" i="1"/>
  <c r="BP110" i="1"/>
  <c r="BL110" i="1"/>
  <c r="BH110" i="1"/>
  <c r="AZ110" i="1"/>
  <c r="AV110" i="1"/>
  <c r="AR110" i="1"/>
  <c r="AN110" i="1"/>
  <c r="AJ110" i="1"/>
  <c r="AB110" i="1"/>
  <c r="X110" i="1"/>
  <c r="P110" i="1"/>
  <c r="L110" i="1"/>
  <c r="EB110" i="1"/>
  <c r="DV110" i="1"/>
  <c r="DR110" i="1"/>
  <c r="DN110" i="1"/>
  <c r="DJ110" i="1"/>
  <c r="DF110" i="1"/>
  <c r="DB110" i="1"/>
  <c r="CX110" i="1"/>
  <c r="CT110" i="1"/>
  <c r="CP110" i="1"/>
  <c r="CL110" i="1"/>
  <c r="CH110" i="1"/>
  <c r="CD110" i="1"/>
  <c r="BZ110" i="1"/>
  <c r="BV110" i="1"/>
  <c r="BR110" i="1"/>
  <c r="BJ110" i="1"/>
  <c r="BF110" i="1"/>
  <c r="BB110" i="1"/>
  <c r="AX110" i="1"/>
  <c r="AT110" i="1"/>
  <c r="AP110" i="1"/>
  <c r="AL110" i="1"/>
  <c r="AH110" i="1"/>
  <c r="AD110" i="1"/>
  <c r="Z110" i="1"/>
  <c r="V110" i="1"/>
  <c r="R110" i="1"/>
  <c r="N110" i="1"/>
  <c r="BD110" i="1"/>
  <c r="T110" i="1"/>
  <c r="AF110" i="1"/>
  <c r="BN110" i="1"/>
  <c r="EF109" i="1"/>
  <c r="EF110" i="1" l="1"/>
  <c r="EB111" i="1"/>
  <c r="DV111" i="1"/>
  <c r="DV108" i="1" s="1"/>
  <c r="DR111" i="1"/>
  <c r="DN111" i="1"/>
  <c r="DJ111" i="1"/>
  <c r="DF111" i="1"/>
  <c r="DF108" i="1" s="1"/>
  <c r="DB111" i="1"/>
  <c r="CX111" i="1"/>
  <c r="CT111" i="1"/>
  <c r="CP111" i="1"/>
  <c r="CL111" i="1"/>
  <c r="CH111" i="1"/>
  <c r="CD111" i="1"/>
  <c r="BZ111" i="1"/>
  <c r="BZ108" i="1" s="1"/>
  <c r="BV111" i="1"/>
  <c r="BR111" i="1"/>
  <c r="BJ111" i="1"/>
  <c r="BF111" i="1"/>
  <c r="BB111" i="1"/>
  <c r="AX111" i="1"/>
  <c r="AT111" i="1"/>
  <c r="AT108" i="1" s="1"/>
  <c r="AP111" i="1"/>
  <c r="AP108" i="1" s="1"/>
  <c r="AL111" i="1"/>
  <c r="AL108" i="1" s="1"/>
  <c r="AH111" i="1"/>
  <c r="AD111" i="1"/>
  <c r="Z111" i="1"/>
  <c r="V111" i="1"/>
  <c r="R111" i="1"/>
  <c r="N111" i="1"/>
  <c r="N108" i="1" s="1"/>
  <c r="D112" i="1"/>
  <c r="DT111" i="1"/>
  <c r="DD111" i="1"/>
  <c r="CN111" i="1"/>
  <c r="BX111" i="1"/>
  <c r="BH111" i="1"/>
  <c r="AR111" i="1"/>
  <c r="AR108" i="1" s="1"/>
  <c r="AB111" i="1"/>
  <c r="L111" i="1"/>
  <c r="DX111" i="1"/>
  <c r="DH111" i="1"/>
  <c r="DH108" i="1" s="1"/>
  <c r="CR111" i="1"/>
  <c r="CB111" i="1"/>
  <c r="BL111" i="1"/>
  <c r="AV111" i="1"/>
  <c r="P111" i="1"/>
  <c r="P108" i="1" s="1"/>
  <c r="DL111" i="1"/>
  <c r="CV111" i="1"/>
  <c r="CF111" i="1"/>
  <c r="BP111" i="1"/>
  <c r="AZ111" i="1"/>
  <c r="AJ111" i="1"/>
  <c r="DP111" i="1"/>
  <c r="CZ111" i="1"/>
  <c r="CJ111" i="1"/>
  <c r="CJ108" i="1" s="1"/>
  <c r="BT111" i="1"/>
  <c r="AN111" i="1"/>
  <c r="AN108" i="1" s="1"/>
  <c r="X111" i="1"/>
  <c r="T111" i="1"/>
  <c r="T108" i="1" s="1"/>
  <c r="AF111" i="1"/>
  <c r="BD111" i="1"/>
  <c r="BN111" i="1"/>
  <c r="DR112" i="1" l="1"/>
  <c r="DR108" i="1" s="1"/>
  <c r="DN112" i="1"/>
  <c r="DN108" i="1" s="1"/>
  <c r="DB112" i="1"/>
  <c r="DB108" i="1" s="1"/>
  <c r="CT112" i="1"/>
  <c r="CT108" i="1" s="1"/>
  <c r="CL112" i="1"/>
  <c r="CL108" i="1" s="1"/>
  <c r="CB112" i="1"/>
  <c r="CB108" i="1" s="1"/>
  <c r="BR112" i="1"/>
  <c r="BR108" i="1" s="1"/>
  <c r="BJ112" i="1"/>
  <c r="BJ108" i="1" s="1"/>
  <c r="BB112" i="1"/>
  <c r="AJ112" i="1"/>
  <c r="AJ108" i="1" s="1"/>
  <c r="AB112" i="1"/>
  <c r="AB108" i="1" s="1"/>
  <c r="R112" i="1"/>
  <c r="EB112" i="1"/>
  <c r="EB108" i="1" s="1"/>
  <c r="DL112" i="1"/>
  <c r="DL108" i="1" s="1"/>
  <c r="CZ112" i="1"/>
  <c r="CZ108" i="1" s="1"/>
  <c r="CR112" i="1"/>
  <c r="CR108" i="1" s="1"/>
  <c r="CH112" i="1"/>
  <c r="CH108" i="1" s="1"/>
  <c r="BX112" i="1"/>
  <c r="BX108" i="1" s="1"/>
  <c r="BP112" i="1"/>
  <c r="BP108" i="1" s="1"/>
  <c r="BH112" i="1"/>
  <c r="BH108" i="1" s="1"/>
  <c r="AZ112" i="1"/>
  <c r="AZ108" i="1" s="1"/>
  <c r="AH112" i="1"/>
  <c r="AH108" i="1" s="1"/>
  <c r="Z112" i="1"/>
  <c r="Z108" i="1" s="1"/>
  <c r="DT112" i="1"/>
  <c r="DT108" i="1" s="1"/>
  <c r="DP112" i="1"/>
  <c r="DP108" i="1" s="1"/>
  <c r="DD112" i="1"/>
  <c r="DD108" i="1" s="1"/>
  <c r="CV112" i="1"/>
  <c r="CV108" i="1" s="1"/>
  <c r="CN112" i="1"/>
  <c r="CN108" i="1" s="1"/>
  <c r="CD112" i="1"/>
  <c r="CD108" i="1" s="1"/>
  <c r="BT112" i="1"/>
  <c r="BT108" i="1" s="1"/>
  <c r="BL112" i="1"/>
  <c r="BL108" i="1" s="1"/>
  <c r="AV112" i="1"/>
  <c r="AV108" i="1" s="1"/>
  <c r="AD112" i="1"/>
  <c r="AD108" i="1" s="1"/>
  <c r="V112" i="1"/>
  <c r="V108" i="1" s="1"/>
  <c r="D113" i="1"/>
  <c r="D114" i="1" s="1"/>
  <c r="DJ112" i="1"/>
  <c r="DJ108" i="1" s="1"/>
  <c r="BV112" i="1"/>
  <c r="BV108" i="1" s="1"/>
  <c r="CX112" i="1"/>
  <c r="CX108" i="1" s="1"/>
  <c r="X112" i="1"/>
  <c r="X108" i="1" s="1"/>
  <c r="DX112" i="1"/>
  <c r="DX108" i="1" s="1"/>
  <c r="CP112" i="1"/>
  <c r="CP108" i="1" s="1"/>
  <c r="BF112" i="1"/>
  <c r="BF108" i="1" s="1"/>
  <c r="CF112" i="1"/>
  <c r="CF108" i="1" s="1"/>
  <c r="AX112" i="1"/>
  <c r="AX108" i="1" s="1"/>
  <c r="BD112" i="1"/>
  <c r="BD108" i="1" s="1"/>
  <c r="AF112" i="1"/>
  <c r="AF108" i="1" s="1"/>
  <c r="BN112" i="1"/>
  <c r="BN108" i="1" s="1"/>
  <c r="EF111" i="1"/>
  <c r="BB108" i="1"/>
  <c r="L108" i="1"/>
  <c r="EF112" i="1" l="1"/>
  <c r="EF108" i="1" s="1"/>
  <c r="BX114" i="1"/>
  <c r="P114" i="1"/>
  <c r="D115" i="1"/>
  <c r="BL114" i="1"/>
  <c r="BF114" i="1"/>
  <c r="CR114" i="1"/>
  <c r="CV114" i="1"/>
  <c r="AH114" i="1"/>
  <c r="R108" i="1"/>
  <c r="D116" i="1" l="1"/>
  <c r="DX115" i="1"/>
  <c r="DT115" i="1"/>
  <c r="DP115" i="1"/>
  <c r="DL115" i="1"/>
  <c r="DH115" i="1"/>
  <c r="DD115" i="1"/>
  <c r="CZ115" i="1"/>
  <c r="EB115" i="1"/>
  <c r="DV115" i="1"/>
  <c r="DR115" i="1"/>
  <c r="DN115" i="1"/>
  <c r="CX115" i="1"/>
  <c r="CT115" i="1"/>
  <c r="CP115" i="1"/>
  <c r="CL115" i="1"/>
  <c r="CH115" i="1"/>
  <c r="CD115" i="1"/>
  <c r="BZ115" i="1"/>
  <c r="BV115" i="1"/>
  <c r="BR115" i="1"/>
  <c r="BJ115" i="1"/>
  <c r="BF115" i="1"/>
  <c r="BB115" i="1"/>
  <c r="AX115" i="1"/>
  <c r="AT115" i="1"/>
  <c r="AP115" i="1"/>
  <c r="AL115" i="1"/>
  <c r="AH115" i="1"/>
  <c r="AD115" i="1"/>
  <c r="Z115" i="1"/>
  <c r="V115" i="1"/>
  <c r="R115" i="1"/>
  <c r="N115" i="1"/>
  <c r="DB115" i="1"/>
  <c r="DJ115" i="1"/>
  <c r="CJ115" i="1"/>
  <c r="BT115" i="1"/>
  <c r="AN115" i="1"/>
  <c r="X115" i="1"/>
  <c r="DF115" i="1"/>
  <c r="CN115" i="1"/>
  <c r="BX115" i="1"/>
  <c r="BH115" i="1"/>
  <c r="AR115" i="1"/>
  <c r="AB115" i="1"/>
  <c r="L115" i="1"/>
  <c r="CR115" i="1"/>
  <c r="CB115" i="1"/>
  <c r="BL115" i="1"/>
  <c r="AV115" i="1"/>
  <c r="P115" i="1"/>
  <c r="CV115" i="1"/>
  <c r="CF115" i="1"/>
  <c r="BP115" i="1"/>
  <c r="AZ115" i="1"/>
  <c r="AJ115" i="1"/>
  <c r="T115" i="1"/>
  <c r="AF115" i="1"/>
  <c r="BN115" i="1"/>
  <c r="BD115" i="1"/>
  <c r="EF114" i="1"/>
  <c r="EF115" i="1" l="1"/>
  <c r="EB116" i="1"/>
  <c r="DV116" i="1"/>
  <c r="DR116" i="1"/>
  <c r="DN116" i="1"/>
  <c r="DJ116" i="1"/>
  <c r="DF116" i="1"/>
  <c r="DB116" i="1"/>
  <c r="CX116" i="1"/>
  <c r="CT116" i="1"/>
  <c r="CP116" i="1"/>
  <c r="CL116" i="1"/>
  <c r="CH116" i="1"/>
  <c r="CD116" i="1"/>
  <c r="BZ116" i="1"/>
  <c r="BV116" i="1"/>
  <c r="BR116" i="1"/>
  <c r="BJ116" i="1"/>
  <c r="BF116" i="1"/>
  <c r="BB116" i="1"/>
  <c r="AX116" i="1"/>
  <c r="AT116" i="1"/>
  <c r="AP116" i="1"/>
  <c r="AL116" i="1"/>
  <c r="AH116" i="1"/>
  <c r="AD116" i="1"/>
  <c r="Z116" i="1"/>
  <c r="V116" i="1"/>
  <c r="R116" i="1"/>
  <c r="N116" i="1"/>
  <c r="D117" i="1"/>
  <c r="DT116" i="1"/>
  <c r="DD116" i="1"/>
  <c r="CN116" i="1"/>
  <c r="BX116" i="1"/>
  <c r="BH116" i="1"/>
  <c r="AR116" i="1"/>
  <c r="AB116" i="1"/>
  <c r="L116" i="1"/>
  <c r="DX116" i="1"/>
  <c r="DH116" i="1"/>
  <c r="CR116" i="1"/>
  <c r="CB116" i="1"/>
  <c r="BL116" i="1"/>
  <c r="AV116" i="1"/>
  <c r="P116" i="1"/>
  <c r="DP116" i="1"/>
  <c r="CZ116" i="1"/>
  <c r="CJ116" i="1"/>
  <c r="BT116" i="1"/>
  <c r="AN116" i="1"/>
  <c r="X116" i="1"/>
  <c r="CV116" i="1"/>
  <c r="AJ116" i="1"/>
  <c r="CF116" i="1"/>
  <c r="BP116" i="1"/>
  <c r="DL116" i="1"/>
  <c r="AZ116" i="1"/>
  <c r="AF116" i="1"/>
  <c r="BD116" i="1"/>
  <c r="T116" i="1"/>
  <c r="BN116" i="1"/>
  <c r="EF116" i="1" l="1"/>
  <c r="EB117" i="1"/>
  <c r="DV117" i="1"/>
  <c r="DR117" i="1"/>
  <c r="DN117" i="1"/>
  <c r="DJ117" i="1"/>
  <c r="DF117" i="1"/>
  <c r="DB117" i="1"/>
  <c r="CX117" i="1"/>
  <c r="CT117" i="1"/>
  <c r="CP117" i="1"/>
  <c r="CL117" i="1"/>
  <c r="CH117" i="1"/>
  <c r="CD117" i="1"/>
  <c r="BZ117" i="1"/>
  <c r="BV117" i="1"/>
  <c r="BR117" i="1"/>
  <c r="BJ117" i="1"/>
  <c r="BF117" i="1"/>
  <c r="BB117" i="1"/>
  <c r="AX117" i="1"/>
  <c r="AT117" i="1"/>
  <c r="AP117" i="1"/>
  <c r="AL117" i="1"/>
  <c r="AH117" i="1"/>
  <c r="AD117" i="1"/>
  <c r="Z117" i="1"/>
  <c r="V117" i="1"/>
  <c r="R117" i="1"/>
  <c r="N117" i="1"/>
  <c r="DX117" i="1"/>
  <c r="DT117" i="1"/>
  <c r="DP117" i="1"/>
  <c r="DL117" i="1"/>
  <c r="DH117" i="1"/>
  <c r="DD117" i="1"/>
  <c r="CZ117" i="1"/>
  <c r="CV117" i="1"/>
  <c r="CR117" i="1"/>
  <c r="CN117" i="1"/>
  <c r="CJ117" i="1"/>
  <c r="CF117" i="1"/>
  <c r="CB117" i="1"/>
  <c r="BX117" i="1"/>
  <c r="BT117" i="1"/>
  <c r="BP117" i="1"/>
  <c r="BL117" i="1"/>
  <c r="BH117" i="1"/>
  <c r="AZ117" i="1"/>
  <c r="AV117" i="1"/>
  <c r="AR117" i="1"/>
  <c r="AN117" i="1"/>
  <c r="AJ117" i="1"/>
  <c r="AB117" i="1"/>
  <c r="X117" i="1"/>
  <c r="P117" i="1"/>
  <c r="L117" i="1"/>
  <c r="D118" i="1"/>
  <c r="BD117" i="1"/>
  <c r="BN117" i="1"/>
  <c r="T117" i="1"/>
  <c r="AF117" i="1"/>
  <c r="EF117" i="1" l="1"/>
  <c r="DX118" i="1"/>
  <c r="DT118" i="1"/>
  <c r="DP118" i="1"/>
  <c r="DL118" i="1"/>
  <c r="DH118" i="1"/>
  <c r="DD118" i="1"/>
  <c r="CZ118" i="1"/>
  <c r="CV118" i="1"/>
  <c r="CR118" i="1"/>
  <c r="CN118" i="1"/>
  <c r="CJ118" i="1"/>
  <c r="CF118" i="1"/>
  <c r="CB118" i="1"/>
  <c r="BX118" i="1"/>
  <c r="BT118" i="1"/>
  <c r="BP118" i="1"/>
  <c r="BL118" i="1"/>
  <c r="BH118" i="1"/>
  <c r="AZ118" i="1"/>
  <c r="AV118" i="1"/>
  <c r="AR118" i="1"/>
  <c r="AN118" i="1"/>
  <c r="AJ118" i="1"/>
  <c r="AB118" i="1"/>
  <c r="X118" i="1"/>
  <c r="P118" i="1"/>
  <c r="L118" i="1"/>
  <c r="D119" i="1"/>
  <c r="DN118" i="1"/>
  <c r="CX118" i="1"/>
  <c r="CH118" i="1"/>
  <c r="BR118" i="1"/>
  <c r="BB118" i="1"/>
  <c r="AL118" i="1"/>
  <c r="V118" i="1"/>
  <c r="DR118" i="1"/>
  <c r="DB118" i="1"/>
  <c r="CL118" i="1"/>
  <c r="BV118" i="1"/>
  <c r="BF118" i="1"/>
  <c r="AP118" i="1"/>
  <c r="Z118" i="1"/>
  <c r="EB118" i="1"/>
  <c r="DJ118" i="1"/>
  <c r="CT118" i="1"/>
  <c r="CD118" i="1"/>
  <c r="AX118" i="1"/>
  <c r="AH118" i="1"/>
  <c r="R118" i="1"/>
  <c r="DV118" i="1"/>
  <c r="BJ118" i="1"/>
  <c r="DF118" i="1"/>
  <c r="AT118" i="1"/>
  <c r="CP118" i="1"/>
  <c r="AD118" i="1"/>
  <c r="BZ118" i="1"/>
  <c r="N118" i="1"/>
  <c r="T118" i="1"/>
  <c r="AF118" i="1"/>
  <c r="BN118" i="1"/>
  <c r="BD118" i="1"/>
  <c r="EF118" i="1" l="1"/>
  <c r="D120" i="1"/>
  <c r="D121" i="1" s="1"/>
  <c r="DX119" i="1"/>
  <c r="DX113" i="1" s="1"/>
  <c r="DT119" i="1"/>
  <c r="DT113" i="1" s="1"/>
  <c r="DP119" i="1"/>
  <c r="DP113" i="1" s="1"/>
  <c r="DL119" i="1"/>
  <c r="DL113" i="1" s="1"/>
  <c r="DH119" i="1"/>
  <c r="DH113" i="1" s="1"/>
  <c r="DD119" i="1"/>
  <c r="DD113" i="1" s="1"/>
  <c r="CZ119" i="1"/>
  <c r="CZ113" i="1" s="1"/>
  <c r="CV119" i="1"/>
  <c r="CV113" i="1" s="1"/>
  <c r="CR119" i="1"/>
  <c r="CR113" i="1" s="1"/>
  <c r="CN119" i="1"/>
  <c r="CN113" i="1" s="1"/>
  <c r="CJ119" i="1"/>
  <c r="CJ113" i="1" s="1"/>
  <c r="CF119" i="1"/>
  <c r="CF113" i="1" s="1"/>
  <c r="CB119" i="1"/>
  <c r="CB113" i="1" s="1"/>
  <c r="BX119" i="1"/>
  <c r="BX113" i="1" s="1"/>
  <c r="BT119" i="1"/>
  <c r="BT113" i="1" s="1"/>
  <c r="BP119" i="1"/>
  <c r="BP113" i="1" s="1"/>
  <c r="BL119" i="1"/>
  <c r="BL113" i="1" s="1"/>
  <c r="BH119" i="1"/>
  <c r="BH113" i="1" s="1"/>
  <c r="AZ119" i="1"/>
  <c r="AZ113" i="1" s="1"/>
  <c r="AV119" i="1"/>
  <c r="AV113" i="1" s="1"/>
  <c r="AR119" i="1"/>
  <c r="AR113" i="1" s="1"/>
  <c r="AN119" i="1"/>
  <c r="AN113" i="1" s="1"/>
  <c r="AJ119" i="1"/>
  <c r="AJ113" i="1" s="1"/>
  <c r="AB119" i="1"/>
  <c r="AB113" i="1" s="1"/>
  <c r="X119" i="1"/>
  <c r="X113" i="1" s="1"/>
  <c r="P119" i="1"/>
  <c r="P113" i="1" s="1"/>
  <c r="L119" i="1"/>
  <c r="L113" i="1" s="1"/>
  <c r="EB119" i="1"/>
  <c r="EB113" i="1" s="1"/>
  <c r="DV119" i="1"/>
  <c r="DV113" i="1" s="1"/>
  <c r="DR119" i="1"/>
  <c r="DR113" i="1" s="1"/>
  <c r="DN119" i="1"/>
  <c r="DN113" i="1" s="1"/>
  <c r="DJ119" i="1"/>
  <c r="DJ113" i="1" s="1"/>
  <c r="DF119" i="1"/>
  <c r="DF113" i="1" s="1"/>
  <c r="DB119" i="1"/>
  <c r="DB113" i="1" s="1"/>
  <c r="CX119" i="1"/>
  <c r="CX113" i="1" s="1"/>
  <c r="CT119" i="1"/>
  <c r="CT113" i="1" s="1"/>
  <c r="CP119" i="1"/>
  <c r="CP113" i="1" s="1"/>
  <c r="CL119" i="1"/>
  <c r="CL113" i="1" s="1"/>
  <c r="CH119" i="1"/>
  <c r="CH113" i="1" s="1"/>
  <c r="CD119" i="1"/>
  <c r="CD113" i="1" s="1"/>
  <c r="BZ119" i="1"/>
  <c r="BZ113" i="1" s="1"/>
  <c r="BV119" i="1"/>
  <c r="BV113" i="1" s="1"/>
  <c r="BR119" i="1"/>
  <c r="BR113" i="1" s="1"/>
  <c r="BJ119" i="1"/>
  <c r="BJ113" i="1" s="1"/>
  <c r="BF119" i="1"/>
  <c r="BF113" i="1" s="1"/>
  <c r="BB119" i="1"/>
  <c r="BB113" i="1" s="1"/>
  <c r="AX119" i="1"/>
  <c r="AX113" i="1" s="1"/>
  <c r="AT119" i="1"/>
  <c r="AT113" i="1" s="1"/>
  <c r="AP119" i="1"/>
  <c r="AP113" i="1" s="1"/>
  <c r="AL119" i="1"/>
  <c r="AL113" i="1" s="1"/>
  <c r="AH119" i="1"/>
  <c r="AH113" i="1" s="1"/>
  <c r="AD119" i="1"/>
  <c r="AD113" i="1" s="1"/>
  <c r="Z119" i="1"/>
  <c r="Z113" i="1" s="1"/>
  <c r="V119" i="1"/>
  <c r="V113" i="1" s="1"/>
  <c r="R119" i="1"/>
  <c r="R113" i="1" s="1"/>
  <c r="N119" i="1"/>
  <c r="N113" i="1" s="1"/>
  <c r="T119" i="1"/>
  <c r="T113" i="1" s="1"/>
  <c r="AF119" i="1"/>
  <c r="AF113" i="1" s="1"/>
  <c r="BN119" i="1"/>
  <c r="BN113" i="1" s="1"/>
  <c r="BD119" i="1"/>
  <c r="BD113" i="1" s="1"/>
  <c r="D122" i="1" l="1"/>
  <c r="DX121" i="1"/>
  <c r="DT121" i="1"/>
  <c r="DP121" i="1"/>
  <c r="DL121" i="1"/>
  <c r="DH121" i="1"/>
  <c r="DD121" i="1"/>
  <c r="CZ121" i="1"/>
  <c r="CV121" i="1"/>
  <c r="CR121" i="1"/>
  <c r="CN121" i="1"/>
  <c r="CJ121" i="1"/>
  <c r="CF121" i="1"/>
  <c r="CB121" i="1"/>
  <c r="BX121" i="1"/>
  <c r="BT121" i="1"/>
  <c r="BP121" i="1"/>
  <c r="BL121" i="1"/>
  <c r="BH121" i="1"/>
  <c r="AZ121" i="1"/>
  <c r="AV121" i="1"/>
  <c r="AR121" i="1"/>
  <c r="AN121" i="1"/>
  <c r="AJ121" i="1"/>
  <c r="AB121" i="1"/>
  <c r="X121" i="1"/>
  <c r="P121" i="1"/>
  <c r="L121" i="1"/>
  <c r="EB121" i="1"/>
  <c r="DV121" i="1"/>
  <c r="DR121" i="1"/>
  <c r="DN121" i="1"/>
  <c r="DJ121" i="1"/>
  <c r="DF121" i="1"/>
  <c r="DB121" i="1"/>
  <c r="CX121" i="1"/>
  <c r="CT121" i="1"/>
  <c r="CP121" i="1"/>
  <c r="CL121" i="1"/>
  <c r="CH121" i="1"/>
  <c r="CD121" i="1"/>
  <c r="BZ121" i="1"/>
  <c r="BV121" i="1"/>
  <c r="BR121" i="1"/>
  <c r="BJ121" i="1"/>
  <c r="BF121" i="1"/>
  <c r="BB121" i="1"/>
  <c r="AX121" i="1"/>
  <c r="AT121" i="1"/>
  <c r="AP121" i="1"/>
  <c r="AL121" i="1"/>
  <c r="AH121" i="1"/>
  <c r="AD121" i="1"/>
  <c r="Z121" i="1"/>
  <c r="V121" i="1"/>
  <c r="R121" i="1"/>
  <c r="N121" i="1"/>
  <c r="BD121" i="1"/>
  <c r="T121" i="1"/>
  <c r="AF121" i="1"/>
  <c r="BN121" i="1"/>
  <c r="EF119" i="1"/>
  <c r="EF113" i="1" s="1"/>
  <c r="EB122" i="1" l="1"/>
  <c r="DV122" i="1"/>
  <c r="DR122" i="1"/>
  <c r="DN122" i="1"/>
  <c r="DJ122" i="1"/>
  <c r="DF122" i="1"/>
  <c r="DB122" i="1"/>
  <c r="CX122" i="1"/>
  <c r="CT122" i="1"/>
  <c r="CP122" i="1"/>
  <c r="CL122" i="1"/>
  <c r="CH122" i="1"/>
  <c r="CD122" i="1"/>
  <c r="BZ122" i="1"/>
  <c r="BV122" i="1"/>
  <c r="BR122" i="1"/>
  <c r="BJ122" i="1"/>
  <c r="BF122" i="1"/>
  <c r="BB122" i="1"/>
  <c r="AX122" i="1"/>
  <c r="AT122" i="1"/>
  <c r="AP122" i="1"/>
  <c r="AL122" i="1"/>
  <c r="AH122" i="1"/>
  <c r="AD122" i="1"/>
  <c r="Z122" i="1"/>
  <c r="V122" i="1"/>
  <c r="R122" i="1"/>
  <c r="N122" i="1"/>
  <c r="D123" i="1"/>
  <c r="DP122" i="1"/>
  <c r="CZ122" i="1"/>
  <c r="CJ122" i="1"/>
  <c r="BT122" i="1"/>
  <c r="AN122" i="1"/>
  <c r="X122" i="1"/>
  <c r="DT122" i="1"/>
  <c r="DD122" i="1"/>
  <c r="CN122" i="1"/>
  <c r="BX122" i="1"/>
  <c r="BH122" i="1"/>
  <c r="AR122" i="1"/>
  <c r="AB122" i="1"/>
  <c r="L122" i="1"/>
  <c r="DL122" i="1"/>
  <c r="CV122" i="1"/>
  <c r="CF122" i="1"/>
  <c r="BP122" i="1"/>
  <c r="AZ122" i="1"/>
  <c r="AJ122" i="1"/>
  <c r="CB122" i="1"/>
  <c r="P122" i="1"/>
  <c r="DX122" i="1"/>
  <c r="BL122" i="1"/>
  <c r="DH122" i="1"/>
  <c r="AV122" i="1"/>
  <c r="CR122" i="1"/>
  <c r="AF122" i="1"/>
  <c r="BD122" i="1"/>
  <c r="T122" i="1"/>
  <c r="BN122" i="1"/>
  <c r="EF121" i="1"/>
  <c r="EF122" i="1" l="1"/>
  <c r="EB123" i="1"/>
  <c r="DV123" i="1"/>
  <c r="DR123" i="1"/>
  <c r="DN123" i="1"/>
  <c r="DJ123" i="1"/>
  <c r="DF123" i="1"/>
  <c r="DB123" i="1"/>
  <c r="CX123" i="1"/>
  <c r="CT123" i="1"/>
  <c r="CP123" i="1"/>
  <c r="CL123" i="1"/>
  <c r="CH123" i="1"/>
  <c r="CD123" i="1"/>
  <c r="BZ123" i="1"/>
  <c r="BV123" i="1"/>
  <c r="BR123" i="1"/>
  <c r="BJ123" i="1"/>
  <c r="BF123" i="1"/>
  <c r="BB123" i="1"/>
  <c r="AX123" i="1"/>
  <c r="AT123" i="1"/>
  <c r="AP123" i="1"/>
  <c r="AL123" i="1"/>
  <c r="AH123" i="1"/>
  <c r="AD123" i="1"/>
  <c r="Z123" i="1"/>
  <c r="V123" i="1"/>
  <c r="R123" i="1"/>
  <c r="N123" i="1"/>
  <c r="DX123" i="1"/>
  <c r="DT123" i="1"/>
  <c r="DP123" i="1"/>
  <c r="DL123" i="1"/>
  <c r="DH123" i="1"/>
  <c r="DD123" i="1"/>
  <c r="CZ123" i="1"/>
  <c r="CV123" i="1"/>
  <c r="CR123" i="1"/>
  <c r="CN123" i="1"/>
  <c r="CJ123" i="1"/>
  <c r="CF123" i="1"/>
  <c r="CB123" i="1"/>
  <c r="BX123" i="1"/>
  <c r="BT123" i="1"/>
  <c r="BP123" i="1"/>
  <c r="BL123" i="1"/>
  <c r="BH123" i="1"/>
  <c r="AZ123" i="1"/>
  <c r="AV123" i="1"/>
  <c r="AR123" i="1"/>
  <c r="AN123" i="1"/>
  <c r="AJ123" i="1"/>
  <c r="AB123" i="1"/>
  <c r="X123" i="1"/>
  <c r="P123" i="1"/>
  <c r="L123" i="1"/>
  <c r="D124" i="1"/>
  <c r="BN123" i="1"/>
  <c r="T123" i="1"/>
  <c r="AF123" i="1"/>
  <c r="BD123" i="1"/>
  <c r="DX124" i="1" l="1"/>
  <c r="DT124" i="1"/>
  <c r="DP124" i="1"/>
  <c r="DL124" i="1"/>
  <c r="DH124" i="1"/>
  <c r="DD124" i="1"/>
  <c r="CZ124" i="1"/>
  <c r="CV124" i="1"/>
  <c r="CR124" i="1"/>
  <c r="CN124" i="1"/>
  <c r="CJ124" i="1"/>
  <c r="CF124" i="1"/>
  <c r="CB124" i="1"/>
  <c r="BX124" i="1"/>
  <c r="BT124" i="1"/>
  <c r="BP124" i="1"/>
  <c r="BL124" i="1"/>
  <c r="BH124" i="1"/>
  <c r="AZ124" i="1"/>
  <c r="AV124" i="1"/>
  <c r="AR124" i="1"/>
  <c r="AN124" i="1"/>
  <c r="AJ124" i="1"/>
  <c r="AB124" i="1"/>
  <c r="X124" i="1"/>
  <c r="P124" i="1"/>
  <c r="L124" i="1"/>
  <c r="D125" i="1"/>
  <c r="EB124" i="1"/>
  <c r="DJ124" i="1"/>
  <c r="CT124" i="1"/>
  <c r="CD124" i="1"/>
  <c r="AX124" i="1"/>
  <c r="AH124" i="1"/>
  <c r="R124" i="1"/>
  <c r="DN124" i="1"/>
  <c r="CX124" i="1"/>
  <c r="CH124" i="1"/>
  <c r="BR124" i="1"/>
  <c r="BB124" i="1"/>
  <c r="AL124" i="1"/>
  <c r="V124" i="1"/>
  <c r="DR124" i="1"/>
  <c r="DB124" i="1"/>
  <c r="CL124" i="1"/>
  <c r="BV124" i="1"/>
  <c r="BF124" i="1"/>
  <c r="AP124" i="1"/>
  <c r="Z124" i="1"/>
  <c r="DV124" i="1"/>
  <c r="DF124" i="1"/>
  <c r="CP124" i="1"/>
  <c r="BZ124" i="1"/>
  <c r="BJ124" i="1"/>
  <c r="AT124" i="1"/>
  <c r="AD124" i="1"/>
  <c r="N124" i="1"/>
  <c r="T124" i="1"/>
  <c r="AF124" i="1"/>
  <c r="BN124" i="1"/>
  <c r="BD124" i="1"/>
  <c r="EF123" i="1"/>
  <c r="EF124" i="1" l="1"/>
  <c r="D126" i="1"/>
  <c r="D127" i="1" s="1"/>
  <c r="DX125" i="1"/>
  <c r="DX120" i="1" s="1"/>
  <c r="DT125" i="1"/>
  <c r="DT120" i="1" s="1"/>
  <c r="DP125" i="1"/>
  <c r="DP120" i="1" s="1"/>
  <c r="DL125" i="1"/>
  <c r="DL120" i="1" s="1"/>
  <c r="DH125" i="1"/>
  <c r="DH120" i="1" s="1"/>
  <c r="DD125" i="1"/>
  <c r="DD120" i="1" s="1"/>
  <c r="CZ125" i="1"/>
  <c r="CZ120" i="1" s="1"/>
  <c r="CV125" i="1"/>
  <c r="CV120" i="1" s="1"/>
  <c r="CR125" i="1"/>
  <c r="CR120" i="1" s="1"/>
  <c r="CN125" i="1"/>
  <c r="CN120" i="1" s="1"/>
  <c r="CJ125" i="1"/>
  <c r="CJ120" i="1" s="1"/>
  <c r="CF125" i="1"/>
  <c r="CF120" i="1" s="1"/>
  <c r="CB125" i="1"/>
  <c r="CB120" i="1" s="1"/>
  <c r="BX125" i="1"/>
  <c r="BX120" i="1" s="1"/>
  <c r="BT125" i="1"/>
  <c r="BT120" i="1" s="1"/>
  <c r="BP125" i="1"/>
  <c r="BP120" i="1" s="1"/>
  <c r="BL125" i="1"/>
  <c r="BL120" i="1" s="1"/>
  <c r="BH125" i="1"/>
  <c r="BH120" i="1" s="1"/>
  <c r="AZ125" i="1"/>
  <c r="AZ120" i="1" s="1"/>
  <c r="AV125" i="1"/>
  <c r="AV120" i="1" s="1"/>
  <c r="AR125" i="1"/>
  <c r="AR120" i="1" s="1"/>
  <c r="AN125" i="1"/>
  <c r="AN120" i="1" s="1"/>
  <c r="AJ125" i="1"/>
  <c r="AJ120" i="1" s="1"/>
  <c r="AB125" i="1"/>
  <c r="AB120" i="1" s="1"/>
  <c r="X125" i="1"/>
  <c r="X120" i="1" s="1"/>
  <c r="P125" i="1"/>
  <c r="P120" i="1" s="1"/>
  <c r="L125" i="1"/>
  <c r="EB125" i="1"/>
  <c r="EB120" i="1" s="1"/>
  <c r="DV125" i="1"/>
  <c r="DV120" i="1" s="1"/>
  <c r="DR125" i="1"/>
  <c r="DR120" i="1" s="1"/>
  <c r="DN125" i="1"/>
  <c r="DN120" i="1" s="1"/>
  <c r="DJ125" i="1"/>
  <c r="DJ120" i="1" s="1"/>
  <c r="DF125" i="1"/>
  <c r="DF120" i="1" s="1"/>
  <c r="DB125" i="1"/>
  <c r="DB120" i="1" s="1"/>
  <c r="CX125" i="1"/>
  <c r="CX120" i="1" s="1"/>
  <c r="CT125" i="1"/>
  <c r="CT120" i="1" s="1"/>
  <c r="CP125" i="1"/>
  <c r="CP120" i="1" s="1"/>
  <c r="CL125" i="1"/>
  <c r="CL120" i="1" s="1"/>
  <c r="CH125" i="1"/>
  <c r="CH120" i="1" s="1"/>
  <c r="CD125" i="1"/>
  <c r="CD120" i="1" s="1"/>
  <c r="BZ125" i="1"/>
  <c r="BZ120" i="1" s="1"/>
  <c r="BV125" i="1"/>
  <c r="BV120" i="1" s="1"/>
  <c r="BR125" i="1"/>
  <c r="BR120" i="1" s="1"/>
  <c r="BJ125" i="1"/>
  <c r="BJ120" i="1" s="1"/>
  <c r="BF125" i="1"/>
  <c r="BF120" i="1" s="1"/>
  <c r="BB125" i="1"/>
  <c r="BB120" i="1" s="1"/>
  <c r="AX125" i="1"/>
  <c r="AX120" i="1" s="1"/>
  <c r="AT125" i="1"/>
  <c r="AT120" i="1" s="1"/>
  <c r="AP125" i="1"/>
  <c r="AP120" i="1" s="1"/>
  <c r="AL125" i="1"/>
  <c r="AL120" i="1" s="1"/>
  <c r="AH125" i="1"/>
  <c r="AH120" i="1" s="1"/>
  <c r="AD125" i="1"/>
  <c r="AD120" i="1" s="1"/>
  <c r="Z125" i="1"/>
  <c r="Z120" i="1" s="1"/>
  <c r="V125" i="1"/>
  <c r="V120" i="1" s="1"/>
  <c r="R125" i="1"/>
  <c r="R120" i="1" s="1"/>
  <c r="N125" i="1"/>
  <c r="N120" i="1" s="1"/>
  <c r="BD125" i="1"/>
  <c r="BD120" i="1" s="1"/>
  <c r="T125" i="1"/>
  <c r="T120" i="1" s="1"/>
  <c r="AF125" i="1"/>
  <c r="AF120" i="1" s="1"/>
  <c r="BN125" i="1"/>
  <c r="BN120" i="1" s="1"/>
  <c r="EF125" i="1" l="1"/>
  <c r="EF120" i="1" s="1"/>
  <c r="L120" i="1"/>
  <c r="DX127" i="1"/>
  <c r="DT127" i="1"/>
  <c r="DP127" i="1"/>
  <c r="DL127" i="1"/>
  <c r="DH127" i="1"/>
  <c r="DD127" i="1"/>
  <c r="CZ127" i="1"/>
  <c r="CV127" i="1"/>
  <c r="CR127" i="1"/>
  <c r="CN127" i="1"/>
  <c r="CJ127" i="1"/>
  <c r="CF127" i="1"/>
  <c r="CB127" i="1"/>
  <c r="BX127" i="1"/>
  <c r="BT127" i="1"/>
  <c r="BP127" i="1"/>
  <c r="BL127" i="1"/>
  <c r="BH127" i="1"/>
  <c r="AZ127" i="1"/>
  <c r="AV127" i="1"/>
  <c r="AR127" i="1"/>
  <c r="AN127" i="1"/>
  <c r="AJ127" i="1"/>
  <c r="AB127" i="1"/>
  <c r="X127" i="1"/>
  <c r="EB127" i="1"/>
  <c r="DV127" i="1"/>
  <c r="DR127" i="1"/>
  <c r="DN127" i="1"/>
  <c r="DJ127" i="1"/>
  <c r="DF127" i="1"/>
  <c r="DB127" i="1"/>
  <c r="CX127" i="1"/>
  <c r="CT127" i="1"/>
  <c r="CP127" i="1"/>
  <c r="CL127" i="1"/>
  <c r="CH127" i="1"/>
  <c r="CD127" i="1"/>
  <c r="BZ127" i="1"/>
  <c r="BV127" i="1"/>
  <c r="BR127" i="1"/>
  <c r="BJ127" i="1"/>
  <c r="BF127" i="1"/>
  <c r="BB127" i="1"/>
  <c r="AX127" i="1"/>
  <c r="AT127" i="1"/>
  <c r="AP127" i="1"/>
  <c r="AL127" i="1"/>
  <c r="AH127" i="1"/>
  <c r="AD127" i="1"/>
  <c r="Z127" i="1"/>
  <c r="V127" i="1"/>
  <c r="P127" i="1"/>
  <c r="L127" i="1"/>
  <c r="R127" i="1"/>
  <c r="N127" i="1"/>
  <c r="D128" i="1"/>
  <c r="BD127" i="1"/>
  <c r="T127" i="1"/>
  <c r="AF127" i="1"/>
  <c r="BN127" i="1"/>
  <c r="EF127" i="1" l="1"/>
  <c r="D129" i="1"/>
  <c r="DX128" i="1"/>
  <c r="DT128" i="1"/>
  <c r="DP128" i="1"/>
  <c r="DL128" i="1"/>
  <c r="DH128" i="1"/>
  <c r="DD128" i="1"/>
  <c r="CZ128" i="1"/>
  <c r="CV128" i="1"/>
  <c r="CR128" i="1"/>
  <c r="CN128" i="1"/>
  <c r="CJ128" i="1"/>
  <c r="CF128" i="1"/>
  <c r="CB128" i="1"/>
  <c r="BX128" i="1"/>
  <c r="BT128" i="1"/>
  <c r="BP128" i="1"/>
  <c r="BL128" i="1"/>
  <c r="BH128" i="1"/>
  <c r="AZ128" i="1"/>
  <c r="AV128" i="1"/>
  <c r="AR128" i="1"/>
  <c r="AN128" i="1"/>
  <c r="AJ128" i="1"/>
  <c r="AB128" i="1"/>
  <c r="X128" i="1"/>
  <c r="P128" i="1"/>
  <c r="L128" i="1"/>
  <c r="DR128" i="1"/>
  <c r="DB128" i="1"/>
  <c r="CL128" i="1"/>
  <c r="BV128" i="1"/>
  <c r="BF128" i="1"/>
  <c r="AP128" i="1"/>
  <c r="Z128" i="1"/>
  <c r="DV128" i="1"/>
  <c r="DF128" i="1"/>
  <c r="CP128" i="1"/>
  <c r="BZ128" i="1"/>
  <c r="BJ128" i="1"/>
  <c r="AT128" i="1"/>
  <c r="AD128" i="1"/>
  <c r="N128" i="1"/>
  <c r="EB128" i="1"/>
  <c r="DJ128" i="1"/>
  <c r="CT128" i="1"/>
  <c r="CD128" i="1"/>
  <c r="AX128" i="1"/>
  <c r="AH128" i="1"/>
  <c r="R128" i="1"/>
  <c r="DN128" i="1"/>
  <c r="CX128" i="1"/>
  <c r="CH128" i="1"/>
  <c r="BR128" i="1"/>
  <c r="BB128" i="1"/>
  <c r="AL128" i="1"/>
  <c r="V128" i="1"/>
  <c r="BN128" i="1"/>
  <c r="BD128" i="1"/>
  <c r="T128" i="1"/>
  <c r="AF128" i="1"/>
  <c r="EB129" i="1" l="1"/>
  <c r="DV129" i="1"/>
  <c r="DR129" i="1"/>
  <c r="DN129" i="1"/>
  <c r="DJ129" i="1"/>
  <c r="DF129" i="1"/>
  <c r="DB129" i="1"/>
  <c r="CX129" i="1"/>
  <c r="CT129" i="1"/>
  <c r="CP129" i="1"/>
  <c r="CL129" i="1"/>
  <c r="CH129" i="1"/>
  <c r="CD129" i="1"/>
  <c r="BZ129" i="1"/>
  <c r="BV129" i="1"/>
  <c r="BR129" i="1"/>
  <c r="BJ129" i="1"/>
  <c r="BF129" i="1"/>
  <c r="BB129" i="1"/>
  <c r="AX129" i="1"/>
  <c r="AT129" i="1"/>
  <c r="AP129" i="1"/>
  <c r="AL129" i="1"/>
  <c r="AH129" i="1"/>
  <c r="AD129" i="1"/>
  <c r="Z129" i="1"/>
  <c r="V129" i="1"/>
  <c r="R129" i="1"/>
  <c r="N129" i="1"/>
  <c r="D130" i="1"/>
  <c r="DX129" i="1"/>
  <c r="DT129" i="1"/>
  <c r="DP129" i="1"/>
  <c r="DL129" i="1"/>
  <c r="DH129" i="1"/>
  <c r="DD129" i="1"/>
  <c r="CZ129" i="1"/>
  <c r="CV129" i="1"/>
  <c r="CR129" i="1"/>
  <c r="CN129" i="1"/>
  <c r="CJ129" i="1"/>
  <c r="CF129" i="1"/>
  <c r="CB129" i="1"/>
  <c r="BX129" i="1"/>
  <c r="BT129" i="1"/>
  <c r="BP129" i="1"/>
  <c r="BL129" i="1"/>
  <c r="BH129" i="1"/>
  <c r="AZ129" i="1"/>
  <c r="AV129" i="1"/>
  <c r="AR129" i="1"/>
  <c r="AN129" i="1"/>
  <c r="AJ129" i="1"/>
  <c r="AB129" i="1"/>
  <c r="X129" i="1"/>
  <c r="P129" i="1"/>
  <c r="L129" i="1"/>
  <c r="T129" i="1"/>
  <c r="AF129" i="1"/>
  <c r="BN129" i="1"/>
  <c r="BD129" i="1"/>
  <c r="EF128" i="1"/>
  <c r="EB130" i="1" l="1"/>
  <c r="DV130" i="1"/>
  <c r="DR130" i="1"/>
  <c r="DN130" i="1"/>
  <c r="DJ130" i="1"/>
  <c r="DF130" i="1"/>
  <c r="DB130" i="1"/>
  <c r="CX130" i="1"/>
  <c r="CT130" i="1"/>
  <c r="CP130" i="1"/>
  <c r="CL130" i="1"/>
  <c r="CH130" i="1"/>
  <c r="CD130" i="1"/>
  <c r="BZ130" i="1"/>
  <c r="BV130" i="1"/>
  <c r="BR130" i="1"/>
  <c r="BJ130" i="1"/>
  <c r="BF130" i="1"/>
  <c r="BB130" i="1"/>
  <c r="AX130" i="1"/>
  <c r="AT130" i="1"/>
  <c r="AP130" i="1"/>
  <c r="AL130" i="1"/>
  <c r="AH130" i="1"/>
  <c r="AD130" i="1"/>
  <c r="Z130" i="1"/>
  <c r="V130" i="1"/>
  <c r="R130" i="1"/>
  <c r="N130" i="1"/>
  <c r="D131" i="1"/>
  <c r="D132" i="1" s="1"/>
  <c r="DX130" i="1"/>
  <c r="DT130" i="1"/>
  <c r="DP130" i="1"/>
  <c r="DL130" i="1"/>
  <c r="DH130" i="1"/>
  <c r="DD130" i="1"/>
  <c r="CZ130" i="1"/>
  <c r="CV130" i="1"/>
  <c r="CR130" i="1"/>
  <c r="CN130" i="1"/>
  <c r="CJ130" i="1"/>
  <c r="CF130" i="1"/>
  <c r="CB130" i="1"/>
  <c r="BX130" i="1"/>
  <c r="BT130" i="1"/>
  <c r="BP130" i="1"/>
  <c r="BL130" i="1"/>
  <c r="BH130" i="1"/>
  <c r="AZ130" i="1"/>
  <c r="AV130" i="1"/>
  <c r="AR130" i="1"/>
  <c r="AN130" i="1"/>
  <c r="AJ130" i="1"/>
  <c r="AB130" i="1"/>
  <c r="X130" i="1"/>
  <c r="P130" i="1"/>
  <c r="L130" i="1"/>
  <c r="BD130" i="1"/>
  <c r="T130" i="1"/>
  <c r="AF130" i="1"/>
  <c r="BN130" i="1"/>
  <c r="EF129" i="1"/>
  <c r="D133" i="1" l="1"/>
  <c r="DX132" i="1"/>
  <c r="DT132" i="1"/>
  <c r="DP132" i="1"/>
  <c r="DL132" i="1"/>
  <c r="DH132" i="1"/>
  <c r="DD132" i="1"/>
  <c r="CZ132" i="1"/>
  <c r="CV132" i="1"/>
  <c r="CR132" i="1"/>
  <c r="CN132" i="1"/>
  <c r="CJ132" i="1"/>
  <c r="CF132" i="1"/>
  <c r="CB132" i="1"/>
  <c r="BX132" i="1"/>
  <c r="BT132" i="1"/>
  <c r="BP132" i="1"/>
  <c r="BL132" i="1"/>
  <c r="BH132" i="1"/>
  <c r="AZ132" i="1"/>
  <c r="AV132" i="1"/>
  <c r="AR132" i="1"/>
  <c r="AN132" i="1"/>
  <c r="AJ132" i="1"/>
  <c r="AB132" i="1"/>
  <c r="X132" i="1"/>
  <c r="P132" i="1"/>
  <c r="L132" i="1"/>
  <c r="EB132" i="1"/>
  <c r="DV132" i="1"/>
  <c r="DR132" i="1"/>
  <c r="DN132" i="1"/>
  <c r="DJ132" i="1"/>
  <c r="DF132" i="1"/>
  <c r="DB132" i="1"/>
  <c r="CX132" i="1"/>
  <c r="CT132" i="1"/>
  <c r="CP132" i="1"/>
  <c r="CL132" i="1"/>
  <c r="CH132" i="1"/>
  <c r="CD132" i="1"/>
  <c r="BZ132" i="1"/>
  <c r="BV132" i="1"/>
  <c r="BR132" i="1"/>
  <c r="BJ132" i="1"/>
  <c r="BF132" i="1"/>
  <c r="BB132" i="1"/>
  <c r="AX132" i="1"/>
  <c r="AT132" i="1"/>
  <c r="AP132" i="1"/>
  <c r="AL132" i="1"/>
  <c r="AH132" i="1"/>
  <c r="AD132" i="1"/>
  <c r="Z132" i="1"/>
  <c r="V132" i="1"/>
  <c r="R132" i="1"/>
  <c r="N132" i="1"/>
  <c r="T132" i="1"/>
  <c r="AF132" i="1"/>
  <c r="BN132" i="1"/>
  <c r="BD132" i="1"/>
  <c r="EF130" i="1"/>
  <c r="EF132" i="1" l="1"/>
  <c r="EB133" i="1"/>
  <c r="EB126" i="1" s="1"/>
  <c r="DV133" i="1"/>
  <c r="DV126" i="1" s="1"/>
  <c r="DR133" i="1"/>
  <c r="DR126" i="1" s="1"/>
  <c r="DN133" i="1"/>
  <c r="DN126" i="1" s="1"/>
  <c r="DJ133" i="1"/>
  <c r="DJ126" i="1" s="1"/>
  <c r="DF133" i="1"/>
  <c r="DF126" i="1" s="1"/>
  <c r="DB133" i="1"/>
  <c r="DB126" i="1" s="1"/>
  <c r="CX133" i="1"/>
  <c r="CX126" i="1" s="1"/>
  <c r="CT133" i="1"/>
  <c r="CT126" i="1" s="1"/>
  <c r="CP133" i="1"/>
  <c r="CP126" i="1" s="1"/>
  <c r="CL133" i="1"/>
  <c r="CL126" i="1" s="1"/>
  <c r="CH133" i="1"/>
  <c r="CH126" i="1" s="1"/>
  <c r="CD133" i="1"/>
  <c r="CD126" i="1" s="1"/>
  <c r="BZ133" i="1"/>
  <c r="BZ126" i="1" s="1"/>
  <c r="BV133" i="1"/>
  <c r="BV126" i="1" s="1"/>
  <c r="BR133" i="1"/>
  <c r="BR126" i="1" s="1"/>
  <c r="BJ133" i="1"/>
  <c r="BJ126" i="1" s="1"/>
  <c r="BF133" i="1"/>
  <c r="BF126" i="1" s="1"/>
  <c r="BB133" i="1"/>
  <c r="BB126" i="1" s="1"/>
  <c r="AX133" i="1"/>
  <c r="AX126" i="1" s="1"/>
  <c r="AT133" i="1"/>
  <c r="AT126" i="1" s="1"/>
  <c r="AP133" i="1"/>
  <c r="AP126" i="1" s="1"/>
  <c r="AL133" i="1"/>
  <c r="AL126" i="1" s="1"/>
  <c r="AH133" i="1"/>
  <c r="AH126" i="1" s="1"/>
  <c r="AD133" i="1"/>
  <c r="AD126" i="1" s="1"/>
  <c r="Z133" i="1"/>
  <c r="Z126" i="1" s="1"/>
  <c r="V133" i="1"/>
  <c r="V126" i="1" s="1"/>
  <c r="R133" i="1"/>
  <c r="R126" i="1" s="1"/>
  <c r="N133" i="1"/>
  <c r="N126" i="1" s="1"/>
  <c r="D134" i="1"/>
  <c r="D135" i="1" s="1"/>
  <c r="DX133" i="1"/>
  <c r="DX126" i="1" s="1"/>
  <c r="DT133" i="1"/>
  <c r="DT126" i="1" s="1"/>
  <c r="DP133" i="1"/>
  <c r="DP126" i="1" s="1"/>
  <c r="DL133" i="1"/>
  <c r="DL126" i="1" s="1"/>
  <c r="DH133" i="1"/>
  <c r="DH126" i="1" s="1"/>
  <c r="DD133" i="1"/>
  <c r="DD126" i="1" s="1"/>
  <c r="CZ133" i="1"/>
  <c r="CZ126" i="1" s="1"/>
  <c r="CV133" i="1"/>
  <c r="CV126" i="1" s="1"/>
  <c r="CR133" i="1"/>
  <c r="CR126" i="1" s="1"/>
  <c r="CN133" i="1"/>
  <c r="CN126" i="1" s="1"/>
  <c r="CJ133" i="1"/>
  <c r="CJ126" i="1" s="1"/>
  <c r="CF133" i="1"/>
  <c r="CF126" i="1" s="1"/>
  <c r="CB133" i="1"/>
  <c r="CB126" i="1" s="1"/>
  <c r="BX133" i="1"/>
  <c r="BX126" i="1" s="1"/>
  <c r="BT133" i="1"/>
  <c r="BT126" i="1" s="1"/>
  <c r="BP133" i="1"/>
  <c r="BP126" i="1" s="1"/>
  <c r="BL133" i="1"/>
  <c r="BL126" i="1" s="1"/>
  <c r="BH133" i="1"/>
  <c r="BH126" i="1" s="1"/>
  <c r="AZ133" i="1"/>
  <c r="AZ126" i="1" s="1"/>
  <c r="AV133" i="1"/>
  <c r="AV126" i="1" s="1"/>
  <c r="AR133" i="1"/>
  <c r="AR126" i="1" s="1"/>
  <c r="AN133" i="1"/>
  <c r="AN126" i="1" s="1"/>
  <c r="AJ133" i="1"/>
  <c r="AJ126" i="1" s="1"/>
  <c r="AB133" i="1"/>
  <c r="AB126" i="1" s="1"/>
  <c r="X133" i="1"/>
  <c r="X126" i="1" s="1"/>
  <c r="P133" i="1"/>
  <c r="P126" i="1" s="1"/>
  <c r="L133" i="1"/>
  <c r="T133" i="1"/>
  <c r="T126" i="1" s="1"/>
  <c r="AF133" i="1"/>
  <c r="AF126" i="1" s="1"/>
  <c r="BN133" i="1"/>
  <c r="BN126" i="1" s="1"/>
  <c r="BD133" i="1"/>
  <c r="BD126" i="1" s="1"/>
  <c r="D136" i="1" l="1"/>
  <c r="D137" i="1" s="1"/>
  <c r="EB135" i="1"/>
  <c r="EB134" i="1" s="1"/>
  <c r="DV135" i="1"/>
  <c r="DV134" i="1" s="1"/>
  <c r="DR135" i="1"/>
  <c r="DR134" i="1" s="1"/>
  <c r="DN135" i="1"/>
  <c r="DN134" i="1" s="1"/>
  <c r="DJ135" i="1"/>
  <c r="DJ134" i="1" s="1"/>
  <c r="DF135" i="1"/>
  <c r="DF134" i="1" s="1"/>
  <c r="DB135" i="1"/>
  <c r="DB134" i="1" s="1"/>
  <c r="CX135" i="1"/>
  <c r="CX134" i="1" s="1"/>
  <c r="CT135" i="1"/>
  <c r="CT134" i="1" s="1"/>
  <c r="CP135" i="1"/>
  <c r="CP134" i="1" s="1"/>
  <c r="CL135" i="1"/>
  <c r="CL134" i="1" s="1"/>
  <c r="CH135" i="1"/>
  <c r="CH134" i="1" s="1"/>
  <c r="CD135" i="1"/>
  <c r="CD134" i="1" s="1"/>
  <c r="BZ135" i="1"/>
  <c r="BZ134" i="1" s="1"/>
  <c r="BV135" i="1"/>
  <c r="BV134" i="1" s="1"/>
  <c r="BR135" i="1"/>
  <c r="BR134" i="1" s="1"/>
  <c r="BJ135" i="1"/>
  <c r="BJ134" i="1" s="1"/>
  <c r="BF135" i="1"/>
  <c r="BF134" i="1" s="1"/>
  <c r="BB135" i="1"/>
  <c r="BB134" i="1" s="1"/>
  <c r="AX135" i="1"/>
  <c r="AX134" i="1" s="1"/>
  <c r="AT135" i="1"/>
  <c r="AT134" i="1" s="1"/>
  <c r="AP135" i="1"/>
  <c r="AP134" i="1" s="1"/>
  <c r="AL135" i="1"/>
  <c r="AL134" i="1" s="1"/>
  <c r="AH135" i="1"/>
  <c r="AH134" i="1" s="1"/>
  <c r="AD135" i="1"/>
  <c r="AD134" i="1" s="1"/>
  <c r="Z135" i="1"/>
  <c r="Z134" i="1" s="1"/>
  <c r="V135" i="1"/>
  <c r="V134" i="1" s="1"/>
  <c r="R135" i="1"/>
  <c r="R134" i="1" s="1"/>
  <c r="N135" i="1"/>
  <c r="N134" i="1" s="1"/>
  <c r="DX135" i="1"/>
  <c r="DX134" i="1" s="1"/>
  <c r="DT135" i="1"/>
  <c r="DT134" i="1" s="1"/>
  <c r="DP135" i="1"/>
  <c r="DP134" i="1" s="1"/>
  <c r="DL135" i="1"/>
  <c r="DL134" i="1" s="1"/>
  <c r="DH135" i="1"/>
  <c r="DH134" i="1" s="1"/>
  <c r="DD135" i="1"/>
  <c r="DD134" i="1" s="1"/>
  <c r="CZ135" i="1"/>
  <c r="CZ134" i="1" s="1"/>
  <c r="CV135" i="1"/>
  <c r="CV134" i="1" s="1"/>
  <c r="CR135" i="1"/>
  <c r="CR134" i="1" s="1"/>
  <c r="CN135" i="1"/>
  <c r="CN134" i="1" s="1"/>
  <c r="CJ135" i="1"/>
  <c r="CJ134" i="1" s="1"/>
  <c r="CF135" i="1"/>
  <c r="CF134" i="1" s="1"/>
  <c r="CB135" i="1"/>
  <c r="CB134" i="1" s="1"/>
  <c r="BX135" i="1"/>
  <c r="BX134" i="1" s="1"/>
  <c r="BT135" i="1"/>
  <c r="BT134" i="1" s="1"/>
  <c r="BP135" i="1"/>
  <c r="BP134" i="1" s="1"/>
  <c r="BL135" i="1"/>
  <c r="BL134" i="1" s="1"/>
  <c r="BH135" i="1"/>
  <c r="BH134" i="1" s="1"/>
  <c r="AZ135" i="1"/>
  <c r="AZ134" i="1" s="1"/>
  <c r="AV135" i="1"/>
  <c r="AV134" i="1" s="1"/>
  <c r="AR135" i="1"/>
  <c r="AR134" i="1" s="1"/>
  <c r="AN135" i="1"/>
  <c r="AN134" i="1" s="1"/>
  <c r="AJ135" i="1"/>
  <c r="AJ134" i="1" s="1"/>
  <c r="AB135" i="1"/>
  <c r="AB134" i="1" s="1"/>
  <c r="X135" i="1"/>
  <c r="X134" i="1" s="1"/>
  <c r="P135" i="1"/>
  <c r="P134" i="1" s="1"/>
  <c r="L135" i="1"/>
  <c r="BD135" i="1"/>
  <c r="BD134" i="1" s="1"/>
  <c r="T135" i="1"/>
  <c r="T134" i="1" s="1"/>
  <c r="AF135" i="1"/>
  <c r="AF134" i="1" s="1"/>
  <c r="BN135" i="1"/>
  <c r="BN134" i="1" s="1"/>
  <c r="EF133" i="1"/>
  <c r="EF126" i="1" s="1"/>
  <c r="L126" i="1"/>
  <c r="EF135" i="1" l="1"/>
  <c r="EF134" i="1" s="1"/>
  <c r="L134" i="1"/>
  <c r="D138" i="1"/>
  <c r="DX137" i="1"/>
  <c r="DT137" i="1"/>
  <c r="DP137" i="1"/>
  <c r="DL137" i="1"/>
  <c r="DH137" i="1"/>
  <c r="DD137" i="1"/>
  <c r="CZ137" i="1"/>
  <c r="CV137" i="1"/>
  <c r="CR137" i="1"/>
  <c r="CN137" i="1"/>
  <c r="CJ137" i="1"/>
  <c r="CF137" i="1"/>
  <c r="CB137" i="1"/>
  <c r="BX137" i="1"/>
  <c r="BT137" i="1"/>
  <c r="BP137" i="1"/>
  <c r="BL137" i="1"/>
  <c r="BH137" i="1"/>
  <c r="AZ137" i="1"/>
  <c r="AV137" i="1"/>
  <c r="AR137" i="1"/>
  <c r="AN137" i="1"/>
  <c r="AJ137" i="1"/>
  <c r="AB137" i="1"/>
  <c r="X137" i="1"/>
  <c r="P137" i="1"/>
  <c r="L137" i="1"/>
  <c r="EB137" i="1"/>
  <c r="DV137" i="1"/>
  <c r="DR137" i="1"/>
  <c r="DN137" i="1"/>
  <c r="DJ137" i="1"/>
  <c r="DF137" i="1"/>
  <c r="DB137" i="1"/>
  <c r="CX137" i="1"/>
  <c r="CT137" i="1"/>
  <c r="CP137" i="1"/>
  <c r="CL137" i="1"/>
  <c r="CH137" i="1"/>
  <c r="CD137" i="1"/>
  <c r="BZ137" i="1"/>
  <c r="BV137" i="1"/>
  <c r="BR137" i="1"/>
  <c r="BJ137" i="1"/>
  <c r="BF137" i="1"/>
  <c r="BB137" i="1"/>
  <c r="AX137" i="1"/>
  <c r="AT137" i="1"/>
  <c r="AP137" i="1"/>
  <c r="AL137" i="1"/>
  <c r="AH137" i="1"/>
  <c r="AD137" i="1"/>
  <c r="Z137" i="1"/>
  <c r="V137" i="1"/>
  <c r="R137" i="1"/>
  <c r="N137" i="1"/>
  <c r="T137" i="1"/>
  <c r="AF137" i="1"/>
  <c r="BN137" i="1"/>
  <c r="BD137" i="1"/>
  <c r="EF137" i="1" l="1"/>
  <c r="DX138" i="1"/>
  <c r="DT138" i="1"/>
  <c r="DP138" i="1"/>
  <c r="DL138" i="1"/>
  <c r="DH138" i="1"/>
  <c r="DD138" i="1"/>
  <c r="CZ138" i="1"/>
  <c r="CV138" i="1"/>
  <c r="CR138" i="1"/>
  <c r="CN138" i="1"/>
  <c r="CJ138" i="1"/>
  <c r="CF138" i="1"/>
  <c r="CB138" i="1"/>
  <c r="BX138" i="1"/>
  <c r="BT138" i="1"/>
  <c r="BP138" i="1"/>
  <c r="BL138" i="1"/>
  <c r="BH138" i="1"/>
  <c r="AZ138" i="1"/>
  <c r="AV138" i="1"/>
  <c r="AR138" i="1"/>
  <c r="AN138" i="1"/>
  <c r="AJ138" i="1"/>
  <c r="AB138" i="1"/>
  <c r="X138" i="1"/>
  <c r="P138" i="1"/>
  <c r="L138" i="1"/>
  <c r="EB138" i="1"/>
  <c r="DV138" i="1"/>
  <c r="DR138" i="1"/>
  <c r="DN138" i="1"/>
  <c r="DJ138" i="1"/>
  <c r="DF138" i="1"/>
  <c r="DB138" i="1"/>
  <c r="CX138" i="1"/>
  <c r="CT138" i="1"/>
  <c r="CP138" i="1"/>
  <c r="CL138" i="1"/>
  <c r="CH138" i="1"/>
  <c r="CD138" i="1"/>
  <c r="BZ138" i="1"/>
  <c r="BV138" i="1"/>
  <c r="BR138" i="1"/>
  <c r="BJ138" i="1"/>
  <c r="BF138" i="1"/>
  <c r="BB138" i="1"/>
  <c r="AX138" i="1"/>
  <c r="AT138" i="1"/>
  <c r="AP138" i="1"/>
  <c r="AL138" i="1"/>
  <c r="AH138" i="1"/>
  <c r="AD138" i="1"/>
  <c r="Z138" i="1"/>
  <c r="V138" i="1"/>
  <c r="R138" i="1"/>
  <c r="N138" i="1"/>
  <c r="D139" i="1"/>
  <c r="AF138" i="1"/>
  <c r="T138" i="1"/>
  <c r="BN138" i="1"/>
  <c r="BD138" i="1"/>
  <c r="EF138" i="1" l="1"/>
  <c r="ED139" i="1"/>
  <c r="ED136" i="1" s="1"/>
  <c r="ED150" i="1" s="1"/>
  <c r="EB139" i="1"/>
  <c r="EB136" i="1" s="1"/>
  <c r="DV139" i="1"/>
  <c r="DV136" i="1" s="1"/>
  <c r="DR139" i="1"/>
  <c r="DR136" i="1" s="1"/>
  <c r="DN139" i="1"/>
  <c r="DN136" i="1" s="1"/>
  <c r="DJ139" i="1"/>
  <c r="DJ136" i="1" s="1"/>
  <c r="DF139" i="1"/>
  <c r="DF136" i="1" s="1"/>
  <c r="DB139" i="1"/>
  <c r="DB136" i="1" s="1"/>
  <c r="CX139" i="1"/>
  <c r="CX136" i="1" s="1"/>
  <c r="CT139" i="1"/>
  <c r="CT136" i="1" s="1"/>
  <c r="CP139" i="1"/>
  <c r="CP136" i="1" s="1"/>
  <c r="CL139" i="1"/>
  <c r="CL136" i="1" s="1"/>
  <c r="CH139" i="1"/>
  <c r="CH136" i="1" s="1"/>
  <c r="CD139" i="1"/>
  <c r="CD136" i="1" s="1"/>
  <c r="BZ139" i="1"/>
  <c r="BZ136" i="1" s="1"/>
  <c r="BV139" i="1"/>
  <c r="BV136" i="1" s="1"/>
  <c r="BR139" i="1"/>
  <c r="BR136" i="1" s="1"/>
  <c r="BJ139" i="1"/>
  <c r="BJ136" i="1" s="1"/>
  <c r="BF139" i="1"/>
  <c r="BF136" i="1" s="1"/>
  <c r="BB139" i="1"/>
  <c r="BB136" i="1" s="1"/>
  <c r="AX139" i="1"/>
  <c r="AX136" i="1" s="1"/>
  <c r="AT139" i="1"/>
  <c r="AT136" i="1" s="1"/>
  <c r="AP139" i="1"/>
  <c r="AP136" i="1" s="1"/>
  <c r="AL139" i="1"/>
  <c r="AL136" i="1" s="1"/>
  <c r="AH139" i="1"/>
  <c r="AH136" i="1" s="1"/>
  <c r="AD139" i="1"/>
  <c r="AD136" i="1" s="1"/>
  <c r="Z139" i="1"/>
  <c r="Z136" i="1" s="1"/>
  <c r="V139" i="1"/>
  <c r="V136" i="1" s="1"/>
  <c r="R139" i="1"/>
  <c r="R136" i="1" s="1"/>
  <c r="N139" i="1"/>
  <c r="N136" i="1" s="1"/>
  <c r="DX139" i="1"/>
  <c r="DX136" i="1" s="1"/>
  <c r="DT139" i="1"/>
  <c r="DT136" i="1" s="1"/>
  <c r="DP139" i="1"/>
  <c r="DP136" i="1" s="1"/>
  <c r="DL139" i="1"/>
  <c r="DL136" i="1" s="1"/>
  <c r="DH139" i="1"/>
  <c r="DH136" i="1" s="1"/>
  <c r="DD139" i="1"/>
  <c r="DD136" i="1" s="1"/>
  <c r="CZ139" i="1"/>
  <c r="CZ136" i="1" s="1"/>
  <c r="CV139" i="1"/>
  <c r="CV136" i="1" s="1"/>
  <c r="CR139" i="1"/>
  <c r="CR136" i="1" s="1"/>
  <c r="CN139" i="1"/>
  <c r="CN136" i="1" s="1"/>
  <c r="CJ139" i="1"/>
  <c r="CJ136" i="1" s="1"/>
  <c r="CF139" i="1"/>
  <c r="CF136" i="1" s="1"/>
  <c r="CB139" i="1"/>
  <c r="CB136" i="1" s="1"/>
  <c r="BX139" i="1"/>
  <c r="BX136" i="1" s="1"/>
  <c r="BT139" i="1"/>
  <c r="BT136" i="1" s="1"/>
  <c r="BP139" i="1"/>
  <c r="BP136" i="1" s="1"/>
  <c r="BL139" i="1"/>
  <c r="BL136" i="1" s="1"/>
  <c r="BH139" i="1"/>
  <c r="BH136" i="1" s="1"/>
  <c r="AZ139" i="1"/>
  <c r="AZ136" i="1" s="1"/>
  <c r="AV139" i="1"/>
  <c r="AV136" i="1" s="1"/>
  <c r="AR139" i="1"/>
  <c r="AR136" i="1" s="1"/>
  <c r="AN139" i="1"/>
  <c r="AN136" i="1" s="1"/>
  <c r="AJ139" i="1"/>
  <c r="AJ136" i="1" s="1"/>
  <c r="AB139" i="1"/>
  <c r="AB136" i="1" s="1"/>
  <c r="X139" i="1"/>
  <c r="X136" i="1" s="1"/>
  <c r="P139" i="1"/>
  <c r="P136" i="1" s="1"/>
  <c r="L139" i="1"/>
  <c r="L136" i="1" s="1"/>
  <c r="D140" i="1"/>
  <c r="D141" i="1" s="1"/>
  <c r="BD139" i="1"/>
  <c r="BD136" i="1" s="1"/>
  <c r="T139" i="1"/>
  <c r="T136" i="1" s="1"/>
  <c r="AF139" i="1"/>
  <c r="AF136" i="1" s="1"/>
  <c r="BN139" i="1"/>
  <c r="BN136" i="1" s="1"/>
  <c r="D142" i="1" l="1"/>
  <c r="DX141" i="1"/>
  <c r="DT141" i="1"/>
  <c r="DP141" i="1"/>
  <c r="DL141" i="1"/>
  <c r="DH141" i="1"/>
  <c r="DD141" i="1"/>
  <c r="CZ141" i="1"/>
  <c r="CV141" i="1"/>
  <c r="CR141" i="1"/>
  <c r="CN141" i="1"/>
  <c r="CJ141" i="1"/>
  <c r="CF141" i="1"/>
  <c r="CB141" i="1"/>
  <c r="BX141" i="1"/>
  <c r="BT141" i="1"/>
  <c r="BP141" i="1"/>
  <c r="BL141" i="1"/>
  <c r="BH141" i="1"/>
  <c r="AZ141" i="1"/>
  <c r="AV141" i="1"/>
  <c r="AR141" i="1"/>
  <c r="AN141" i="1"/>
  <c r="AJ141" i="1"/>
  <c r="AB141" i="1"/>
  <c r="X141" i="1"/>
  <c r="P141" i="1"/>
  <c r="L141" i="1"/>
  <c r="DR141" i="1"/>
  <c r="DB141" i="1"/>
  <c r="CL141" i="1"/>
  <c r="BV141" i="1"/>
  <c r="BF141" i="1"/>
  <c r="AP141" i="1"/>
  <c r="Z141" i="1"/>
  <c r="EB141" i="1"/>
  <c r="DJ141" i="1"/>
  <c r="CT141" i="1"/>
  <c r="CD141" i="1"/>
  <c r="AX141" i="1"/>
  <c r="AH141" i="1"/>
  <c r="R141" i="1"/>
  <c r="DV141" i="1"/>
  <c r="CP141" i="1"/>
  <c r="BJ141" i="1"/>
  <c r="AD141" i="1"/>
  <c r="DN141" i="1"/>
  <c r="CH141" i="1"/>
  <c r="BB141" i="1"/>
  <c r="V141" i="1"/>
  <c r="DF141" i="1"/>
  <c r="BZ141" i="1"/>
  <c r="AT141" i="1"/>
  <c r="N141" i="1"/>
  <c r="CX141" i="1"/>
  <c r="BR141" i="1"/>
  <c r="AL141" i="1"/>
  <c r="BN141" i="1"/>
  <c r="BD141" i="1"/>
  <c r="AF141" i="1"/>
  <c r="T141" i="1"/>
  <c r="EF139" i="1"/>
  <c r="EF136" i="1" s="1"/>
  <c r="EB142" i="1" l="1"/>
  <c r="DV142" i="1"/>
  <c r="DR142" i="1"/>
  <c r="DN142" i="1"/>
  <c r="DJ142" i="1"/>
  <c r="DF142" i="1"/>
  <c r="DB142" i="1"/>
  <c r="CX142" i="1"/>
  <c r="CT142" i="1"/>
  <c r="CP142" i="1"/>
  <c r="CL142" i="1"/>
  <c r="CH142" i="1"/>
  <c r="CD142" i="1"/>
  <c r="BZ142" i="1"/>
  <c r="BV142" i="1"/>
  <c r="BR142" i="1"/>
  <c r="BJ142" i="1"/>
  <c r="BF142" i="1"/>
  <c r="BB142" i="1"/>
  <c r="AX142" i="1"/>
  <c r="AT142" i="1"/>
  <c r="AP142" i="1"/>
  <c r="AL142" i="1"/>
  <c r="AH142" i="1"/>
  <c r="AD142" i="1"/>
  <c r="Z142" i="1"/>
  <c r="V142" i="1"/>
  <c r="R142" i="1"/>
  <c r="N142" i="1"/>
  <c r="D143" i="1"/>
  <c r="DX142" i="1"/>
  <c r="DT142" i="1"/>
  <c r="DP142" i="1"/>
  <c r="DL142" i="1"/>
  <c r="DH142" i="1"/>
  <c r="DD142" i="1"/>
  <c r="CZ142" i="1"/>
  <c r="CV142" i="1"/>
  <c r="CR142" i="1"/>
  <c r="CN142" i="1"/>
  <c r="CJ142" i="1"/>
  <c r="CF142" i="1"/>
  <c r="CB142" i="1"/>
  <c r="BX142" i="1"/>
  <c r="BT142" i="1"/>
  <c r="BP142" i="1"/>
  <c r="BL142" i="1"/>
  <c r="BH142" i="1"/>
  <c r="AZ142" i="1"/>
  <c r="AV142" i="1"/>
  <c r="AR142" i="1"/>
  <c r="AN142" i="1"/>
  <c r="AJ142" i="1"/>
  <c r="AB142" i="1"/>
  <c r="X142" i="1"/>
  <c r="P142" i="1"/>
  <c r="L142" i="1"/>
  <c r="T142" i="1"/>
  <c r="BD142" i="1"/>
  <c r="BN142" i="1"/>
  <c r="AF142" i="1"/>
  <c r="EF141" i="1"/>
  <c r="EB143" i="1" l="1"/>
  <c r="EB140" i="1" s="1"/>
  <c r="DV143" i="1"/>
  <c r="DV140" i="1" s="1"/>
  <c r="DR143" i="1"/>
  <c r="DR140" i="1" s="1"/>
  <c r="DN143" i="1"/>
  <c r="DN140" i="1" s="1"/>
  <c r="DJ143" i="1"/>
  <c r="DJ140" i="1" s="1"/>
  <c r="DF143" i="1"/>
  <c r="DF140" i="1" s="1"/>
  <c r="DB143" i="1"/>
  <c r="DB140" i="1" s="1"/>
  <c r="CX143" i="1"/>
  <c r="CX140" i="1" s="1"/>
  <c r="CT143" i="1"/>
  <c r="CT140" i="1" s="1"/>
  <c r="CP143" i="1"/>
  <c r="CP140" i="1" s="1"/>
  <c r="CL143" i="1"/>
  <c r="CL140" i="1" s="1"/>
  <c r="CH143" i="1"/>
  <c r="CH140" i="1" s="1"/>
  <c r="CD143" i="1"/>
  <c r="CD140" i="1" s="1"/>
  <c r="BZ143" i="1"/>
  <c r="BZ140" i="1" s="1"/>
  <c r="BV143" i="1"/>
  <c r="BV140" i="1" s="1"/>
  <c r="BR143" i="1"/>
  <c r="BR140" i="1" s="1"/>
  <c r="BJ143" i="1"/>
  <c r="BJ140" i="1" s="1"/>
  <c r="BF143" i="1"/>
  <c r="BF140" i="1" s="1"/>
  <c r="BB143" i="1"/>
  <c r="BB140" i="1" s="1"/>
  <c r="AX143" i="1"/>
  <c r="AX140" i="1" s="1"/>
  <c r="AT143" i="1"/>
  <c r="AT140" i="1" s="1"/>
  <c r="AP143" i="1"/>
  <c r="AP140" i="1" s="1"/>
  <c r="AL143" i="1"/>
  <c r="AL140" i="1" s="1"/>
  <c r="AH143" i="1"/>
  <c r="AH140" i="1" s="1"/>
  <c r="AD143" i="1"/>
  <c r="AD140" i="1" s="1"/>
  <c r="Z143" i="1"/>
  <c r="Z140" i="1" s="1"/>
  <c r="V143" i="1"/>
  <c r="V140" i="1" s="1"/>
  <c r="R143" i="1"/>
  <c r="R140" i="1" s="1"/>
  <c r="N143" i="1"/>
  <c r="N140" i="1" s="1"/>
  <c r="D144" i="1"/>
  <c r="D145" i="1" s="1"/>
  <c r="D146" i="1" s="1"/>
  <c r="DT143" i="1"/>
  <c r="DT140" i="1" s="1"/>
  <c r="DD143" i="1"/>
  <c r="DD140" i="1" s="1"/>
  <c r="CN143" i="1"/>
  <c r="CN140" i="1" s="1"/>
  <c r="BX143" i="1"/>
  <c r="BX140" i="1" s="1"/>
  <c r="BH143" i="1"/>
  <c r="BH140" i="1" s="1"/>
  <c r="AR143" i="1"/>
  <c r="AR140" i="1" s="1"/>
  <c r="AB143" i="1"/>
  <c r="AB140" i="1" s="1"/>
  <c r="L143" i="1"/>
  <c r="DL143" i="1"/>
  <c r="DL140" i="1" s="1"/>
  <c r="CV143" i="1"/>
  <c r="CV140" i="1" s="1"/>
  <c r="CF143" i="1"/>
  <c r="CF140" i="1" s="1"/>
  <c r="BP143" i="1"/>
  <c r="BP140" i="1" s="1"/>
  <c r="AZ143" i="1"/>
  <c r="AZ140" i="1" s="1"/>
  <c r="AJ143" i="1"/>
  <c r="AJ140" i="1" s="1"/>
  <c r="DX143" i="1"/>
  <c r="DX140" i="1" s="1"/>
  <c r="CR143" i="1"/>
  <c r="CR140" i="1" s="1"/>
  <c r="BL143" i="1"/>
  <c r="BL140" i="1" s="1"/>
  <c r="DP143" i="1"/>
  <c r="DP140" i="1" s="1"/>
  <c r="CJ143" i="1"/>
  <c r="CJ140" i="1" s="1"/>
  <c r="X143" i="1"/>
  <c r="X140" i="1" s="1"/>
  <c r="DH143" i="1"/>
  <c r="DH140" i="1" s="1"/>
  <c r="CB143" i="1"/>
  <c r="CB140" i="1" s="1"/>
  <c r="AV143" i="1"/>
  <c r="AV140" i="1" s="1"/>
  <c r="P143" i="1"/>
  <c r="P140" i="1" s="1"/>
  <c r="CZ143" i="1"/>
  <c r="CZ140" i="1" s="1"/>
  <c r="BT143" i="1"/>
  <c r="BT140" i="1" s="1"/>
  <c r="AN143" i="1"/>
  <c r="AN140" i="1" s="1"/>
  <c r="BD143" i="1"/>
  <c r="BD140" i="1" s="1"/>
  <c r="T143" i="1"/>
  <c r="T140" i="1" s="1"/>
  <c r="AF143" i="1"/>
  <c r="AF140" i="1" s="1"/>
  <c r="BN143" i="1"/>
  <c r="BN140" i="1" s="1"/>
  <c r="EF142" i="1"/>
  <c r="EF143" i="1" l="1"/>
  <c r="EF140" i="1" s="1"/>
  <c r="L140" i="1"/>
  <c r="EB146" i="1"/>
  <c r="DV146" i="1"/>
  <c r="DR146" i="1"/>
  <c r="DN146" i="1"/>
  <c r="DJ146" i="1"/>
  <c r="DF146" i="1"/>
  <c r="DB146" i="1"/>
  <c r="CX146" i="1"/>
  <c r="CT146" i="1"/>
  <c r="CP146" i="1"/>
  <c r="CL146" i="1"/>
  <c r="CH146" i="1"/>
  <c r="CD146" i="1"/>
  <c r="BZ146" i="1"/>
  <c r="BV146" i="1"/>
  <c r="BR146" i="1"/>
  <c r="BJ146" i="1"/>
  <c r="BF146" i="1"/>
  <c r="BB146" i="1"/>
  <c r="AX146" i="1"/>
  <c r="AT146" i="1"/>
  <c r="AP146" i="1"/>
  <c r="AL146" i="1"/>
  <c r="AH146" i="1"/>
  <c r="AD146" i="1"/>
  <c r="Z146" i="1"/>
  <c r="V146" i="1"/>
  <c r="R146" i="1"/>
  <c r="N146" i="1"/>
  <c r="D147" i="1"/>
  <c r="DX146" i="1"/>
  <c r="DT146" i="1"/>
  <c r="DP146" i="1"/>
  <c r="DL146" i="1"/>
  <c r="DH146" i="1"/>
  <c r="DD146" i="1"/>
  <c r="CZ146" i="1"/>
  <c r="CV146" i="1"/>
  <c r="CR146" i="1"/>
  <c r="CN146" i="1"/>
  <c r="CJ146" i="1"/>
  <c r="CF146" i="1"/>
  <c r="CB146" i="1"/>
  <c r="BX146" i="1"/>
  <c r="BT146" i="1"/>
  <c r="BP146" i="1"/>
  <c r="BL146" i="1"/>
  <c r="BH146" i="1"/>
  <c r="AZ146" i="1"/>
  <c r="AV146" i="1"/>
  <c r="AR146" i="1"/>
  <c r="AN146" i="1"/>
  <c r="AJ146" i="1"/>
  <c r="AB146" i="1"/>
  <c r="X146" i="1"/>
  <c r="P146" i="1"/>
  <c r="L146" i="1"/>
  <c r="BN146" i="1"/>
  <c r="T146" i="1"/>
  <c r="AF146" i="1"/>
  <c r="BD146" i="1"/>
  <c r="DX147" i="1" l="1"/>
  <c r="DX145" i="1" s="1"/>
  <c r="DX150" i="1" s="1"/>
  <c r="DT147" i="1"/>
  <c r="DT145" i="1" s="1"/>
  <c r="DT150" i="1" s="1"/>
  <c r="DR147" i="1"/>
  <c r="DR145" i="1" s="1"/>
  <c r="DR150" i="1" s="1"/>
  <c r="DN147" i="1"/>
  <c r="DN145" i="1" s="1"/>
  <c r="DN150" i="1" s="1"/>
  <c r="DJ147" i="1"/>
  <c r="DF147" i="1"/>
  <c r="DF145" i="1" s="1"/>
  <c r="DF150" i="1" s="1"/>
  <c r="DB147" i="1"/>
  <c r="DB145" i="1" s="1"/>
  <c r="DB150" i="1" s="1"/>
  <c r="CX147" i="1"/>
  <c r="CX145" i="1" s="1"/>
  <c r="CX150" i="1" s="1"/>
  <c r="CT147" i="1"/>
  <c r="CP147" i="1"/>
  <c r="CL147" i="1"/>
  <c r="CH147" i="1"/>
  <c r="CD147" i="1"/>
  <c r="BZ147" i="1"/>
  <c r="BV147" i="1"/>
  <c r="BR147" i="1"/>
  <c r="BJ147" i="1"/>
  <c r="BF147" i="1"/>
  <c r="BB147" i="1"/>
  <c r="AX147" i="1"/>
  <c r="AT147" i="1"/>
  <c r="AP147" i="1"/>
  <c r="AL147" i="1"/>
  <c r="AH147" i="1"/>
  <c r="AD147" i="1"/>
  <c r="Z147" i="1"/>
  <c r="V147" i="1"/>
  <c r="R147" i="1"/>
  <c r="N147" i="1"/>
  <c r="D148" i="1"/>
  <c r="DV147" i="1"/>
  <c r="DV145" i="1" s="1"/>
  <c r="DV150" i="1" s="1"/>
  <c r="DL147" i="1"/>
  <c r="DL145" i="1" s="1"/>
  <c r="DL150" i="1" s="1"/>
  <c r="CV147" i="1"/>
  <c r="CV145" i="1" s="1"/>
  <c r="CV150" i="1" s="1"/>
  <c r="CF147" i="1"/>
  <c r="BP147" i="1"/>
  <c r="AZ147" i="1"/>
  <c r="AJ147" i="1"/>
  <c r="DP147" i="1"/>
  <c r="DP145" i="1" s="1"/>
  <c r="DP150" i="1" s="1"/>
  <c r="CZ147" i="1"/>
  <c r="CZ145" i="1" s="1"/>
  <c r="CZ150" i="1" s="1"/>
  <c r="CJ147" i="1"/>
  <c r="BT147" i="1"/>
  <c r="AN147" i="1"/>
  <c r="X147" i="1"/>
  <c r="DD147" i="1"/>
  <c r="DD145" i="1" s="1"/>
  <c r="DD150" i="1" s="1"/>
  <c r="CN147" i="1"/>
  <c r="BX147" i="1"/>
  <c r="BH147" i="1"/>
  <c r="AR147" i="1"/>
  <c r="AB147" i="1"/>
  <c r="L147" i="1"/>
  <c r="EB147" i="1"/>
  <c r="EB145" i="1" s="1"/>
  <c r="EB150" i="1" s="1"/>
  <c r="CB147" i="1"/>
  <c r="P147" i="1"/>
  <c r="DH147" i="1"/>
  <c r="DH145" i="1" s="1"/>
  <c r="DH150" i="1" s="1"/>
  <c r="AV147" i="1"/>
  <c r="CR147" i="1"/>
  <c r="CR145" i="1" s="1"/>
  <c r="CR150" i="1" s="1"/>
  <c r="BL147" i="1"/>
  <c r="BD147" i="1"/>
  <c r="AF147" i="1"/>
  <c r="BN147" i="1"/>
  <c r="T147" i="1"/>
  <c r="CP145" i="1"/>
  <c r="CP150" i="1" s="1"/>
  <c r="EF146" i="1"/>
  <c r="DJ145" i="1"/>
  <c r="DJ150" i="1" s="1"/>
  <c r="EF147" i="1" l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D149" i="1"/>
  <c r="BT145" i="1" l="1"/>
  <c r="BT150" i="1" s="1"/>
  <c r="CJ145" i="1"/>
  <c r="CJ150" i="1" s="1"/>
  <c r="BL145" i="1"/>
  <c r="BL150" i="1" s="1"/>
  <c r="BX145" i="1"/>
  <c r="BX150" i="1" s="1"/>
  <c r="CL145" i="1"/>
  <c r="CL150" i="1" s="1"/>
  <c r="V145" i="1"/>
  <c r="V150" i="1" s="1"/>
  <c r="AV145" i="1"/>
  <c r="AV150" i="1" s="1"/>
  <c r="BR145" i="1"/>
  <c r="BR150" i="1" s="1"/>
  <c r="Z145" i="1"/>
  <c r="Z150" i="1" s="1"/>
  <c r="AP145" i="1"/>
  <c r="AP150" i="1" s="1"/>
  <c r="BF145" i="1"/>
  <c r="BF150" i="1" s="1"/>
  <c r="CD145" i="1"/>
  <c r="CD150" i="1" s="1"/>
  <c r="CN145" i="1"/>
  <c r="CN150" i="1" s="1"/>
  <c r="T145" i="1"/>
  <c r="T150" i="1" s="1"/>
  <c r="BD145" i="1"/>
  <c r="BD150" i="1" s="1"/>
  <c r="BV145" i="1"/>
  <c r="BV150" i="1" s="1"/>
  <c r="BP145" i="1"/>
  <c r="BP150" i="1" s="1"/>
  <c r="AF145" i="1"/>
  <c r="AF150" i="1" s="1"/>
  <c r="AX145" i="1"/>
  <c r="AX150" i="1" s="1"/>
  <c r="L145" i="1"/>
  <c r="L150" i="1" s="1"/>
  <c r="AJ145" i="1"/>
  <c r="AJ150" i="1" s="1"/>
  <c r="AZ145" i="1"/>
  <c r="AZ150" i="1" s="1"/>
  <c r="AB145" i="1"/>
  <c r="AB150" i="1" s="1"/>
  <c r="CF145" i="1"/>
  <c r="CF150" i="1" s="1"/>
  <c r="CB145" i="1"/>
  <c r="CB150" i="1" s="1"/>
  <c r="BB145" i="1"/>
  <c r="BB150" i="1" s="1"/>
  <c r="X145" i="1"/>
  <c r="X150" i="1" s="1"/>
  <c r="AR145" i="1"/>
  <c r="AR150" i="1" s="1"/>
  <c r="AH145" i="1"/>
  <c r="AH150" i="1" s="1"/>
  <c r="N145" i="1"/>
  <c r="N150" i="1" s="1"/>
  <c r="AD145" i="1"/>
  <c r="AD150" i="1" s="1"/>
  <c r="AT145" i="1"/>
  <c r="AT150" i="1" s="1"/>
  <c r="BJ145" i="1"/>
  <c r="BJ150" i="1" s="1"/>
  <c r="BZ145" i="1"/>
  <c r="BZ150" i="1" s="1"/>
  <c r="P145" i="1"/>
  <c r="P150" i="1" s="1"/>
  <c r="AN145" i="1"/>
  <c r="AN150" i="1" s="1"/>
  <c r="BN145" i="1"/>
  <c r="BN150" i="1" s="1"/>
  <c r="AL145" i="1"/>
  <c r="AL150" i="1" s="1"/>
  <c r="BH145" i="1"/>
  <c r="BH150" i="1" s="1"/>
  <c r="CH145" i="1"/>
  <c r="CH150" i="1" s="1"/>
  <c r="R145" i="1"/>
  <c r="R150" i="1" s="1"/>
  <c r="CT145" i="1" l="1"/>
  <c r="CT150" i="1" s="1"/>
  <c r="EF152" i="1" s="1"/>
  <c r="EF148" i="1"/>
  <c r="EF145" i="1" s="1"/>
  <c r="EF150" i="1" s="1"/>
</calcChain>
</file>

<file path=xl/sharedStrings.xml><?xml version="1.0" encoding="utf-8"?>
<sst xmlns="http://schemas.openxmlformats.org/spreadsheetml/2006/main" count="348" uniqueCount="225">
  <si>
    <t>Код профиля 2016</t>
  </si>
  <si>
    <t>Код КСГ 2016</t>
  </si>
  <si>
    <t>КПГ / КСГ</t>
  </si>
  <si>
    <t>базовая ставка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</si>
  <si>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</si>
  <si>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</si>
  <si>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</si>
  <si>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</si>
  <si>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</si>
  <si>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</si>
  <si>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</si>
  <si>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</si>
  <si>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"Хабаровская районная больница"МЗХК</t>
  </si>
  <si>
    <t>КГБУЗ "Троицкая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</si>
  <si>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</si>
  <si>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</si>
  <si>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"Князе-Волконская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</si>
  <si>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</si>
  <si>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"Клинико-диагностический центр" МЗ Хабаровского края</t>
  </si>
  <si>
    <t>КГБУЗ "Городская клиническая больница N 10" министерства здравоохранения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</si>
  <si>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</si>
  <si>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</si>
  <si>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</si>
  <si>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"Детская городская клиническая больница N 9" МЗ Хабаровского края</t>
  </si>
  <si>
    <t>КГБУЗ "Детская городская клиническая больница имени В.М. Истомина" МЗ ХК</t>
  </si>
  <si>
    <t>НУЗ "Дорожная клиническая больница на станции Хабаровск-1 ОАО "Российские железные дороги"</t>
  </si>
  <si>
    <t>КГБУЗ "Тугуро-Чумиканская районная больница"МЗ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</si>
  <si>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</si>
  <si>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</si>
  <si>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""Ульчская районная больница"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</si>
  <si>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</si>
  <si>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</si>
  <si>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</si>
  <si>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</si>
  <si>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районная больница" МЗХК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</si>
  <si>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</si>
  <si>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</si>
  <si>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</si>
  <si>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</si>
  <si>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</si>
  <si>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</si>
  <si>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</si>
  <si>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Ванинская больница ФГБУЗ "ДВОМЦ Федерального медико-биологического агенства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</si>
  <si>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</si>
  <si>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</si>
  <si>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"Родильный дом  № 3" МЗ Хабаровского края</t>
  </si>
  <si>
    <t>КГБУЗ "Городская поликлиника № 9" МЗ Хабаровского края</t>
  </si>
  <si>
    <t>КГБУЗ "Городская  клиническая поликлиника № 3"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</si>
  <si>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</si>
  <si>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</si>
  <si>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</si>
  <si>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</si>
  <si>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</si>
  <si>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</si>
  <si>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</si>
  <si>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</si>
  <si>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</si>
  <si>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</si>
  <si>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ООО "Медицинский центр "Здравица"</t>
  </si>
  <si>
    <t>НУЗ "Отделенческая поликлиника на ст. Хабаровск-1 ОАО "РЖД"</t>
  </si>
  <si>
    <t>Хабаровская больница ФГБУЗ "Дальневосточный окружной медицинский центр ФМБА"</t>
  </si>
  <si>
    <t>ГБОУ ВПО "ДВГМУ" МЗиСР РФ</t>
  </si>
  <si>
    <t>КГБУЗ КДЦ "ВИВЕЯ"</t>
  </si>
  <si>
    <t>ФГКУ "301 военный клинический госпиталь" Министерства обороны Российской Федерации</t>
  </si>
  <si>
    <t>КГБУЗ "Центр по профилактике по борьбе со СПИД и инфекционными заболеваниями" МЗ ХК</t>
  </si>
  <si>
    <t>Федеральное государственное бюджетное УЗ "Медико-санитарная часть N 99 ФМБА России"</t>
  </si>
  <si>
    <t>ООО "Б.Браун Авитум Руссланд"</t>
  </si>
  <si>
    <t>Общество с ограниченной ответственностью "Медико-эстетический центр "Биарриц"</t>
  </si>
  <si>
    <t>ООО "Стоматологический госпиталь"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</si>
  <si>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</si>
  <si>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</si>
  <si>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</si>
  <si>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</si>
  <si>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</si>
  <si>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</si>
  <si>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</si>
  <si>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№</t>
  </si>
  <si>
    <t>КУСмо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</si>
  <si>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</si>
  <si>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</si>
  <si>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</si>
  <si>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</si>
  <si>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затрат 1)</t>
  </si>
  <si>
    <t>Операции на женских половых органах (уровень  2)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</si>
  <si>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</si>
  <si>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</si>
  <si>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</si>
  <si>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</si>
  <si>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</si>
  <si>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</si>
  <si>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</si>
  <si>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</si>
  <si>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</si>
  <si>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</si>
  <si>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</si>
  <si>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</si>
  <si>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</si>
  <si>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</si>
  <si>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</si>
  <si>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ЗНО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</si>
  <si>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</si>
  <si>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</si>
  <si>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</si>
  <si>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</si>
  <si>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</si>
  <si>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</si>
  <si>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</si>
  <si>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</si>
  <si>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</si>
  <si>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</si>
  <si>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</t>
  </si>
  <si>
    <t>Другие вирусные гепатиты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</si>
  <si>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</si>
  <si>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</si>
  <si>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</si>
  <si>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</si>
  <si>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</si>
  <si>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</si>
  <si>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</si>
  <si>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Операции на кишечнике и анальной области (уровень затрат 1)</t>
  </si>
  <si>
    <t>Операции на кишечнике и анальной области (уровень затрат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</si>
  <si>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</si>
  <si>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</si>
  <si>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</si>
  <si>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</si>
  <si>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</si>
  <si>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</si>
  <si>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 (уровень затрат 1)</t>
  </si>
  <si>
    <t>Неонатология</t>
  </si>
  <si>
    <t>Нарушения, возникшие в перинатальном периоде</t>
  </si>
  <si>
    <t>Иммунизация против РСВ инфекции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</si>
  <si>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</si>
  <si>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</si>
  <si>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</si>
  <si>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</si>
  <si>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</si>
  <si>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</si>
  <si>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</si>
  <si>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</si>
  <si>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</si>
  <si>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</si>
  <si>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</si>
  <si>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</si>
  <si>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</si>
  <si>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</si>
  <si>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уровень 1</t>
  </si>
  <si>
    <t>Лекарственная терапия при ЗНО других локализаций (кроме ЗНО лимфоидной и кроветворной тканей), уровень 2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</si>
  <si>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</si>
  <si>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</si>
  <si>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</si>
  <si>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</si>
  <si>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</si>
  <si>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</si>
  <si>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</si>
  <si>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Ремонт и замена речевого процессора</t>
  </si>
  <si>
    <t>Офтальмология</t>
  </si>
  <si>
    <t>Болезни и травмы глаза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</si>
  <si>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</si>
  <si>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</si>
  <si>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</si>
  <si>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</si>
  <si>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</si>
  <si>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</si>
  <si>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</si>
  <si>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</si>
  <si>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</si>
  <si>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</si>
  <si>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</si>
  <si>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</si>
  <si>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</si>
  <si>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кровообращения</t>
  </si>
  <si>
    <t>Операции на сосудах (уровень затрат 1)</t>
  </si>
  <si>
    <t>Операции на сосудах (уровень затрат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</si>
  <si>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</si>
  <si>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</si>
  <si>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</si>
  <si>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</si>
  <si>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</si>
  <si>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</si>
  <si>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</si>
  <si>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</si>
  <si>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</si>
  <si>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</si>
  <si>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</si>
  <si>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</si>
  <si>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</si>
  <si>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</si>
  <si>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</si>
  <si>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</si>
  <si>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</si>
  <si>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</si>
  <si>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</si>
  <si>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</si>
  <si>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</si>
  <si>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</si>
  <si>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 xml:space="preserve">Операции на органах кроветворения и иммунной системы 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</si>
  <si>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</si>
  <si>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</si>
  <si>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</si>
  <si>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</si>
  <si>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по поводу грыж (уровень затрат 1)</t>
  </si>
  <si>
    <t>Операции по поводу грыж (уровень затрат 2)</t>
  </si>
  <si>
    <t>Операции по поводу грыж (уровень затрат 3)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</si>
  <si>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</si>
  <si>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</si>
  <si>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</si>
  <si>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</si>
  <si>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</si>
  <si>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</si>
  <si>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</si>
  <si>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</si>
  <si>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Эндокринология</t>
  </si>
  <si>
    <t>Сахарный диабет без осложнений,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</si>
  <si>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</si>
  <si>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</si>
  <si>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ингалационной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</si>
  <si>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</si>
  <si>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</si>
  <si>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</si>
  <si>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</si>
  <si>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</si>
  <si>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</si>
  <si>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>Итого</t>
  </si>
  <si>
    <t>Приложение №4 к решению Комиссии по разработке ТПОМС от 29.12.2015 № 14</t>
  </si>
  <si>
    <t xml:space="preserve">Объемы медицинской помощи за счет средств  обязательного медицинского страхования на 2016 год в условиях дневных стационаров при поликлинике в разрезе  клинико -статистических групп заболеваний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</si>
</sst>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  <numFmt numFmtId="167" formatCode="_-* #,##0.00_р_._-;\-* #,##0.00_р_._-;_-* &quot;-&quot;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12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 applyFill="0" applyBorder="0" applyProtection="0">
      <alignment wrapText="1"/>
      <protection locked="0"/>
    </xf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Fill="1"/>
    <xf numFmtId="164" fontId="5" fillId="0" borderId="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/>
    <xf numFmtId="41" fontId="11" fillId="0" borderId="5" xfId="1" applyNumberFormat="1" applyFont="1" applyFill="1" applyBorder="1" applyAlignment="1">
      <alignment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1" fontId="5" fillId="0" borderId="4" xfId="1" applyNumberFormat="1" applyFont="1" applyFill="1" applyBorder="1" applyAlignment="1">
      <alignment horizontal="center" vertical="center" wrapText="1"/>
    </xf>
    <xf numFmtId="41" fontId="5" fillId="0" borderId="5" xfId="1" applyNumberFormat="1" applyFont="1" applyFill="1" applyBorder="1" applyAlignment="1">
      <alignment horizontal="center" vertical="center" wrapText="1"/>
    </xf>
    <xf numFmtId="166" fontId="11" fillId="0" borderId="5" xfId="1" applyNumberFormat="1" applyFont="1" applyFill="1" applyBorder="1" applyAlignment="1">
      <alignment horizontal="center" vertical="center" wrapText="1"/>
    </xf>
    <xf numFmtId="41" fontId="11" fillId="0" borderId="4" xfId="0" applyNumberFormat="1" applyFont="1" applyFill="1" applyBorder="1"/>
    <xf numFmtId="0" fontId="11" fillId="0" borderId="5" xfId="1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3" fontId="11" fillId="0" borderId="5" xfId="1" applyNumberFormat="1" applyFont="1" applyFill="1" applyBorder="1" applyAlignment="1">
      <alignment horizontal="center" vertical="center" wrapText="1"/>
    </xf>
    <xf numFmtId="41" fontId="4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41" fontId="13" fillId="0" borderId="4" xfId="1" applyNumberFormat="1" applyFont="1" applyFill="1" applyBorder="1" applyAlignment="1">
      <alignment horizontal="center" vertical="center" wrapText="1"/>
    </xf>
    <xf numFmtId="41" fontId="4" fillId="0" borderId="5" xfId="1" applyNumberFormat="1" applyFont="1" applyFill="1" applyBorder="1" applyAlignment="1">
      <alignment vertical="center"/>
    </xf>
    <xf numFmtId="41" fontId="5" fillId="0" borderId="5" xfId="1" applyNumberFormat="1" applyFont="1" applyFill="1" applyBorder="1" applyAlignment="1">
      <alignment vertical="center"/>
    </xf>
    <xf numFmtId="0" fontId="12" fillId="0" borderId="4" xfId="0" applyFont="1" applyFill="1" applyBorder="1" applyAlignment="1">
      <alignment horizontal="center"/>
    </xf>
    <xf numFmtId="41" fontId="10" fillId="0" borderId="5" xfId="1" applyNumberFormat="1" applyFont="1" applyFill="1" applyBorder="1" applyAlignment="1">
      <alignment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1" fontId="4" fillId="0" borderId="5" xfId="1" applyNumberFormat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vertical="center" wrapText="1"/>
    </xf>
    <xf numFmtId="41" fontId="10" fillId="0" borderId="5" xfId="1" applyNumberFormat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vertical="center" wrapText="1"/>
    </xf>
    <xf numFmtId="167" fontId="4" fillId="0" borderId="4" xfId="1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1" fillId="0" borderId="0" xfId="0" applyFont="1" applyFill="1"/>
    <xf numFmtId="0" fontId="12" fillId="0" borderId="4" xfId="0" applyFont="1" applyFill="1" applyBorder="1"/>
    <xf numFmtId="0" fontId="12" fillId="0" borderId="0" xfId="0" applyFont="1" applyFill="1"/>
    <xf numFmtId="41" fontId="11" fillId="0" borderId="0" xfId="0" applyNumberFormat="1" applyFont="1" applyFill="1"/>
    <xf numFmtId="0" fontId="19" fillId="0" borderId="8" xfId="0" applyFont="1" applyBorder="1" applyAlignment="1">
      <alignment vertical="center" wrapText="1"/>
    </xf>
    <xf numFmtId="41" fontId="20" fillId="2" borderId="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41" fontId="7" fillId="0" borderId="2" xfId="1" applyNumberFormat="1" applyFont="1" applyFill="1" applyBorder="1" applyAlignment="1">
      <alignment horizontal="center" vertical="center" wrapText="1"/>
    </xf>
    <xf numFmtId="41" fontId="7" fillId="0" borderId="3" xfId="1" applyNumberFormat="1" applyFont="1" applyFill="1" applyBorder="1" applyAlignment="1">
      <alignment horizontal="center" vertical="center" wrapText="1"/>
    </xf>
    <xf numFmtId="41" fontId="7" fillId="0" borderId="5" xfId="1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152"/>
  <sheetViews>
    <sheetView tabSelected="1" view="pageBreakPreview" zoomScale="90" zoomScaleNormal="90" zoomScaleSheetLayoutView="90" workbookViewId="0">
      <pane xSplit="10" ySplit="6" topLeftCell="K139" activePane="bottomRight" state="frozen"/>
      <selection pane="topRight" activeCell="K1" sqref="K1"/>
      <selection pane="bottomLeft" activeCell="A6" sqref="A6"/>
      <selection pane="bottomRight" activeCell="B2" sqref="B2:K2"/>
    </sheetView>
  </sheetViews>
  <sheetFormatPr defaultColWidth="9.140625" defaultRowHeight="15" x14ac:dyDescent="0.25"/>
  <cols>
    <col min="1" max="1" width="6.7109375" style="1" customWidth="1"/>
    <col min="2" max="2" width="9.140625" style="1"/>
    <col min="3" max="3" width="43.28515625" style="1" customWidth="1"/>
    <col min="4" max="4" width="11.85546875" style="1" customWidth="1"/>
    <col min="5" max="5" width="9.140625" style="1" customWidth="1"/>
    <col min="6" max="6" width="7.5703125" style="1" customWidth="1"/>
    <col min="7" max="7" width="9.140625" style="1" customWidth="1"/>
    <col min="8" max="8" width="8.140625" style="1" customWidth="1"/>
    <col min="9" max="10" width="8.28515625" style="1" customWidth="1"/>
    <col min="11" max="11" width="8.42578125" style="1" customWidth="1"/>
    <col min="12" max="12" width="12.28515625" style="1" customWidth="1"/>
    <col min="13" max="13" width="10.28515625" style="1" customWidth="1"/>
    <col min="14" max="14" width="18.28515625" style="1" customWidth="1"/>
    <col min="15" max="15" width="8.85546875" style="1" customWidth="1"/>
    <col min="16" max="16" width="13.140625" style="1" customWidth="1"/>
    <col min="17" max="17" width="10.5703125" style="1" customWidth="1"/>
    <col min="18" max="18" width="13" style="1" customWidth="1"/>
    <col min="19" max="19" width="10.85546875" style="1" customWidth="1"/>
    <col min="20" max="20" width="12.28515625" style="1" customWidth="1"/>
    <col min="21" max="21" width="10.28515625" style="1" customWidth="1"/>
    <col min="22" max="22" width="11.42578125" style="1" customWidth="1"/>
    <col min="23" max="23" width="11.7109375" style="1" customWidth="1"/>
    <col min="24" max="24" width="11.28515625" style="1" customWidth="1"/>
    <col min="25" max="25" width="12.42578125" style="1" customWidth="1"/>
    <col min="26" max="26" width="10.5703125" style="1" customWidth="1"/>
    <col min="27" max="27" width="11.42578125" style="1" customWidth="1"/>
    <col min="28" max="28" width="11.5703125" style="1" customWidth="1"/>
    <col min="29" max="29" width="9.140625" style="1" customWidth="1"/>
    <col min="30" max="30" width="11.85546875" style="1" customWidth="1"/>
    <col min="31" max="31" width="12.28515625" style="1" customWidth="1"/>
    <col min="32" max="32" width="10.85546875" style="1" customWidth="1"/>
    <col min="33" max="33" width="12.85546875" style="1" customWidth="1"/>
    <col min="34" max="34" width="11.85546875" style="1" customWidth="1"/>
    <col min="35" max="36" width="11.7109375" style="1" customWidth="1"/>
    <col min="37" max="37" width="11.140625" style="1" customWidth="1"/>
    <col min="38" max="38" width="11.5703125" style="1" customWidth="1"/>
    <col min="39" max="40" width="10.7109375" style="1" customWidth="1"/>
    <col min="41" max="44" width="13" style="1" customWidth="1"/>
    <col min="45" max="45" width="12.5703125" style="1" customWidth="1"/>
    <col min="46" max="46" width="14" style="1" customWidth="1"/>
    <col min="47" max="47" width="12.7109375" style="1" customWidth="1"/>
    <col min="48" max="48" width="14.28515625" style="1" customWidth="1"/>
    <col min="49" max="49" width="12.28515625" style="1" customWidth="1"/>
    <col min="50" max="50" width="16.5703125" style="1" customWidth="1"/>
    <col min="51" max="51" width="12.85546875" style="1" customWidth="1"/>
    <col min="52" max="52" width="16.85546875" style="1" customWidth="1"/>
    <col min="53" max="53" width="12.28515625" style="1" customWidth="1"/>
    <col min="54" max="56" width="14.140625" style="1" customWidth="1"/>
    <col min="57" max="57" width="11.7109375" style="1" customWidth="1"/>
    <col min="58" max="58" width="14.28515625" style="1" customWidth="1"/>
    <col min="59" max="59" width="11" style="1" customWidth="1"/>
    <col min="60" max="60" width="14.42578125" style="1" customWidth="1"/>
    <col min="61" max="61" width="11" style="1" customWidth="1"/>
    <col min="62" max="62" width="14.42578125" style="1" customWidth="1"/>
    <col min="63" max="63" width="12.140625" style="1" customWidth="1"/>
    <col min="64" max="64" width="15" style="1" customWidth="1"/>
    <col min="65" max="65" width="10.5703125" style="1" customWidth="1"/>
    <col min="66" max="66" width="15" style="1" customWidth="1"/>
    <col min="67" max="67" width="12.5703125" style="1" customWidth="1"/>
    <col min="68" max="68" width="16.7109375" style="1" customWidth="1"/>
    <col min="69" max="69" width="12.5703125" style="1" customWidth="1"/>
    <col min="70" max="70" width="15" style="1" customWidth="1"/>
    <col min="71" max="71" width="12" style="1" customWidth="1"/>
    <col min="72" max="72" width="14.5703125" style="1" customWidth="1"/>
    <col min="73" max="73" width="13.5703125" style="1" customWidth="1"/>
    <col min="74" max="74" width="14.42578125" style="1" customWidth="1"/>
    <col min="75" max="75" width="12.85546875" style="1" customWidth="1"/>
    <col min="76" max="76" width="17" style="1" customWidth="1"/>
    <col min="77" max="77" width="12.85546875" style="1" customWidth="1"/>
    <col min="78" max="78" width="13.85546875" style="1" customWidth="1"/>
    <col min="79" max="79" width="10.5703125" style="1" customWidth="1"/>
    <col min="80" max="80" width="13.42578125" style="1" customWidth="1"/>
    <col min="81" max="81" width="10.5703125" style="1" customWidth="1"/>
    <col min="82" max="82" width="13" style="1" customWidth="1"/>
    <col min="83" max="83" width="11.140625" style="1" customWidth="1"/>
    <col min="84" max="84" width="13" style="1" customWidth="1"/>
    <col min="85" max="85" width="12.7109375" style="1" customWidth="1"/>
    <col min="86" max="89" width="14" style="1" customWidth="1"/>
    <col min="90" max="90" width="15.7109375" style="1" customWidth="1"/>
    <col min="91" max="91" width="14" style="1" customWidth="1"/>
    <col min="92" max="92" width="15.5703125" style="1" customWidth="1"/>
    <col min="93" max="94" width="14" style="1" customWidth="1"/>
    <col min="95" max="95" width="12.140625" style="1" customWidth="1"/>
    <col min="96" max="96" width="16.140625" style="1" customWidth="1"/>
    <col min="97" max="97" width="11.140625" style="1" customWidth="1"/>
    <col min="98" max="98" width="16.5703125" style="1" customWidth="1"/>
    <col min="99" max="99" width="14" style="1" customWidth="1"/>
    <col min="100" max="100" width="15.28515625" style="1" customWidth="1"/>
    <col min="101" max="101" width="14" style="1" customWidth="1"/>
    <col min="102" max="102" width="15.42578125" style="1" customWidth="1"/>
    <col min="103" max="103" width="14" style="1" customWidth="1"/>
    <col min="104" max="104" width="15" style="1" customWidth="1"/>
    <col min="105" max="105" width="14" style="1" customWidth="1"/>
    <col min="106" max="106" width="15.28515625" style="1" customWidth="1"/>
    <col min="107" max="107" width="14" style="1" customWidth="1"/>
    <col min="108" max="108" width="15.28515625" style="1" customWidth="1"/>
    <col min="109" max="112" width="14" style="1" customWidth="1"/>
    <col min="113" max="113" width="9.7109375" style="1" customWidth="1"/>
    <col min="114" max="114" width="10" style="1" customWidth="1"/>
    <col min="115" max="115" width="10.7109375" style="1" customWidth="1"/>
    <col min="116" max="116" width="11.140625" style="1" customWidth="1"/>
    <col min="117" max="117" width="11.5703125" style="1" customWidth="1"/>
    <col min="118" max="119" width="11.140625" style="1" customWidth="1"/>
    <col min="120" max="120" width="11.7109375" style="1" customWidth="1"/>
    <col min="121" max="121" width="10.5703125" style="1" customWidth="1"/>
    <col min="122" max="122" width="11.7109375" style="1" customWidth="1"/>
    <col min="123" max="123" width="12.28515625" style="1" customWidth="1"/>
    <col min="124" max="124" width="11.85546875" style="1" customWidth="1"/>
    <col min="125" max="125" width="11" style="1" customWidth="1"/>
    <col min="126" max="126" width="10.7109375" style="1" customWidth="1"/>
    <col min="127" max="127" width="10.28515625" style="1" customWidth="1"/>
    <col min="128" max="128" width="14.42578125" style="1" customWidth="1"/>
    <col min="129" max="129" width="11" style="1" customWidth="1"/>
    <col min="130" max="130" width="13.28515625" style="1" customWidth="1"/>
    <col min="131" max="131" width="10" style="1" customWidth="1"/>
    <col min="132" max="132" width="13.28515625" style="1" customWidth="1"/>
    <col min="133" max="133" width="11.42578125" style="1" customWidth="1"/>
    <col min="134" max="134" width="13.7109375" style="1" customWidth="1"/>
    <col min="135" max="135" width="10" style="41" customWidth="1"/>
    <col min="136" max="136" width="16.28515625" style="41" customWidth="1"/>
    <col min="137" max="16384" width="9.140625" style="1"/>
  </cols>
  <sheetData>
    <row r="1" spans="1:136" ht="68.25" customHeight="1" x14ac:dyDescent="0.25">
      <c r="I1" s="66" t="s">
        <v>223</v>
      </c>
      <c r="J1" s="66"/>
      <c r="K1" s="66"/>
    </row>
    <row r="2" spans="1:136" ht="55.9" customHeight="1" x14ac:dyDescent="0.25">
      <c r="B2" s="65" t="s">
        <v>224</v>
      </c>
      <c r="C2" s="65"/>
      <c r="D2" s="65"/>
      <c r="E2" s="65"/>
      <c r="F2" s="65"/>
      <c r="G2" s="65"/>
      <c r="H2" s="65"/>
      <c r="I2" s="65"/>
      <c r="J2" s="65"/>
      <c r="K2" s="65"/>
      <c r="L2" s="45"/>
      <c r="M2" s="45"/>
      <c r="N2" s="45"/>
      <c r="O2" s="45"/>
      <c r="P2" s="45"/>
      <c r="Q2" s="45"/>
    </row>
    <row r="3" spans="1:136" ht="14.45" x14ac:dyDescent="0.3">
      <c r="A3" s="40">
        <v>10</v>
      </c>
    </row>
    <row r="4" spans="1:136" ht="79.5" customHeight="1" x14ac:dyDescent="0.25">
      <c r="A4" s="52" t="s">
        <v>0</v>
      </c>
      <c r="B4" s="52" t="s">
        <v>1</v>
      </c>
      <c r="C4" s="54" t="s">
        <v>2</v>
      </c>
      <c r="D4" s="56" t="s">
        <v>3</v>
      </c>
      <c r="E4" s="58" t="s">
        <v>4</v>
      </c>
      <c r="F4" s="58" t="s">
        <v>5</v>
      </c>
      <c r="G4" s="62" t="s">
        <v>6</v>
      </c>
      <c r="H4" s="63"/>
      <c r="I4" s="63"/>
      <c r="J4" s="63"/>
      <c r="K4" s="60" t="s">
        <v>7</v>
      </c>
      <c r="L4" s="61"/>
      <c r="M4" s="49" t="s">
        <v>8</v>
      </c>
      <c r="N4" s="50"/>
      <c r="O4" s="49" t="s">
        <v>9</v>
      </c>
      <c r="P4" s="50"/>
      <c r="Q4" s="49" t="s">
        <v>10</v>
      </c>
      <c r="R4" s="50"/>
      <c r="S4" s="60" t="s">
        <v>11</v>
      </c>
      <c r="T4" s="61"/>
      <c r="U4" s="49" t="s">
        <v>12</v>
      </c>
      <c r="V4" s="50"/>
      <c r="W4" s="49" t="s">
        <v>13</v>
      </c>
      <c r="X4" s="50"/>
      <c r="Y4" s="49" t="s">
        <v>14</v>
      </c>
      <c r="Z4" s="50"/>
      <c r="AA4" s="49" t="s">
        <v>15</v>
      </c>
      <c r="AB4" s="50"/>
      <c r="AC4" s="49" t="s">
        <v>16</v>
      </c>
      <c r="AD4" s="50"/>
      <c r="AE4" s="47" t="s">
        <v>17</v>
      </c>
      <c r="AF4" s="48"/>
      <c r="AG4" s="49" t="s">
        <v>18</v>
      </c>
      <c r="AH4" s="50"/>
      <c r="AI4" s="49" t="s">
        <v>19</v>
      </c>
      <c r="AJ4" s="50"/>
      <c r="AK4" s="49" t="s">
        <v>20</v>
      </c>
      <c r="AL4" s="50"/>
      <c r="AM4" s="49" t="s">
        <v>21</v>
      </c>
      <c r="AN4" s="50"/>
      <c r="AO4" s="49" t="s">
        <v>22</v>
      </c>
      <c r="AP4" s="51"/>
      <c r="AQ4" s="49" t="s">
        <v>23</v>
      </c>
      <c r="AR4" s="50"/>
      <c r="AS4" s="49" t="s">
        <v>24</v>
      </c>
      <c r="AT4" s="50"/>
      <c r="AU4" s="49" t="s">
        <v>25</v>
      </c>
      <c r="AV4" s="50"/>
      <c r="AW4" s="49" t="s">
        <v>26</v>
      </c>
      <c r="AX4" s="51"/>
      <c r="AY4" s="49" t="s">
        <v>27</v>
      </c>
      <c r="AZ4" s="51"/>
      <c r="BA4" s="49" t="s">
        <v>28</v>
      </c>
      <c r="BB4" s="50"/>
      <c r="BC4" s="47" t="s">
        <v>29</v>
      </c>
      <c r="BD4" s="48"/>
      <c r="BE4" s="49" t="s">
        <v>30</v>
      </c>
      <c r="BF4" s="50"/>
      <c r="BG4" s="49" t="s">
        <v>31</v>
      </c>
      <c r="BH4" s="50"/>
      <c r="BI4" s="49" t="s">
        <v>32</v>
      </c>
      <c r="BJ4" s="50"/>
      <c r="BK4" s="49" t="s">
        <v>33</v>
      </c>
      <c r="BL4" s="51"/>
      <c r="BM4" s="47" t="s">
        <v>34</v>
      </c>
      <c r="BN4" s="48"/>
      <c r="BO4" s="49" t="s">
        <v>35</v>
      </c>
      <c r="BP4" s="50"/>
      <c r="BQ4" s="49" t="s">
        <v>36</v>
      </c>
      <c r="BR4" s="50"/>
      <c r="BS4" s="49" t="s">
        <v>37</v>
      </c>
      <c r="BT4" s="51"/>
      <c r="BU4" s="49" t="s">
        <v>38</v>
      </c>
      <c r="BV4" s="50"/>
      <c r="BW4" s="49" t="s">
        <v>39</v>
      </c>
      <c r="BX4" s="51"/>
      <c r="BY4" s="60" t="s">
        <v>40</v>
      </c>
      <c r="BZ4" s="61"/>
      <c r="CA4" s="49" t="s">
        <v>41</v>
      </c>
      <c r="CB4" s="50"/>
      <c r="CC4" s="49" t="s">
        <v>42</v>
      </c>
      <c r="CD4" s="50"/>
      <c r="CE4" s="49" t="s">
        <v>43</v>
      </c>
      <c r="CF4" s="50"/>
      <c r="CG4" s="49" t="s">
        <v>44</v>
      </c>
      <c r="CH4" s="50"/>
      <c r="CI4" s="49" t="s">
        <v>45</v>
      </c>
      <c r="CJ4" s="50"/>
      <c r="CK4" s="49" t="s">
        <v>46</v>
      </c>
      <c r="CL4" s="50"/>
      <c r="CM4" s="49" t="s">
        <v>47</v>
      </c>
      <c r="CN4" s="50"/>
      <c r="CO4" s="49" t="s">
        <v>48</v>
      </c>
      <c r="CP4" s="50"/>
      <c r="CQ4" s="49" t="s">
        <v>49</v>
      </c>
      <c r="CR4" s="50"/>
      <c r="CS4" s="49" t="s">
        <v>50</v>
      </c>
      <c r="CT4" s="50"/>
      <c r="CU4" s="49" t="s">
        <v>51</v>
      </c>
      <c r="CV4" s="50"/>
      <c r="CW4" s="49" t="s">
        <v>52</v>
      </c>
      <c r="CX4" s="50"/>
      <c r="CY4" s="49" t="s">
        <v>53</v>
      </c>
      <c r="CZ4" s="50"/>
      <c r="DA4" s="49" t="s">
        <v>54</v>
      </c>
      <c r="DB4" s="50"/>
      <c r="DC4" s="49" t="s">
        <v>55</v>
      </c>
      <c r="DD4" s="50"/>
      <c r="DE4" s="49" t="s">
        <v>56</v>
      </c>
      <c r="DF4" s="50"/>
      <c r="DG4" s="49" t="s">
        <v>57</v>
      </c>
      <c r="DH4" s="50"/>
      <c r="DI4" s="49" t="s">
        <v>58</v>
      </c>
      <c r="DJ4" s="50"/>
      <c r="DK4" s="49" t="s">
        <v>59</v>
      </c>
      <c r="DL4" s="50"/>
      <c r="DM4" s="49" t="s">
        <v>60</v>
      </c>
      <c r="DN4" s="50"/>
      <c r="DO4" s="49" t="s">
        <v>61</v>
      </c>
      <c r="DP4" s="50"/>
      <c r="DQ4" s="49" t="s">
        <v>62</v>
      </c>
      <c r="DR4" s="50"/>
      <c r="DS4" s="49" t="s">
        <v>63</v>
      </c>
      <c r="DT4" s="50"/>
      <c r="DU4" s="49" t="s">
        <v>64</v>
      </c>
      <c r="DV4" s="50"/>
      <c r="DW4" s="49" t="s">
        <v>65</v>
      </c>
      <c r="DX4" s="50"/>
      <c r="DY4" s="49" t="s">
        <v>66</v>
      </c>
      <c r="DZ4" s="50"/>
      <c r="EA4" s="49" t="s">
        <v>67</v>
      </c>
      <c r="EB4" s="64"/>
      <c r="EC4" s="49" t="s">
        <v>68</v>
      </c>
      <c r="ED4" s="64"/>
      <c r="EE4" s="49" t="s">
        <v>222</v>
      </c>
      <c r="EF4" s="64"/>
    </row>
    <row r="5" spans="1:136" ht="36" x14ac:dyDescent="0.25">
      <c r="A5" s="53"/>
      <c r="B5" s="53"/>
      <c r="C5" s="55"/>
      <c r="D5" s="57"/>
      <c r="E5" s="59"/>
      <c r="F5" s="59"/>
      <c r="G5" s="2" t="s">
        <v>69</v>
      </c>
      <c r="H5" s="2" t="s">
        <v>70</v>
      </c>
      <c r="I5" s="2" t="s">
        <v>71</v>
      </c>
      <c r="J5" s="2" t="s">
        <v>72</v>
      </c>
      <c r="K5" s="3" t="s">
        <v>73</v>
      </c>
      <c r="L5" s="3" t="s">
        <v>74</v>
      </c>
      <c r="M5" s="3" t="s">
        <v>73</v>
      </c>
      <c r="N5" s="3" t="s">
        <v>74</v>
      </c>
      <c r="O5" s="3" t="s">
        <v>73</v>
      </c>
      <c r="P5" s="3" t="s">
        <v>74</v>
      </c>
      <c r="Q5" s="3" t="s">
        <v>73</v>
      </c>
      <c r="R5" s="3" t="s">
        <v>74</v>
      </c>
      <c r="S5" s="3" t="s">
        <v>73</v>
      </c>
      <c r="T5" s="3" t="s">
        <v>74</v>
      </c>
      <c r="U5" s="3" t="s">
        <v>73</v>
      </c>
      <c r="V5" s="3" t="s">
        <v>74</v>
      </c>
      <c r="W5" s="3" t="s">
        <v>73</v>
      </c>
      <c r="X5" s="3" t="s">
        <v>74</v>
      </c>
      <c r="Y5" s="3" t="s">
        <v>73</v>
      </c>
      <c r="Z5" s="3" t="s">
        <v>74</v>
      </c>
      <c r="AA5" s="3" t="s">
        <v>73</v>
      </c>
      <c r="AB5" s="3" t="s">
        <v>74</v>
      </c>
      <c r="AC5" s="3" t="s">
        <v>73</v>
      </c>
      <c r="AD5" s="3" t="s">
        <v>74</v>
      </c>
      <c r="AE5" s="3" t="s">
        <v>73</v>
      </c>
      <c r="AF5" s="3" t="s">
        <v>74</v>
      </c>
      <c r="AG5" s="3" t="s">
        <v>73</v>
      </c>
      <c r="AH5" s="3" t="s">
        <v>74</v>
      </c>
      <c r="AI5" s="3" t="s">
        <v>73</v>
      </c>
      <c r="AJ5" s="3" t="s">
        <v>74</v>
      </c>
      <c r="AK5" s="3" t="s">
        <v>73</v>
      </c>
      <c r="AL5" s="3" t="s">
        <v>74</v>
      </c>
      <c r="AM5" s="3" t="s">
        <v>73</v>
      </c>
      <c r="AN5" s="3" t="s">
        <v>74</v>
      </c>
      <c r="AO5" s="3" t="s">
        <v>73</v>
      </c>
      <c r="AP5" s="3" t="s">
        <v>74</v>
      </c>
      <c r="AQ5" s="3" t="s">
        <v>73</v>
      </c>
      <c r="AR5" s="3" t="s">
        <v>74</v>
      </c>
      <c r="AS5" s="3" t="s">
        <v>73</v>
      </c>
      <c r="AT5" s="3" t="s">
        <v>74</v>
      </c>
      <c r="AU5" s="3" t="s">
        <v>73</v>
      </c>
      <c r="AV5" s="3" t="s">
        <v>74</v>
      </c>
      <c r="AW5" s="3" t="s">
        <v>73</v>
      </c>
      <c r="AX5" s="3" t="s">
        <v>74</v>
      </c>
      <c r="AY5" s="3" t="s">
        <v>73</v>
      </c>
      <c r="AZ5" s="3" t="s">
        <v>74</v>
      </c>
      <c r="BA5" s="3" t="s">
        <v>73</v>
      </c>
      <c r="BB5" s="3" t="s">
        <v>74</v>
      </c>
      <c r="BC5" s="3" t="s">
        <v>73</v>
      </c>
      <c r="BD5" s="3" t="s">
        <v>74</v>
      </c>
      <c r="BE5" s="3" t="s">
        <v>73</v>
      </c>
      <c r="BF5" s="3" t="s">
        <v>74</v>
      </c>
      <c r="BG5" s="3" t="s">
        <v>73</v>
      </c>
      <c r="BH5" s="3" t="s">
        <v>74</v>
      </c>
      <c r="BI5" s="3" t="s">
        <v>73</v>
      </c>
      <c r="BJ5" s="3" t="s">
        <v>74</v>
      </c>
      <c r="BK5" s="3" t="s">
        <v>73</v>
      </c>
      <c r="BL5" s="3" t="s">
        <v>74</v>
      </c>
      <c r="BM5" s="3" t="s">
        <v>73</v>
      </c>
      <c r="BN5" s="3" t="s">
        <v>74</v>
      </c>
      <c r="BO5" s="3" t="s">
        <v>73</v>
      </c>
      <c r="BP5" s="3" t="s">
        <v>74</v>
      </c>
      <c r="BQ5" s="3" t="s">
        <v>73</v>
      </c>
      <c r="BR5" s="3" t="s">
        <v>74</v>
      </c>
      <c r="BS5" s="3" t="s">
        <v>73</v>
      </c>
      <c r="BT5" s="3" t="s">
        <v>74</v>
      </c>
      <c r="BU5" s="3" t="s">
        <v>73</v>
      </c>
      <c r="BV5" s="3" t="s">
        <v>74</v>
      </c>
      <c r="BW5" s="3" t="s">
        <v>73</v>
      </c>
      <c r="BX5" s="3" t="s">
        <v>74</v>
      </c>
      <c r="BY5" s="3" t="s">
        <v>73</v>
      </c>
      <c r="BZ5" s="3" t="s">
        <v>74</v>
      </c>
      <c r="CA5" s="3" t="s">
        <v>73</v>
      </c>
      <c r="CB5" s="3" t="s">
        <v>74</v>
      </c>
      <c r="CC5" s="3" t="s">
        <v>73</v>
      </c>
      <c r="CD5" s="3" t="s">
        <v>74</v>
      </c>
      <c r="CE5" s="3" t="s">
        <v>73</v>
      </c>
      <c r="CF5" s="3" t="s">
        <v>74</v>
      </c>
      <c r="CG5" s="3" t="s">
        <v>73</v>
      </c>
      <c r="CH5" s="3" t="s">
        <v>74</v>
      </c>
      <c r="CI5" s="3" t="s">
        <v>73</v>
      </c>
      <c r="CJ5" s="3" t="s">
        <v>74</v>
      </c>
      <c r="CK5" s="3" t="s">
        <v>73</v>
      </c>
      <c r="CL5" s="3" t="s">
        <v>74</v>
      </c>
      <c r="CM5" s="3" t="s">
        <v>73</v>
      </c>
      <c r="CN5" s="3" t="s">
        <v>74</v>
      </c>
      <c r="CO5" s="3" t="s">
        <v>73</v>
      </c>
      <c r="CP5" s="3" t="s">
        <v>74</v>
      </c>
      <c r="CQ5" s="3" t="s">
        <v>73</v>
      </c>
      <c r="CR5" s="3" t="s">
        <v>74</v>
      </c>
      <c r="CS5" s="3" t="s">
        <v>73</v>
      </c>
      <c r="CT5" s="3" t="s">
        <v>74</v>
      </c>
      <c r="CU5" s="3" t="s">
        <v>73</v>
      </c>
      <c r="CV5" s="3" t="s">
        <v>74</v>
      </c>
      <c r="CW5" s="3" t="s">
        <v>73</v>
      </c>
      <c r="CX5" s="3" t="s">
        <v>74</v>
      </c>
      <c r="CY5" s="3" t="s">
        <v>73</v>
      </c>
      <c r="CZ5" s="3" t="s">
        <v>74</v>
      </c>
      <c r="DA5" s="3" t="s">
        <v>73</v>
      </c>
      <c r="DB5" s="3" t="s">
        <v>74</v>
      </c>
      <c r="DC5" s="3" t="s">
        <v>73</v>
      </c>
      <c r="DD5" s="3" t="s">
        <v>74</v>
      </c>
      <c r="DE5" s="3" t="s">
        <v>73</v>
      </c>
      <c r="DF5" s="3" t="s">
        <v>74</v>
      </c>
      <c r="DG5" s="3" t="s">
        <v>73</v>
      </c>
      <c r="DH5" s="3" t="s">
        <v>74</v>
      </c>
      <c r="DI5" s="3" t="s">
        <v>73</v>
      </c>
      <c r="DJ5" s="3" t="s">
        <v>74</v>
      </c>
      <c r="DK5" s="3" t="s">
        <v>73</v>
      </c>
      <c r="DL5" s="3" t="s">
        <v>74</v>
      </c>
      <c r="DM5" s="3" t="s">
        <v>73</v>
      </c>
      <c r="DN5" s="3" t="s">
        <v>74</v>
      </c>
      <c r="DO5" s="3" t="s">
        <v>73</v>
      </c>
      <c r="DP5" s="3" t="s">
        <v>74</v>
      </c>
      <c r="DQ5" s="3" t="s">
        <v>73</v>
      </c>
      <c r="DR5" s="3" t="s">
        <v>74</v>
      </c>
      <c r="DS5" s="3" t="s">
        <v>73</v>
      </c>
      <c r="DT5" s="3" t="s">
        <v>74</v>
      </c>
      <c r="DU5" s="3" t="s">
        <v>73</v>
      </c>
      <c r="DV5" s="3" t="s">
        <v>74</v>
      </c>
      <c r="DW5" s="3" t="s">
        <v>73</v>
      </c>
      <c r="DX5" s="3" t="s">
        <v>74</v>
      </c>
      <c r="DY5" s="3" t="s">
        <v>73</v>
      </c>
      <c r="DZ5" s="3" t="s">
        <v>74</v>
      </c>
      <c r="EA5" s="3" t="s">
        <v>75</v>
      </c>
      <c r="EB5" s="4" t="s">
        <v>74</v>
      </c>
      <c r="EC5" s="3" t="s">
        <v>75</v>
      </c>
      <c r="ED5" s="4" t="s">
        <v>74</v>
      </c>
      <c r="EE5" s="4" t="s">
        <v>73</v>
      </c>
      <c r="EF5" s="4" t="s">
        <v>74</v>
      </c>
    </row>
    <row r="6" spans="1:136" x14ac:dyDescent="0.25">
      <c r="B6" s="5" t="s">
        <v>76</v>
      </c>
      <c r="C6" s="6" t="s">
        <v>77</v>
      </c>
      <c r="D6" s="7"/>
      <c r="E6" s="8"/>
      <c r="F6" s="8"/>
      <c r="G6" s="8"/>
      <c r="H6" s="9"/>
      <c r="I6" s="9"/>
      <c r="J6" s="9"/>
      <c r="K6" s="3"/>
      <c r="L6" s="10">
        <v>1.2</v>
      </c>
      <c r="M6" s="10"/>
      <c r="N6" s="10">
        <v>1.2</v>
      </c>
      <c r="O6" s="10"/>
      <c r="P6" s="10">
        <v>1.02</v>
      </c>
      <c r="Q6" s="10"/>
      <c r="R6" s="10">
        <v>1.02</v>
      </c>
      <c r="S6" s="10"/>
      <c r="T6" s="10">
        <v>1.2</v>
      </c>
      <c r="U6" s="10"/>
      <c r="V6" s="10">
        <v>1</v>
      </c>
      <c r="W6" s="10"/>
      <c r="X6" s="10">
        <v>1.036</v>
      </c>
      <c r="Y6" s="10"/>
      <c r="Z6" s="10">
        <v>1.01</v>
      </c>
      <c r="AA6" s="10"/>
      <c r="AB6" s="10">
        <v>1.01</v>
      </c>
      <c r="AC6" s="10"/>
      <c r="AD6" s="10">
        <v>1</v>
      </c>
      <c r="AE6" s="10"/>
      <c r="AF6" s="10">
        <v>1.01</v>
      </c>
      <c r="AG6" s="10"/>
      <c r="AH6" s="10">
        <v>1</v>
      </c>
      <c r="AI6" s="10"/>
      <c r="AJ6" s="10">
        <v>1.02</v>
      </c>
      <c r="AK6" s="10"/>
      <c r="AL6" s="10">
        <v>1.01</v>
      </c>
      <c r="AM6" s="10"/>
      <c r="AN6" s="10">
        <v>1.01</v>
      </c>
      <c r="AO6" s="10"/>
      <c r="AP6" s="10">
        <v>1.01</v>
      </c>
      <c r="AQ6" s="10"/>
      <c r="AR6" s="10">
        <v>1</v>
      </c>
      <c r="AS6" s="10"/>
      <c r="AT6" s="10">
        <v>1</v>
      </c>
      <c r="AU6" s="10"/>
      <c r="AV6" s="10">
        <v>1.02</v>
      </c>
      <c r="AW6" s="10"/>
      <c r="AX6" s="10">
        <v>1.3</v>
      </c>
      <c r="AY6" s="10"/>
      <c r="AZ6" s="10">
        <v>1.036</v>
      </c>
      <c r="BA6" s="10"/>
      <c r="BB6" s="10">
        <v>1</v>
      </c>
      <c r="BC6" s="10"/>
      <c r="BD6" s="10">
        <v>1.1000000000000001</v>
      </c>
      <c r="BE6" s="10"/>
      <c r="BF6" s="10">
        <v>1</v>
      </c>
      <c r="BG6" s="10"/>
      <c r="BH6" s="10">
        <v>1.036</v>
      </c>
      <c r="BI6" s="10"/>
      <c r="BJ6" s="10">
        <v>1</v>
      </c>
      <c r="BK6" s="10"/>
      <c r="BL6" s="10">
        <v>1.036</v>
      </c>
      <c r="BM6" s="10"/>
      <c r="BN6" s="10">
        <v>1.036</v>
      </c>
      <c r="BO6" s="10"/>
      <c r="BP6" s="10">
        <v>1.01</v>
      </c>
      <c r="BQ6" s="10"/>
      <c r="BR6" s="10">
        <v>1.01</v>
      </c>
      <c r="BS6" s="10"/>
      <c r="BT6" s="10">
        <v>1.01</v>
      </c>
      <c r="BU6" s="10"/>
      <c r="BV6" s="10">
        <v>1.01</v>
      </c>
      <c r="BW6" s="10"/>
      <c r="BX6" s="10">
        <v>1.01</v>
      </c>
      <c r="BY6" s="10"/>
      <c r="BZ6" s="10">
        <v>1.01</v>
      </c>
      <c r="CA6" s="3"/>
      <c r="CB6" s="10">
        <v>1.01</v>
      </c>
      <c r="CC6" s="10"/>
      <c r="CD6" s="10">
        <v>1.036</v>
      </c>
      <c r="CE6" s="10"/>
      <c r="CF6" s="10">
        <v>1.3</v>
      </c>
      <c r="CG6" s="10"/>
      <c r="CH6" s="11">
        <v>1.1000000000000001</v>
      </c>
      <c r="CI6" s="10"/>
      <c r="CJ6" s="10">
        <v>1.01</v>
      </c>
      <c r="CK6" s="10"/>
      <c r="CL6" s="10">
        <v>1</v>
      </c>
      <c r="CM6" s="10"/>
      <c r="CN6" s="10">
        <v>1</v>
      </c>
      <c r="CO6" s="10"/>
      <c r="CP6" s="10">
        <v>1</v>
      </c>
      <c r="CQ6" s="10"/>
      <c r="CR6" s="10">
        <v>1</v>
      </c>
      <c r="CS6" s="10"/>
      <c r="CT6" s="10">
        <v>1</v>
      </c>
      <c r="CU6" s="10"/>
      <c r="CV6" s="10">
        <v>1</v>
      </c>
      <c r="CW6" s="10"/>
      <c r="CX6" s="10">
        <v>1</v>
      </c>
      <c r="CY6" s="10"/>
      <c r="CZ6" s="10">
        <v>1</v>
      </c>
      <c r="DA6" s="10"/>
      <c r="DB6" s="10">
        <v>1</v>
      </c>
      <c r="DC6" s="10"/>
      <c r="DD6" s="10">
        <v>1</v>
      </c>
      <c r="DE6" s="10"/>
      <c r="DF6" s="10">
        <v>1</v>
      </c>
      <c r="DG6" s="10"/>
      <c r="DH6" s="10">
        <v>1</v>
      </c>
      <c r="DI6" s="10"/>
      <c r="DJ6" s="10">
        <v>1</v>
      </c>
      <c r="DK6" s="10"/>
      <c r="DL6" s="11">
        <v>1</v>
      </c>
      <c r="DM6" s="10"/>
      <c r="DN6" s="10">
        <v>1</v>
      </c>
      <c r="DO6" s="10"/>
      <c r="DP6" s="10">
        <v>1</v>
      </c>
      <c r="DQ6" s="10"/>
      <c r="DR6" s="10">
        <v>1</v>
      </c>
      <c r="DS6" s="10"/>
      <c r="DT6" s="10">
        <v>1.01</v>
      </c>
      <c r="DU6" s="10"/>
      <c r="DV6" s="10">
        <v>1</v>
      </c>
      <c r="DW6" s="10"/>
      <c r="DX6" s="11">
        <v>1</v>
      </c>
      <c r="DY6" s="10"/>
      <c r="DZ6" s="11"/>
      <c r="EA6" s="10"/>
      <c r="EB6" s="11">
        <v>1</v>
      </c>
      <c r="EC6" s="10"/>
      <c r="ED6" s="11">
        <v>1</v>
      </c>
      <c r="EE6" s="12"/>
      <c r="EF6" s="12"/>
    </row>
    <row r="7" spans="1:136" x14ac:dyDescent="0.25">
      <c r="A7" s="5">
        <v>1</v>
      </c>
      <c r="B7" s="29"/>
      <c r="C7" s="30" t="s">
        <v>78</v>
      </c>
      <c r="D7" s="7"/>
      <c r="E7" s="8">
        <v>0.5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</row>
    <row r="8" spans="1:136" x14ac:dyDescent="0.25">
      <c r="A8" s="5">
        <v>2</v>
      </c>
      <c r="B8" s="29"/>
      <c r="C8" s="30" t="s">
        <v>79</v>
      </c>
      <c r="D8" s="7"/>
      <c r="E8" s="8">
        <v>0.8</v>
      </c>
      <c r="F8" s="8"/>
      <c r="G8" s="8"/>
      <c r="H8" s="8"/>
      <c r="I8" s="8"/>
      <c r="J8" s="8"/>
      <c r="K8" s="8">
        <f t="shared" ref="K8:Z8" si="0">SUM(K9:K14)</f>
        <v>0</v>
      </c>
      <c r="L8" s="8">
        <f t="shared" si="0"/>
        <v>0</v>
      </c>
      <c r="M8" s="8">
        <f t="shared" si="0"/>
        <v>797</v>
      </c>
      <c r="N8" s="8">
        <f t="shared" si="0"/>
        <v>10831895.911199998</v>
      </c>
      <c r="O8" s="8">
        <f t="shared" si="0"/>
        <v>0</v>
      </c>
      <c r="P8" s="8">
        <f t="shared" si="0"/>
        <v>0</v>
      </c>
      <c r="Q8" s="8">
        <f t="shared" si="0"/>
        <v>0</v>
      </c>
      <c r="R8" s="8">
        <f t="shared" si="0"/>
        <v>0</v>
      </c>
      <c r="S8" s="8">
        <f t="shared" si="0"/>
        <v>0</v>
      </c>
      <c r="T8" s="8">
        <f t="shared" si="0"/>
        <v>0</v>
      </c>
      <c r="U8" s="8">
        <f t="shared" si="0"/>
        <v>2</v>
      </c>
      <c r="V8" s="8">
        <f t="shared" si="0"/>
        <v>18714.696</v>
      </c>
      <c r="W8" s="8">
        <f t="shared" si="0"/>
        <v>0</v>
      </c>
      <c r="X8" s="8">
        <f t="shared" si="0"/>
        <v>0</v>
      </c>
      <c r="Y8" s="8">
        <f t="shared" si="0"/>
        <v>0</v>
      </c>
      <c r="Z8" s="8">
        <f t="shared" si="0"/>
        <v>0</v>
      </c>
      <c r="AA8" s="8">
        <f t="shared" ref="AA8:AP8" si="1">SUM(AA9:AA14)</f>
        <v>0</v>
      </c>
      <c r="AB8" s="8">
        <f t="shared" si="1"/>
        <v>0</v>
      </c>
      <c r="AC8" s="8">
        <f t="shared" si="1"/>
        <v>0</v>
      </c>
      <c r="AD8" s="8">
        <f t="shared" si="1"/>
        <v>0</v>
      </c>
      <c r="AE8" s="8">
        <f t="shared" si="1"/>
        <v>74</v>
      </c>
      <c r="AF8" s="8">
        <f t="shared" si="1"/>
        <v>1107476.16252</v>
      </c>
      <c r="AG8" s="8">
        <f t="shared" si="1"/>
        <v>60</v>
      </c>
      <c r="AH8" s="8">
        <f t="shared" si="1"/>
        <v>639418.77999999991</v>
      </c>
      <c r="AI8" s="8">
        <f t="shared" si="1"/>
        <v>0</v>
      </c>
      <c r="AJ8" s="8">
        <f t="shared" si="1"/>
        <v>0</v>
      </c>
      <c r="AK8" s="8">
        <f t="shared" si="1"/>
        <v>390</v>
      </c>
      <c r="AL8" s="8">
        <f t="shared" si="1"/>
        <v>4381647.6722199991</v>
      </c>
      <c r="AM8" s="8">
        <f t="shared" si="1"/>
        <v>480</v>
      </c>
      <c r="AN8" s="8">
        <f t="shared" si="1"/>
        <v>5478527.3470199993</v>
      </c>
      <c r="AO8" s="8">
        <f t="shared" si="1"/>
        <v>438</v>
      </c>
      <c r="AP8" s="8">
        <f t="shared" si="1"/>
        <v>4619066.2754599992</v>
      </c>
      <c r="AQ8" s="8">
        <f t="shared" ref="AQ8:BF8" si="2">SUM(AQ9:AQ14)</f>
        <v>0</v>
      </c>
      <c r="AR8" s="8">
        <f t="shared" si="2"/>
        <v>0</v>
      </c>
      <c r="AS8" s="8">
        <f t="shared" si="2"/>
        <v>0</v>
      </c>
      <c r="AT8" s="8">
        <f t="shared" si="2"/>
        <v>0</v>
      </c>
      <c r="AU8" s="8">
        <f t="shared" si="2"/>
        <v>0</v>
      </c>
      <c r="AV8" s="8">
        <f t="shared" si="2"/>
        <v>0</v>
      </c>
      <c r="AW8" s="8">
        <f t="shared" si="2"/>
        <v>1</v>
      </c>
      <c r="AX8" s="8">
        <f t="shared" si="2"/>
        <v>14597.462880000001</v>
      </c>
      <c r="AY8" s="8">
        <f t="shared" si="2"/>
        <v>0</v>
      </c>
      <c r="AZ8" s="8">
        <f t="shared" si="2"/>
        <v>0</v>
      </c>
      <c r="BA8" s="8">
        <f t="shared" si="2"/>
        <v>79</v>
      </c>
      <c r="BB8" s="8">
        <f t="shared" si="2"/>
        <v>1095320.1168</v>
      </c>
      <c r="BC8" s="8">
        <f t="shared" si="2"/>
        <v>0</v>
      </c>
      <c r="BD8" s="8">
        <f t="shared" si="2"/>
        <v>0</v>
      </c>
      <c r="BE8" s="8">
        <f t="shared" si="2"/>
        <v>0</v>
      </c>
      <c r="BF8" s="8">
        <f t="shared" si="2"/>
        <v>0</v>
      </c>
      <c r="BG8" s="8">
        <f t="shared" ref="BG8:BV8" si="3">SUM(BG9:BG14)</f>
        <v>0</v>
      </c>
      <c r="BH8" s="8">
        <f t="shared" si="3"/>
        <v>0</v>
      </c>
      <c r="BI8" s="8">
        <f t="shared" si="3"/>
        <v>0</v>
      </c>
      <c r="BJ8" s="8">
        <f t="shared" si="3"/>
        <v>0</v>
      </c>
      <c r="BK8" s="8">
        <f t="shared" si="3"/>
        <v>30</v>
      </c>
      <c r="BL8" s="8">
        <f t="shared" si="3"/>
        <v>356041.98739199998</v>
      </c>
      <c r="BM8" s="8">
        <f t="shared" si="3"/>
        <v>0</v>
      </c>
      <c r="BN8" s="8">
        <f t="shared" si="3"/>
        <v>0</v>
      </c>
      <c r="BO8" s="8">
        <f t="shared" si="3"/>
        <v>0</v>
      </c>
      <c r="BP8" s="8">
        <f t="shared" si="3"/>
        <v>0</v>
      </c>
      <c r="BQ8" s="8">
        <f t="shared" si="3"/>
        <v>0</v>
      </c>
      <c r="BR8" s="8">
        <f t="shared" si="3"/>
        <v>0</v>
      </c>
      <c r="BS8" s="8">
        <f t="shared" si="3"/>
        <v>0</v>
      </c>
      <c r="BT8" s="8">
        <f t="shared" si="3"/>
        <v>0</v>
      </c>
      <c r="BU8" s="8">
        <f t="shared" si="3"/>
        <v>0</v>
      </c>
      <c r="BV8" s="8">
        <f t="shared" si="3"/>
        <v>0</v>
      </c>
      <c r="BW8" s="8">
        <f t="shared" ref="BW8:CL8" si="4">SUM(BW9:BW14)</f>
        <v>0</v>
      </c>
      <c r="BX8" s="8">
        <f t="shared" si="4"/>
        <v>0</v>
      </c>
      <c r="BY8" s="8">
        <f t="shared" si="4"/>
        <v>0</v>
      </c>
      <c r="BZ8" s="8">
        <f t="shared" si="4"/>
        <v>0</v>
      </c>
      <c r="CA8" s="8">
        <f t="shared" si="4"/>
        <v>0</v>
      </c>
      <c r="CB8" s="8">
        <f t="shared" si="4"/>
        <v>0</v>
      </c>
      <c r="CC8" s="8">
        <f t="shared" si="4"/>
        <v>0</v>
      </c>
      <c r="CD8" s="8">
        <f t="shared" si="4"/>
        <v>0</v>
      </c>
      <c r="CE8" s="8">
        <f t="shared" si="4"/>
        <v>0</v>
      </c>
      <c r="CF8" s="8">
        <f t="shared" si="4"/>
        <v>0</v>
      </c>
      <c r="CG8" s="8">
        <f t="shared" si="4"/>
        <v>0</v>
      </c>
      <c r="CH8" s="8">
        <f t="shared" si="4"/>
        <v>0</v>
      </c>
      <c r="CI8" s="8">
        <f t="shared" si="4"/>
        <v>360</v>
      </c>
      <c r="CJ8" s="8">
        <f t="shared" si="4"/>
        <v>5134427.8876799997</v>
      </c>
      <c r="CK8" s="8">
        <f t="shared" si="4"/>
        <v>0</v>
      </c>
      <c r="CL8" s="8">
        <f t="shared" si="4"/>
        <v>0</v>
      </c>
      <c r="CM8" s="8">
        <f t="shared" ref="CM8:DB8" si="5">SUM(CM9:CM14)</f>
        <v>0</v>
      </c>
      <c r="CN8" s="8">
        <f t="shared" si="5"/>
        <v>0</v>
      </c>
      <c r="CO8" s="8">
        <f t="shared" si="5"/>
        <v>0</v>
      </c>
      <c r="CP8" s="8">
        <f t="shared" si="5"/>
        <v>0</v>
      </c>
      <c r="CQ8" s="8">
        <f t="shared" si="5"/>
        <v>0</v>
      </c>
      <c r="CR8" s="8">
        <f t="shared" si="5"/>
        <v>0</v>
      </c>
      <c r="CS8" s="8">
        <f t="shared" si="5"/>
        <v>0</v>
      </c>
      <c r="CT8" s="8">
        <f t="shared" si="5"/>
        <v>0</v>
      </c>
      <c r="CU8" s="8">
        <f t="shared" si="5"/>
        <v>28</v>
      </c>
      <c r="CV8" s="8">
        <f t="shared" si="5"/>
        <v>329492.07199999993</v>
      </c>
      <c r="CW8" s="8">
        <f t="shared" si="5"/>
        <v>57</v>
      </c>
      <c r="CX8" s="8">
        <f t="shared" si="5"/>
        <v>637008.554</v>
      </c>
      <c r="CY8" s="8">
        <f t="shared" si="5"/>
        <v>891</v>
      </c>
      <c r="CZ8" s="8">
        <f t="shared" si="5"/>
        <v>9829326.9619999994</v>
      </c>
      <c r="DA8" s="8">
        <f t="shared" si="5"/>
        <v>0</v>
      </c>
      <c r="DB8" s="8">
        <f t="shared" si="5"/>
        <v>0</v>
      </c>
      <c r="DC8" s="8">
        <f t="shared" ref="DC8:DR8" si="6">SUM(DC9:DC14)</f>
        <v>0</v>
      </c>
      <c r="DD8" s="8">
        <f t="shared" si="6"/>
        <v>0</v>
      </c>
      <c r="DE8" s="8">
        <f t="shared" si="6"/>
        <v>0</v>
      </c>
      <c r="DF8" s="8">
        <f t="shared" si="6"/>
        <v>0</v>
      </c>
      <c r="DG8" s="8">
        <f t="shared" si="6"/>
        <v>0</v>
      </c>
      <c r="DH8" s="8">
        <f t="shared" si="6"/>
        <v>0</v>
      </c>
      <c r="DI8" s="8">
        <f t="shared" si="6"/>
        <v>0</v>
      </c>
      <c r="DJ8" s="8">
        <f t="shared" si="6"/>
        <v>0</v>
      </c>
      <c r="DK8" s="8">
        <f t="shared" si="6"/>
        <v>0</v>
      </c>
      <c r="DL8" s="8">
        <f t="shared" si="6"/>
        <v>0</v>
      </c>
      <c r="DM8" s="8">
        <f t="shared" si="6"/>
        <v>0</v>
      </c>
      <c r="DN8" s="8">
        <f t="shared" si="6"/>
        <v>0</v>
      </c>
      <c r="DO8" s="8">
        <f t="shared" si="6"/>
        <v>0</v>
      </c>
      <c r="DP8" s="8">
        <f t="shared" si="6"/>
        <v>0</v>
      </c>
      <c r="DQ8" s="8">
        <f t="shared" si="6"/>
        <v>269</v>
      </c>
      <c r="DR8" s="8">
        <f t="shared" si="6"/>
        <v>2585888.9419999998</v>
      </c>
      <c r="DS8" s="8">
        <f t="shared" ref="DS8:EF8" si="7">SUM(DS9:DS14)</f>
        <v>0</v>
      </c>
      <c r="DT8" s="8">
        <f t="shared" si="7"/>
        <v>0</v>
      </c>
      <c r="DU8" s="8">
        <f t="shared" si="7"/>
        <v>0</v>
      </c>
      <c r="DV8" s="8">
        <f t="shared" si="7"/>
        <v>0</v>
      </c>
      <c r="DW8" s="8">
        <f t="shared" si="7"/>
        <v>0</v>
      </c>
      <c r="DX8" s="8">
        <f t="shared" si="7"/>
        <v>0</v>
      </c>
      <c r="DY8" s="8">
        <f t="shared" si="7"/>
        <v>0</v>
      </c>
      <c r="DZ8" s="8">
        <f t="shared" si="7"/>
        <v>0</v>
      </c>
      <c r="EA8" s="8">
        <f t="shared" si="7"/>
        <v>0</v>
      </c>
      <c r="EB8" s="8">
        <f t="shared" si="7"/>
        <v>0</v>
      </c>
      <c r="EC8" s="8">
        <f t="shared" si="7"/>
        <v>0</v>
      </c>
      <c r="ED8" s="8">
        <f t="shared" si="7"/>
        <v>0</v>
      </c>
      <c r="EE8" s="8">
        <f t="shared" si="7"/>
        <v>3956</v>
      </c>
      <c r="EF8" s="8">
        <f t="shared" si="7"/>
        <v>47058850.829172</v>
      </c>
    </row>
    <row r="9" spans="1:136" ht="42" customHeight="1" x14ac:dyDescent="0.25">
      <c r="B9" s="5">
        <v>1</v>
      </c>
      <c r="C9" s="13" t="s">
        <v>80</v>
      </c>
      <c r="D9" s="14">
        <v>10127</v>
      </c>
      <c r="E9" s="15">
        <v>0.83</v>
      </c>
      <c r="F9" s="22">
        <v>1</v>
      </c>
      <c r="G9" s="14">
        <v>1.4</v>
      </c>
      <c r="H9" s="14">
        <v>1.68</v>
      </c>
      <c r="I9" s="14">
        <v>2.23</v>
      </c>
      <c r="J9" s="14">
        <v>2.39</v>
      </c>
      <c r="K9" s="18"/>
      <c r="L9" s="16"/>
      <c r="M9" s="16">
        <v>590</v>
      </c>
      <c r="N9" s="16">
        <f>M9*D9*E9*F9*G9*$N$6</f>
        <v>8331442.3919999991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>
        <v>25</v>
      </c>
      <c r="AH9" s="16">
        <f>AG9*D9*E9*F9*G9*$AH$6</f>
        <v>294189.34999999998</v>
      </c>
      <c r="AI9" s="16"/>
      <c r="AJ9" s="16"/>
      <c r="AK9" s="16">
        <v>277</v>
      </c>
      <c r="AL9" s="16">
        <f>AK9*D9*E9*F9*G9*$AL$6</f>
        <v>3292214.1779799997</v>
      </c>
      <c r="AM9" s="16">
        <v>387</v>
      </c>
      <c r="AN9" s="16">
        <f>AM9*D9*E9*F9*G9*$AN$6</f>
        <v>4599591.6493799994</v>
      </c>
      <c r="AO9" s="16">
        <v>197</v>
      </c>
      <c r="AP9" s="16">
        <f>AO9*D9*E9*F9*G9*$AP$6</f>
        <v>2341394.1987799997</v>
      </c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>
        <v>72</v>
      </c>
      <c r="BB9" s="16">
        <f>BA9*D9*E9*F9*H9*$BB$6</f>
        <v>1016718.3936</v>
      </c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>
        <v>360</v>
      </c>
      <c r="CJ9" s="16">
        <f>CI9*D9*E9*F9*H9*$CJ$6</f>
        <v>5134427.8876799997</v>
      </c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>
        <v>28</v>
      </c>
      <c r="CV9" s="16">
        <f>CU9*D9*E9*F9*G9*$CV$6</f>
        <v>329492.07199999993</v>
      </c>
      <c r="CW9" s="16">
        <v>43</v>
      </c>
      <c r="CX9" s="16">
        <f>CW9*D9*E9*F9*G9*$CX$6</f>
        <v>506005.68199999997</v>
      </c>
      <c r="CY9" s="16">
        <v>619</v>
      </c>
      <c r="CZ9" s="16">
        <f>CY9*D9*E9*F9*G9*$CZ$6</f>
        <v>7284128.3059999999</v>
      </c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>
        <f>DQ9*D9*E9*F9*G9*$DR$6</f>
        <v>0</v>
      </c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9">
        <f t="shared" ref="EE9:EF14" si="8">SUM(K9,M9,O9,Q9,S9,U9,W9,Y9,AA9,AC9,AE9,AG9,AI9,AK9,AM9,AO9,AQ9,AS9,AU9,AW9,AY9,BA9,BC9,BE9,BG9,BI9,BM9,BO9,BQ9,BS9,BU9,BW9,BY9,CA9,CC9,CE9,CG9,CI9,CK9,CM9,CO9,CQ9,CS9,CU9,CW9,CY9,DA9,DC9,DE9,DG9,DI9,DK9,DM9,DO9,DQ9,DS9,DU9,DW9,DY9,EA9,BK9,EC9)</f>
        <v>2598</v>
      </c>
      <c r="EF9" s="19">
        <f t="shared" si="8"/>
        <v>33129604.109420002</v>
      </c>
    </row>
    <row r="10" spans="1:136" ht="25.5" customHeight="1" x14ac:dyDescent="0.25">
      <c r="B10" s="5">
        <v>2</v>
      </c>
      <c r="C10" s="13" t="s">
        <v>81</v>
      </c>
      <c r="D10" s="14">
        <f>D9</f>
        <v>10127</v>
      </c>
      <c r="E10" s="15">
        <v>0.66</v>
      </c>
      <c r="F10" s="22">
        <v>1</v>
      </c>
      <c r="G10" s="14">
        <v>1.4</v>
      </c>
      <c r="H10" s="14">
        <v>1.68</v>
      </c>
      <c r="I10" s="14">
        <v>2.23</v>
      </c>
      <c r="J10" s="14">
        <v>2.39</v>
      </c>
      <c r="K10" s="18"/>
      <c r="L10" s="16"/>
      <c r="M10" s="16"/>
      <c r="N10" s="16">
        <f>M10*D10*E10*F10*G10*$N$6</f>
        <v>0</v>
      </c>
      <c r="O10" s="16"/>
      <c r="P10" s="16"/>
      <c r="Q10" s="16"/>
      <c r="R10" s="16"/>
      <c r="S10" s="16"/>
      <c r="T10" s="16"/>
      <c r="U10" s="16">
        <v>2</v>
      </c>
      <c r="V10" s="16">
        <f>U10*D10*E10*F10*G10*$V$6</f>
        <v>18714.696</v>
      </c>
      <c r="W10" s="16"/>
      <c r="X10" s="16"/>
      <c r="Y10" s="16"/>
      <c r="Z10" s="16"/>
      <c r="AA10" s="16"/>
      <c r="AB10" s="16"/>
      <c r="AC10" s="16"/>
      <c r="AD10" s="16"/>
      <c r="AE10" s="16">
        <v>1</v>
      </c>
      <c r="AF10" s="16">
        <f>SUM(AE10*$AF$6*D10*E10*F10*G10)</f>
        <v>9450.9214800000009</v>
      </c>
      <c r="AG10" s="16">
        <v>10</v>
      </c>
      <c r="AH10" s="16">
        <f>AG10*D10*E10*F10*G10*$AH$6</f>
        <v>93573.48</v>
      </c>
      <c r="AI10" s="16"/>
      <c r="AJ10" s="16"/>
      <c r="AK10" s="16">
        <v>59</v>
      </c>
      <c r="AL10" s="16">
        <f>AK10*D10*E10*F10*G10*$AL$6</f>
        <v>557604.36731999996</v>
      </c>
      <c r="AM10" s="16">
        <v>93</v>
      </c>
      <c r="AN10" s="16">
        <f>AM10*D10*E10*F10*G10*$AN$6</f>
        <v>878935.69763999991</v>
      </c>
      <c r="AO10" s="16">
        <v>241</v>
      </c>
      <c r="AP10" s="16">
        <f>AO10*D10*E10*F10*G10*$AP$6</f>
        <v>2277672.0766799999</v>
      </c>
      <c r="AQ10" s="16"/>
      <c r="AR10" s="16"/>
      <c r="AS10" s="16"/>
      <c r="AT10" s="16"/>
      <c r="AU10" s="16"/>
      <c r="AV10" s="16"/>
      <c r="AW10" s="16">
        <v>1</v>
      </c>
      <c r="AX10" s="16">
        <f>AW10*D10*E10*F10*H10*$AX$6</f>
        <v>14597.462880000001</v>
      </c>
      <c r="AY10" s="16"/>
      <c r="AZ10" s="16"/>
      <c r="BA10" s="16">
        <v>7</v>
      </c>
      <c r="BB10" s="16">
        <f>BA10*D10*E10*F10*H10*$BB$6</f>
        <v>78601.723200000008</v>
      </c>
      <c r="BC10" s="16"/>
      <c r="BD10" s="16"/>
      <c r="BE10" s="16"/>
      <c r="BF10" s="16"/>
      <c r="BG10" s="16"/>
      <c r="BH10" s="16"/>
      <c r="BI10" s="16"/>
      <c r="BJ10" s="16"/>
      <c r="BK10" s="16">
        <v>29</v>
      </c>
      <c r="BL10" s="16">
        <f>BK10*D10*E10*F10*H10*$BL$6</f>
        <v>337358.5959744</v>
      </c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>
        <f>CI10*D10*E10*F10*H10*$CJ$6</f>
        <v>0</v>
      </c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>
        <f>CU10*D10*E10*F10*G10*$CV$6</f>
        <v>0</v>
      </c>
      <c r="CW10" s="16">
        <v>14</v>
      </c>
      <c r="CX10" s="16">
        <f>CW10*D10*E10*F10*G10*$CX$6</f>
        <v>131002.872</v>
      </c>
      <c r="CY10" s="16">
        <v>272</v>
      </c>
      <c r="CZ10" s="16">
        <f>CY10*D10*E10*F10*G10*$CZ$6</f>
        <v>2545198.656</v>
      </c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>
        <v>214</v>
      </c>
      <c r="DR10" s="16">
        <f>DQ10*D10*E10*F10*G10*$DR$6</f>
        <v>2002472.4719999998</v>
      </c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9">
        <f t="shared" si="8"/>
        <v>943</v>
      </c>
      <c r="EF10" s="19">
        <f t="shared" si="8"/>
        <v>8945183.0211743992</v>
      </c>
    </row>
    <row r="11" spans="1:136" ht="30" x14ac:dyDescent="0.25">
      <c r="B11" s="5">
        <v>3</v>
      </c>
      <c r="C11" s="20" t="s">
        <v>82</v>
      </c>
      <c r="D11" s="14">
        <f t="shared" ref="D11:D74" si="9">D10</f>
        <v>10127</v>
      </c>
      <c r="E11" s="21">
        <v>0.71</v>
      </c>
      <c r="F11" s="22">
        <v>1</v>
      </c>
      <c r="G11" s="14">
        <v>1.4</v>
      </c>
      <c r="H11" s="14">
        <v>1.68</v>
      </c>
      <c r="I11" s="14">
        <v>2.23</v>
      </c>
      <c r="J11" s="14">
        <v>2.39</v>
      </c>
      <c r="K11" s="18"/>
      <c r="L11" s="16">
        <f>K11*D11*E11*F11*G11*$L$6</f>
        <v>0</v>
      </c>
      <c r="M11" s="16">
        <v>207</v>
      </c>
      <c r="N11" s="16">
        <f>M11*D11*E11*F11*G11*$N$6</f>
        <v>2500453.5191999995</v>
      </c>
      <c r="O11" s="16"/>
      <c r="P11" s="16">
        <f>O11*D11*E11*F11*G11*$P$6</f>
        <v>0</v>
      </c>
      <c r="Q11" s="16"/>
      <c r="R11" s="16">
        <f>Q11*D11*E11*F11*G11*$R$6</f>
        <v>0</v>
      </c>
      <c r="S11" s="16"/>
      <c r="T11" s="16">
        <f>SUM(S11*$T$6*D11*E11*F11*G11)</f>
        <v>0</v>
      </c>
      <c r="U11" s="16"/>
      <c r="V11" s="16">
        <f>U11*D11*E11*F11*G11*$V$6</f>
        <v>0</v>
      </c>
      <c r="W11" s="16"/>
      <c r="X11" s="16">
        <f>W11*D11*E11*F11*G11*$X$6</f>
        <v>0</v>
      </c>
      <c r="Y11" s="16"/>
      <c r="Z11" s="16">
        <f>Y11*D11*E11*F11*G11*$Z$6</f>
        <v>0</v>
      </c>
      <c r="AA11" s="16"/>
      <c r="AB11" s="16">
        <f>AA11*D11*E11*F11*G11*$AB$6</f>
        <v>0</v>
      </c>
      <c r="AC11" s="16"/>
      <c r="AD11" s="16">
        <f>AC11*D11*E11*F11*G11*$AD$6</f>
        <v>0</v>
      </c>
      <c r="AE11" s="16">
        <v>2</v>
      </c>
      <c r="AF11" s="16">
        <f>SUM(AE11*$AF$6*D11*E11*F11*G11)</f>
        <v>20333.800759999998</v>
      </c>
      <c r="AG11" s="16">
        <v>25</v>
      </c>
      <c r="AH11" s="16">
        <f>AG11*D11*E11*F11*G11*$AH$6</f>
        <v>251655.94999999998</v>
      </c>
      <c r="AI11" s="16"/>
      <c r="AJ11" s="16">
        <f>AI11*D11*E11*F11*G11*$AJ$6</f>
        <v>0</v>
      </c>
      <c r="AK11" s="16">
        <v>47</v>
      </c>
      <c r="AL11" s="16">
        <f>AK11*D11*E11*F11*G11*$AL$6</f>
        <v>477844.31785999995</v>
      </c>
      <c r="AM11" s="16"/>
      <c r="AN11" s="16">
        <f>AM11*D11*E11*F11*G11*$AN$6</f>
        <v>0</v>
      </c>
      <c r="AO11" s="16"/>
      <c r="AP11" s="16">
        <f>AO11*D11*E11*F11*G11*$AP$6</f>
        <v>0</v>
      </c>
      <c r="AQ11" s="16"/>
      <c r="AR11" s="16">
        <f>AQ11*D11*E11*F11*G11*$AR$6</f>
        <v>0</v>
      </c>
      <c r="AS11" s="16"/>
      <c r="AT11" s="16">
        <f>AS11*D11*E11*F11*G11*$AT$6</f>
        <v>0</v>
      </c>
      <c r="AU11" s="16"/>
      <c r="AV11" s="16">
        <f>AU11*D11*E11*F11*G11*$AV$6</f>
        <v>0</v>
      </c>
      <c r="AW11" s="16"/>
      <c r="AX11" s="16">
        <f>AW11*D11*E11*F11*H11*$AX$6</f>
        <v>0</v>
      </c>
      <c r="AY11" s="16"/>
      <c r="AZ11" s="16">
        <f>AY11*D11*E11*F11*H11*$AZ$6</f>
        <v>0</v>
      </c>
      <c r="BA11" s="16"/>
      <c r="BB11" s="16">
        <f>BA11*D11*E11*F11*H11*$BB$6</f>
        <v>0</v>
      </c>
      <c r="BC11" s="16"/>
      <c r="BD11" s="16">
        <f>SUM(BC11*$BD$6*D11*E11*F11*H11)</f>
        <v>0</v>
      </c>
      <c r="BE11" s="16"/>
      <c r="BF11" s="16">
        <f>BE11*D11*E11*F11*H11*$BF$6</f>
        <v>0</v>
      </c>
      <c r="BG11" s="16"/>
      <c r="BH11" s="16">
        <f>BG11*D11*E11*F11*H11*$BH$6</f>
        <v>0</v>
      </c>
      <c r="BI11" s="16"/>
      <c r="BJ11" s="16">
        <f>BI11*D11*E11*F11*H11*$BJ$6</f>
        <v>0</v>
      </c>
      <c r="BK11" s="16"/>
      <c r="BL11" s="16">
        <f>BK11*D11*E11*F11*H11*$BL$6</f>
        <v>0</v>
      </c>
      <c r="BM11" s="16"/>
      <c r="BN11" s="16">
        <f>SUM(BM11*$BN$6*D11*E11*F11*H11)</f>
        <v>0</v>
      </c>
      <c r="BO11" s="16"/>
      <c r="BP11" s="16">
        <f>BO11*D11*E11*F11*H11*$BP$6</f>
        <v>0</v>
      </c>
      <c r="BQ11" s="16"/>
      <c r="BR11" s="16">
        <f>BQ11*D11*E11*F11*H11*$BR$6</f>
        <v>0</v>
      </c>
      <c r="BS11" s="16"/>
      <c r="BT11" s="16">
        <f>BS11*D11*E11*F11*H11*$BT$6</f>
        <v>0</v>
      </c>
      <c r="BU11" s="16"/>
      <c r="BV11" s="16">
        <f>BU11*D11*E11*F11*H11*$BV$6</f>
        <v>0</v>
      </c>
      <c r="BW11" s="16"/>
      <c r="BX11" s="16">
        <f>BW11*D11*E11*F11*H11*$BX$6</f>
        <v>0</v>
      </c>
      <c r="BY11" s="16"/>
      <c r="BZ11" s="16">
        <f>BY11*D11*E11*F11*H11*$BZ$6</f>
        <v>0</v>
      </c>
      <c r="CA11" s="16"/>
      <c r="CB11" s="16">
        <f>CA11*D11*E11*F11*H11*$CB$6</f>
        <v>0</v>
      </c>
      <c r="CC11" s="16"/>
      <c r="CD11" s="16">
        <f>CC11*D11*E11*F11*H11*$CD$6</f>
        <v>0</v>
      </c>
      <c r="CE11" s="16"/>
      <c r="CF11" s="16">
        <f>CE11*D11*E11*F11*I11*$CF$6</f>
        <v>0</v>
      </c>
      <c r="CG11" s="16"/>
      <c r="CH11" s="16">
        <f>CG11*D11*E11*F11*J11*$CH$6</f>
        <v>0</v>
      </c>
      <c r="CI11" s="16"/>
      <c r="CJ11" s="16">
        <f>CI11*D11*E11*F11*H11*$CJ$6</f>
        <v>0</v>
      </c>
      <c r="CK11" s="16"/>
      <c r="CL11" s="16">
        <f>CK11*D11*E11*F11*H11*$CL$6</f>
        <v>0</v>
      </c>
      <c r="CM11" s="16"/>
      <c r="CN11" s="16">
        <f>CM11*D11*E11*F11*G11*$CN$6</f>
        <v>0</v>
      </c>
      <c r="CO11" s="16"/>
      <c r="CP11" s="16">
        <f>CO11*D11*E11*F11*G11*$CP$6</f>
        <v>0</v>
      </c>
      <c r="CQ11" s="16"/>
      <c r="CR11" s="16">
        <f>CQ11*D11*E11*F11*G11*$CR$6</f>
        <v>0</v>
      </c>
      <c r="CS11" s="16"/>
      <c r="CT11" s="16">
        <f>CS11*D11*E11*F11*G11*$CT$6</f>
        <v>0</v>
      </c>
      <c r="CU11" s="16"/>
      <c r="CV11" s="16">
        <f>CU11*D11*E11*F11*G11*$CV$6</f>
        <v>0</v>
      </c>
      <c r="CW11" s="16"/>
      <c r="CX11" s="16">
        <f>CW11*D11*E11*F11*G11*$CX$6</f>
        <v>0</v>
      </c>
      <c r="CY11" s="16"/>
      <c r="CZ11" s="16">
        <f>CY11*D11*E11*F11*G11*$CZ$6</f>
        <v>0</v>
      </c>
      <c r="DA11" s="16"/>
      <c r="DB11" s="16">
        <f>DA11*D11*E11*F11*G11*$DB$6</f>
        <v>0</v>
      </c>
      <c r="DC11" s="16"/>
      <c r="DD11" s="16">
        <f>DC11*D11*E11*F11*G11*$DD$6</f>
        <v>0</v>
      </c>
      <c r="DE11" s="16"/>
      <c r="DF11" s="16">
        <f>DE11*D11*E11*F11*G11*$DF$6</f>
        <v>0</v>
      </c>
      <c r="DG11" s="16"/>
      <c r="DH11" s="16">
        <f>DG11*D11*E11*F11*G11*$DH$6</f>
        <v>0</v>
      </c>
      <c r="DI11" s="16"/>
      <c r="DJ11" s="16">
        <f>DI11*D11*E11*F11*G11*$DJ$6</f>
        <v>0</v>
      </c>
      <c r="DK11" s="16"/>
      <c r="DL11" s="16">
        <f>DK11*D11*E11*F11*G11*$DL$6</f>
        <v>0</v>
      </c>
      <c r="DM11" s="16"/>
      <c r="DN11" s="16">
        <f>DM11*D11*E11*F11*G11*$DN$6</f>
        <v>0</v>
      </c>
      <c r="DO11" s="16"/>
      <c r="DP11" s="16">
        <f>DO11*D11*E11*F11*G11*$DP$6</f>
        <v>0</v>
      </c>
      <c r="DQ11" s="16">
        <v>49</v>
      </c>
      <c r="DR11" s="16">
        <f>DQ11*D11*E11*F11*G11*$DR$6</f>
        <v>493245.66199999989</v>
      </c>
      <c r="DS11" s="16"/>
      <c r="DT11" s="16">
        <f>DS11*D11*E11*F11*G11*$DT$6</f>
        <v>0</v>
      </c>
      <c r="DU11" s="16"/>
      <c r="DV11" s="16">
        <f>DU11*D11*E11*F11*G11*$DV$6</f>
        <v>0</v>
      </c>
      <c r="DW11" s="16"/>
      <c r="DX11" s="16">
        <f>DW11*D11*E11*F11*H11*$DX$6</f>
        <v>0</v>
      </c>
      <c r="DY11" s="16"/>
      <c r="DZ11" s="16"/>
      <c r="EA11" s="16"/>
      <c r="EB11" s="16">
        <f>EA11*D11*E11*F11*G11*$EB$6</f>
        <v>0</v>
      </c>
      <c r="EC11" s="16"/>
      <c r="ED11" s="16"/>
      <c r="EE11" s="19">
        <f t="shared" si="8"/>
        <v>330</v>
      </c>
      <c r="EF11" s="19">
        <f t="shared" si="8"/>
        <v>3743533.2498199996</v>
      </c>
    </row>
    <row r="12" spans="1:136" ht="30" x14ac:dyDescent="0.25">
      <c r="B12" s="5">
        <v>4</v>
      </c>
      <c r="C12" s="20" t="s">
        <v>83</v>
      </c>
      <c r="D12" s="14">
        <f t="shared" si="9"/>
        <v>10127</v>
      </c>
      <c r="E12" s="21">
        <v>1.06</v>
      </c>
      <c r="F12" s="22">
        <v>1</v>
      </c>
      <c r="G12" s="14">
        <v>1.4</v>
      </c>
      <c r="H12" s="14">
        <v>1.68</v>
      </c>
      <c r="I12" s="14">
        <v>2.23</v>
      </c>
      <c r="J12" s="14">
        <v>2.39</v>
      </c>
      <c r="K12" s="18"/>
      <c r="L12" s="16">
        <f>K12*D12*E12*F12*G12*$L$6</f>
        <v>0</v>
      </c>
      <c r="M12" s="16"/>
      <c r="N12" s="16">
        <f>M12*D12*E12*F12*G12*$N$6</f>
        <v>0</v>
      </c>
      <c r="O12" s="16"/>
      <c r="P12" s="16">
        <f>O12*D12*E12*F12*G12*$P$6</f>
        <v>0</v>
      </c>
      <c r="Q12" s="16"/>
      <c r="R12" s="16">
        <f>Q12*D12*E12*F12*G12*$R$6</f>
        <v>0</v>
      </c>
      <c r="S12" s="16"/>
      <c r="T12" s="16">
        <f>SUM(S12*$T$6*D12*E12*F12*G12)</f>
        <v>0</v>
      </c>
      <c r="U12" s="16"/>
      <c r="V12" s="16">
        <f>U12*D12*E12*F12*G12*$V$6</f>
        <v>0</v>
      </c>
      <c r="W12" s="16"/>
      <c r="X12" s="16">
        <f>W12*D12*E12*F12*G12*$X$6</f>
        <v>0</v>
      </c>
      <c r="Y12" s="16"/>
      <c r="Z12" s="16">
        <f>Y12*D12*E12*F12*G12*$Z$6</f>
        <v>0</v>
      </c>
      <c r="AA12" s="16"/>
      <c r="AB12" s="16">
        <f>AA12*D12*E12*F12*G12*$AB$6</f>
        <v>0</v>
      </c>
      <c r="AC12" s="16"/>
      <c r="AD12" s="16">
        <f>AC12*D12*E12*F12*G12*$AD$6</f>
        <v>0</v>
      </c>
      <c r="AE12" s="16">
        <v>71</v>
      </c>
      <c r="AF12" s="16">
        <f>SUM(AE12*$AF$6*D12*E12*F12*G12)</f>
        <v>1077691.44028</v>
      </c>
      <c r="AG12" s="16"/>
      <c r="AH12" s="16">
        <f>AG12*D12*E12*F12*G12*$AH$6</f>
        <v>0</v>
      </c>
      <c r="AI12" s="16"/>
      <c r="AJ12" s="16">
        <f>AI12*D12*E12*F12*G12*$AJ$6</f>
        <v>0</v>
      </c>
      <c r="AK12" s="16">
        <v>2</v>
      </c>
      <c r="AL12" s="16">
        <f>AK12*D12*E12*F12*G12*$AL$6</f>
        <v>30357.505360000003</v>
      </c>
      <c r="AM12" s="16"/>
      <c r="AN12" s="16">
        <f>AM12*D12*E12*F12*G12*$AN$6</f>
        <v>0</v>
      </c>
      <c r="AO12" s="16"/>
      <c r="AP12" s="16">
        <f>AO12*D12*E12*F12*G12*$AP$6</f>
        <v>0</v>
      </c>
      <c r="AQ12" s="16"/>
      <c r="AR12" s="16">
        <f>AQ12*D12*E12*F12*G12*$AR$6</f>
        <v>0</v>
      </c>
      <c r="AS12" s="16"/>
      <c r="AT12" s="16">
        <f>AS12*D12*E12*F12*G12*$AT$6</f>
        <v>0</v>
      </c>
      <c r="AU12" s="16"/>
      <c r="AV12" s="16">
        <f>AU12*D12*E12*F12*G12*$AV$6</f>
        <v>0</v>
      </c>
      <c r="AW12" s="16"/>
      <c r="AX12" s="16">
        <f>AW12*D12*E12*F12*H12*$AX$6</f>
        <v>0</v>
      </c>
      <c r="AY12" s="16"/>
      <c r="AZ12" s="16">
        <f>AY12*D12*E12*F12*H12*$AZ$6</f>
        <v>0</v>
      </c>
      <c r="BA12" s="16"/>
      <c r="BB12" s="16">
        <f>BA12*D12*E12*F12*H12*$BB$6</f>
        <v>0</v>
      </c>
      <c r="BC12" s="16"/>
      <c r="BD12" s="16">
        <f>SUM(BC12*$BD$6*D12*E12*F12*H12)</f>
        <v>0</v>
      </c>
      <c r="BE12" s="16"/>
      <c r="BF12" s="16">
        <f>BE12*D12*E12*F12*H12*$BF$6</f>
        <v>0</v>
      </c>
      <c r="BG12" s="16"/>
      <c r="BH12" s="16">
        <f>BG12*D12*E12*F12*H12*$BH$6</f>
        <v>0</v>
      </c>
      <c r="BI12" s="16"/>
      <c r="BJ12" s="16">
        <f>BI12*D12*E12*F12*H12*$BJ$6</f>
        <v>0</v>
      </c>
      <c r="BK12" s="16">
        <v>1</v>
      </c>
      <c r="BL12" s="16">
        <f>BK12*D12*E12*F12*H12*$BL$6</f>
        <v>18683.3914176</v>
      </c>
      <c r="BM12" s="16"/>
      <c r="BN12" s="16">
        <f>SUM(BM12*$BN$6*D12*E12*F12*H12)</f>
        <v>0</v>
      </c>
      <c r="BO12" s="16"/>
      <c r="BP12" s="16">
        <f>BO12*D12*E12*F12*H12*$BP$6</f>
        <v>0</v>
      </c>
      <c r="BQ12" s="16"/>
      <c r="BR12" s="16">
        <f>BQ12*D12*E12*F12*H12*$BR$6</f>
        <v>0</v>
      </c>
      <c r="BS12" s="16"/>
      <c r="BT12" s="16">
        <f>BS12*D12*E12*F12*H12*$BT$6</f>
        <v>0</v>
      </c>
      <c r="BU12" s="16"/>
      <c r="BV12" s="16">
        <f>BU12*D12*E12*F12*H12*$BV$6</f>
        <v>0</v>
      </c>
      <c r="BW12" s="16"/>
      <c r="BX12" s="16">
        <f>BW12*D12*E12*F12*H12*$BX$6</f>
        <v>0</v>
      </c>
      <c r="BY12" s="16"/>
      <c r="BZ12" s="16">
        <f>BY12*D12*E12*F12*H12*$BZ$6</f>
        <v>0</v>
      </c>
      <c r="CA12" s="16"/>
      <c r="CB12" s="16">
        <f>CA12*D12*E12*F12*H12*$CB$6</f>
        <v>0</v>
      </c>
      <c r="CC12" s="16"/>
      <c r="CD12" s="16">
        <f>CC12*D12*E12*F12*H12*$CD$6</f>
        <v>0</v>
      </c>
      <c r="CE12" s="16"/>
      <c r="CF12" s="16">
        <f>CE12*D12*E12*F12*I12*$CF$6</f>
        <v>0</v>
      </c>
      <c r="CG12" s="16"/>
      <c r="CH12" s="16">
        <f>CG12*D12*E12*F12*J12*$CH$6</f>
        <v>0</v>
      </c>
      <c r="CI12" s="16"/>
      <c r="CJ12" s="16">
        <f>CI12*D12*E12*F12*H12*$CJ$6</f>
        <v>0</v>
      </c>
      <c r="CK12" s="16"/>
      <c r="CL12" s="16">
        <f>CK12*D12*E12*F12*H12*$CL$6</f>
        <v>0</v>
      </c>
      <c r="CM12" s="16"/>
      <c r="CN12" s="16">
        <f>CM12*D12*E12*F12*G12*$CN$6</f>
        <v>0</v>
      </c>
      <c r="CO12" s="16"/>
      <c r="CP12" s="16">
        <f>CO12*D12*E12*F12*G12*$CP$6</f>
        <v>0</v>
      </c>
      <c r="CQ12" s="16"/>
      <c r="CR12" s="16">
        <f>CQ12*D12*E12*F12*G12*$CR$6</f>
        <v>0</v>
      </c>
      <c r="CS12" s="16"/>
      <c r="CT12" s="16">
        <f>CS12*D12*E12*F12*G12*$CT$6</f>
        <v>0</v>
      </c>
      <c r="CU12" s="16"/>
      <c r="CV12" s="16">
        <f>CU12*D12*E12*F12*G12*$CV$6</f>
        <v>0</v>
      </c>
      <c r="CW12" s="16"/>
      <c r="CX12" s="16">
        <f>CW12*D12*E12*F12*G12*$CX$6</f>
        <v>0</v>
      </c>
      <c r="CY12" s="16"/>
      <c r="CZ12" s="16">
        <f>CY12*D12*E12*F12*G12*$CZ$6</f>
        <v>0</v>
      </c>
      <c r="DA12" s="16"/>
      <c r="DB12" s="16">
        <f>DA12*D12*E12*F12*G12*$DB$6</f>
        <v>0</v>
      </c>
      <c r="DC12" s="16"/>
      <c r="DD12" s="16">
        <f>DC12*D12*E12*F12*G12*$DD$6</f>
        <v>0</v>
      </c>
      <c r="DE12" s="16"/>
      <c r="DF12" s="16">
        <f>DE12*D12*E12*F12*G12*$DF$6</f>
        <v>0</v>
      </c>
      <c r="DG12" s="16"/>
      <c r="DH12" s="16">
        <f>DG12*D12*E12*F12*G12*$DH$6</f>
        <v>0</v>
      </c>
      <c r="DI12" s="16"/>
      <c r="DJ12" s="16">
        <f>DI12*D12*E12*F12*G12*$DJ$6</f>
        <v>0</v>
      </c>
      <c r="DK12" s="16"/>
      <c r="DL12" s="16">
        <f>DK12*D12*E12*F12*G12*$DL$6</f>
        <v>0</v>
      </c>
      <c r="DM12" s="16"/>
      <c r="DN12" s="16">
        <f>DM12*D12*E12*F12*G12*$DN$6</f>
        <v>0</v>
      </c>
      <c r="DO12" s="16"/>
      <c r="DP12" s="16">
        <f>DO12*D12*E12*F12*G12*$DP$6</f>
        <v>0</v>
      </c>
      <c r="DQ12" s="16">
        <v>6</v>
      </c>
      <c r="DR12" s="16">
        <f>DQ12*D12*E12*F12*G12*$DR$6</f>
        <v>90170.80799999999</v>
      </c>
      <c r="DS12" s="16"/>
      <c r="DT12" s="16">
        <f>DS12*D12*E12*F12*G12*$DT$6</f>
        <v>0</v>
      </c>
      <c r="DU12" s="16"/>
      <c r="DV12" s="16">
        <f>DU12*D12*E12*F12*G12*$DV$6</f>
        <v>0</v>
      </c>
      <c r="DW12" s="16"/>
      <c r="DX12" s="16">
        <f>DW12*D12*E12*F12*H12*$DX$6</f>
        <v>0</v>
      </c>
      <c r="DY12" s="16"/>
      <c r="DZ12" s="16"/>
      <c r="EA12" s="16"/>
      <c r="EB12" s="16">
        <f>EA12*D12*E12*F12*G12*$EB$6</f>
        <v>0</v>
      </c>
      <c r="EC12" s="16"/>
      <c r="ED12" s="16"/>
      <c r="EE12" s="19">
        <f t="shared" si="8"/>
        <v>80</v>
      </c>
      <c r="EF12" s="19">
        <f t="shared" si="8"/>
        <v>1216903.1450576</v>
      </c>
    </row>
    <row r="13" spans="1:136" ht="30" x14ac:dyDescent="0.25">
      <c r="B13" s="5">
        <v>6</v>
      </c>
      <c r="C13" s="20" t="s">
        <v>84</v>
      </c>
      <c r="D13" s="14">
        <f t="shared" si="9"/>
        <v>10127</v>
      </c>
      <c r="E13" s="15">
        <v>0.33</v>
      </c>
      <c r="F13" s="22">
        <v>1</v>
      </c>
      <c r="G13" s="14">
        <v>1.4</v>
      </c>
      <c r="H13" s="14">
        <v>1.68</v>
      </c>
      <c r="I13" s="14">
        <v>2.23</v>
      </c>
      <c r="J13" s="14">
        <v>2.39</v>
      </c>
      <c r="K13" s="18"/>
      <c r="L13" s="16">
        <f>K13*D13*E13*F13*G13*$L$6</f>
        <v>0</v>
      </c>
      <c r="M13" s="16"/>
      <c r="N13" s="16">
        <f>M13*D13*E13*F13*G13*$N$6</f>
        <v>0</v>
      </c>
      <c r="O13" s="16"/>
      <c r="P13" s="16">
        <f>O13*D13*E13*F13*G13*$P$6</f>
        <v>0</v>
      </c>
      <c r="Q13" s="16"/>
      <c r="R13" s="16">
        <f>Q13*D13*E13*F13*G13*$R$6</f>
        <v>0</v>
      </c>
      <c r="S13" s="16"/>
      <c r="T13" s="16">
        <f>SUM(S13*$T$6*D13*E13*F13*G13)</f>
        <v>0</v>
      </c>
      <c r="U13" s="16"/>
      <c r="V13" s="16">
        <f>U13*D13*E13*F13*G13*$V$6</f>
        <v>0</v>
      </c>
      <c r="W13" s="16"/>
      <c r="X13" s="16">
        <f>W13*D13*E13*F13*G13*$X$6</f>
        <v>0</v>
      </c>
      <c r="Y13" s="16"/>
      <c r="Z13" s="16">
        <f>Y13*D13*E13*F13*G13*$Z$6</f>
        <v>0</v>
      </c>
      <c r="AA13" s="16"/>
      <c r="AB13" s="16">
        <f>AA13*D13*E13*F13*G13*$AB$6</f>
        <v>0</v>
      </c>
      <c r="AC13" s="16"/>
      <c r="AD13" s="16">
        <f>AC13*D13*E13*F13*G13*$AD$6</f>
        <v>0</v>
      </c>
      <c r="AE13" s="16"/>
      <c r="AF13" s="16">
        <f>SUM(AE13*$AF$6*D13*E13*F13*G13)</f>
        <v>0</v>
      </c>
      <c r="AG13" s="16"/>
      <c r="AH13" s="16">
        <f>AG13*D13*E13*F13*G13*$AH$6</f>
        <v>0</v>
      </c>
      <c r="AI13" s="16"/>
      <c r="AJ13" s="16">
        <f>AI13*D13*E13*F13*G13*$AJ$6</f>
        <v>0</v>
      </c>
      <c r="AK13" s="16">
        <v>5</v>
      </c>
      <c r="AL13" s="16">
        <f>AK13*D13*E13*F13*G13*$AL$6</f>
        <v>23627.3037</v>
      </c>
      <c r="AM13" s="16"/>
      <c r="AN13" s="16">
        <f>AM13*D13*E13*F13*G13*$AN$6</f>
        <v>0</v>
      </c>
      <c r="AO13" s="16"/>
      <c r="AP13" s="16">
        <f>AO13*D13*E13*F13*G13*$AP$6</f>
        <v>0</v>
      </c>
      <c r="AQ13" s="16"/>
      <c r="AR13" s="16">
        <f>AQ13*D13*E13*F13*G13*$AR$6</f>
        <v>0</v>
      </c>
      <c r="AS13" s="16"/>
      <c r="AT13" s="16">
        <f>AS13*D13*E13*F13*G13*$AT$6</f>
        <v>0</v>
      </c>
      <c r="AU13" s="16"/>
      <c r="AV13" s="16">
        <f>AU13*D13*E13*F13*G13*$AV$6</f>
        <v>0</v>
      </c>
      <c r="AW13" s="16"/>
      <c r="AX13" s="16">
        <f>AW13*D13*E13*F13*H13*$AX$6</f>
        <v>0</v>
      </c>
      <c r="AY13" s="16"/>
      <c r="AZ13" s="16">
        <f>AY13*D13*E13*F13*H13*$AZ$6</f>
        <v>0</v>
      </c>
      <c r="BA13" s="16"/>
      <c r="BB13" s="16">
        <f>BA13*D13*E13*F13*H13*$BB$6</f>
        <v>0</v>
      </c>
      <c r="BC13" s="16"/>
      <c r="BD13" s="16">
        <f>SUM(BC13*$BD$6*D13*E13*F13*H13)</f>
        <v>0</v>
      </c>
      <c r="BE13" s="16"/>
      <c r="BF13" s="16">
        <f>BE13*D13*E13*F13*H13*$BF$6</f>
        <v>0</v>
      </c>
      <c r="BG13" s="16"/>
      <c r="BH13" s="16">
        <f>BG13*D13*E13*F13*H13*$BH$6</f>
        <v>0</v>
      </c>
      <c r="BI13" s="16"/>
      <c r="BJ13" s="16">
        <f>BI13*D13*E13*F13*H13*$BJ$6</f>
        <v>0</v>
      </c>
      <c r="BK13" s="16"/>
      <c r="BL13" s="16">
        <f>BK13*D13*E13*F13*H13*$BL$6</f>
        <v>0</v>
      </c>
      <c r="BM13" s="16"/>
      <c r="BN13" s="16">
        <f>SUM(BM13*$BN$6*D13*E13*F13*H13)</f>
        <v>0</v>
      </c>
      <c r="BO13" s="16"/>
      <c r="BP13" s="16">
        <f>BO13*D13*E13*F13*H13*$BP$6</f>
        <v>0</v>
      </c>
      <c r="BQ13" s="16"/>
      <c r="BR13" s="16">
        <f>BQ13*D13*E13*F13*H13*$BR$6</f>
        <v>0</v>
      </c>
      <c r="BS13" s="16"/>
      <c r="BT13" s="16">
        <f>BS13*D13*E13*F13*H13*$BT$6</f>
        <v>0</v>
      </c>
      <c r="BU13" s="16"/>
      <c r="BV13" s="16">
        <f>BU13*D13*E13*F13*H13*$BV$6</f>
        <v>0</v>
      </c>
      <c r="BW13" s="16"/>
      <c r="BX13" s="16">
        <f>BW13*D13*E13*F13*H13*$BX$6</f>
        <v>0</v>
      </c>
      <c r="BY13" s="16"/>
      <c r="BZ13" s="16">
        <f>BY13*D13*E13*F13*H13*$BZ$6</f>
        <v>0</v>
      </c>
      <c r="CA13" s="16"/>
      <c r="CB13" s="16">
        <f>CA13*D13*E13*F13*H13*$CB$6</f>
        <v>0</v>
      </c>
      <c r="CC13" s="16"/>
      <c r="CD13" s="16">
        <f>CC13*D13*E13*F13*H13*$CD$6</f>
        <v>0</v>
      </c>
      <c r="CE13" s="16"/>
      <c r="CF13" s="16">
        <f>CE13*D13*E13*F13*I13*$CF$6</f>
        <v>0</v>
      </c>
      <c r="CG13" s="16"/>
      <c r="CH13" s="16">
        <f>CG13*D13*E13*F13*J13*$CH$6</f>
        <v>0</v>
      </c>
      <c r="CI13" s="16"/>
      <c r="CJ13" s="16">
        <f>CI13*D13*E13*F13*H13*$CJ$6</f>
        <v>0</v>
      </c>
      <c r="CK13" s="16"/>
      <c r="CL13" s="16">
        <f>CK13*D13*E13*F13*H13*$CL$6</f>
        <v>0</v>
      </c>
      <c r="CM13" s="16"/>
      <c r="CN13" s="16">
        <f>CM13*D13*E13*F13*G13*$CN$6</f>
        <v>0</v>
      </c>
      <c r="CO13" s="16"/>
      <c r="CP13" s="16">
        <f>CO13*D13*E13*F13*G13*$CP$6</f>
        <v>0</v>
      </c>
      <c r="CQ13" s="16"/>
      <c r="CR13" s="16">
        <f>CQ13*D13*E13*F13*G13*$CR$6</f>
        <v>0</v>
      </c>
      <c r="CS13" s="16"/>
      <c r="CT13" s="16">
        <f>CS13*D13*E13*F13*G13*$CT$6</f>
        <v>0</v>
      </c>
      <c r="CU13" s="16"/>
      <c r="CV13" s="16">
        <f>CU13*D13*E13*F13*G13*$CV$6</f>
        <v>0</v>
      </c>
      <c r="CW13" s="16"/>
      <c r="CX13" s="16">
        <f>CW13*D13*E13*F13*G13*$CX$6</f>
        <v>0</v>
      </c>
      <c r="CY13" s="16"/>
      <c r="CZ13" s="16">
        <f>CY13*D13*E13*F13*G13*$CZ$6</f>
        <v>0</v>
      </c>
      <c r="DA13" s="16"/>
      <c r="DB13" s="16">
        <f>DA13*D13*E13*F13*G13*$DB$6</f>
        <v>0</v>
      </c>
      <c r="DC13" s="16"/>
      <c r="DD13" s="16">
        <f>DC13*D13*E13*F13*G13*$DD$6</f>
        <v>0</v>
      </c>
      <c r="DE13" s="16"/>
      <c r="DF13" s="16">
        <f>DE13*D13*E13*F13*G13*$DF$6</f>
        <v>0</v>
      </c>
      <c r="DG13" s="16"/>
      <c r="DH13" s="16">
        <f>DG13*D13*E13*F13*G13*$DH$6</f>
        <v>0</v>
      </c>
      <c r="DI13" s="16"/>
      <c r="DJ13" s="16">
        <f>DI13*D13*E13*F13*G13*$DJ$6</f>
        <v>0</v>
      </c>
      <c r="DK13" s="16"/>
      <c r="DL13" s="16">
        <f>DK13*D13*E13*F13*G13*$DL$6</f>
        <v>0</v>
      </c>
      <c r="DM13" s="16"/>
      <c r="DN13" s="16">
        <f>DM13*D13*E13*F13*G13*$DN$6</f>
        <v>0</v>
      </c>
      <c r="DO13" s="16"/>
      <c r="DP13" s="16">
        <f>DO13*D13*E13*F13*G13*$DP$6</f>
        <v>0</v>
      </c>
      <c r="DQ13" s="16"/>
      <c r="DR13" s="16">
        <f>DQ13*D13*E13*F13*G13*$DR$6</f>
        <v>0</v>
      </c>
      <c r="DS13" s="16"/>
      <c r="DT13" s="16">
        <f>DS13*D13*E13*F13*G13*$DT$6</f>
        <v>0</v>
      </c>
      <c r="DU13" s="16"/>
      <c r="DV13" s="16">
        <f>DU13*D13*E13*F13*G13*$DV$6</f>
        <v>0</v>
      </c>
      <c r="DW13" s="16"/>
      <c r="DX13" s="16">
        <f>DW13*D13*E13*F13*H13*$DX$6</f>
        <v>0</v>
      </c>
      <c r="DY13" s="16"/>
      <c r="DZ13" s="16"/>
      <c r="EA13" s="16"/>
      <c r="EB13" s="16">
        <f>EA13*D13*E13*F13*G13*$EB$6</f>
        <v>0</v>
      </c>
      <c r="EC13" s="16"/>
      <c r="ED13" s="16"/>
      <c r="EE13" s="19">
        <f t="shared" si="8"/>
        <v>5</v>
      </c>
      <c r="EF13" s="19">
        <f t="shared" si="8"/>
        <v>23627.3037</v>
      </c>
    </row>
    <row r="14" spans="1:136" x14ac:dyDescent="0.25">
      <c r="B14" s="5">
        <v>7</v>
      </c>
      <c r="C14" s="13" t="s">
        <v>85</v>
      </c>
      <c r="D14" s="14">
        <f t="shared" si="9"/>
        <v>10127</v>
      </c>
      <c r="E14" s="14">
        <v>1.04</v>
      </c>
      <c r="F14" s="22">
        <v>1</v>
      </c>
      <c r="G14" s="14">
        <v>1.4</v>
      </c>
      <c r="H14" s="14">
        <v>1.68</v>
      </c>
      <c r="I14" s="14">
        <v>2.23</v>
      </c>
      <c r="J14" s="14">
        <v>2.39</v>
      </c>
      <c r="K14" s="18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9">
        <f t="shared" si="8"/>
        <v>0</v>
      </c>
      <c r="EF14" s="19">
        <f t="shared" si="8"/>
        <v>0</v>
      </c>
    </row>
    <row r="15" spans="1:136" s="43" customFormat="1" x14ac:dyDescent="0.25">
      <c r="A15" s="42">
        <v>3</v>
      </c>
      <c r="B15" s="42"/>
      <c r="C15" s="30" t="s">
        <v>86</v>
      </c>
      <c r="D15" s="14">
        <f t="shared" si="9"/>
        <v>10127</v>
      </c>
      <c r="E15" s="34"/>
      <c r="F15" s="33"/>
      <c r="G15" s="31"/>
      <c r="H15" s="31"/>
      <c r="I15" s="31"/>
      <c r="J15" s="31"/>
      <c r="K15" s="24">
        <f t="shared" ref="K15:Z15" si="10">K16</f>
        <v>0</v>
      </c>
      <c r="L15" s="24">
        <f t="shared" si="10"/>
        <v>0</v>
      </c>
      <c r="M15" s="24">
        <f t="shared" si="10"/>
        <v>0</v>
      </c>
      <c r="N15" s="24">
        <f t="shared" si="10"/>
        <v>0</v>
      </c>
      <c r="O15" s="24">
        <f t="shared" si="10"/>
        <v>0</v>
      </c>
      <c r="P15" s="24">
        <f t="shared" si="10"/>
        <v>0</v>
      </c>
      <c r="Q15" s="24">
        <f t="shared" si="10"/>
        <v>0</v>
      </c>
      <c r="R15" s="24">
        <f t="shared" si="10"/>
        <v>0</v>
      </c>
      <c r="S15" s="24">
        <f t="shared" si="10"/>
        <v>0</v>
      </c>
      <c r="T15" s="24">
        <f t="shared" si="10"/>
        <v>0</v>
      </c>
      <c r="U15" s="24">
        <f t="shared" si="10"/>
        <v>0</v>
      </c>
      <c r="V15" s="24">
        <f t="shared" si="10"/>
        <v>0</v>
      </c>
      <c r="W15" s="24">
        <f t="shared" si="10"/>
        <v>0</v>
      </c>
      <c r="X15" s="24">
        <f t="shared" si="10"/>
        <v>0</v>
      </c>
      <c r="Y15" s="24">
        <f t="shared" si="10"/>
        <v>0</v>
      </c>
      <c r="Z15" s="24">
        <f t="shared" si="10"/>
        <v>0</v>
      </c>
      <c r="AA15" s="24">
        <f t="shared" ref="AA15:AP15" si="11">AA16</f>
        <v>0</v>
      </c>
      <c r="AB15" s="24">
        <f t="shared" si="11"/>
        <v>0</v>
      </c>
      <c r="AC15" s="24">
        <f t="shared" si="11"/>
        <v>0</v>
      </c>
      <c r="AD15" s="24">
        <f t="shared" si="11"/>
        <v>0</v>
      </c>
      <c r="AE15" s="24">
        <f t="shared" si="11"/>
        <v>0</v>
      </c>
      <c r="AF15" s="24">
        <f t="shared" si="11"/>
        <v>0</v>
      </c>
      <c r="AG15" s="24">
        <f t="shared" si="11"/>
        <v>0</v>
      </c>
      <c r="AH15" s="24">
        <f t="shared" si="11"/>
        <v>0</v>
      </c>
      <c r="AI15" s="24">
        <f t="shared" si="11"/>
        <v>0</v>
      </c>
      <c r="AJ15" s="24">
        <f t="shared" si="11"/>
        <v>0</v>
      </c>
      <c r="AK15" s="24">
        <f t="shared" si="11"/>
        <v>0</v>
      </c>
      <c r="AL15" s="24">
        <f t="shared" si="11"/>
        <v>0</v>
      </c>
      <c r="AM15" s="24">
        <f t="shared" si="11"/>
        <v>0</v>
      </c>
      <c r="AN15" s="24">
        <f t="shared" si="11"/>
        <v>0</v>
      </c>
      <c r="AO15" s="24">
        <f t="shared" si="11"/>
        <v>0</v>
      </c>
      <c r="AP15" s="24">
        <f t="shared" si="11"/>
        <v>0</v>
      </c>
      <c r="AQ15" s="24">
        <f t="shared" ref="AQ15:BF15" si="12">AQ16</f>
        <v>0</v>
      </c>
      <c r="AR15" s="24">
        <f t="shared" si="12"/>
        <v>0</v>
      </c>
      <c r="AS15" s="24">
        <f t="shared" si="12"/>
        <v>0</v>
      </c>
      <c r="AT15" s="24">
        <f t="shared" si="12"/>
        <v>0</v>
      </c>
      <c r="AU15" s="24">
        <f t="shared" si="12"/>
        <v>0</v>
      </c>
      <c r="AV15" s="24">
        <f t="shared" si="12"/>
        <v>0</v>
      </c>
      <c r="AW15" s="24">
        <f t="shared" si="12"/>
        <v>0</v>
      </c>
      <c r="AX15" s="24">
        <f t="shared" si="12"/>
        <v>0</v>
      </c>
      <c r="AY15" s="24">
        <f t="shared" si="12"/>
        <v>0</v>
      </c>
      <c r="AZ15" s="24">
        <f t="shared" si="12"/>
        <v>0</v>
      </c>
      <c r="BA15" s="24">
        <f t="shared" si="12"/>
        <v>0</v>
      </c>
      <c r="BB15" s="24">
        <f t="shared" si="12"/>
        <v>0</v>
      </c>
      <c r="BC15" s="24">
        <f t="shared" si="12"/>
        <v>0</v>
      </c>
      <c r="BD15" s="24">
        <f t="shared" si="12"/>
        <v>0</v>
      </c>
      <c r="BE15" s="24">
        <f t="shared" si="12"/>
        <v>0</v>
      </c>
      <c r="BF15" s="24">
        <f t="shared" si="12"/>
        <v>0</v>
      </c>
      <c r="BG15" s="24">
        <f t="shared" ref="BG15:BV15" si="13">BG16</f>
        <v>0</v>
      </c>
      <c r="BH15" s="24">
        <f t="shared" si="13"/>
        <v>0</v>
      </c>
      <c r="BI15" s="24">
        <f t="shared" si="13"/>
        <v>0</v>
      </c>
      <c r="BJ15" s="24">
        <f t="shared" si="13"/>
        <v>0</v>
      </c>
      <c r="BK15" s="24">
        <f t="shared" si="13"/>
        <v>0</v>
      </c>
      <c r="BL15" s="24">
        <f t="shared" si="13"/>
        <v>0</v>
      </c>
      <c r="BM15" s="24">
        <f t="shared" si="13"/>
        <v>0</v>
      </c>
      <c r="BN15" s="24">
        <f t="shared" si="13"/>
        <v>0</v>
      </c>
      <c r="BO15" s="24">
        <f t="shared" si="13"/>
        <v>0</v>
      </c>
      <c r="BP15" s="24">
        <f t="shared" si="13"/>
        <v>0</v>
      </c>
      <c r="BQ15" s="24">
        <f t="shared" si="13"/>
        <v>4</v>
      </c>
      <c r="BR15" s="24">
        <f t="shared" si="13"/>
        <v>67359.294911999998</v>
      </c>
      <c r="BS15" s="24">
        <f t="shared" si="13"/>
        <v>0</v>
      </c>
      <c r="BT15" s="24">
        <f t="shared" si="13"/>
        <v>0</v>
      </c>
      <c r="BU15" s="24">
        <f t="shared" si="13"/>
        <v>0</v>
      </c>
      <c r="BV15" s="24">
        <f t="shared" si="13"/>
        <v>0</v>
      </c>
      <c r="BW15" s="24">
        <f t="shared" ref="BW15:CL15" si="14">BW16</f>
        <v>0</v>
      </c>
      <c r="BX15" s="24">
        <f t="shared" si="14"/>
        <v>0</v>
      </c>
      <c r="BY15" s="24">
        <f t="shared" si="14"/>
        <v>0</v>
      </c>
      <c r="BZ15" s="24">
        <f t="shared" si="14"/>
        <v>0</v>
      </c>
      <c r="CA15" s="24">
        <f t="shared" si="14"/>
        <v>0</v>
      </c>
      <c r="CB15" s="24">
        <f t="shared" si="14"/>
        <v>0</v>
      </c>
      <c r="CC15" s="24">
        <f t="shared" si="14"/>
        <v>0</v>
      </c>
      <c r="CD15" s="24">
        <f t="shared" si="14"/>
        <v>0</v>
      </c>
      <c r="CE15" s="24">
        <f t="shared" si="14"/>
        <v>0</v>
      </c>
      <c r="CF15" s="24">
        <f t="shared" si="14"/>
        <v>0</v>
      </c>
      <c r="CG15" s="24">
        <f t="shared" si="14"/>
        <v>0</v>
      </c>
      <c r="CH15" s="24">
        <f t="shared" si="14"/>
        <v>0</v>
      </c>
      <c r="CI15" s="24">
        <f t="shared" si="14"/>
        <v>0</v>
      </c>
      <c r="CJ15" s="24">
        <f t="shared" si="14"/>
        <v>0</v>
      </c>
      <c r="CK15" s="24">
        <f t="shared" si="14"/>
        <v>0</v>
      </c>
      <c r="CL15" s="24">
        <f t="shared" si="14"/>
        <v>0</v>
      </c>
      <c r="CM15" s="24">
        <f t="shared" ref="CM15:DB15" si="15">CM16</f>
        <v>0</v>
      </c>
      <c r="CN15" s="24">
        <f t="shared" si="15"/>
        <v>0</v>
      </c>
      <c r="CO15" s="24">
        <f t="shared" si="15"/>
        <v>0</v>
      </c>
      <c r="CP15" s="24">
        <f t="shared" si="15"/>
        <v>0</v>
      </c>
      <c r="CQ15" s="24">
        <f t="shared" si="15"/>
        <v>3</v>
      </c>
      <c r="CR15" s="24">
        <f t="shared" si="15"/>
        <v>41682.731999999996</v>
      </c>
      <c r="CS15" s="24">
        <f t="shared" si="15"/>
        <v>0</v>
      </c>
      <c r="CT15" s="24">
        <f t="shared" si="15"/>
        <v>0</v>
      </c>
      <c r="CU15" s="24">
        <f t="shared" si="15"/>
        <v>0</v>
      </c>
      <c r="CV15" s="24">
        <f t="shared" si="15"/>
        <v>0</v>
      </c>
      <c r="CW15" s="24">
        <f t="shared" si="15"/>
        <v>0</v>
      </c>
      <c r="CX15" s="24">
        <f t="shared" si="15"/>
        <v>0</v>
      </c>
      <c r="CY15" s="24">
        <f t="shared" si="15"/>
        <v>0</v>
      </c>
      <c r="CZ15" s="24">
        <f t="shared" si="15"/>
        <v>0</v>
      </c>
      <c r="DA15" s="24">
        <f t="shared" si="15"/>
        <v>0</v>
      </c>
      <c r="DB15" s="24">
        <f t="shared" si="15"/>
        <v>0</v>
      </c>
      <c r="DC15" s="24">
        <f t="shared" ref="DC15:DR15" si="16">DC16</f>
        <v>0</v>
      </c>
      <c r="DD15" s="24">
        <f t="shared" si="16"/>
        <v>0</v>
      </c>
      <c r="DE15" s="24">
        <f t="shared" si="16"/>
        <v>0</v>
      </c>
      <c r="DF15" s="24">
        <f t="shared" si="16"/>
        <v>0</v>
      </c>
      <c r="DG15" s="24">
        <f t="shared" si="16"/>
        <v>0</v>
      </c>
      <c r="DH15" s="24">
        <f t="shared" si="16"/>
        <v>0</v>
      </c>
      <c r="DI15" s="24">
        <f t="shared" si="16"/>
        <v>0</v>
      </c>
      <c r="DJ15" s="24">
        <f t="shared" si="16"/>
        <v>0</v>
      </c>
      <c r="DK15" s="24">
        <f t="shared" si="16"/>
        <v>0</v>
      </c>
      <c r="DL15" s="24">
        <f t="shared" si="16"/>
        <v>0</v>
      </c>
      <c r="DM15" s="24">
        <f t="shared" si="16"/>
        <v>0</v>
      </c>
      <c r="DN15" s="24">
        <f t="shared" si="16"/>
        <v>0</v>
      </c>
      <c r="DO15" s="24">
        <f t="shared" si="16"/>
        <v>0</v>
      </c>
      <c r="DP15" s="24">
        <f t="shared" si="16"/>
        <v>0</v>
      </c>
      <c r="DQ15" s="24">
        <f t="shared" si="16"/>
        <v>0</v>
      </c>
      <c r="DR15" s="24">
        <f t="shared" si="16"/>
        <v>0</v>
      </c>
      <c r="DS15" s="24">
        <f t="shared" ref="DS15:EF15" si="17">DS16</f>
        <v>0</v>
      </c>
      <c r="DT15" s="24">
        <f t="shared" si="17"/>
        <v>0</v>
      </c>
      <c r="DU15" s="24">
        <f t="shared" si="17"/>
        <v>0</v>
      </c>
      <c r="DV15" s="24">
        <f t="shared" si="17"/>
        <v>0</v>
      </c>
      <c r="DW15" s="24">
        <f t="shared" si="17"/>
        <v>0</v>
      </c>
      <c r="DX15" s="24">
        <f t="shared" si="17"/>
        <v>0</v>
      </c>
      <c r="DY15" s="24">
        <f t="shared" si="17"/>
        <v>0</v>
      </c>
      <c r="DZ15" s="24">
        <f t="shared" si="17"/>
        <v>0</v>
      </c>
      <c r="EA15" s="24">
        <f t="shared" si="17"/>
        <v>0</v>
      </c>
      <c r="EB15" s="24">
        <f t="shared" si="17"/>
        <v>0</v>
      </c>
      <c r="EC15" s="24">
        <f t="shared" si="17"/>
        <v>0</v>
      </c>
      <c r="ED15" s="24">
        <f t="shared" si="17"/>
        <v>0</v>
      </c>
      <c r="EE15" s="24">
        <f t="shared" si="17"/>
        <v>7</v>
      </c>
      <c r="EF15" s="24">
        <f t="shared" si="17"/>
        <v>109042.026912</v>
      </c>
    </row>
    <row r="16" spans="1:136" ht="30" x14ac:dyDescent="0.25">
      <c r="B16" s="5">
        <v>8</v>
      </c>
      <c r="C16" s="20" t="s">
        <v>87</v>
      </c>
      <c r="D16" s="14">
        <f t="shared" si="9"/>
        <v>10127</v>
      </c>
      <c r="E16" s="21">
        <v>0.98</v>
      </c>
      <c r="F16" s="22">
        <v>1</v>
      </c>
      <c r="G16" s="14">
        <v>1.4</v>
      </c>
      <c r="H16" s="14">
        <v>1.68</v>
      </c>
      <c r="I16" s="14">
        <v>2.23</v>
      </c>
      <c r="J16" s="14">
        <v>2.39</v>
      </c>
      <c r="K16" s="18"/>
      <c r="L16" s="16">
        <f>K16*D16*E16*F16*G16*$L$6</f>
        <v>0</v>
      </c>
      <c r="M16" s="17"/>
      <c r="N16" s="16">
        <f>M16*D16*E16*F16*G16*$N$6</f>
        <v>0</v>
      </c>
      <c r="O16" s="17"/>
      <c r="P16" s="16">
        <f>O16*D16*E16*F16*G16*$P$6</f>
        <v>0</v>
      </c>
      <c r="Q16" s="17"/>
      <c r="R16" s="16">
        <f>Q16*D16*E16*F16*G16*$R$6</f>
        <v>0</v>
      </c>
      <c r="S16" s="17"/>
      <c r="T16" s="16">
        <f>SUM(S16*$T$6*D16*E16*F16*G16)</f>
        <v>0</v>
      </c>
      <c r="U16" s="17"/>
      <c r="V16" s="16">
        <f>U16*D16*E16*F16*G16*$V$6</f>
        <v>0</v>
      </c>
      <c r="W16" s="17"/>
      <c r="X16" s="16">
        <f>W16*D16*E16*F16*G16*$X$6</f>
        <v>0</v>
      </c>
      <c r="Y16" s="17"/>
      <c r="Z16" s="16">
        <f>Y16*D16*E16*F16*G16*$Z$6</f>
        <v>0</v>
      </c>
      <c r="AA16" s="17"/>
      <c r="AB16" s="16">
        <f>AA16*D16*E16*F16*G16*$AB$6</f>
        <v>0</v>
      </c>
      <c r="AC16" s="17"/>
      <c r="AD16" s="16">
        <f>AC16*D16*E16*F16*G16*$AD$6</f>
        <v>0</v>
      </c>
      <c r="AE16" s="16"/>
      <c r="AF16" s="16">
        <f>SUM(AE16*$AF$6*D16*E16*F16*G16)</f>
        <v>0</v>
      </c>
      <c r="AG16" s="17"/>
      <c r="AH16" s="16">
        <f>AG16*D16*E16*F16*G16*$AH$6</f>
        <v>0</v>
      </c>
      <c r="AI16" s="17"/>
      <c r="AJ16" s="16">
        <f>AI16*D16*E16*F16*G16*$AJ$6</f>
        <v>0</v>
      </c>
      <c r="AK16" s="17"/>
      <c r="AL16" s="16">
        <f>AK16*D16*E16*F16*G16*$AL$6</f>
        <v>0</v>
      </c>
      <c r="AM16" s="17"/>
      <c r="AN16" s="16">
        <f>AM16*D16*E16*F16*G16*$AN$6</f>
        <v>0</v>
      </c>
      <c r="AO16" s="17"/>
      <c r="AP16" s="16">
        <f>AO16*D16*E16*F16*G16*$AP$6</f>
        <v>0</v>
      </c>
      <c r="AQ16" s="17"/>
      <c r="AR16" s="16">
        <f>AQ16*D16*E16*F16*G16*$AR$6</f>
        <v>0</v>
      </c>
      <c r="AS16" s="17"/>
      <c r="AT16" s="16">
        <f>AS16*D16*E16*F16*G16*$AT$6</f>
        <v>0</v>
      </c>
      <c r="AU16" s="17"/>
      <c r="AV16" s="16">
        <f>AU16*D16*E16*F16*G16*$AV$6</f>
        <v>0</v>
      </c>
      <c r="AW16" s="17"/>
      <c r="AX16" s="16">
        <f>AW16*D16*E16*F16*H16*$AX$6</f>
        <v>0</v>
      </c>
      <c r="AY16" s="17"/>
      <c r="AZ16" s="16">
        <f>AY16*D16*E16*F16*H16*$AZ$6</f>
        <v>0</v>
      </c>
      <c r="BA16" s="17"/>
      <c r="BB16" s="16">
        <f>BA16*D16*E16*F16*H16*$BB$6</f>
        <v>0</v>
      </c>
      <c r="BC16" s="17"/>
      <c r="BD16" s="16">
        <f>SUM(BC16*$BD$6*D16*E16*F16*H16)</f>
        <v>0</v>
      </c>
      <c r="BE16" s="17"/>
      <c r="BF16" s="16">
        <f>BE16*D16*E16*F16*H16*$BF$6</f>
        <v>0</v>
      </c>
      <c r="BG16" s="17"/>
      <c r="BH16" s="16">
        <f>BG16*D16*E16*F16*H16*$BH$6</f>
        <v>0</v>
      </c>
      <c r="BI16" s="17"/>
      <c r="BJ16" s="16">
        <f>BI16*D16*E16*F16*H16*$BJ$6</f>
        <v>0</v>
      </c>
      <c r="BK16" s="17"/>
      <c r="BL16" s="16">
        <f>BK16*D16*E16*F16*H16*$BL$6</f>
        <v>0</v>
      </c>
      <c r="BM16" s="16"/>
      <c r="BN16" s="16">
        <f>SUM(BM16*$BN$6*D16*E16*F16*H16)</f>
        <v>0</v>
      </c>
      <c r="BO16" s="17"/>
      <c r="BP16" s="16">
        <f>BO16*D16*E16*F16*H16*$BP$6</f>
        <v>0</v>
      </c>
      <c r="BQ16" s="17">
        <v>4</v>
      </c>
      <c r="BR16" s="16">
        <f>BQ16*D16*E16*F16*H16*$BR$6</f>
        <v>67359.294911999998</v>
      </c>
      <c r="BS16" s="17"/>
      <c r="BT16" s="16">
        <f>BS16*D16*E16*F16*H16*$BT$6</f>
        <v>0</v>
      </c>
      <c r="BU16" s="17"/>
      <c r="BV16" s="16">
        <f>BU16*D16*E16*F16*H16*$BV$6</f>
        <v>0</v>
      </c>
      <c r="BW16" s="17"/>
      <c r="BX16" s="16">
        <f>BW16*D16*E16*F16*H16*$BX$6</f>
        <v>0</v>
      </c>
      <c r="BY16" s="17"/>
      <c r="BZ16" s="16">
        <f>BY16*D16*E16*F16*H16*$BZ$6</f>
        <v>0</v>
      </c>
      <c r="CA16" s="17"/>
      <c r="CB16" s="16">
        <f>CA16*D16*E16*F16*H16*$CB$6</f>
        <v>0</v>
      </c>
      <c r="CC16" s="17"/>
      <c r="CD16" s="16">
        <f>CC16*D16*E16*F16*H16*$CD$6</f>
        <v>0</v>
      </c>
      <c r="CE16" s="17"/>
      <c r="CF16" s="16">
        <f>CE16*D16*E16*F16*I16*$CF$6</f>
        <v>0</v>
      </c>
      <c r="CG16" s="17"/>
      <c r="CH16" s="16">
        <f>CG16*D16*E16*F16*J16*$CH$6</f>
        <v>0</v>
      </c>
      <c r="CI16" s="17"/>
      <c r="CJ16" s="16">
        <f>CI16*D16*E16*F16*H16*$CJ$6</f>
        <v>0</v>
      </c>
      <c r="CK16" s="17"/>
      <c r="CL16" s="16">
        <f>CK16*D16*E16*F16*H16*$CL$6</f>
        <v>0</v>
      </c>
      <c r="CM16" s="17"/>
      <c r="CN16" s="16">
        <f>CM16*D16*E16*F16*G16*$CN$6</f>
        <v>0</v>
      </c>
      <c r="CO16" s="17"/>
      <c r="CP16" s="16">
        <f>CO16*D16*E16*F16*G16*$CP$6</f>
        <v>0</v>
      </c>
      <c r="CQ16" s="17">
        <v>3</v>
      </c>
      <c r="CR16" s="16">
        <f>CQ16*D16*E16*F16*G16*$CR$6</f>
        <v>41682.731999999996</v>
      </c>
      <c r="CS16" s="17"/>
      <c r="CT16" s="16">
        <f>CS16*D16*E16*F16*G16*$CT$6</f>
        <v>0</v>
      </c>
      <c r="CU16" s="17"/>
      <c r="CV16" s="16">
        <f>CU16*D16*E16*F16*G16*$CV$6</f>
        <v>0</v>
      </c>
      <c r="CW16" s="17"/>
      <c r="CX16" s="16">
        <f>CW16*D16*E16*F16*G16*$CX$6</f>
        <v>0</v>
      </c>
      <c r="CY16" s="17"/>
      <c r="CZ16" s="16">
        <f>CY16*D16*E16*F16*G16*$CZ$6</f>
        <v>0</v>
      </c>
      <c r="DA16" s="17"/>
      <c r="DB16" s="16">
        <f>DA16*D16*E16*F16*G16*$DB$6</f>
        <v>0</v>
      </c>
      <c r="DC16" s="17"/>
      <c r="DD16" s="16">
        <f>DC16*D16*E16*F16*G16*$DD$6</f>
        <v>0</v>
      </c>
      <c r="DE16" s="17"/>
      <c r="DF16" s="16">
        <f>DE16*D16*E16*F16*G16*$DF$6</f>
        <v>0</v>
      </c>
      <c r="DG16" s="17"/>
      <c r="DH16" s="16">
        <f>DG16*D16*E16*F16*G16*$DH$6</f>
        <v>0</v>
      </c>
      <c r="DI16" s="17"/>
      <c r="DJ16" s="16">
        <f>DI16*D16*E16*F16*G16*$DJ$6</f>
        <v>0</v>
      </c>
      <c r="DK16" s="17"/>
      <c r="DL16" s="16">
        <f>DK16*D16*E16*F16*G16*$DL$6</f>
        <v>0</v>
      </c>
      <c r="DM16" s="17"/>
      <c r="DN16" s="16">
        <f>DM16*D16*E16*F16*G16*$DN$6</f>
        <v>0</v>
      </c>
      <c r="DO16" s="17"/>
      <c r="DP16" s="16">
        <f>DO16*D16*E16*F16*G16*$DP$6</f>
        <v>0</v>
      </c>
      <c r="DQ16" s="17"/>
      <c r="DR16" s="16">
        <f>DQ16*D16*E16*F16*G16*$DR$6</f>
        <v>0</v>
      </c>
      <c r="DS16" s="17"/>
      <c r="DT16" s="16">
        <f>DS16*D16*E16*F16*G16*$DT$6</f>
        <v>0</v>
      </c>
      <c r="DU16" s="17"/>
      <c r="DV16" s="16">
        <f>DU16*D16*E16*F16*G16*$DV$6</f>
        <v>0</v>
      </c>
      <c r="DW16" s="17"/>
      <c r="DX16" s="16">
        <f>DW16*D16*E16*F16*H16*$DX$6</f>
        <v>0</v>
      </c>
      <c r="DY16" s="17"/>
      <c r="DZ16" s="17"/>
      <c r="EA16" s="17"/>
      <c r="EB16" s="16">
        <f>EA16*D16*E16*F16*G16*$EB$6</f>
        <v>0</v>
      </c>
      <c r="EC16" s="16"/>
      <c r="ED16" s="16"/>
      <c r="EE16" s="19">
        <f>SUM(K16,M16,O16,Q16,S16,U16,W16,Y16,AA16,AC16,AE16,AG16,AI16,AK16,AM16,AO16,AQ16,AS16,AU16,AW16,AY16,BA16,BC16,BE16,BG16,BI16,BM16,BO16,BQ16,BS16,BU16,BW16,BY16,CA16,CC16,CE16,CG16,CI16,CK16,CM16,CO16,CQ16,CS16,CU16,CW16,CY16,DA16,DC16,DE16,DG16,DI16,DK16,DM16,DO16,DQ16,DS16,DU16,DW16,DY16,EA16,BK16,EC16)</f>
        <v>7</v>
      </c>
      <c r="EF16" s="19">
        <f>SUM(L16,N16,P16,R16,T16,V16,X16,Z16,AB16,AD16,AF16,AH16,AJ16,AL16,AN16,AP16,AR16,AT16,AV16,AX16,AZ16,BB16,BD16,BF16,BH16,BJ16,BN16,BP16,BR16,BT16,BV16,BX16,BZ16,CB16,CD16,CF16,CH16,CJ16,CL16,CN16,CP16,CR16,CT16,CV16,CX16,CZ16,DB16,DD16,DF16,DH16,DJ16,DL16,DN16,DP16,DR16,DT16,DV16,DX16,DZ16,EB16,BL16,ED16)</f>
        <v>109042.026912</v>
      </c>
    </row>
    <row r="17" spans="1:136" x14ac:dyDescent="0.25">
      <c r="A17" s="25">
        <v>4</v>
      </c>
      <c r="B17" s="29"/>
      <c r="C17" s="30" t="s">
        <v>88</v>
      </c>
      <c r="D17" s="14">
        <f t="shared" si="9"/>
        <v>10127</v>
      </c>
      <c r="E17" s="31"/>
      <c r="F17" s="22"/>
      <c r="G17" s="31"/>
      <c r="H17" s="31"/>
      <c r="I17" s="31"/>
      <c r="J17" s="31"/>
      <c r="K17" s="24">
        <f t="shared" ref="K17:Z17" si="18">K18</f>
        <v>0</v>
      </c>
      <c r="L17" s="24">
        <f t="shared" si="18"/>
        <v>0</v>
      </c>
      <c r="M17" s="24">
        <f t="shared" si="18"/>
        <v>0</v>
      </c>
      <c r="N17" s="24">
        <f t="shared" si="18"/>
        <v>0</v>
      </c>
      <c r="O17" s="24">
        <f t="shared" si="18"/>
        <v>0</v>
      </c>
      <c r="P17" s="24">
        <f t="shared" si="18"/>
        <v>0</v>
      </c>
      <c r="Q17" s="24">
        <f t="shared" si="18"/>
        <v>21</v>
      </c>
      <c r="R17" s="24">
        <f t="shared" si="18"/>
        <v>270282.74364</v>
      </c>
      <c r="S17" s="24">
        <f t="shared" si="18"/>
        <v>0</v>
      </c>
      <c r="T17" s="24">
        <f t="shared" si="18"/>
        <v>0</v>
      </c>
      <c r="U17" s="24">
        <f t="shared" si="18"/>
        <v>46</v>
      </c>
      <c r="V17" s="24">
        <f t="shared" si="18"/>
        <v>580439.13199999998</v>
      </c>
      <c r="W17" s="24">
        <f t="shared" si="18"/>
        <v>66</v>
      </c>
      <c r="X17" s="24">
        <f t="shared" si="18"/>
        <v>862784.91499199998</v>
      </c>
      <c r="Y17" s="24">
        <f t="shared" si="18"/>
        <v>6</v>
      </c>
      <c r="Z17" s="24">
        <f t="shared" si="18"/>
        <v>76466.546519999989</v>
      </c>
      <c r="AA17" s="24">
        <f t="shared" ref="AA17:AP17" si="19">AA18</f>
        <v>18</v>
      </c>
      <c r="AB17" s="24">
        <f t="shared" si="19"/>
        <v>229399.63956000001</v>
      </c>
      <c r="AC17" s="24">
        <f t="shared" si="19"/>
        <v>26</v>
      </c>
      <c r="AD17" s="24">
        <f t="shared" si="19"/>
        <v>328074.29199999996</v>
      </c>
      <c r="AE17" s="24">
        <f t="shared" si="19"/>
        <v>49</v>
      </c>
      <c r="AF17" s="24">
        <f t="shared" si="19"/>
        <v>624476.79657999997</v>
      </c>
      <c r="AG17" s="24">
        <f t="shared" si="19"/>
        <v>35</v>
      </c>
      <c r="AH17" s="24">
        <f t="shared" si="19"/>
        <v>441638.47</v>
      </c>
      <c r="AI17" s="24">
        <f t="shared" si="19"/>
        <v>42</v>
      </c>
      <c r="AJ17" s="24">
        <f t="shared" si="19"/>
        <v>540565.48728</v>
      </c>
      <c r="AK17" s="24">
        <f t="shared" si="19"/>
        <v>0</v>
      </c>
      <c r="AL17" s="24">
        <f t="shared" si="19"/>
        <v>0</v>
      </c>
      <c r="AM17" s="24">
        <f t="shared" si="19"/>
        <v>0</v>
      </c>
      <c r="AN17" s="24">
        <f t="shared" si="19"/>
        <v>0</v>
      </c>
      <c r="AO17" s="24">
        <f t="shared" si="19"/>
        <v>0</v>
      </c>
      <c r="AP17" s="24">
        <f t="shared" si="19"/>
        <v>0</v>
      </c>
      <c r="AQ17" s="24">
        <f t="shared" ref="AQ17:BF17" si="20">AQ18</f>
        <v>0</v>
      </c>
      <c r="AR17" s="24">
        <f t="shared" si="20"/>
        <v>0</v>
      </c>
      <c r="AS17" s="24">
        <f t="shared" si="20"/>
        <v>0</v>
      </c>
      <c r="AT17" s="24">
        <f t="shared" si="20"/>
        <v>0</v>
      </c>
      <c r="AU17" s="24">
        <f t="shared" si="20"/>
        <v>3</v>
      </c>
      <c r="AV17" s="24">
        <f t="shared" si="20"/>
        <v>38611.820519999994</v>
      </c>
      <c r="AW17" s="24">
        <f t="shared" si="20"/>
        <v>6</v>
      </c>
      <c r="AX17" s="24">
        <f t="shared" si="20"/>
        <v>118106.74511999999</v>
      </c>
      <c r="AY17" s="24">
        <f t="shared" si="20"/>
        <v>10</v>
      </c>
      <c r="AZ17" s="24">
        <f t="shared" si="20"/>
        <v>156869.98454400001</v>
      </c>
      <c r="BA17" s="24">
        <f t="shared" si="20"/>
        <v>37</v>
      </c>
      <c r="BB17" s="24">
        <f t="shared" si="20"/>
        <v>560249.94479999994</v>
      </c>
      <c r="BC17" s="24">
        <f t="shared" si="20"/>
        <v>17</v>
      </c>
      <c r="BD17" s="24">
        <f t="shared" si="20"/>
        <v>283153.35048000002</v>
      </c>
      <c r="BE17" s="24">
        <f t="shared" si="20"/>
        <v>85</v>
      </c>
      <c r="BF17" s="24">
        <f t="shared" si="20"/>
        <v>1287060.6840000001</v>
      </c>
      <c r="BG17" s="24">
        <f t="shared" ref="BG17:BV17" si="21">BG18</f>
        <v>30</v>
      </c>
      <c r="BH17" s="24">
        <f t="shared" si="21"/>
        <v>470609.95363200002</v>
      </c>
      <c r="BI17" s="24">
        <f t="shared" si="21"/>
        <v>128</v>
      </c>
      <c r="BJ17" s="24">
        <f t="shared" si="21"/>
        <v>1938161.9712</v>
      </c>
      <c r="BK17" s="24">
        <f t="shared" si="21"/>
        <v>20</v>
      </c>
      <c r="BL17" s="24">
        <f t="shared" si="21"/>
        <v>313739.96908800001</v>
      </c>
      <c r="BM17" s="24">
        <f t="shared" si="21"/>
        <v>11</v>
      </c>
      <c r="BN17" s="24">
        <f t="shared" si="21"/>
        <v>172556.9829984</v>
      </c>
      <c r="BO17" s="24">
        <f t="shared" si="21"/>
        <v>27</v>
      </c>
      <c r="BP17" s="24">
        <f t="shared" si="21"/>
        <v>412919.35120799998</v>
      </c>
      <c r="BQ17" s="24">
        <f t="shared" si="21"/>
        <v>23</v>
      </c>
      <c r="BR17" s="24">
        <f t="shared" si="21"/>
        <v>351746.113992</v>
      </c>
      <c r="BS17" s="24">
        <f t="shared" si="21"/>
        <v>4</v>
      </c>
      <c r="BT17" s="24">
        <f t="shared" si="21"/>
        <v>61173.237216000001</v>
      </c>
      <c r="BU17" s="24">
        <f t="shared" si="21"/>
        <v>6</v>
      </c>
      <c r="BV17" s="24">
        <f t="shared" si="21"/>
        <v>91759.855823999998</v>
      </c>
      <c r="BW17" s="24">
        <f t="shared" ref="BW17:CL17" si="22">BW18</f>
        <v>0</v>
      </c>
      <c r="BX17" s="24">
        <f t="shared" si="22"/>
        <v>0</v>
      </c>
      <c r="BY17" s="24">
        <f t="shared" si="22"/>
        <v>0</v>
      </c>
      <c r="BZ17" s="24">
        <f t="shared" si="22"/>
        <v>0</v>
      </c>
      <c r="CA17" s="24">
        <f t="shared" si="22"/>
        <v>4</v>
      </c>
      <c r="CB17" s="24">
        <f t="shared" si="22"/>
        <v>61173.237216000001</v>
      </c>
      <c r="CC17" s="24">
        <f t="shared" si="22"/>
        <v>0</v>
      </c>
      <c r="CD17" s="24">
        <f t="shared" si="22"/>
        <v>0</v>
      </c>
      <c r="CE17" s="24">
        <f t="shared" si="22"/>
        <v>0</v>
      </c>
      <c r="CF17" s="24">
        <f t="shared" si="22"/>
        <v>0</v>
      </c>
      <c r="CG17" s="24">
        <f t="shared" si="22"/>
        <v>0</v>
      </c>
      <c r="CH17" s="24">
        <f t="shared" si="22"/>
        <v>0</v>
      </c>
      <c r="CI17" s="24">
        <f t="shared" si="22"/>
        <v>0</v>
      </c>
      <c r="CJ17" s="24">
        <f t="shared" si="22"/>
        <v>0</v>
      </c>
      <c r="CK17" s="24">
        <f t="shared" si="22"/>
        <v>0</v>
      </c>
      <c r="CL17" s="24">
        <f t="shared" si="22"/>
        <v>0</v>
      </c>
      <c r="CM17" s="24">
        <f t="shared" ref="CM17:DB17" si="23">CM18</f>
        <v>125</v>
      </c>
      <c r="CN17" s="24">
        <f t="shared" si="23"/>
        <v>1577280.25</v>
      </c>
      <c r="CO17" s="24">
        <f t="shared" si="23"/>
        <v>0</v>
      </c>
      <c r="CP17" s="24">
        <f t="shared" si="23"/>
        <v>0</v>
      </c>
      <c r="CQ17" s="24">
        <f t="shared" si="23"/>
        <v>0</v>
      </c>
      <c r="CR17" s="24">
        <f t="shared" si="23"/>
        <v>0</v>
      </c>
      <c r="CS17" s="24">
        <f t="shared" si="23"/>
        <v>24</v>
      </c>
      <c r="CT17" s="24">
        <f t="shared" si="23"/>
        <v>302837.80799999996</v>
      </c>
      <c r="CU17" s="24">
        <f t="shared" si="23"/>
        <v>78</v>
      </c>
      <c r="CV17" s="24">
        <f t="shared" si="23"/>
        <v>984222.87599999993</v>
      </c>
      <c r="CW17" s="24">
        <f t="shared" si="23"/>
        <v>8</v>
      </c>
      <c r="CX17" s="24">
        <f t="shared" si="23"/>
        <v>100945.936</v>
      </c>
      <c r="CY17" s="24">
        <f t="shared" si="23"/>
        <v>72</v>
      </c>
      <c r="CZ17" s="24">
        <f t="shared" si="23"/>
        <v>908513.424</v>
      </c>
      <c r="DA17" s="24">
        <f t="shared" si="23"/>
        <v>47</v>
      </c>
      <c r="DB17" s="24">
        <f t="shared" si="23"/>
        <v>593057.37399999995</v>
      </c>
      <c r="DC17" s="24">
        <f t="shared" ref="DC17:DR17" si="24">DC18</f>
        <v>86</v>
      </c>
      <c r="DD17" s="24">
        <f t="shared" si="24"/>
        <v>1085168.8119999999</v>
      </c>
      <c r="DE17" s="24">
        <f t="shared" si="24"/>
        <v>0</v>
      </c>
      <c r="DF17" s="24">
        <f t="shared" si="24"/>
        <v>0</v>
      </c>
      <c r="DG17" s="24">
        <f t="shared" si="24"/>
        <v>0</v>
      </c>
      <c r="DH17" s="24">
        <f t="shared" si="24"/>
        <v>0</v>
      </c>
      <c r="DI17" s="24">
        <f t="shared" si="24"/>
        <v>0</v>
      </c>
      <c r="DJ17" s="24">
        <f t="shared" si="24"/>
        <v>0</v>
      </c>
      <c r="DK17" s="24">
        <f t="shared" si="24"/>
        <v>16</v>
      </c>
      <c r="DL17" s="24">
        <f t="shared" si="24"/>
        <v>201891.872</v>
      </c>
      <c r="DM17" s="24">
        <f t="shared" si="24"/>
        <v>3</v>
      </c>
      <c r="DN17" s="24">
        <f t="shared" si="24"/>
        <v>37854.725999999995</v>
      </c>
      <c r="DO17" s="24">
        <f t="shared" si="24"/>
        <v>10</v>
      </c>
      <c r="DP17" s="24">
        <f t="shared" si="24"/>
        <v>126182.42</v>
      </c>
      <c r="DQ17" s="24">
        <f t="shared" si="24"/>
        <v>17</v>
      </c>
      <c r="DR17" s="24">
        <f t="shared" si="24"/>
        <v>214510.114</v>
      </c>
      <c r="DS17" s="24">
        <f t="shared" ref="DS17:EF17" si="25">DS18</f>
        <v>4</v>
      </c>
      <c r="DT17" s="24">
        <f t="shared" si="25"/>
        <v>50977.697680000005</v>
      </c>
      <c r="DU17" s="24">
        <f t="shared" si="25"/>
        <v>0</v>
      </c>
      <c r="DV17" s="24">
        <f t="shared" si="25"/>
        <v>0</v>
      </c>
      <c r="DW17" s="24">
        <f t="shared" si="25"/>
        <v>27</v>
      </c>
      <c r="DX17" s="24">
        <f t="shared" si="25"/>
        <v>408831.04079999996</v>
      </c>
      <c r="DY17" s="24">
        <f t="shared" si="25"/>
        <v>0</v>
      </c>
      <c r="DZ17" s="24">
        <f t="shared" si="25"/>
        <v>0</v>
      </c>
      <c r="EA17" s="24">
        <f t="shared" si="25"/>
        <v>30</v>
      </c>
      <c r="EB17" s="24">
        <f t="shared" si="25"/>
        <v>378547.26</v>
      </c>
      <c r="EC17" s="24">
        <f t="shared" si="25"/>
        <v>0</v>
      </c>
      <c r="ED17" s="24">
        <f t="shared" si="25"/>
        <v>0</v>
      </c>
      <c r="EE17" s="24">
        <f t="shared" si="25"/>
        <v>1267</v>
      </c>
      <c r="EF17" s="24">
        <f t="shared" si="25"/>
        <v>17242842.834890399</v>
      </c>
    </row>
    <row r="18" spans="1:136" x14ac:dyDescent="0.25">
      <c r="B18" s="5">
        <v>9</v>
      </c>
      <c r="C18" s="13" t="s">
        <v>89</v>
      </c>
      <c r="D18" s="14">
        <f t="shared" si="9"/>
        <v>10127</v>
      </c>
      <c r="E18" s="14">
        <v>0.89</v>
      </c>
      <c r="F18" s="22">
        <v>1</v>
      </c>
      <c r="G18" s="14">
        <v>1.4</v>
      </c>
      <c r="H18" s="14">
        <v>1.68</v>
      </c>
      <c r="I18" s="14">
        <v>2.23</v>
      </c>
      <c r="J18" s="14">
        <v>2.39</v>
      </c>
      <c r="K18" s="18"/>
      <c r="L18" s="16"/>
      <c r="M18" s="16"/>
      <c r="N18" s="16"/>
      <c r="O18" s="16"/>
      <c r="P18" s="16"/>
      <c r="Q18" s="16">
        <v>21</v>
      </c>
      <c r="R18" s="16">
        <f>Q18*D18*E18*F18*G18*$R$6</f>
        <v>270282.74364</v>
      </c>
      <c r="S18" s="16"/>
      <c r="T18" s="16"/>
      <c r="U18" s="16">
        <v>46</v>
      </c>
      <c r="V18" s="16">
        <f>U18*D18*E18*F18*G18*$V$6</f>
        <v>580439.13199999998</v>
      </c>
      <c r="W18" s="16">
        <v>66</v>
      </c>
      <c r="X18" s="16">
        <f>W18*D18*E18*F18*G18*$X$6</f>
        <v>862784.91499199998</v>
      </c>
      <c r="Y18" s="16">
        <v>6</v>
      </c>
      <c r="Z18" s="16">
        <f>Y18*D18*E18*F18*G18*$Z$6</f>
        <v>76466.546519999989</v>
      </c>
      <c r="AA18" s="16">
        <v>18</v>
      </c>
      <c r="AB18" s="16">
        <f>AA18*D18*E18*F18*G18*$AB$6</f>
        <v>229399.63956000001</v>
      </c>
      <c r="AC18" s="16">
        <v>26</v>
      </c>
      <c r="AD18" s="16">
        <f>AC18*D18*E18*F18*G18*$AD$6</f>
        <v>328074.29199999996</v>
      </c>
      <c r="AE18" s="16">
        <v>49</v>
      </c>
      <c r="AF18" s="16">
        <f>SUM(AE18*$AF$6*D18*E18*F18*G18)</f>
        <v>624476.79657999997</v>
      </c>
      <c r="AG18" s="16">
        <v>35</v>
      </c>
      <c r="AH18" s="16">
        <f>AG18*D18*E18*F18*G18*$AH$6</f>
        <v>441638.47</v>
      </c>
      <c r="AI18" s="16">
        <v>42</v>
      </c>
      <c r="AJ18" s="16">
        <f>AI18*D18*E18*F18*G18*$AJ$6</f>
        <v>540565.48728</v>
      </c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>
        <v>3</v>
      </c>
      <c r="AV18" s="16">
        <f>AU18*D18*E18*F18*G18*$AV$6</f>
        <v>38611.820519999994</v>
      </c>
      <c r="AW18" s="16">
        <v>6</v>
      </c>
      <c r="AX18" s="16">
        <f>AW18*D18*E18*F18*H18*$AX$6</f>
        <v>118106.74511999999</v>
      </c>
      <c r="AY18" s="16">
        <v>10</v>
      </c>
      <c r="AZ18" s="16">
        <f>AY18*D18*E18*F18*H18*$AZ$6</f>
        <v>156869.98454400001</v>
      </c>
      <c r="BA18" s="16">
        <v>37</v>
      </c>
      <c r="BB18" s="16">
        <f>BA18*D18*E18*F18*H18*$BB$6</f>
        <v>560249.94479999994</v>
      </c>
      <c r="BC18" s="16">
        <v>17</v>
      </c>
      <c r="BD18" s="16">
        <f>SUM(BC18*$BD$6*D18*E18*F18*H18)</f>
        <v>283153.35048000002</v>
      </c>
      <c r="BE18" s="16">
        <v>85</v>
      </c>
      <c r="BF18" s="16">
        <f>BE18*D18*E18*F18*H18*$BF$6</f>
        <v>1287060.6840000001</v>
      </c>
      <c r="BG18" s="16">
        <v>30</v>
      </c>
      <c r="BH18" s="16">
        <f>BG18*D18*E18*F18*H18*$BH$6</f>
        <v>470609.95363200002</v>
      </c>
      <c r="BI18" s="16">
        <v>128</v>
      </c>
      <c r="BJ18" s="16">
        <f>BI18*D18*E18*F18*H18*$BJ$6</f>
        <v>1938161.9712</v>
      </c>
      <c r="BK18" s="16">
        <v>20</v>
      </c>
      <c r="BL18" s="16">
        <f>BK18*D18*E18*F18*H18*$BL$6</f>
        <v>313739.96908800001</v>
      </c>
      <c r="BM18" s="16">
        <v>11</v>
      </c>
      <c r="BN18" s="16">
        <f>SUM(BM18*$BN$6*D18*E18*F18*H18)</f>
        <v>172556.9829984</v>
      </c>
      <c r="BO18" s="16">
        <v>27</v>
      </c>
      <c r="BP18" s="16">
        <f>BO18*D18*E18*F18*H18*$BP$6</f>
        <v>412919.35120799998</v>
      </c>
      <c r="BQ18" s="16">
        <v>23</v>
      </c>
      <c r="BR18" s="16">
        <f>BQ18*D18*E18*F18*H18*$BR$6</f>
        <v>351746.113992</v>
      </c>
      <c r="BS18" s="16">
        <v>4</v>
      </c>
      <c r="BT18" s="16">
        <f>BS18*D18*E18*F18*H18*$BT$6</f>
        <v>61173.237216000001</v>
      </c>
      <c r="BU18" s="16">
        <v>6</v>
      </c>
      <c r="BV18" s="16">
        <f>BU18*D18*E18*F18*H18*$BV$6</f>
        <v>91759.855823999998</v>
      </c>
      <c r="BW18" s="16"/>
      <c r="BX18" s="16"/>
      <c r="BY18" s="16"/>
      <c r="BZ18" s="16"/>
      <c r="CA18" s="16">
        <v>4</v>
      </c>
      <c r="CB18" s="16">
        <f>CA18*D18*E18*F18*H18*$CB$6</f>
        <v>61173.237216000001</v>
      </c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>
        <v>125</v>
      </c>
      <c r="CN18" s="16">
        <f>CM18*D18*E18*F18*G18*$CN$6</f>
        <v>1577280.25</v>
      </c>
      <c r="CO18" s="16"/>
      <c r="CP18" s="16"/>
      <c r="CQ18" s="16"/>
      <c r="CR18" s="16"/>
      <c r="CS18" s="16">
        <v>24</v>
      </c>
      <c r="CT18" s="16">
        <f>CS18*D18*E18*F18*G18*$CT$6</f>
        <v>302837.80799999996</v>
      </c>
      <c r="CU18" s="16">
        <v>78</v>
      </c>
      <c r="CV18" s="16">
        <f>CU18*D18*E18*F18*G18*$CV$6</f>
        <v>984222.87599999993</v>
      </c>
      <c r="CW18" s="16">
        <v>8</v>
      </c>
      <c r="CX18" s="16">
        <f>CW18*D18*E18*F18*G18*$CX$6</f>
        <v>100945.936</v>
      </c>
      <c r="CY18" s="16">
        <v>72</v>
      </c>
      <c r="CZ18" s="16">
        <f>CY18*D18*E18*F18*G18*$CZ$6</f>
        <v>908513.424</v>
      </c>
      <c r="DA18" s="16">
        <v>47</v>
      </c>
      <c r="DB18" s="16">
        <f>DA18*D18*E18*F18*G18*$DB$6</f>
        <v>593057.37399999995</v>
      </c>
      <c r="DC18" s="16">
        <v>86</v>
      </c>
      <c r="DD18" s="16">
        <f>DC18*D18*E18*F18*G18*$DD$6</f>
        <v>1085168.8119999999</v>
      </c>
      <c r="DE18" s="16"/>
      <c r="DF18" s="16"/>
      <c r="DG18" s="16"/>
      <c r="DH18" s="16"/>
      <c r="DI18" s="16"/>
      <c r="DJ18" s="16"/>
      <c r="DK18" s="16">
        <v>16</v>
      </c>
      <c r="DL18" s="16">
        <f>DK18*D18*E18*F18*G18*$DL$6</f>
        <v>201891.872</v>
      </c>
      <c r="DM18" s="16">
        <v>3</v>
      </c>
      <c r="DN18" s="16">
        <f>DM18*D18*E18*F18*G18*$DN$6</f>
        <v>37854.725999999995</v>
      </c>
      <c r="DO18" s="16">
        <v>10</v>
      </c>
      <c r="DP18" s="16">
        <f>DO18*D18*E18*F18*G18*$DP$6</f>
        <v>126182.42</v>
      </c>
      <c r="DQ18" s="16">
        <v>17</v>
      </c>
      <c r="DR18" s="16">
        <f>DQ18*D18*E18*F18*G18*$DR$6</f>
        <v>214510.114</v>
      </c>
      <c r="DS18" s="16">
        <v>4</v>
      </c>
      <c r="DT18" s="16">
        <f>DS18*D18*E18*F18*G18*$DT$6</f>
        <v>50977.697680000005</v>
      </c>
      <c r="DU18" s="16"/>
      <c r="DV18" s="16"/>
      <c r="DW18" s="16">
        <v>27</v>
      </c>
      <c r="DX18" s="16">
        <f>DW18*D18*E18*F18*H18*$DX$6</f>
        <v>408831.04079999996</v>
      </c>
      <c r="DY18" s="16"/>
      <c r="DZ18" s="16"/>
      <c r="EA18" s="16">
        <v>30</v>
      </c>
      <c r="EB18" s="16">
        <f>EA18*D18*E18*F18*G18*$EB$6</f>
        <v>378547.26</v>
      </c>
      <c r="EC18" s="16"/>
      <c r="ED18" s="16"/>
      <c r="EE18" s="19">
        <f>SUM(K18,M18,O18,Q18,S18,U18,W18,Y18,AA18,AC18,AE18,AG18,AI18,AK18,AM18,AO18,AQ18,AS18,AU18,AW18,AY18,BA18,BC18,BE18,BG18,BI18,BM18,BO18,BQ18,BS18,BU18,BW18,BY18,CA18,CC18,CE18,CG18,CI18,CK18,CM18,CO18,CQ18,CS18,CU18,CW18,CY18,DA18,DC18,DE18,DG18,DI18,DK18,DM18,DO18,DQ18,DS18,DU18,DW18,DY18,EA18,BK18,EC18)</f>
        <v>1267</v>
      </c>
      <c r="EF18" s="19">
        <f>SUM(L18,N18,P18,R18,T18,V18,X18,Z18,AB18,AD18,AF18,AH18,AJ18,AL18,AN18,AP18,AR18,AT18,AV18,AX18,AZ18,BB18,BD18,BF18,BH18,BJ18,BN18,BP18,BR18,BT18,BV18,BX18,BZ18,CB18,CD18,CF18,CH18,CJ18,CL18,CN18,CP18,CR18,CT18,CV18,CX18,CZ18,DB18,DD18,DF18,DH18,DJ18,DL18,DN18,DP18,DR18,DT18,DV18,DX18,DZ18,EB18,BL18,ED18)</f>
        <v>17242842.834890399</v>
      </c>
    </row>
    <row r="19" spans="1:136" s="43" customFormat="1" x14ac:dyDescent="0.25">
      <c r="A19" s="42">
        <v>5</v>
      </c>
      <c r="B19" s="29"/>
      <c r="C19" s="30" t="s">
        <v>90</v>
      </c>
      <c r="D19" s="14">
        <f t="shared" si="9"/>
        <v>10127</v>
      </c>
      <c r="E19" s="32">
        <v>1.37</v>
      </c>
      <c r="F19" s="33">
        <v>1</v>
      </c>
      <c r="G19" s="31">
        <v>1.4</v>
      </c>
      <c r="H19" s="31">
        <v>1.68</v>
      </c>
      <c r="I19" s="31">
        <v>2.23</v>
      </c>
      <c r="J19" s="31">
        <v>2.39</v>
      </c>
      <c r="K19" s="24">
        <f t="shared" ref="K19:Z19" si="26">K20</f>
        <v>0</v>
      </c>
      <c r="L19" s="24">
        <f t="shared" si="26"/>
        <v>0</v>
      </c>
      <c r="M19" s="24">
        <f t="shared" si="26"/>
        <v>0</v>
      </c>
      <c r="N19" s="24">
        <f t="shared" si="26"/>
        <v>0</v>
      </c>
      <c r="O19" s="24">
        <f t="shared" si="26"/>
        <v>0</v>
      </c>
      <c r="P19" s="24">
        <f t="shared" si="26"/>
        <v>0</v>
      </c>
      <c r="Q19" s="24">
        <f t="shared" si="26"/>
        <v>62</v>
      </c>
      <c r="R19" s="24">
        <f t="shared" si="26"/>
        <v>1049026.7642399999</v>
      </c>
      <c r="S19" s="24">
        <f t="shared" si="26"/>
        <v>0</v>
      </c>
      <c r="T19" s="24">
        <f t="shared" si="26"/>
        <v>0</v>
      </c>
      <c r="U19" s="24">
        <f t="shared" si="26"/>
        <v>0</v>
      </c>
      <c r="V19" s="24">
        <f t="shared" si="26"/>
        <v>0</v>
      </c>
      <c r="W19" s="24">
        <f t="shared" si="26"/>
        <v>4</v>
      </c>
      <c r="X19" s="24">
        <f t="shared" si="26"/>
        <v>68740.779743999999</v>
      </c>
      <c r="Y19" s="24">
        <f t="shared" si="26"/>
        <v>2</v>
      </c>
      <c r="Z19" s="24">
        <f t="shared" si="26"/>
        <v>33507.812519999999</v>
      </c>
      <c r="AA19" s="24">
        <f t="shared" ref="AA19:AP19" si="27">AA20</f>
        <v>0</v>
      </c>
      <c r="AB19" s="24">
        <f t="shared" si="27"/>
        <v>0</v>
      </c>
      <c r="AC19" s="24">
        <f t="shared" si="27"/>
        <v>0</v>
      </c>
      <c r="AD19" s="24">
        <f t="shared" si="27"/>
        <v>0</v>
      </c>
      <c r="AE19" s="24">
        <f t="shared" si="27"/>
        <v>1</v>
      </c>
      <c r="AF19" s="24">
        <f t="shared" si="27"/>
        <v>16753.90626</v>
      </c>
      <c r="AG19" s="24">
        <f t="shared" si="27"/>
        <v>0</v>
      </c>
      <c r="AH19" s="24">
        <f t="shared" si="27"/>
        <v>0</v>
      </c>
      <c r="AI19" s="24">
        <f t="shared" si="27"/>
        <v>0</v>
      </c>
      <c r="AJ19" s="24">
        <f t="shared" si="27"/>
        <v>0</v>
      </c>
      <c r="AK19" s="24">
        <f t="shared" si="27"/>
        <v>0</v>
      </c>
      <c r="AL19" s="24">
        <f t="shared" si="27"/>
        <v>0</v>
      </c>
      <c r="AM19" s="24">
        <f t="shared" si="27"/>
        <v>0</v>
      </c>
      <c r="AN19" s="24">
        <f t="shared" si="27"/>
        <v>0</v>
      </c>
      <c r="AO19" s="24">
        <f t="shared" si="27"/>
        <v>0</v>
      </c>
      <c r="AP19" s="24">
        <f t="shared" si="27"/>
        <v>0</v>
      </c>
      <c r="AQ19" s="24">
        <f t="shared" ref="AQ19:BF19" si="28">AQ20</f>
        <v>0</v>
      </c>
      <c r="AR19" s="24">
        <f t="shared" si="28"/>
        <v>0</v>
      </c>
      <c r="AS19" s="24">
        <f t="shared" si="28"/>
        <v>0</v>
      </c>
      <c r="AT19" s="24">
        <f t="shared" si="28"/>
        <v>0</v>
      </c>
      <c r="AU19" s="24">
        <f t="shared" si="28"/>
        <v>0</v>
      </c>
      <c r="AV19" s="24">
        <f t="shared" si="28"/>
        <v>0</v>
      </c>
      <c r="AW19" s="24">
        <f t="shared" si="28"/>
        <v>1</v>
      </c>
      <c r="AX19" s="24">
        <f t="shared" si="28"/>
        <v>25877.32056</v>
      </c>
      <c r="AY19" s="24">
        <f t="shared" si="28"/>
        <v>0</v>
      </c>
      <c r="AZ19" s="24">
        <f t="shared" si="28"/>
        <v>0</v>
      </c>
      <c r="BA19" s="24">
        <f t="shared" si="28"/>
        <v>0</v>
      </c>
      <c r="BB19" s="24">
        <f t="shared" si="28"/>
        <v>0</v>
      </c>
      <c r="BC19" s="24">
        <f t="shared" si="28"/>
        <v>1</v>
      </c>
      <c r="BD19" s="24">
        <f t="shared" si="28"/>
        <v>21896.194319999999</v>
      </c>
      <c r="BE19" s="24">
        <f t="shared" si="28"/>
        <v>2</v>
      </c>
      <c r="BF19" s="24">
        <f t="shared" si="28"/>
        <v>39811.2624</v>
      </c>
      <c r="BG19" s="24">
        <f t="shared" ref="BG19:BV19" si="29">BG20</f>
        <v>10</v>
      </c>
      <c r="BH19" s="24">
        <f t="shared" si="29"/>
        <v>206222.33923199997</v>
      </c>
      <c r="BI19" s="24">
        <f t="shared" si="29"/>
        <v>41</v>
      </c>
      <c r="BJ19" s="24">
        <f t="shared" si="29"/>
        <v>816130.87919999985</v>
      </c>
      <c r="BK19" s="24">
        <f t="shared" si="29"/>
        <v>0</v>
      </c>
      <c r="BL19" s="24">
        <f t="shared" si="29"/>
        <v>0</v>
      </c>
      <c r="BM19" s="24">
        <f t="shared" si="29"/>
        <v>0</v>
      </c>
      <c r="BN19" s="24">
        <f t="shared" si="29"/>
        <v>0</v>
      </c>
      <c r="BO19" s="24">
        <f t="shared" si="29"/>
        <v>0</v>
      </c>
      <c r="BP19" s="24">
        <f t="shared" si="29"/>
        <v>0</v>
      </c>
      <c r="BQ19" s="24">
        <f t="shared" si="29"/>
        <v>1</v>
      </c>
      <c r="BR19" s="24">
        <f t="shared" si="29"/>
        <v>20104.687512</v>
      </c>
      <c r="BS19" s="24">
        <f t="shared" si="29"/>
        <v>0</v>
      </c>
      <c r="BT19" s="24">
        <f t="shared" si="29"/>
        <v>0</v>
      </c>
      <c r="BU19" s="24">
        <f t="shared" si="29"/>
        <v>3</v>
      </c>
      <c r="BV19" s="24">
        <f t="shared" si="29"/>
        <v>60314.062535999998</v>
      </c>
      <c r="BW19" s="24">
        <f t="shared" ref="BW19:CL19" si="30">BW20</f>
        <v>0</v>
      </c>
      <c r="BX19" s="24">
        <f t="shared" si="30"/>
        <v>0</v>
      </c>
      <c r="BY19" s="24">
        <f t="shared" si="30"/>
        <v>0</v>
      </c>
      <c r="BZ19" s="24">
        <f t="shared" si="30"/>
        <v>0</v>
      </c>
      <c r="CA19" s="24">
        <f t="shared" si="30"/>
        <v>0</v>
      </c>
      <c r="CB19" s="24">
        <f t="shared" si="30"/>
        <v>0</v>
      </c>
      <c r="CC19" s="24">
        <f t="shared" si="30"/>
        <v>0</v>
      </c>
      <c r="CD19" s="24">
        <f t="shared" si="30"/>
        <v>0</v>
      </c>
      <c r="CE19" s="24">
        <f t="shared" si="30"/>
        <v>0</v>
      </c>
      <c r="CF19" s="24">
        <f t="shared" si="30"/>
        <v>0</v>
      </c>
      <c r="CG19" s="24">
        <f t="shared" si="30"/>
        <v>0</v>
      </c>
      <c r="CH19" s="24">
        <f t="shared" si="30"/>
        <v>0</v>
      </c>
      <c r="CI19" s="24">
        <f t="shared" si="30"/>
        <v>0</v>
      </c>
      <c r="CJ19" s="24">
        <f t="shared" si="30"/>
        <v>0</v>
      </c>
      <c r="CK19" s="24">
        <f t="shared" si="30"/>
        <v>0</v>
      </c>
      <c r="CL19" s="24">
        <f t="shared" si="30"/>
        <v>0</v>
      </c>
      <c r="CM19" s="24">
        <f t="shared" ref="CM19:DB19" si="31">CM20</f>
        <v>8</v>
      </c>
      <c r="CN19" s="24">
        <f t="shared" si="31"/>
        <v>132704.20799999998</v>
      </c>
      <c r="CO19" s="24">
        <f t="shared" si="31"/>
        <v>0</v>
      </c>
      <c r="CP19" s="24">
        <f t="shared" si="31"/>
        <v>0</v>
      </c>
      <c r="CQ19" s="24">
        <f t="shared" si="31"/>
        <v>8</v>
      </c>
      <c r="CR19" s="24">
        <f t="shared" si="31"/>
        <v>132704.20799999998</v>
      </c>
      <c r="CS19" s="24">
        <f t="shared" si="31"/>
        <v>2</v>
      </c>
      <c r="CT19" s="24">
        <f t="shared" si="31"/>
        <v>33176.051999999996</v>
      </c>
      <c r="CU19" s="24">
        <f t="shared" si="31"/>
        <v>10</v>
      </c>
      <c r="CV19" s="24">
        <f t="shared" si="31"/>
        <v>165880.25999999998</v>
      </c>
      <c r="CW19" s="24">
        <f t="shared" si="31"/>
        <v>2</v>
      </c>
      <c r="CX19" s="24">
        <f t="shared" si="31"/>
        <v>33176.051999999996</v>
      </c>
      <c r="CY19" s="24">
        <f t="shared" si="31"/>
        <v>3</v>
      </c>
      <c r="CZ19" s="24">
        <f t="shared" si="31"/>
        <v>49764.077999999994</v>
      </c>
      <c r="DA19" s="24">
        <f t="shared" si="31"/>
        <v>0</v>
      </c>
      <c r="DB19" s="24">
        <f t="shared" si="31"/>
        <v>0</v>
      </c>
      <c r="DC19" s="24">
        <f t="shared" ref="DC19:DR19" si="32">DC20</f>
        <v>2</v>
      </c>
      <c r="DD19" s="24">
        <f t="shared" si="32"/>
        <v>33176.051999999996</v>
      </c>
      <c r="DE19" s="24">
        <f t="shared" si="32"/>
        <v>0</v>
      </c>
      <c r="DF19" s="24">
        <f t="shared" si="32"/>
        <v>0</v>
      </c>
      <c r="DG19" s="24">
        <f t="shared" si="32"/>
        <v>0</v>
      </c>
      <c r="DH19" s="24">
        <f t="shared" si="32"/>
        <v>0</v>
      </c>
      <c r="DI19" s="24">
        <f t="shared" si="32"/>
        <v>0</v>
      </c>
      <c r="DJ19" s="24">
        <f t="shared" si="32"/>
        <v>0</v>
      </c>
      <c r="DK19" s="24">
        <f t="shared" si="32"/>
        <v>0</v>
      </c>
      <c r="DL19" s="24">
        <f t="shared" si="32"/>
        <v>0</v>
      </c>
      <c r="DM19" s="24">
        <f t="shared" si="32"/>
        <v>0</v>
      </c>
      <c r="DN19" s="24">
        <f t="shared" si="32"/>
        <v>0</v>
      </c>
      <c r="DO19" s="24">
        <f t="shared" si="32"/>
        <v>0</v>
      </c>
      <c r="DP19" s="24">
        <f t="shared" si="32"/>
        <v>0</v>
      </c>
      <c r="DQ19" s="24">
        <f t="shared" si="32"/>
        <v>0</v>
      </c>
      <c r="DR19" s="24">
        <f t="shared" si="32"/>
        <v>0</v>
      </c>
      <c r="DS19" s="24">
        <f t="shared" ref="DS19:EF19" si="33">DS20</f>
        <v>0</v>
      </c>
      <c r="DT19" s="24">
        <f t="shared" si="33"/>
        <v>0</v>
      </c>
      <c r="DU19" s="24">
        <f t="shared" si="33"/>
        <v>0</v>
      </c>
      <c r="DV19" s="24">
        <f t="shared" si="33"/>
        <v>0</v>
      </c>
      <c r="DW19" s="24">
        <f t="shared" si="33"/>
        <v>0</v>
      </c>
      <c r="DX19" s="24">
        <f t="shared" si="33"/>
        <v>0</v>
      </c>
      <c r="DY19" s="24">
        <f t="shared" si="33"/>
        <v>0</v>
      </c>
      <c r="DZ19" s="24">
        <f t="shared" si="33"/>
        <v>0</v>
      </c>
      <c r="EA19" s="24">
        <f t="shared" si="33"/>
        <v>0</v>
      </c>
      <c r="EB19" s="24">
        <f t="shared" si="33"/>
        <v>0</v>
      </c>
      <c r="EC19" s="24">
        <f t="shared" si="33"/>
        <v>0</v>
      </c>
      <c r="ED19" s="24">
        <f t="shared" si="33"/>
        <v>0</v>
      </c>
      <c r="EE19" s="24">
        <f t="shared" si="33"/>
        <v>163</v>
      </c>
      <c r="EF19" s="24">
        <f t="shared" si="33"/>
        <v>2938966.9185239999</v>
      </c>
    </row>
    <row r="20" spans="1:136" x14ac:dyDescent="0.25">
      <c r="B20" s="5">
        <v>10</v>
      </c>
      <c r="C20" s="20" t="s">
        <v>91</v>
      </c>
      <c r="D20" s="14">
        <f t="shared" si="9"/>
        <v>10127</v>
      </c>
      <c r="E20" s="15">
        <v>1.17</v>
      </c>
      <c r="F20" s="22">
        <v>1</v>
      </c>
      <c r="G20" s="14">
        <v>1.4</v>
      </c>
      <c r="H20" s="14">
        <v>1.68</v>
      </c>
      <c r="I20" s="14">
        <v>2.23</v>
      </c>
      <c r="J20" s="14">
        <v>2.39</v>
      </c>
      <c r="K20" s="18"/>
      <c r="L20" s="16">
        <f>K20*D20*E20*F20*G20*$L$6</f>
        <v>0</v>
      </c>
      <c r="M20" s="16">
        <v>0</v>
      </c>
      <c r="N20" s="16">
        <f>M20*D20*E20*F20*G20*$N$6</f>
        <v>0</v>
      </c>
      <c r="O20" s="16">
        <v>0</v>
      </c>
      <c r="P20" s="16">
        <f>O20*D20*E20*F20*G20*$P$6</f>
        <v>0</v>
      </c>
      <c r="Q20" s="16">
        <v>62</v>
      </c>
      <c r="R20" s="16">
        <f>Q20*D20*E20*F20*G20*$R$6</f>
        <v>1049026.7642399999</v>
      </c>
      <c r="S20" s="16"/>
      <c r="T20" s="16">
        <f>SUM(S20*$T$6*D20*E20*F20*G20)</f>
        <v>0</v>
      </c>
      <c r="U20" s="16">
        <v>0</v>
      </c>
      <c r="V20" s="16">
        <f>U20*D20*E20*F20*G20*$V$6</f>
        <v>0</v>
      </c>
      <c r="W20" s="16">
        <v>4</v>
      </c>
      <c r="X20" s="16">
        <f>W20*D20*E20*F20*G20*$X$6</f>
        <v>68740.779743999999</v>
      </c>
      <c r="Y20" s="16">
        <v>2</v>
      </c>
      <c r="Z20" s="16">
        <f>Y20*D20*E20*F20*G20*$Z$6</f>
        <v>33507.812519999999</v>
      </c>
      <c r="AA20" s="16">
        <v>0</v>
      </c>
      <c r="AB20" s="16">
        <f>AA20*D20*E20*F20*G20*$AB$6</f>
        <v>0</v>
      </c>
      <c r="AC20" s="16">
        <v>0</v>
      </c>
      <c r="AD20" s="16">
        <f>AC20*D20*E20*F20*G20*$AD$6</f>
        <v>0</v>
      </c>
      <c r="AE20" s="16">
        <v>1</v>
      </c>
      <c r="AF20" s="16">
        <f>SUM(AE20*$AF$6*D20*E20*F20*G20)</f>
        <v>16753.90626</v>
      </c>
      <c r="AG20" s="16">
        <v>0</v>
      </c>
      <c r="AH20" s="16">
        <f>AG20*D20*E20*F20*G20*$AH$6</f>
        <v>0</v>
      </c>
      <c r="AI20" s="16">
        <v>0</v>
      </c>
      <c r="AJ20" s="16">
        <f>AI20*D20*E20*F20*G20*$AJ$6</f>
        <v>0</v>
      </c>
      <c r="AK20" s="16">
        <v>0</v>
      </c>
      <c r="AL20" s="16">
        <f>AK20*D20*E20*F20*G20*$AL$6</f>
        <v>0</v>
      </c>
      <c r="AM20" s="16"/>
      <c r="AN20" s="16">
        <f>AM20*D20*E20*F20*G20*$AN$6</f>
        <v>0</v>
      </c>
      <c r="AO20" s="16"/>
      <c r="AP20" s="16">
        <f>AO20*D20*E20*F20*G20*$AP$6</f>
        <v>0</v>
      </c>
      <c r="AQ20" s="16"/>
      <c r="AR20" s="16">
        <f>AQ20*D20*E20*F20*G20*$AR$6</f>
        <v>0</v>
      </c>
      <c r="AS20" s="16">
        <v>0</v>
      </c>
      <c r="AT20" s="16">
        <f>AS20*D20*E20*F20*G20*$AT$6</f>
        <v>0</v>
      </c>
      <c r="AU20" s="16">
        <v>0</v>
      </c>
      <c r="AV20" s="16">
        <f>AU20*D20*E20*F20*G20*$AV$6</f>
        <v>0</v>
      </c>
      <c r="AW20" s="16">
        <v>1</v>
      </c>
      <c r="AX20" s="16">
        <f>AW20*D20*E20*F20*H20*$AX$6</f>
        <v>25877.32056</v>
      </c>
      <c r="AY20" s="16"/>
      <c r="AZ20" s="16">
        <f>AY20*D20*E20*F20*H20*$AZ$6</f>
        <v>0</v>
      </c>
      <c r="BA20" s="16"/>
      <c r="BB20" s="16">
        <f>BA20*D20*E20*F20*H20*$BB$6</f>
        <v>0</v>
      </c>
      <c r="BC20" s="16">
        <v>1</v>
      </c>
      <c r="BD20" s="16">
        <f>SUM(BC20*$BD$6*D20*E20*F20*H20)</f>
        <v>21896.194319999999</v>
      </c>
      <c r="BE20" s="16">
        <v>2</v>
      </c>
      <c r="BF20" s="16">
        <f>BE20*D20*E20*F20*H20*$BF$6</f>
        <v>39811.2624</v>
      </c>
      <c r="BG20" s="16">
        <v>10</v>
      </c>
      <c r="BH20" s="16">
        <f>BG20*D20*E20*F20*H20*$BH$6</f>
        <v>206222.33923199997</v>
      </c>
      <c r="BI20" s="16">
        <v>41</v>
      </c>
      <c r="BJ20" s="16">
        <f>BI20*D20*E20*F20*H20*$BJ$6</f>
        <v>816130.87919999985</v>
      </c>
      <c r="BK20" s="16"/>
      <c r="BL20" s="16">
        <f>BK20*D20*E20*F20*H20*$BL$6</f>
        <v>0</v>
      </c>
      <c r="BM20" s="16"/>
      <c r="BN20" s="16">
        <f>SUM(BM20*$BN$6*D20*E20*F20*H20)</f>
        <v>0</v>
      </c>
      <c r="BO20" s="16">
        <v>0</v>
      </c>
      <c r="BP20" s="16">
        <f>BO20*D20*E20*F20*H20*$BP$6</f>
        <v>0</v>
      </c>
      <c r="BQ20" s="16">
        <v>1</v>
      </c>
      <c r="BR20" s="16">
        <f>BQ20*D20*E20*F20*H20*$BR$6</f>
        <v>20104.687512</v>
      </c>
      <c r="BS20" s="16">
        <v>0</v>
      </c>
      <c r="BT20" s="16">
        <f>BS20*D20*E20*F20*H20*$BT$6</f>
        <v>0</v>
      </c>
      <c r="BU20" s="16">
        <v>3</v>
      </c>
      <c r="BV20" s="16">
        <f>BU20*D20*E20*F20*H20*$BV$6</f>
        <v>60314.062535999998</v>
      </c>
      <c r="BW20" s="16">
        <v>0</v>
      </c>
      <c r="BX20" s="16">
        <f>BW20*D20*E20*F20*H20*$BX$6</f>
        <v>0</v>
      </c>
      <c r="BY20" s="16"/>
      <c r="BZ20" s="16">
        <f>BY20*D20*E20*F20*H20*$BZ$6</f>
        <v>0</v>
      </c>
      <c r="CA20" s="16">
        <v>0</v>
      </c>
      <c r="CB20" s="16">
        <f>CA20*D20*E20*F20*H20*$CB$6</f>
        <v>0</v>
      </c>
      <c r="CC20" s="16"/>
      <c r="CD20" s="16">
        <f>CC20*D20*E20*F20*H20*$CD$6</f>
        <v>0</v>
      </c>
      <c r="CE20" s="16">
        <v>0</v>
      </c>
      <c r="CF20" s="16">
        <f>CE20*D20*E20*F20*I20*$CF$6</f>
        <v>0</v>
      </c>
      <c r="CG20" s="16"/>
      <c r="CH20" s="16">
        <f>CG20*D20*E20*F20*J20*$CH$6</f>
        <v>0</v>
      </c>
      <c r="CI20" s="16"/>
      <c r="CJ20" s="16">
        <f>CI20*D20*E20*F20*H20*$CJ$6</f>
        <v>0</v>
      </c>
      <c r="CK20" s="16"/>
      <c r="CL20" s="16">
        <f>CK20*D20*E20*F20*H20*$CL$6</f>
        <v>0</v>
      </c>
      <c r="CM20" s="16">
        <v>8</v>
      </c>
      <c r="CN20" s="16">
        <f>CM20*D20*E20*F20*G20*$CN$6</f>
        <v>132704.20799999998</v>
      </c>
      <c r="CO20" s="16"/>
      <c r="CP20" s="16">
        <f>CO20*D20*E20*F20*G20*$CP$6</f>
        <v>0</v>
      </c>
      <c r="CQ20" s="16">
        <v>8</v>
      </c>
      <c r="CR20" s="16">
        <f>CQ20*D20*E20*F20*G20*$CR$6</f>
        <v>132704.20799999998</v>
      </c>
      <c r="CS20" s="16">
        <v>2</v>
      </c>
      <c r="CT20" s="16">
        <f>CS20*D20*E20*F20*G20*$CT$6</f>
        <v>33176.051999999996</v>
      </c>
      <c r="CU20" s="16">
        <v>10</v>
      </c>
      <c r="CV20" s="16">
        <f>CU20*D20*E20*F20*G20*$CV$6</f>
        <v>165880.25999999998</v>
      </c>
      <c r="CW20" s="16">
        <v>2</v>
      </c>
      <c r="CX20" s="16">
        <f>CW20*D20*E20*F20*G20*$CX$6</f>
        <v>33176.051999999996</v>
      </c>
      <c r="CY20" s="16">
        <v>3</v>
      </c>
      <c r="CZ20" s="16">
        <f>CY20*D20*E20*F20*G20*$CZ$6</f>
        <v>49764.077999999994</v>
      </c>
      <c r="DA20" s="16"/>
      <c r="DB20" s="16">
        <f>DA20*D20*E20*F20*G20*$DB$6</f>
        <v>0</v>
      </c>
      <c r="DC20" s="16">
        <v>2</v>
      </c>
      <c r="DD20" s="16">
        <f>DC20*D20*E20*F20*G20*$DD$6</f>
        <v>33176.051999999996</v>
      </c>
      <c r="DE20" s="16"/>
      <c r="DF20" s="16">
        <f>DE20*D20*E20*F20*G20*$DF$6</f>
        <v>0</v>
      </c>
      <c r="DG20" s="16"/>
      <c r="DH20" s="16">
        <f>DG20*D20*E20*F20*G20*$DH$6</f>
        <v>0</v>
      </c>
      <c r="DI20" s="16"/>
      <c r="DJ20" s="16">
        <f>DI20*D20*E20*F20*G20*$DJ$6</f>
        <v>0</v>
      </c>
      <c r="DK20" s="16"/>
      <c r="DL20" s="16">
        <f>DK20*D20*E20*F20*G20*$DL$6</f>
        <v>0</v>
      </c>
      <c r="DM20" s="16"/>
      <c r="DN20" s="16">
        <f>DM20*D20*E20*F20*G20*$DN$6</f>
        <v>0</v>
      </c>
      <c r="DO20" s="16"/>
      <c r="DP20" s="16">
        <f>DO20*D20*E20*F20*G20*$DP$6</f>
        <v>0</v>
      </c>
      <c r="DQ20" s="16"/>
      <c r="DR20" s="16">
        <f>DQ20*D20*E20*F20*G20*$DR$6</f>
        <v>0</v>
      </c>
      <c r="DS20" s="16"/>
      <c r="DT20" s="16">
        <f>DS20*D20*E20*F20*G20*$DT$6</f>
        <v>0</v>
      </c>
      <c r="DU20" s="16"/>
      <c r="DV20" s="16">
        <f>DU20*D20*E20*F20*G20*$DV$6</f>
        <v>0</v>
      </c>
      <c r="DW20" s="16"/>
      <c r="DX20" s="16">
        <f>DW20*D20*E20*F20*H20*$DX$6</f>
        <v>0</v>
      </c>
      <c r="DY20" s="16"/>
      <c r="DZ20" s="16"/>
      <c r="EA20" s="16"/>
      <c r="EB20" s="16">
        <f>EA20*D20*E20*F20*G20*$EB$6</f>
        <v>0</v>
      </c>
      <c r="EC20" s="16"/>
      <c r="ED20" s="16"/>
      <c r="EE20" s="19">
        <f>SUM(K20,M20,O20,Q20,S20,U20,W20,Y20,AA20,AC20,AE20,AG20,AI20,AK20,AM20,AO20,AQ20,AS20,AU20,AW20,AY20,BA20,BC20,BE20,BG20,BI20,BM20,BO20,BQ20,BS20,BU20,BW20,BY20,CA20,CC20,CE20,CG20,CI20,CK20,CM20,CO20,CQ20,CS20,CU20,CW20,CY20,DA20,DC20,DE20,DG20,DI20,DK20,DM20,DO20,DQ20,DS20,DU20,DW20,DY20,EA20,BK20,EC20)</f>
        <v>163</v>
      </c>
      <c r="EF20" s="19">
        <f>SUM(L20,N20,P20,R20,T20,V20,X20,Z20,AB20,AD20,AF20,AH20,AJ20,AL20,AN20,AP20,AR20,AT20,AV20,AX20,AZ20,BB20,BD20,BF20,BH20,BJ20,BN20,BP20,BR20,BT20,BV20,BX20,BZ20,CB20,CD20,CF20,CH20,CJ20,CL20,CN20,CP20,CR20,CT20,CV20,CX20,CZ20,DB20,DD20,DF20,DH20,DJ20,DL20,DN20,DP20,DR20,DT20,DV20,DX20,DZ20,EB20,BL20,ED20)</f>
        <v>2938966.9185239999</v>
      </c>
    </row>
    <row r="21" spans="1:136" s="43" customFormat="1" x14ac:dyDescent="0.25">
      <c r="A21" s="42">
        <v>6</v>
      </c>
      <c r="B21" s="29"/>
      <c r="C21" s="30" t="s">
        <v>92</v>
      </c>
      <c r="D21" s="14">
        <f t="shared" si="9"/>
        <v>10127</v>
      </c>
      <c r="E21" s="34"/>
      <c r="F21" s="33"/>
      <c r="G21" s="31"/>
      <c r="H21" s="31"/>
      <c r="I21" s="31"/>
      <c r="J21" s="31"/>
      <c r="K21" s="24">
        <f t="shared" ref="K21:Z21" si="34">K22</f>
        <v>0</v>
      </c>
      <c r="L21" s="24">
        <f t="shared" si="34"/>
        <v>0</v>
      </c>
      <c r="M21" s="24">
        <f t="shared" si="34"/>
        <v>0</v>
      </c>
      <c r="N21" s="24">
        <f t="shared" si="34"/>
        <v>0</v>
      </c>
      <c r="O21" s="24">
        <f t="shared" si="34"/>
        <v>0</v>
      </c>
      <c r="P21" s="24">
        <f t="shared" si="34"/>
        <v>0</v>
      </c>
      <c r="Q21" s="24">
        <f t="shared" si="34"/>
        <v>0</v>
      </c>
      <c r="R21" s="24">
        <f t="shared" si="34"/>
        <v>0</v>
      </c>
      <c r="S21" s="24">
        <f t="shared" si="34"/>
        <v>0</v>
      </c>
      <c r="T21" s="24">
        <f t="shared" si="34"/>
        <v>0</v>
      </c>
      <c r="U21" s="24">
        <f t="shared" si="34"/>
        <v>5</v>
      </c>
      <c r="V21" s="24">
        <f t="shared" si="34"/>
        <v>109169.06000000001</v>
      </c>
      <c r="W21" s="24">
        <f t="shared" si="34"/>
        <v>4</v>
      </c>
      <c r="X21" s="24">
        <f t="shared" si="34"/>
        <v>90479.316928</v>
      </c>
      <c r="Y21" s="24">
        <f t="shared" si="34"/>
        <v>3</v>
      </c>
      <c r="Z21" s="24">
        <f t="shared" si="34"/>
        <v>66156.450359999988</v>
      </c>
      <c r="AA21" s="24">
        <f t="shared" ref="AA21:AP21" si="35">AA22</f>
        <v>10</v>
      </c>
      <c r="AB21" s="24">
        <f t="shared" si="35"/>
        <v>220521.50120000003</v>
      </c>
      <c r="AC21" s="24">
        <f t="shared" si="35"/>
        <v>2</v>
      </c>
      <c r="AD21" s="24">
        <f t="shared" si="35"/>
        <v>43667.623999999996</v>
      </c>
      <c r="AE21" s="24">
        <f t="shared" si="35"/>
        <v>10</v>
      </c>
      <c r="AF21" s="24">
        <f t="shared" si="35"/>
        <v>220521.5012</v>
      </c>
      <c r="AG21" s="24">
        <f t="shared" si="35"/>
        <v>285</v>
      </c>
      <c r="AH21" s="24">
        <f t="shared" si="35"/>
        <v>6222636.419999999</v>
      </c>
      <c r="AI21" s="24">
        <f t="shared" si="35"/>
        <v>0</v>
      </c>
      <c r="AJ21" s="24">
        <f t="shared" si="35"/>
        <v>0</v>
      </c>
      <c r="AK21" s="24">
        <f t="shared" si="35"/>
        <v>0</v>
      </c>
      <c r="AL21" s="24">
        <f t="shared" si="35"/>
        <v>0</v>
      </c>
      <c r="AM21" s="24">
        <f t="shared" si="35"/>
        <v>0</v>
      </c>
      <c r="AN21" s="24">
        <f t="shared" si="35"/>
        <v>0</v>
      </c>
      <c r="AO21" s="24">
        <f t="shared" si="35"/>
        <v>0</v>
      </c>
      <c r="AP21" s="24">
        <f t="shared" si="35"/>
        <v>0</v>
      </c>
      <c r="AQ21" s="24">
        <f t="shared" ref="AQ21:BF21" si="36">AQ22</f>
        <v>0</v>
      </c>
      <c r="AR21" s="24">
        <f t="shared" si="36"/>
        <v>0</v>
      </c>
      <c r="AS21" s="24">
        <f t="shared" si="36"/>
        <v>0</v>
      </c>
      <c r="AT21" s="24">
        <f t="shared" si="36"/>
        <v>0</v>
      </c>
      <c r="AU21" s="24">
        <f t="shared" si="36"/>
        <v>5</v>
      </c>
      <c r="AV21" s="24">
        <f t="shared" si="36"/>
        <v>111352.44120000002</v>
      </c>
      <c r="AW21" s="24">
        <f t="shared" si="36"/>
        <v>0</v>
      </c>
      <c r="AX21" s="24">
        <f t="shared" si="36"/>
        <v>0</v>
      </c>
      <c r="AY21" s="24">
        <f t="shared" si="36"/>
        <v>4</v>
      </c>
      <c r="AZ21" s="24">
        <f t="shared" si="36"/>
        <v>108575.18031359999</v>
      </c>
      <c r="BA21" s="24">
        <f t="shared" si="36"/>
        <v>0</v>
      </c>
      <c r="BB21" s="24">
        <f t="shared" si="36"/>
        <v>0</v>
      </c>
      <c r="BC21" s="24">
        <f t="shared" si="36"/>
        <v>0</v>
      </c>
      <c r="BD21" s="24">
        <f t="shared" si="36"/>
        <v>0</v>
      </c>
      <c r="BE21" s="24">
        <f t="shared" si="36"/>
        <v>0</v>
      </c>
      <c r="BF21" s="24">
        <f t="shared" si="36"/>
        <v>0</v>
      </c>
      <c r="BG21" s="24">
        <f t="shared" ref="BG21:BV21" si="37">BG22</f>
        <v>0</v>
      </c>
      <c r="BH21" s="24">
        <f t="shared" si="37"/>
        <v>0</v>
      </c>
      <c r="BI21" s="24">
        <f t="shared" si="37"/>
        <v>25</v>
      </c>
      <c r="BJ21" s="24">
        <f t="shared" si="37"/>
        <v>655014.36</v>
      </c>
      <c r="BK21" s="24">
        <f t="shared" si="37"/>
        <v>5</v>
      </c>
      <c r="BL21" s="24">
        <f t="shared" si="37"/>
        <v>135718.97539199999</v>
      </c>
      <c r="BM21" s="24">
        <f t="shared" si="37"/>
        <v>4</v>
      </c>
      <c r="BN21" s="24">
        <f t="shared" si="37"/>
        <v>108575.18031359999</v>
      </c>
      <c r="BO21" s="24">
        <f t="shared" si="37"/>
        <v>0</v>
      </c>
      <c r="BP21" s="24">
        <f t="shared" si="37"/>
        <v>0</v>
      </c>
      <c r="BQ21" s="24">
        <f t="shared" si="37"/>
        <v>0</v>
      </c>
      <c r="BR21" s="24">
        <f t="shared" si="37"/>
        <v>0</v>
      </c>
      <c r="BS21" s="24">
        <f t="shared" si="37"/>
        <v>0</v>
      </c>
      <c r="BT21" s="24">
        <f t="shared" si="37"/>
        <v>0</v>
      </c>
      <c r="BU21" s="24">
        <f t="shared" si="37"/>
        <v>1</v>
      </c>
      <c r="BV21" s="24">
        <f t="shared" si="37"/>
        <v>26462.580144</v>
      </c>
      <c r="BW21" s="24">
        <f t="shared" ref="BW21:CL21" si="38">BW22</f>
        <v>0</v>
      </c>
      <c r="BX21" s="24">
        <f t="shared" si="38"/>
        <v>0</v>
      </c>
      <c r="BY21" s="24">
        <f t="shared" si="38"/>
        <v>0</v>
      </c>
      <c r="BZ21" s="24">
        <f t="shared" si="38"/>
        <v>0</v>
      </c>
      <c r="CA21" s="24">
        <f t="shared" si="38"/>
        <v>2</v>
      </c>
      <c r="CB21" s="24">
        <f t="shared" si="38"/>
        <v>52925.160287999999</v>
      </c>
      <c r="CC21" s="24">
        <f t="shared" si="38"/>
        <v>0</v>
      </c>
      <c r="CD21" s="24">
        <f t="shared" si="38"/>
        <v>0</v>
      </c>
      <c r="CE21" s="24">
        <f t="shared" si="38"/>
        <v>0</v>
      </c>
      <c r="CF21" s="24">
        <f t="shared" si="38"/>
        <v>0</v>
      </c>
      <c r="CG21" s="24">
        <f t="shared" si="38"/>
        <v>1</v>
      </c>
      <c r="CH21" s="24">
        <f t="shared" si="38"/>
        <v>41000.779820000011</v>
      </c>
      <c r="CI21" s="24">
        <f t="shared" si="38"/>
        <v>0</v>
      </c>
      <c r="CJ21" s="24">
        <f t="shared" si="38"/>
        <v>0</v>
      </c>
      <c r="CK21" s="24">
        <f t="shared" si="38"/>
        <v>0</v>
      </c>
      <c r="CL21" s="24">
        <f t="shared" si="38"/>
        <v>0</v>
      </c>
      <c r="CM21" s="24">
        <f t="shared" ref="CM21:DB21" si="39">CM22</f>
        <v>116</v>
      </c>
      <c r="CN21" s="24">
        <f t="shared" si="39"/>
        <v>2532722.1919999998</v>
      </c>
      <c r="CO21" s="24">
        <f t="shared" si="39"/>
        <v>22</v>
      </c>
      <c r="CP21" s="24">
        <f t="shared" si="39"/>
        <v>480343.864</v>
      </c>
      <c r="CQ21" s="24">
        <f t="shared" si="39"/>
        <v>3</v>
      </c>
      <c r="CR21" s="24">
        <f t="shared" si="39"/>
        <v>65501.435999999994</v>
      </c>
      <c r="CS21" s="24">
        <f t="shared" si="39"/>
        <v>4</v>
      </c>
      <c r="CT21" s="24">
        <f t="shared" si="39"/>
        <v>87335.247999999992</v>
      </c>
      <c r="CU21" s="24">
        <f t="shared" si="39"/>
        <v>0</v>
      </c>
      <c r="CV21" s="24">
        <f t="shared" si="39"/>
        <v>0</v>
      </c>
      <c r="CW21" s="24">
        <f t="shared" si="39"/>
        <v>0</v>
      </c>
      <c r="CX21" s="24">
        <f t="shared" si="39"/>
        <v>0</v>
      </c>
      <c r="CY21" s="24">
        <f t="shared" si="39"/>
        <v>4</v>
      </c>
      <c r="CZ21" s="24">
        <f t="shared" si="39"/>
        <v>87335.247999999992</v>
      </c>
      <c r="DA21" s="24">
        <f t="shared" si="39"/>
        <v>0</v>
      </c>
      <c r="DB21" s="24">
        <f t="shared" si="39"/>
        <v>0</v>
      </c>
      <c r="DC21" s="24">
        <f t="shared" ref="DC21:DR21" si="40">DC22</f>
        <v>1</v>
      </c>
      <c r="DD21" s="24">
        <f t="shared" si="40"/>
        <v>21833.811999999998</v>
      </c>
      <c r="DE21" s="24">
        <f t="shared" si="40"/>
        <v>0</v>
      </c>
      <c r="DF21" s="24">
        <f t="shared" si="40"/>
        <v>0</v>
      </c>
      <c r="DG21" s="24">
        <f t="shared" si="40"/>
        <v>0</v>
      </c>
      <c r="DH21" s="24">
        <f t="shared" si="40"/>
        <v>0</v>
      </c>
      <c r="DI21" s="24">
        <f t="shared" si="40"/>
        <v>0</v>
      </c>
      <c r="DJ21" s="24">
        <f t="shared" si="40"/>
        <v>0</v>
      </c>
      <c r="DK21" s="24">
        <f t="shared" si="40"/>
        <v>0</v>
      </c>
      <c r="DL21" s="24">
        <f t="shared" si="40"/>
        <v>0</v>
      </c>
      <c r="DM21" s="24">
        <f t="shared" si="40"/>
        <v>0</v>
      </c>
      <c r="DN21" s="24">
        <f t="shared" si="40"/>
        <v>0</v>
      </c>
      <c r="DO21" s="24">
        <f t="shared" si="40"/>
        <v>0</v>
      </c>
      <c r="DP21" s="24">
        <f t="shared" si="40"/>
        <v>0</v>
      </c>
      <c r="DQ21" s="24">
        <f t="shared" si="40"/>
        <v>57</v>
      </c>
      <c r="DR21" s="24">
        <f t="shared" si="40"/>
        <v>1244527.284</v>
      </c>
      <c r="DS21" s="24">
        <f t="shared" ref="DS21:EF21" si="41">DS22</f>
        <v>0</v>
      </c>
      <c r="DT21" s="24">
        <f t="shared" si="41"/>
        <v>0</v>
      </c>
      <c r="DU21" s="24">
        <f t="shared" si="41"/>
        <v>0</v>
      </c>
      <c r="DV21" s="24">
        <f t="shared" si="41"/>
        <v>0</v>
      </c>
      <c r="DW21" s="24">
        <f t="shared" si="41"/>
        <v>0</v>
      </c>
      <c r="DX21" s="24">
        <f t="shared" si="41"/>
        <v>0</v>
      </c>
      <c r="DY21" s="24">
        <f t="shared" si="41"/>
        <v>0</v>
      </c>
      <c r="DZ21" s="24">
        <f t="shared" si="41"/>
        <v>0</v>
      </c>
      <c r="EA21" s="24">
        <f t="shared" si="41"/>
        <v>0</v>
      </c>
      <c r="EB21" s="24">
        <f t="shared" si="41"/>
        <v>0</v>
      </c>
      <c r="EC21" s="24">
        <f t="shared" si="41"/>
        <v>0</v>
      </c>
      <c r="ED21" s="24">
        <f t="shared" si="41"/>
        <v>0</v>
      </c>
      <c r="EE21" s="24">
        <f t="shared" si="41"/>
        <v>573</v>
      </c>
      <c r="EF21" s="24">
        <f t="shared" si="41"/>
        <v>12732375.615159201</v>
      </c>
    </row>
    <row r="22" spans="1:136" x14ac:dyDescent="0.25">
      <c r="B22" s="5">
        <v>11</v>
      </c>
      <c r="C22" s="20" t="s">
        <v>93</v>
      </c>
      <c r="D22" s="14">
        <f t="shared" si="9"/>
        <v>10127</v>
      </c>
      <c r="E22" s="15">
        <v>1.54</v>
      </c>
      <c r="F22" s="22">
        <v>1</v>
      </c>
      <c r="G22" s="14">
        <v>1.4</v>
      </c>
      <c r="H22" s="14">
        <v>1.68</v>
      </c>
      <c r="I22" s="14">
        <v>2.23</v>
      </c>
      <c r="J22" s="14">
        <v>2.39</v>
      </c>
      <c r="K22" s="18"/>
      <c r="L22" s="17"/>
      <c r="M22" s="17"/>
      <c r="N22" s="17"/>
      <c r="O22" s="17"/>
      <c r="P22" s="17"/>
      <c r="Q22" s="17"/>
      <c r="R22" s="17"/>
      <c r="S22" s="17"/>
      <c r="T22" s="17"/>
      <c r="U22" s="17">
        <v>5</v>
      </c>
      <c r="V22" s="16">
        <f>U22*D22*E22*F22*G22*$V$6</f>
        <v>109169.06000000001</v>
      </c>
      <c r="W22" s="17">
        <v>4</v>
      </c>
      <c r="X22" s="16">
        <f>W22*D22*E22*F22*G22*$X$6</f>
        <v>90479.316928</v>
      </c>
      <c r="Y22" s="17">
        <v>3</v>
      </c>
      <c r="Z22" s="16">
        <f>Y22*D22*E22*F22*G22*$Z$6</f>
        <v>66156.450359999988</v>
      </c>
      <c r="AA22" s="17">
        <v>10</v>
      </c>
      <c r="AB22" s="16">
        <f>AA22*D22*E22*F22*G22*$AB$6</f>
        <v>220521.50120000003</v>
      </c>
      <c r="AC22" s="17">
        <v>2</v>
      </c>
      <c r="AD22" s="46">
        <f>AC22*D22*E22*F22*G22*$AD$6</f>
        <v>43667.623999999996</v>
      </c>
      <c r="AE22" s="17">
        <v>10</v>
      </c>
      <c r="AF22" s="16">
        <f>SUM(AE22*$AF$6*D22*E22*F22*G22)</f>
        <v>220521.5012</v>
      </c>
      <c r="AG22" s="17">
        <v>285</v>
      </c>
      <c r="AH22" s="16">
        <f>AG22*D22*E22*F22*G22*$AH$6</f>
        <v>6222636.419999999</v>
      </c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>
        <v>5</v>
      </c>
      <c r="AV22" s="16">
        <f>AU22*D22*E22*F22*G22*$AV$6</f>
        <v>111352.44120000002</v>
      </c>
      <c r="AW22" s="17"/>
      <c r="AX22" s="17"/>
      <c r="AY22" s="17">
        <v>4</v>
      </c>
      <c r="AZ22" s="16">
        <f>AY22*D22*E22*F22*H22*$AZ$6</f>
        <v>108575.18031359999</v>
      </c>
      <c r="BA22" s="17"/>
      <c r="BB22" s="17"/>
      <c r="BC22" s="17"/>
      <c r="BD22" s="17"/>
      <c r="BE22" s="17"/>
      <c r="BF22" s="17"/>
      <c r="BG22" s="17"/>
      <c r="BH22" s="17"/>
      <c r="BI22" s="17">
        <v>25</v>
      </c>
      <c r="BJ22" s="16">
        <f>BI22*D22*E22*F22*H22*$BJ$6</f>
        <v>655014.36</v>
      </c>
      <c r="BK22" s="17">
        <v>5</v>
      </c>
      <c r="BL22" s="16">
        <f>BK22*D22*E22*F22*H22*$BL$6</f>
        <v>135718.97539199999</v>
      </c>
      <c r="BM22" s="17">
        <v>4</v>
      </c>
      <c r="BN22" s="16">
        <f>SUM(BM22*$BN$6*D22*E22*F22*H22)</f>
        <v>108575.18031359999</v>
      </c>
      <c r="BO22" s="17"/>
      <c r="BP22" s="17"/>
      <c r="BQ22" s="17"/>
      <c r="BR22" s="17"/>
      <c r="BS22" s="17"/>
      <c r="BT22" s="17"/>
      <c r="BU22" s="17">
        <v>1</v>
      </c>
      <c r="BV22" s="16">
        <f>BU22*D22*E22*F22*H22*$BV$6</f>
        <v>26462.580144</v>
      </c>
      <c r="BW22" s="17"/>
      <c r="BX22" s="17"/>
      <c r="BY22" s="17"/>
      <c r="BZ22" s="17"/>
      <c r="CA22" s="17">
        <v>2</v>
      </c>
      <c r="CB22" s="16">
        <f>CA22*D22*E22*F22*H22*$CB$6</f>
        <v>52925.160287999999</v>
      </c>
      <c r="CC22" s="17"/>
      <c r="CD22" s="17"/>
      <c r="CE22" s="17"/>
      <c r="CF22" s="17"/>
      <c r="CG22" s="17">
        <v>1</v>
      </c>
      <c r="CH22" s="16">
        <f>CG22*D22*E22*F22*J22*$CH$6</f>
        <v>41000.779820000011</v>
      </c>
      <c r="CI22" s="17"/>
      <c r="CJ22" s="17"/>
      <c r="CK22" s="17"/>
      <c r="CL22" s="17"/>
      <c r="CM22" s="17">
        <v>116</v>
      </c>
      <c r="CN22" s="16">
        <f>CM22*D22*E22*F22*G22*$CN$6</f>
        <v>2532722.1919999998</v>
      </c>
      <c r="CO22" s="17">
        <v>22</v>
      </c>
      <c r="CP22" s="16">
        <f>CO22*D22*E22*F22*G22*$CP$6</f>
        <v>480343.864</v>
      </c>
      <c r="CQ22" s="17">
        <v>3</v>
      </c>
      <c r="CR22" s="16">
        <f>CQ22*D22*E22*F22*G22*$CR$6</f>
        <v>65501.435999999994</v>
      </c>
      <c r="CS22" s="17">
        <v>4</v>
      </c>
      <c r="CT22" s="16">
        <f>CS22*D22*E22*F22*G22*$CT$6</f>
        <v>87335.247999999992</v>
      </c>
      <c r="CU22" s="17"/>
      <c r="CV22" s="17"/>
      <c r="CW22" s="17"/>
      <c r="CX22" s="17"/>
      <c r="CY22" s="17">
        <v>4</v>
      </c>
      <c r="CZ22" s="16">
        <f>CY22*D22*E22*F22*G22*$CZ$6</f>
        <v>87335.247999999992</v>
      </c>
      <c r="DA22" s="17"/>
      <c r="DB22" s="17"/>
      <c r="DC22" s="17">
        <v>1</v>
      </c>
      <c r="DD22" s="16">
        <f>DC22*D22*E22*F22*G22*$DD$6</f>
        <v>21833.811999999998</v>
      </c>
      <c r="DE22" s="17"/>
      <c r="DF22" s="17"/>
      <c r="DG22" s="17"/>
      <c r="DH22" s="17"/>
      <c r="DI22" s="17"/>
      <c r="DJ22" s="17"/>
      <c r="DK22" s="17"/>
      <c r="DL22" s="16">
        <f>DK22*D22*E22*F22*G22*$DL$6</f>
        <v>0</v>
      </c>
      <c r="DM22" s="17"/>
      <c r="DN22" s="17"/>
      <c r="DO22" s="17"/>
      <c r="DP22" s="17"/>
      <c r="DQ22" s="17">
        <v>57</v>
      </c>
      <c r="DR22" s="16">
        <f>DQ22*D22*E22*F22*G22*$DR$6</f>
        <v>1244527.284</v>
      </c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9">
        <f>SUM(K22,M22,O22,Q22,S22,U22,W22,Y22,AA22,AC22,AE22,AG22,AI22,AK22,AM22,AO22,AQ22,AS22,AU22,AW22,AY22,BA22,BC22,BE22,BG22,BI22,BM22,BO22,BQ22,BS22,BU22,BW22,BY22,CA22,CC22,CE22,CG22,CI22,CK22,CM22,CO22,CQ22,CS22,CU22,CW22,CY22,DA22,DC22,DE22,DG22,DI22,DK22,DM22,DO22,DQ22,DS22,DU22,DW22,DY22,EA22,BK22,EC22)</f>
        <v>573</v>
      </c>
      <c r="EF22" s="19">
        <f>SUM(L22,N22,P22,R22,T22,V22,X22,Z22,AB22,AD22,AF22,AH22,AJ22,AL22,AN22,AP22,AR22,AT22,AV22,AX22,AZ22,BB22,BD22,BF22,BH22,BJ22,BN22,BP22,BR22,BT22,BV22,BX22,BZ22,CB22,CD22,CF22,CH22,CJ22,CL22,CN22,CP22,CR22,CT22,CV22,CX22,CZ22,DB22,DD22,DF22,DH22,DJ22,DL22,DN22,DP22,DR22,DT22,DV22,DX22,DZ22,EB22,BL22,ED22)</f>
        <v>12732375.615159201</v>
      </c>
    </row>
    <row r="23" spans="1:136" s="43" customFormat="1" x14ac:dyDescent="0.25">
      <c r="A23" s="42">
        <v>7</v>
      </c>
      <c r="B23" s="29"/>
      <c r="C23" s="30" t="s">
        <v>94</v>
      </c>
      <c r="D23" s="14">
        <f t="shared" si="9"/>
        <v>10127</v>
      </c>
      <c r="E23" s="34"/>
      <c r="F23" s="33"/>
      <c r="G23" s="31"/>
      <c r="H23" s="31"/>
      <c r="I23" s="31"/>
      <c r="J23" s="31"/>
      <c r="K23" s="24">
        <f t="shared" ref="K23:Z23" si="42">K24</f>
        <v>0</v>
      </c>
      <c r="L23" s="24">
        <f t="shared" si="42"/>
        <v>0</v>
      </c>
      <c r="M23" s="24">
        <f t="shared" si="42"/>
        <v>0</v>
      </c>
      <c r="N23" s="24">
        <f t="shared" si="42"/>
        <v>0</v>
      </c>
      <c r="O23" s="24">
        <f t="shared" si="42"/>
        <v>0</v>
      </c>
      <c r="P23" s="24">
        <f t="shared" si="42"/>
        <v>0</v>
      </c>
      <c r="Q23" s="24">
        <f t="shared" si="42"/>
        <v>0</v>
      </c>
      <c r="R23" s="24">
        <f t="shared" si="42"/>
        <v>0</v>
      </c>
      <c r="S23" s="24">
        <f t="shared" si="42"/>
        <v>0</v>
      </c>
      <c r="T23" s="24">
        <f t="shared" si="42"/>
        <v>0</v>
      </c>
      <c r="U23" s="24">
        <f t="shared" si="42"/>
        <v>0</v>
      </c>
      <c r="V23" s="24">
        <f t="shared" si="42"/>
        <v>0</v>
      </c>
      <c r="W23" s="24">
        <f t="shared" si="42"/>
        <v>0</v>
      </c>
      <c r="X23" s="24">
        <f t="shared" si="42"/>
        <v>0</v>
      </c>
      <c r="Y23" s="24">
        <f t="shared" si="42"/>
        <v>0</v>
      </c>
      <c r="Z23" s="24">
        <f t="shared" si="42"/>
        <v>0</v>
      </c>
      <c r="AA23" s="24">
        <f t="shared" ref="AA23:AP23" si="43">AA24</f>
        <v>0</v>
      </c>
      <c r="AB23" s="24">
        <f t="shared" si="43"/>
        <v>0</v>
      </c>
      <c r="AC23" s="24">
        <f t="shared" si="43"/>
        <v>0</v>
      </c>
      <c r="AD23" s="24">
        <f t="shared" si="43"/>
        <v>0</v>
      </c>
      <c r="AE23" s="24">
        <f t="shared" si="43"/>
        <v>0</v>
      </c>
      <c r="AF23" s="24">
        <f t="shared" si="43"/>
        <v>0</v>
      </c>
      <c r="AG23" s="24">
        <f t="shared" si="43"/>
        <v>0</v>
      </c>
      <c r="AH23" s="24">
        <f t="shared" si="43"/>
        <v>0</v>
      </c>
      <c r="AI23" s="24">
        <f t="shared" si="43"/>
        <v>0</v>
      </c>
      <c r="AJ23" s="24">
        <f t="shared" si="43"/>
        <v>0</v>
      </c>
      <c r="AK23" s="24">
        <f t="shared" si="43"/>
        <v>0</v>
      </c>
      <c r="AL23" s="24">
        <f t="shared" si="43"/>
        <v>0</v>
      </c>
      <c r="AM23" s="24">
        <f t="shared" si="43"/>
        <v>0</v>
      </c>
      <c r="AN23" s="24">
        <f t="shared" si="43"/>
        <v>0</v>
      </c>
      <c r="AO23" s="24">
        <f t="shared" si="43"/>
        <v>0</v>
      </c>
      <c r="AP23" s="24">
        <f t="shared" si="43"/>
        <v>0</v>
      </c>
      <c r="AQ23" s="24">
        <f t="shared" ref="AQ23:BF23" si="44">AQ24</f>
        <v>0</v>
      </c>
      <c r="AR23" s="24">
        <f t="shared" si="44"/>
        <v>0</v>
      </c>
      <c r="AS23" s="24">
        <f t="shared" si="44"/>
        <v>130</v>
      </c>
      <c r="AT23" s="24">
        <f t="shared" si="44"/>
        <v>1806251.72</v>
      </c>
      <c r="AU23" s="24">
        <f t="shared" si="44"/>
        <v>0</v>
      </c>
      <c r="AV23" s="24">
        <f t="shared" si="44"/>
        <v>0</v>
      </c>
      <c r="AW23" s="24">
        <f t="shared" si="44"/>
        <v>0</v>
      </c>
      <c r="AX23" s="24">
        <f t="shared" si="44"/>
        <v>0</v>
      </c>
      <c r="AY23" s="24">
        <f t="shared" si="44"/>
        <v>0</v>
      </c>
      <c r="AZ23" s="24">
        <f t="shared" si="44"/>
        <v>0</v>
      </c>
      <c r="BA23" s="24">
        <f t="shared" si="44"/>
        <v>0</v>
      </c>
      <c r="BB23" s="24">
        <f t="shared" si="44"/>
        <v>0</v>
      </c>
      <c r="BC23" s="24">
        <f t="shared" si="44"/>
        <v>0</v>
      </c>
      <c r="BD23" s="24">
        <f t="shared" si="44"/>
        <v>0</v>
      </c>
      <c r="BE23" s="24">
        <f t="shared" si="44"/>
        <v>0</v>
      </c>
      <c r="BF23" s="24">
        <f t="shared" si="44"/>
        <v>0</v>
      </c>
      <c r="BG23" s="24">
        <f t="shared" ref="BG23:BV23" si="45">BG24</f>
        <v>0</v>
      </c>
      <c r="BH23" s="24">
        <f t="shared" si="45"/>
        <v>0</v>
      </c>
      <c r="BI23" s="24">
        <f t="shared" si="45"/>
        <v>0</v>
      </c>
      <c r="BJ23" s="24">
        <f t="shared" si="45"/>
        <v>0</v>
      </c>
      <c r="BK23" s="24">
        <f t="shared" si="45"/>
        <v>0</v>
      </c>
      <c r="BL23" s="24">
        <f t="shared" si="45"/>
        <v>0</v>
      </c>
      <c r="BM23" s="24">
        <f t="shared" si="45"/>
        <v>0</v>
      </c>
      <c r="BN23" s="24">
        <f t="shared" si="45"/>
        <v>0</v>
      </c>
      <c r="BO23" s="24">
        <f t="shared" si="45"/>
        <v>0</v>
      </c>
      <c r="BP23" s="24">
        <f t="shared" si="45"/>
        <v>0</v>
      </c>
      <c r="BQ23" s="24">
        <f t="shared" si="45"/>
        <v>0</v>
      </c>
      <c r="BR23" s="24">
        <f t="shared" si="45"/>
        <v>0</v>
      </c>
      <c r="BS23" s="24">
        <f t="shared" si="45"/>
        <v>0</v>
      </c>
      <c r="BT23" s="24">
        <f t="shared" si="45"/>
        <v>0</v>
      </c>
      <c r="BU23" s="24">
        <f t="shared" si="45"/>
        <v>0</v>
      </c>
      <c r="BV23" s="24">
        <f t="shared" si="45"/>
        <v>0</v>
      </c>
      <c r="BW23" s="24">
        <f t="shared" ref="BW23:CL23" si="46">BW24</f>
        <v>4</v>
      </c>
      <c r="BX23" s="24">
        <f t="shared" si="46"/>
        <v>67359.294911999998</v>
      </c>
      <c r="BY23" s="24">
        <f t="shared" si="46"/>
        <v>0</v>
      </c>
      <c r="BZ23" s="24">
        <f t="shared" si="46"/>
        <v>0</v>
      </c>
      <c r="CA23" s="24">
        <f t="shared" si="46"/>
        <v>0</v>
      </c>
      <c r="CB23" s="24">
        <f t="shared" si="46"/>
        <v>0</v>
      </c>
      <c r="CC23" s="24">
        <f t="shared" si="46"/>
        <v>0</v>
      </c>
      <c r="CD23" s="24">
        <f t="shared" si="46"/>
        <v>0</v>
      </c>
      <c r="CE23" s="24">
        <f t="shared" si="46"/>
        <v>0</v>
      </c>
      <c r="CF23" s="24">
        <f t="shared" si="46"/>
        <v>0</v>
      </c>
      <c r="CG23" s="24">
        <f t="shared" si="46"/>
        <v>0</v>
      </c>
      <c r="CH23" s="24">
        <f t="shared" si="46"/>
        <v>0</v>
      </c>
      <c r="CI23" s="24">
        <f t="shared" si="46"/>
        <v>0</v>
      </c>
      <c r="CJ23" s="24">
        <f t="shared" si="46"/>
        <v>0</v>
      </c>
      <c r="CK23" s="24">
        <f t="shared" si="46"/>
        <v>0</v>
      </c>
      <c r="CL23" s="24">
        <f t="shared" si="46"/>
        <v>0</v>
      </c>
      <c r="CM23" s="24">
        <f t="shared" ref="CM23:DB23" si="47">CM24</f>
        <v>0</v>
      </c>
      <c r="CN23" s="24">
        <f t="shared" si="47"/>
        <v>0</v>
      </c>
      <c r="CO23" s="24">
        <f t="shared" si="47"/>
        <v>0</v>
      </c>
      <c r="CP23" s="24">
        <f t="shared" si="47"/>
        <v>0</v>
      </c>
      <c r="CQ23" s="24">
        <f t="shared" si="47"/>
        <v>0</v>
      </c>
      <c r="CR23" s="24">
        <f t="shared" si="47"/>
        <v>0</v>
      </c>
      <c r="CS23" s="24">
        <f t="shared" si="47"/>
        <v>0</v>
      </c>
      <c r="CT23" s="24">
        <f t="shared" si="47"/>
        <v>0</v>
      </c>
      <c r="CU23" s="24">
        <f t="shared" si="47"/>
        <v>0</v>
      </c>
      <c r="CV23" s="24">
        <f t="shared" si="47"/>
        <v>0</v>
      </c>
      <c r="CW23" s="24">
        <f t="shared" si="47"/>
        <v>0</v>
      </c>
      <c r="CX23" s="24">
        <f t="shared" si="47"/>
        <v>0</v>
      </c>
      <c r="CY23" s="24">
        <f t="shared" si="47"/>
        <v>0</v>
      </c>
      <c r="CZ23" s="24">
        <f t="shared" si="47"/>
        <v>0</v>
      </c>
      <c r="DA23" s="24">
        <f t="shared" si="47"/>
        <v>0</v>
      </c>
      <c r="DB23" s="24">
        <f t="shared" si="47"/>
        <v>0</v>
      </c>
      <c r="DC23" s="24">
        <f t="shared" ref="DC23:DR23" si="48">DC24</f>
        <v>0</v>
      </c>
      <c r="DD23" s="24">
        <f t="shared" si="48"/>
        <v>0</v>
      </c>
      <c r="DE23" s="24">
        <f t="shared" si="48"/>
        <v>0</v>
      </c>
      <c r="DF23" s="24">
        <f t="shared" si="48"/>
        <v>0</v>
      </c>
      <c r="DG23" s="24">
        <f t="shared" si="48"/>
        <v>0</v>
      </c>
      <c r="DH23" s="24">
        <f t="shared" si="48"/>
        <v>0</v>
      </c>
      <c r="DI23" s="24">
        <f t="shared" si="48"/>
        <v>0</v>
      </c>
      <c r="DJ23" s="24">
        <f t="shared" si="48"/>
        <v>0</v>
      </c>
      <c r="DK23" s="24">
        <f t="shared" si="48"/>
        <v>0</v>
      </c>
      <c r="DL23" s="24">
        <f t="shared" si="48"/>
        <v>0</v>
      </c>
      <c r="DM23" s="24">
        <f t="shared" si="48"/>
        <v>0</v>
      </c>
      <c r="DN23" s="24">
        <f t="shared" si="48"/>
        <v>0</v>
      </c>
      <c r="DO23" s="24">
        <f t="shared" si="48"/>
        <v>0</v>
      </c>
      <c r="DP23" s="24">
        <f t="shared" si="48"/>
        <v>0</v>
      </c>
      <c r="DQ23" s="24">
        <f t="shared" si="48"/>
        <v>0</v>
      </c>
      <c r="DR23" s="24">
        <f t="shared" si="48"/>
        <v>0</v>
      </c>
      <c r="DS23" s="24">
        <f t="shared" ref="DS23:EF23" si="49">DS24</f>
        <v>0</v>
      </c>
      <c r="DT23" s="24">
        <f t="shared" si="49"/>
        <v>0</v>
      </c>
      <c r="DU23" s="24">
        <f t="shared" si="49"/>
        <v>0</v>
      </c>
      <c r="DV23" s="24">
        <f t="shared" si="49"/>
        <v>0</v>
      </c>
      <c r="DW23" s="24">
        <f t="shared" si="49"/>
        <v>0</v>
      </c>
      <c r="DX23" s="24">
        <f t="shared" si="49"/>
        <v>0</v>
      </c>
      <c r="DY23" s="24">
        <f t="shared" si="49"/>
        <v>0</v>
      </c>
      <c r="DZ23" s="24">
        <f t="shared" si="49"/>
        <v>0</v>
      </c>
      <c r="EA23" s="24">
        <f t="shared" si="49"/>
        <v>0</v>
      </c>
      <c r="EB23" s="24">
        <f t="shared" si="49"/>
        <v>0</v>
      </c>
      <c r="EC23" s="24">
        <f t="shared" si="49"/>
        <v>0</v>
      </c>
      <c r="ED23" s="24">
        <f t="shared" si="49"/>
        <v>0</v>
      </c>
      <c r="EE23" s="24">
        <f t="shared" si="49"/>
        <v>134</v>
      </c>
      <c r="EF23" s="24">
        <f t="shared" si="49"/>
        <v>1873611.0149119999</v>
      </c>
    </row>
    <row r="24" spans="1:136" ht="16.5" customHeight="1" x14ac:dyDescent="0.25">
      <c r="B24" s="5">
        <v>12</v>
      </c>
      <c r="C24" s="20" t="s">
        <v>95</v>
      </c>
      <c r="D24" s="14">
        <f t="shared" si="9"/>
        <v>10127</v>
      </c>
      <c r="E24" s="15">
        <v>0.98</v>
      </c>
      <c r="F24" s="22">
        <v>1</v>
      </c>
      <c r="G24" s="14">
        <v>1.4</v>
      </c>
      <c r="H24" s="14">
        <v>1.68</v>
      </c>
      <c r="I24" s="14">
        <v>2.23</v>
      </c>
      <c r="J24" s="14">
        <v>2.39</v>
      </c>
      <c r="K24" s="18"/>
      <c r="L24" s="16">
        <f>K24*D24*E24*F24*G24*$L$6</f>
        <v>0</v>
      </c>
      <c r="M24" s="16"/>
      <c r="N24" s="16">
        <f>M24*D24*E24*F24*G24*$N$6</f>
        <v>0</v>
      </c>
      <c r="O24" s="16"/>
      <c r="P24" s="16">
        <f>O24*D24*E24*F24*G24*$P$6</f>
        <v>0</v>
      </c>
      <c r="Q24" s="16"/>
      <c r="R24" s="16">
        <f>Q24*D24*E24*F24*G24*$R$6</f>
        <v>0</v>
      </c>
      <c r="S24" s="16"/>
      <c r="T24" s="16">
        <f>SUM(S24*$T$6*D24*E24*F24*G24)</f>
        <v>0</v>
      </c>
      <c r="U24" s="16"/>
      <c r="V24" s="16">
        <f>U24*D24*E24*F24*G24*$V$6</f>
        <v>0</v>
      </c>
      <c r="W24" s="16"/>
      <c r="X24" s="16">
        <f>W24*D24*E24*F24*G24*$X$6</f>
        <v>0</v>
      </c>
      <c r="Y24" s="16"/>
      <c r="Z24" s="16">
        <f>Y24*D24*E24*F24*G24*$Z$6</f>
        <v>0</v>
      </c>
      <c r="AA24" s="16"/>
      <c r="AB24" s="16">
        <f>AA24*D24*E24*F24*G24*$AB$6</f>
        <v>0</v>
      </c>
      <c r="AC24" s="16"/>
      <c r="AD24" s="16">
        <f>AC24*D24*E24*F24*G24*$AD$6</f>
        <v>0</v>
      </c>
      <c r="AE24" s="16"/>
      <c r="AF24" s="16">
        <f>SUM(AE24*$AF$6*D24*E24*F24*G24)</f>
        <v>0</v>
      </c>
      <c r="AG24" s="16"/>
      <c r="AH24" s="16">
        <f>AG24*D24*E24*F24*G24*$AH$6</f>
        <v>0</v>
      </c>
      <c r="AI24" s="16"/>
      <c r="AJ24" s="16">
        <f>AI24*D24*E24*F24*G24*$AJ$6</f>
        <v>0</v>
      </c>
      <c r="AK24" s="16"/>
      <c r="AL24" s="16">
        <f>AK24*D24*E24*F24*G24*$AL$6</f>
        <v>0</v>
      </c>
      <c r="AM24" s="16"/>
      <c r="AN24" s="16">
        <f>AM24*D24*E24*F24*G24*$AN$6</f>
        <v>0</v>
      </c>
      <c r="AO24" s="16"/>
      <c r="AP24" s="16">
        <f>AO24*D24*E24*F24*G24*$AP$6</f>
        <v>0</v>
      </c>
      <c r="AQ24" s="16"/>
      <c r="AR24" s="16">
        <f>AQ24*D24*E24*F24*G24*$AR$6</f>
        <v>0</v>
      </c>
      <c r="AS24" s="16">
        <v>130</v>
      </c>
      <c r="AT24" s="16">
        <f>AS24*D24*E24*F24*G24*$AT$6</f>
        <v>1806251.72</v>
      </c>
      <c r="AU24" s="16"/>
      <c r="AV24" s="16">
        <f>AU24*D24*E24*F24*G24*$AV$6</f>
        <v>0</v>
      </c>
      <c r="AW24" s="16"/>
      <c r="AX24" s="16">
        <f>AW24*D24*E24*F24*H24*$AX$6</f>
        <v>0</v>
      </c>
      <c r="AY24" s="16"/>
      <c r="AZ24" s="16">
        <f>AY24*D24*E24*F24*H24*$AZ$6</f>
        <v>0</v>
      </c>
      <c r="BA24" s="16"/>
      <c r="BB24" s="16">
        <f>BA24*D24*E24*F24*H24*$BB$6</f>
        <v>0</v>
      </c>
      <c r="BC24" s="16"/>
      <c r="BD24" s="16">
        <f>SUM(BC24*$BD$6*D24*E24*F24*H24)</f>
        <v>0</v>
      </c>
      <c r="BE24" s="16"/>
      <c r="BF24" s="16">
        <f>BE24*D24*E24*F24*H24*$BF$6</f>
        <v>0</v>
      </c>
      <c r="BG24" s="16"/>
      <c r="BH24" s="16">
        <f>BG24*D24*E24*F24*H24*$BH$6</f>
        <v>0</v>
      </c>
      <c r="BI24" s="16"/>
      <c r="BJ24" s="16">
        <f>BI24*D24*E24*F24*H24*$BJ$6</f>
        <v>0</v>
      </c>
      <c r="BK24" s="16"/>
      <c r="BL24" s="16">
        <f>BK24*D24*E24*F24*H24*$BL$6</f>
        <v>0</v>
      </c>
      <c r="BM24" s="16"/>
      <c r="BN24" s="16">
        <f>SUM(BM24*$BN$6*D24*E24*F24*H24)</f>
        <v>0</v>
      </c>
      <c r="BO24" s="16"/>
      <c r="BP24" s="16">
        <f>BO24*D24*E24*F24*H24*$BP$6</f>
        <v>0</v>
      </c>
      <c r="BQ24" s="16"/>
      <c r="BR24" s="16">
        <f>BQ24*D24*E24*F24*H24*$BR$6</f>
        <v>0</v>
      </c>
      <c r="BS24" s="16"/>
      <c r="BT24" s="16">
        <f>BS24*D24*E24*F24*H24*$BT$6</f>
        <v>0</v>
      </c>
      <c r="BU24" s="16"/>
      <c r="BV24" s="16">
        <f>BU24*D24*E24*F24*H24*$BV$6</f>
        <v>0</v>
      </c>
      <c r="BW24" s="16">
        <v>4</v>
      </c>
      <c r="BX24" s="16">
        <f>BW24*D24*E24*F24*H24*$BX$6</f>
        <v>67359.294911999998</v>
      </c>
      <c r="BY24" s="16"/>
      <c r="BZ24" s="16">
        <f>BY24*D24*E24*F24*H24*$BZ$6</f>
        <v>0</v>
      </c>
      <c r="CA24" s="16"/>
      <c r="CB24" s="16">
        <f>CA24*D24*E24*F24*H24*$CB$6</f>
        <v>0</v>
      </c>
      <c r="CC24" s="16"/>
      <c r="CD24" s="16">
        <f>CC24*D24*E24*F24*H24*$CD$6</f>
        <v>0</v>
      </c>
      <c r="CE24" s="16"/>
      <c r="CF24" s="16">
        <f>CE24*D24*E24*F24*I24*$CF$6</f>
        <v>0</v>
      </c>
      <c r="CG24" s="16"/>
      <c r="CH24" s="16">
        <f>CG24*D24*E24*F24*J24*$CH$6</f>
        <v>0</v>
      </c>
      <c r="CI24" s="16"/>
      <c r="CJ24" s="16">
        <f>CI24*D24*E24*F24*H24*$CJ$6</f>
        <v>0</v>
      </c>
      <c r="CK24" s="16"/>
      <c r="CL24" s="16">
        <f>CK24*D24*E24*F24*H24*$CL$6</f>
        <v>0</v>
      </c>
      <c r="CM24" s="16"/>
      <c r="CN24" s="16">
        <f>CM24*D24*E24*F24*G24*$CN$6</f>
        <v>0</v>
      </c>
      <c r="CO24" s="16"/>
      <c r="CP24" s="16">
        <f>CO24*D24*E24*F24*G24*$CP$6</f>
        <v>0</v>
      </c>
      <c r="CQ24" s="16"/>
      <c r="CR24" s="16">
        <f>CQ24*D24*E24*F24*G24*$CR$6</f>
        <v>0</v>
      </c>
      <c r="CS24" s="16"/>
      <c r="CT24" s="16">
        <f>CS24*D24*E24*F24*G24*$CT$6</f>
        <v>0</v>
      </c>
      <c r="CU24" s="16"/>
      <c r="CV24" s="16">
        <f>CU24*D24*E24*F24*G24*$CV$6</f>
        <v>0</v>
      </c>
      <c r="CW24" s="16"/>
      <c r="CX24" s="16">
        <f>CW24*D24*E24*F24*G24*$CX$6</f>
        <v>0</v>
      </c>
      <c r="CY24" s="16"/>
      <c r="CZ24" s="16">
        <f>CY24*D24*E24*F24*G24*$CZ$6</f>
        <v>0</v>
      </c>
      <c r="DA24" s="16"/>
      <c r="DB24" s="16">
        <f>DA24*D24*E24*F24*G24*$DB$6</f>
        <v>0</v>
      </c>
      <c r="DC24" s="16"/>
      <c r="DD24" s="16">
        <f>DC24*D24*E24*F24*G24*$DD$6</f>
        <v>0</v>
      </c>
      <c r="DE24" s="16"/>
      <c r="DF24" s="16">
        <f>DE24*D24*E24*F24*G24*$DF$6</f>
        <v>0</v>
      </c>
      <c r="DG24" s="16"/>
      <c r="DH24" s="16">
        <f>DG24*D24*E24*F24*G24*$DH$6</f>
        <v>0</v>
      </c>
      <c r="DI24" s="16"/>
      <c r="DJ24" s="16">
        <f>DI24*D24*E24*F24*G24*$DJ$6</f>
        <v>0</v>
      </c>
      <c r="DK24" s="16"/>
      <c r="DL24" s="16">
        <f>DK24*D24*E24*F24*G24*$DL$6</f>
        <v>0</v>
      </c>
      <c r="DM24" s="16"/>
      <c r="DN24" s="16">
        <f>DM24*D24*E24*F24*G24*$DN$6</f>
        <v>0</v>
      </c>
      <c r="DO24" s="16"/>
      <c r="DP24" s="16">
        <f>DO24*D24*E24*F24*G24*$DP$6</f>
        <v>0</v>
      </c>
      <c r="DQ24" s="16"/>
      <c r="DR24" s="16">
        <f>DQ24*D24*E24*F24*G24*$DR$6</f>
        <v>0</v>
      </c>
      <c r="DS24" s="16"/>
      <c r="DT24" s="16">
        <f>DS24*D24*E24*F24*G24*$DT$6</f>
        <v>0</v>
      </c>
      <c r="DU24" s="16"/>
      <c r="DV24" s="16">
        <f>DU24*D24*E24*F24*G24*$DV$6</f>
        <v>0</v>
      </c>
      <c r="DW24" s="16"/>
      <c r="DX24" s="16">
        <f>DW24*D24*E24*F24*H24*$DX$6</f>
        <v>0</v>
      </c>
      <c r="DY24" s="16"/>
      <c r="DZ24" s="16"/>
      <c r="EA24" s="16"/>
      <c r="EB24" s="16">
        <f>EA24*D24*E24*F24*G24*$EB$6</f>
        <v>0</v>
      </c>
      <c r="EC24" s="16"/>
      <c r="ED24" s="16"/>
      <c r="EE24" s="19">
        <f>SUM(K24,M24,O24,Q24,S24,U24,W24,Y24,AA24,AC24,AE24,AG24,AI24,AK24,AM24,AO24,AQ24,AS24,AU24,AW24,AY24,BA24,BC24,BE24,BG24,BI24,BM24,BO24,BQ24,BS24,BU24,BW24,BY24,CA24,CC24,CE24,CG24,CI24,CK24,CM24,CO24,CQ24,CS24,CU24,CW24,CY24,DA24,DC24,DE24,DG24,DI24,DK24,DM24,DO24,DQ24,DS24,DU24,DW24,DY24,EA24,BK24,EC24)</f>
        <v>134</v>
      </c>
      <c r="EF24" s="19">
        <f>SUM(L24,N24,P24,R24,T24,V24,X24,Z24,AB24,AD24,AF24,AH24,AJ24,AL24,AN24,AP24,AR24,AT24,AV24,AX24,AZ24,BB24,BD24,BF24,BH24,BJ24,BN24,BP24,BR24,BT24,BV24,BX24,BZ24,CB24,CD24,CF24,CH24,CJ24,CL24,CN24,CP24,CR24,CT24,CV24,CX24,CZ24,DB24,DD24,DF24,DH24,DJ24,DL24,DN24,DP24,DR24,DT24,DV24,DX24,DZ24,EB24,BL24,ED24)</f>
        <v>1873611.0149119999</v>
      </c>
    </row>
    <row r="25" spans="1:136" s="43" customFormat="1" x14ac:dyDescent="0.25">
      <c r="A25" s="42">
        <v>8</v>
      </c>
      <c r="B25" s="29"/>
      <c r="C25" s="30" t="s">
        <v>96</v>
      </c>
      <c r="D25" s="14">
        <f t="shared" si="9"/>
        <v>10127</v>
      </c>
      <c r="E25" s="34"/>
      <c r="F25" s="33"/>
      <c r="G25" s="31"/>
      <c r="H25" s="31"/>
      <c r="I25" s="31"/>
      <c r="J25" s="31"/>
      <c r="K25" s="24">
        <f t="shared" ref="K25:Z25" si="50">SUM(K26:K28)</f>
        <v>0</v>
      </c>
      <c r="L25" s="24">
        <f t="shared" si="50"/>
        <v>0</v>
      </c>
      <c r="M25" s="24">
        <f t="shared" si="50"/>
        <v>0</v>
      </c>
      <c r="N25" s="24">
        <f t="shared" si="50"/>
        <v>0</v>
      </c>
      <c r="O25" s="24">
        <f t="shared" si="50"/>
        <v>0</v>
      </c>
      <c r="P25" s="24">
        <f t="shared" si="50"/>
        <v>0</v>
      </c>
      <c r="Q25" s="24">
        <f t="shared" si="50"/>
        <v>0</v>
      </c>
      <c r="R25" s="24">
        <f t="shared" si="50"/>
        <v>0</v>
      </c>
      <c r="S25" s="24">
        <f t="shared" si="50"/>
        <v>0</v>
      </c>
      <c r="T25" s="24">
        <f t="shared" si="50"/>
        <v>0</v>
      </c>
      <c r="U25" s="24">
        <f t="shared" si="50"/>
        <v>0</v>
      </c>
      <c r="V25" s="24">
        <f t="shared" si="50"/>
        <v>0</v>
      </c>
      <c r="W25" s="24">
        <f t="shared" si="50"/>
        <v>0</v>
      </c>
      <c r="X25" s="24">
        <f t="shared" si="50"/>
        <v>0</v>
      </c>
      <c r="Y25" s="24">
        <f t="shared" si="50"/>
        <v>0</v>
      </c>
      <c r="Z25" s="24">
        <f t="shared" si="50"/>
        <v>0</v>
      </c>
      <c r="AA25" s="24">
        <f t="shared" ref="AA25:AP25" si="51">SUM(AA26:AA28)</f>
        <v>0</v>
      </c>
      <c r="AB25" s="24">
        <f t="shared" si="51"/>
        <v>0</v>
      </c>
      <c r="AC25" s="24">
        <f t="shared" si="51"/>
        <v>0</v>
      </c>
      <c r="AD25" s="24">
        <f t="shared" si="51"/>
        <v>0</v>
      </c>
      <c r="AE25" s="24">
        <f t="shared" si="51"/>
        <v>0</v>
      </c>
      <c r="AF25" s="24">
        <f t="shared" si="51"/>
        <v>0</v>
      </c>
      <c r="AG25" s="24">
        <f t="shared" si="51"/>
        <v>0</v>
      </c>
      <c r="AH25" s="24">
        <f t="shared" si="51"/>
        <v>0</v>
      </c>
      <c r="AI25" s="24">
        <f t="shared" si="51"/>
        <v>0</v>
      </c>
      <c r="AJ25" s="24">
        <f t="shared" si="51"/>
        <v>0</v>
      </c>
      <c r="AK25" s="24">
        <f t="shared" si="51"/>
        <v>0</v>
      </c>
      <c r="AL25" s="24">
        <f t="shared" si="51"/>
        <v>0</v>
      </c>
      <c r="AM25" s="24">
        <f t="shared" si="51"/>
        <v>0</v>
      </c>
      <c r="AN25" s="24">
        <f t="shared" si="51"/>
        <v>0</v>
      </c>
      <c r="AO25" s="24">
        <f t="shared" si="51"/>
        <v>0</v>
      </c>
      <c r="AP25" s="24">
        <f t="shared" si="51"/>
        <v>0</v>
      </c>
      <c r="AQ25" s="24">
        <f t="shared" ref="AQ25:BF25" si="52">SUM(AQ26:AQ28)</f>
        <v>0</v>
      </c>
      <c r="AR25" s="24">
        <f t="shared" si="52"/>
        <v>0</v>
      </c>
      <c r="AS25" s="24">
        <f t="shared" si="52"/>
        <v>0</v>
      </c>
      <c r="AT25" s="24">
        <f t="shared" si="52"/>
        <v>0</v>
      </c>
      <c r="AU25" s="24">
        <f t="shared" si="52"/>
        <v>0</v>
      </c>
      <c r="AV25" s="24">
        <f t="shared" si="52"/>
        <v>0</v>
      </c>
      <c r="AW25" s="24">
        <f t="shared" si="52"/>
        <v>0</v>
      </c>
      <c r="AX25" s="24">
        <f t="shared" si="52"/>
        <v>0</v>
      </c>
      <c r="AY25" s="24">
        <f t="shared" si="52"/>
        <v>0</v>
      </c>
      <c r="AZ25" s="24">
        <f t="shared" si="52"/>
        <v>0</v>
      </c>
      <c r="BA25" s="24">
        <f t="shared" si="52"/>
        <v>0</v>
      </c>
      <c r="BB25" s="24">
        <f t="shared" si="52"/>
        <v>0</v>
      </c>
      <c r="BC25" s="24">
        <f t="shared" si="52"/>
        <v>0</v>
      </c>
      <c r="BD25" s="24">
        <f t="shared" si="52"/>
        <v>0</v>
      </c>
      <c r="BE25" s="24">
        <f t="shared" si="52"/>
        <v>0</v>
      </c>
      <c r="BF25" s="24">
        <f t="shared" si="52"/>
        <v>0</v>
      </c>
      <c r="BG25" s="24">
        <f t="shared" ref="BG25:BV25" si="53">SUM(BG26:BG28)</f>
        <v>0</v>
      </c>
      <c r="BH25" s="24">
        <f t="shared" si="53"/>
        <v>0</v>
      </c>
      <c r="BI25" s="24">
        <f t="shared" si="53"/>
        <v>0</v>
      </c>
      <c r="BJ25" s="24">
        <f t="shared" si="53"/>
        <v>0</v>
      </c>
      <c r="BK25" s="24">
        <f t="shared" si="53"/>
        <v>0</v>
      </c>
      <c r="BL25" s="24">
        <f t="shared" si="53"/>
        <v>0</v>
      </c>
      <c r="BM25" s="24">
        <f t="shared" si="53"/>
        <v>0</v>
      </c>
      <c r="BN25" s="24">
        <f t="shared" si="53"/>
        <v>0</v>
      </c>
      <c r="BO25" s="24">
        <f t="shared" si="53"/>
        <v>0</v>
      </c>
      <c r="BP25" s="24">
        <f t="shared" si="53"/>
        <v>0</v>
      </c>
      <c r="BQ25" s="24">
        <f t="shared" si="53"/>
        <v>0</v>
      </c>
      <c r="BR25" s="24">
        <f t="shared" si="53"/>
        <v>0</v>
      </c>
      <c r="BS25" s="24">
        <f t="shared" si="53"/>
        <v>0</v>
      </c>
      <c r="BT25" s="24">
        <f t="shared" si="53"/>
        <v>0</v>
      </c>
      <c r="BU25" s="24">
        <f t="shared" si="53"/>
        <v>0</v>
      </c>
      <c r="BV25" s="24">
        <f t="shared" si="53"/>
        <v>0</v>
      </c>
      <c r="BW25" s="24">
        <f t="shared" ref="BW25:CL25" si="54">SUM(BW26:BW28)</f>
        <v>0</v>
      </c>
      <c r="BX25" s="24">
        <f t="shared" si="54"/>
        <v>0</v>
      </c>
      <c r="BY25" s="24">
        <f t="shared" si="54"/>
        <v>0</v>
      </c>
      <c r="BZ25" s="24">
        <f t="shared" si="54"/>
        <v>0</v>
      </c>
      <c r="CA25" s="24">
        <f t="shared" si="54"/>
        <v>0</v>
      </c>
      <c r="CB25" s="24">
        <f t="shared" si="54"/>
        <v>0</v>
      </c>
      <c r="CC25" s="24">
        <f t="shared" si="54"/>
        <v>0</v>
      </c>
      <c r="CD25" s="24">
        <f t="shared" si="54"/>
        <v>0</v>
      </c>
      <c r="CE25" s="24">
        <f t="shared" si="54"/>
        <v>0</v>
      </c>
      <c r="CF25" s="24">
        <f t="shared" si="54"/>
        <v>0</v>
      </c>
      <c r="CG25" s="24">
        <f t="shared" si="54"/>
        <v>0</v>
      </c>
      <c r="CH25" s="24">
        <f t="shared" si="54"/>
        <v>0</v>
      </c>
      <c r="CI25" s="24">
        <f t="shared" si="54"/>
        <v>0</v>
      </c>
      <c r="CJ25" s="24">
        <f t="shared" si="54"/>
        <v>0</v>
      </c>
      <c r="CK25" s="24">
        <f t="shared" si="54"/>
        <v>0</v>
      </c>
      <c r="CL25" s="24">
        <f t="shared" si="54"/>
        <v>0</v>
      </c>
      <c r="CM25" s="24">
        <f t="shared" ref="CM25:DB25" si="55">SUM(CM26:CM28)</f>
        <v>0</v>
      </c>
      <c r="CN25" s="24">
        <f t="shared" si="55"/>
        <v>0</v>
      </c>
      <c r="CO25" s="24">
        <f t="shared" si="55"/>
        <v>0</v>
      </c>
      <c r="CP25" s="24">
        <f t="shared" si="55"/>
        <v>0</v>
      </c>
      <c r="CQ25" s="24">
        <f t="shared" si="55"/>
        <v>0</v>
      </c>
      <c r="CR25" s="24">
        <f t="shared" si="55"/>
        <v>0</v>
      </c>
      <c r="CS25" s="24">
        <f t="shared" si="55"/>
        <v>0</v>
      </c>
      <c r="CT25" s="24">
        <f t="shared" si="55"/>
        <v>0</v>
      </c>
      <c r="CU25" s="24">
        <f t="shared" si="55"/>
        <v>0</v>
      </c>
      <c r="CV25" s="24">
        <f t="shared" si="55"/>
        <v>0</v>
      </c>
      <c r="CW25" s="24">
        <f t="shared" si="55"/>
        <v>0</v>
      </c>
      <c r="CX25" s="24">
        <f t="shared" si="55"/>
        <v>0</v>
      </c>
      <c r="CY25" s="24">
        <f t="shared" si="55"/>
        <v>0</v>
      </c>
      <c r="CZ25" s="24">
        <f t="shared" si="55"/>
        <v>0</v>
      </c>
      <c r="DA25" s="24">
        <f t="shared" si="55"/>
        <v>0</v>
      </c>
      <c r="DB25" s="24">
        <f t="shared" si="55"/>
        <v>0</v>
      </c>
      <c r="DC25" s="24">
        <f t="shared" ref="DC25:DR25" si="56">SUM(DC26:DC28)</f>
        <v>0</v>
      </c>
      <c r="DD25" s="24">
        <f t="shared" si="56"/>
        <v>0</v>
      </c>
      <c r="DE25" s="24">
        <f t="shared" si="56"/>
        <v>0</v>
      </c>
      <c r="DF25" s="24">
        <f t="shared" si="56"/>
        <v>0</v>
      </c>
      <c r="DG25" s="24">
        <f t="shared" si="56"/>
        <v>0</v>
      </c>
      <c r="DH25" s="24">
        <f t="shared" si="56"/>
        <v>0</v>
      </c>
      <c r="DI25" s="24">
        <f t="shared" si="56"/>
        <v>0</v>
      </c>
      <c r="DJ25" s="24">
        <f t="shared" si="56"/>
        <v>0</v>
      </c>
      <c r="DK25" s="24">
        <f t="shared" si="56"/>
        <v>0</v>
      </c>
      <c r="DL25" s="24">
        <f t="shared" si="56"/>
        <v>0</v>
      </c>
      <c r="DM25" s="24">
        <f t="shared" si="56"/>
        <v>0</v>
      </c>
      <c r="DN25" s="24">
        <f t="shared" si="56"/>
        <v>0</v>
      </c>
      <c r="DO25" s="24">
        <f t="shared" si="56"/>
        <v>0</v>
      </c>
      <c r="DP25" s="24">
        <f t="shared" si="56"/>
        <v>0</v>
      </c>
      <c r="DQ25" s="24">
        <f t="shared" si="56"/>
        <v>0</v>
      </c>
      <c r="DR25" s="24">
        <f t="shared" si="56"/>
        <v>0</v>
      </c>
      <c r="DS25" s="24">
        <f t="shared" ref="DS25:EF25" si="57">SUM(DS26:DS28)</f>
        <v>0</v>
      </c>
      <c r="DT25" s="24">
        <f t="shared" si="57"/>
        <v>0</v>
      </c>
      <c r="DU25" s="24">
        <f t="shared" si="57"/>
        <v>0</v>
      </c>
      <c r="DV25" s="24">
        <f t="shared" si="57"/>
        <v>0</v>
      </c>
      <c r="DW25" s="24">
        <f t="shared" si="57"/>
        <v>0</v>
      </c>
      <c r="DX25" s="24">
        <f t="shared" si="57"/>
        <v>0</v>
      </c>
      <c r="DY25" s="24">
        <f t="shared" si="57"/>
        <v>0</v>
      </c>
      <c r="DZ25" s="24">
        <f t="shared" si="57"/>
        <v>0</v>
      </c>
      <c r="EA25" s="24">
        <f t="shared" si="57"/>
        <v>0</v>
      </c>
      <c r="EB25" s="24">
        <f t="shared" si="57"/>
        <v>0</v>
      </c>
      <c r="EC25" s="24">
        <f t="shared" si="57"/>
        <v>0</v>
      </c>
      <c r="ED25" s="24">
        <f t="shared" si="57"/>
        <v>0</v>
      </c>
      <c r="EE25" s="24">
        <f t="shared" si="57"/>
        <v>0</v>
      </c>
      <c r="EF25" s="24">
        <f t="shared" si="57"/>
        <v>0</v>
      </c>
    </row>
    <row r="26" spans="1:136" ht="30" x14ac:dyDescent="0.25">
      <c r="B26" s="5">
        <v>13</v>
      </c>
      <c r="C26" s="13" t="s">
        <v>97</v>
      </c>
      <c r="D26" s="14">
        <f t="shared" si="9"/>
        <v>10127</v>
      </c>
      <c r="E26" s="15">
        <v>14.23</v>
      </c>
      <c r="F26" s="22">
        <v>1</v>
      </c>
      <c r="G26" s="14">
        <v>1.4</v>
      </c>
      <c r="H26" s="14">
        <v>1.68</v>
      </c>
      <c r="I26" s="14">
        <v>2.23</v>
      </c>
      <c r="J26" s="14">
        <v>2.39</v>
      </c>
      <c r="K26" s="18"/>
      <c r="L26" s="16">
        <f>K26*D26*E26*F26*G26*$L$6</f>
        <v>0</v>
      </c>
      <c r="M26" s="16">
        <v>0</v>
      </c>
      <c r="N26" s="16">
        <f>M26*D26*E26*F26*G26*$N$6</f>
        <v>0</v>
      </c>
      <c r="O26" s="16">
        <v>0</v>
      </c>
      <c r="P26" s="16">
        <f>O26*D26*E26*F26*G26*$P$6</f>
        <v>0</v>
      </c>
      <c r="Q26" s="16">
        <v>0</v>
      </c>
      <c r="R26" s="16">
        <f>Q26*D26*E26*F26*G26*$R$6</f>
        <v>0</v>
      </c>
      <c r="S26" s="16"/>
      <c r="T26" s="16">
        <f>SUM(S26*$T$6*D26*E26*F26*G26)</f>
        <v>0</v>
      </c>
      <c r="U26" s="16">
        <v>0</v>
      </c>
      <c r="V26" s="16">
        <f>U26*D26*E26*F26*G26*$V$6</f>
        <v>0</v>
      </c>
      <c r="W26" s="16">
        <v>0</v>
      </c>
      <c r="X26" s="16">
        <f>W26*D26*E26*F26*G26*$X$6</f>
        <v>0</v>
      </c>
      <c r="Y26" s="16">
        <v>0</v>
      </c>
      <c r="Z26" s="16">
        <f>Y26*D26*E26*F26*G26*$Z$6</f>
        <v>0</v>
      </c>
      <c r="AA26" s="16">
        <v>0</v>
      </c>
      <c r="AB26" s="16">
        <f>AA26*D26*E26*F26*G26*$AB$6</f>
        <v>0</v>
      </c>
      <c r="AC26" s="16">
        <v>0</v>
      </c>
      <c r="AD26" s="16">
        <f>AC26*D26*E26*F26*G26*$AD$6</f>
        <v>0</v>
      </c>
      <c r="AE26" s="16"/>
      <c r="AF26" s="16">
        <f>SUM(AE26*$AF$6*D26*E26*F26*G26)</f>
        <v>0</v>
      </c>
      <c r="AG26" s="16">
        <v>0</v>
      </c>
      <c r="AH26" s="16">
        <f>AG26*D26*E26*F26*G26*$AH$6</f>
        <v>0</v>
      </c>
      <c r="AI26" s="16">
        <v>0</v>
      </c>
      <c r="AJ26" s="16">
        <f>AI26*D26*E26*F26*G26*$AJ$6</f>
        <v>0</v>
      </c>
      <c r="AK26" s="16">
        <v>0</v>
      </c>
      <c r="AL26" s="16">
        <f>AK26*D26*E26*F26*G26*$AL$6</f>
        <v>0</v>
      </c>
      <c r="AM26" s="16"/>
      <c r="AN26" s="16">
        <f>AM26*D26*E26*F26*G26*$AN$6</f>
        <v>0</v>
      </c>
      <c r="AO26" s="16"/>
      <c r="AP26" s="16">
        <f>AO26*D26*E26*F26*G26*$AP$6</f>
        <v>0</v>
      </c>
      <c r="AQ26" s="16"/>
      <c r="AR26" s="16">
        <f>AQ26*D26*E26*F26*G26*$AR$6</f>
        <v>0</v>
      </c>
      <c r="AS26" s="16">
        <v>0</v>
      </c>
      <c r="AT26" s="16">
        <f>AS26*D26*E26*F26*G26*$AT$6</f>
        <v>0</v>
      </c>
      <c r="AU26" s="16">
        <v>0</v>
      </c>
      <c r="AV26" s="16">
        <f>AU26*D26*E26*F26*G26*$AV$6</f>
        <v>0</v>
      </c>
      <c r="AW26" s="16">
        <v>0</v>
      </c>
      <c r="AX26" s="16">
        <f>AW26*D26*E26*F26*H26*$AX$6</f>
        <v>0</v>
      </c>
      <c r="AY26" s="16">
        <v>0</v>
      </c>
      <c r="AZ26" s="16">
        <f>AY26*D26*E26*F26*H26*$AZ$6</f>
        <v>0</v>
      </c>
      <c r="BA26" s="16">
        <v>0</v>
      </c>
      <c r="BB26" s="16">
        <f>BA26*D26*E26*F26*H26*$BB$6</f>
        <v>0</v>
      </c>
      <c r="BC26" s="16"/>
      <c r="BD26" s="16">
        <f>SUM(BC26*$BD$6*D26*E26*F26*H26)</f>
        <v>0</v>
      </c>
      <c r="BE26" s="16">
        <v>0</v>
      </c>
      <c r="BF26" s="16">
        <f>BE26*D26*E26*F26*H26*$BF$6</f>
        <v>0</v>
      </c>
      <c r="BG26" s="16">
        <v>0</v>
      </c>
      <c r="BH26" s="16">
        <f>BG26*D26*E26*F26*H26*$BH$6</f>
        <v>0</v>
      </c>
      <c r="BI26" s="16">
        <v>0</v>
      </c>
      <c r="BJ26" s="16">
        <f>BI26*D26*E26*F26*H26*$BJ$6</f>
        <v>0</v>
      </c>
      <c r="BK26" s="16">
        <v>0</v>
      </c>
      <c r="BL26" s="16">
        <f>BK26*D26*E26*F26*H26*$BL$6</f>
        <v>0</v>
      </c>
      <c r="BM26" s="16"/>
      <c r="BN26" s="16">
        <f>SUM(BM26*$BN$6*D26*E26*F26*H26)</f>
        <v>0</v>
      </c>
      <c r="BO26" s="16">
        <v>0</v>
      </c>
      <c r="BP26" s="16">
        <f>BO26*D26*E26*F26*H26*$BP$6</f>
        <v>0</v>
      </c>
      <c r="BQ26" s="16">
        <v>0</v>
      </c>
      <c r="BR26" s="16">
        <f>BQ26*D26*E26*F26*H26*$BR$6</f>
        <v>0</v>
      </c>
      <c r="BS26" s="16">
        <v>0</v>
      </c>
      <c r="BT26" s="16">
        <f>BS26*D26*E26*F26*H26*$BT$6</f>
        <v>0</v>
      </c>
      <c r="BU26" s="16">
        <v>0</v>
      </c>
      <c r="BV26" s="16">
        <f>BU26*D26*E26*F26*H26*$BV$6</f>
        <v>0</v>
      </c>
      <c r="BW26" s="16">
        <v>0</v>
      </c>
      <c r="BX26" s="16">
        <f>BW26*D26*E26*F26*H26*$BX$6</f>
        <v>0</v>
      </c>
      <c r="BY26" s="16"/>
      <c r="BZ26" s="16">
        <f>BY26*D26*E26*F26*H26*$BZ$6</f>
        <v>0</v>
      </c>
      <c r="CA26" s="16">
        <v>0</v>
      </c>
      <c r="CB26" s="16">
        <f>CA26*D26*E26*F26*H26*$CB$6</f>
        <v>0</v>
      </c>
      <c r="CC26" s="16"/>
      <c r="CD26" s="16">
        <f>CC26*D26*E26*F26*H26*$CD$6</f>
        <v>0</v>
      </c>
      <c r="CE26" s="16">
        <v>0</v>
      </c>
      <c r="CF26" s="16">
        <f>CE26*D26*E26*F26*I26*$CF$6</f>
        <v>0</v>
      </c>
      <c r="CG26" s="16">
        <v>0</v>
      </c>
      <c r="CH26" s="16">
        <f>CG26*D26*E26*F26*J26*$CH$6</f>
        <v>0</v>
      </c>
      <c r="CI26" s="16"/>
      <c r="CJ26" s="16">
        <f>CI26*D26*E26*F26*H26*$CJ$6</f>
        <v>0</v>
      </c>
      <c r="CK26" s="16"/>
      <c r="CL26" s="16">
        <f>CK26*D26*E26*F26*H26*$CL$6</f>
        <v>0</v>
      </c>
      <c r="CM26" s="16"/>
      <c r="CN26" s="16">
        <f>CM26*D26*E26*F26*G26*$CN$6</f>
        <v>0</v>
      </c>
      <c r="CO26" s="16"/>
      <c r="CP26" s="16">
        <f>CO26*D26*E26*F26*G26*$CP$6</f>
        <v>0</v>
      </c>
      <c r="CQ26" s="16"/>
      <c r="CR26" s="16">
        <f>CQ26*D26*E26*F26*G26*$CR$6</f>
        <v>0</v>
      </c>
      <c r="CS26" s="16"/>
      <c r="CT26" s="16">
        <f>CS26*D26*E26*F26*G26*$CT$6</f>
        <v>0</v>
      </c>
      <c r="CU26" s="16"/>
      <c r="CV26" s="16">
        <f>CU26*D26*E26*F26*G26*$CV$6</f>
        <v>0</v>
      </c>
      <c r="CW26" s="16"/>
      <c r="CX26" s="16">
        <f>CW26*D26*E26*F26*G26*$CX$6</f>
        <v>0</v>
      </c>
      <c r="CY26" s="16"/>
      <c r="CZ26" s="16">
        <f>CY26*D26*E26*F26*G26*$CZ$6</f>
        <v>0</v>
      </c>
      <c r="DA26" s="16"/>
      <c r="DB26" s="16">
        <f>DA26*D26*E26*F26*G26*$DB$6</f>
        <v>0</v>
      </c>
      <c r="DC26" s="16"/>
      <c r="DD26" s="16">
        <f>DC26*D26*E26*F26*G26*$DD$6</f>
        <v>0</v>
      </c>
      <c r="DE26" s="16"/>
      <c r="DF26" s="16">
        <f>DE26*D26*E26*F26*G26*$DF$6</f>
        <v>0</v>
      </c>
      <c r="DG26" s="16"/>
      <c r="DH26" s="16">
        <f>DG26*D26*E26*F26*G26*$DH$6</f>
        <v>0</v>
      </c>
      <c r="DI26" s="16"/>
      <c r="DJ26" s="16">
        <f>DI26*D26*E26*F26*G26*$DJ$6</f>
        <v>0</v>
      </c>
      <c r="DK26" s="16"/>
      <c r="DL26" s="16">
        <f>DK26*D26*E26*F26*G26*$DL$6</f>
        <v>0</v>
      </c>
      <c r="DM26" s="16"/>
      <c r="DN26" s="16">
        <f>DM26*D26*E26*F26*G26*$DN$6</f>
        <v>0</v>
      </c>
      <c r="DO26" s="16"/>
      <c r="DP26" s="16">
        <f>DO26*D26*E26*F26*G26*$DP$6</f>
        <v>0</v>
      </c>
      <c r="DQ26" s="16"/>
      <c r="DR26" s="16">
        <f>DQ26*D26*E26*F26*G26*$DR$6</f>
        <v>0</v>
      </c>
      <c r="DS26" s="16"/>
      <c r="DT26" s="16">
        <f>DS26*D26*E26*F26*G26*$DT$6</f>
        <v>0</v>
      </c>
      <c r="DU26" s="16"/>
      <c r="DV26" s="16">
        <f>DU26*D26*E26*F26*G26*$DV$6</f>
        <v>0</v>
      </c>
      <c r="DW26" s="16">
        <v>0</v>
      </c>
      <c r="DX26" s="16">
        <f>DW26*D26*E26*F26*H26*$DX$6</f>
        <v>0</v>
      </c>
      <c r="DY26" s="16"/>
      <c r="DZ26" s="16"/>
      <c r="EA26" s="16"/>
      <c r="EB26" s="16">
        <f>EA26*D26*E26*F26*G26*$EB$6</f>
        <v>0</v>
      </c>
      <c r="EC26" s="16"/>
      <c r="ED26" s="16"/>
      <c r="EE26" s="19">
        <f t="shared" ref="EE26:EF28" si="58">SUM(K26,M26,O26,Q26,S26,U26,W26,Y26,AA26,AC26,AE26,AG26,AI26,AK26,AM26,AO26,AQ26,AS26,AU26,AW26,AY26,BA26,BC26,BE26,BG26,BI26,BM26,BO26,BQ26,BS26,BU26,BW26,BY26,CA26,CC26,CE26,CG26,CI26,CK26,CM26,CO26,CQ26,CS26,CU26,CW26,CY26,DA26,DC26,DE26,DG26,DI26,DK26,DM26,DO26,DQ26,DS26,DU26,DW26,DY26,EA26,BK26,EC26)</f>
        <v>0</v>
      </c>
      <c r="EF26" s="19">
        <f t="shared" si="58"/>
        <v>0</v>
      </c>
    </row>
    <row r="27" spans="1:136" ht="58.5" customHeight="1" x14ac:dyDescent="0.25">
      <c r="B27" s="25">
        <v>14</v>
      </c>
      <c r="C27" s="13" t="s">
        <v>98</v>
      </c>
      <c r="D27" s="14">
        <f t="shared" si="9"/>
        <v>10127</v>
      </c>
      <c r="E27" s="15">
        <v>10.34</v>
      </c>
      <c r="F27" s="22">
        <v>1</v>
      </c>
      <c r="G27" s="14">
        <v>1.4</v>
      </c>
      <c r="H27" s="14">
        <v>1.68</v>
      </c>
      <c r="I27" s="14">
        <v>2.23</v>
      </c>
      <c r="J27" s="14">
        <v>2.39</v>
      </c>
      <c r="K27" s="18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9">
        <f t="shared" si="58"/>
        <v>0</v>
      </c>
      <c r="EF27" s="19">
        <f t="shared" si="58"/>
        <v>0</v>
      </c>
    </row>
    <row r="28" spans="1:136" ht="52.5" customHeight="1" x14ac:dyDescent="0.25">
      <c r="B28" s="25">
        <v>15</v>
      </c>
      <c r="C28" s="20" t="s">
        <v>99</v>
      </c>
      <c r="D28" s="14">
        <f t="shared" si="9"/>
        <v>10127</v>
      </c>
      <c r="E28" s="15">
        <v>7.95</v>
      </c>
      <c r="F28" s="22">
        <v>1</v>
      </c>
      <c r="G28" s="14">
        <v>1.4</v>
      </c>
      <c r="H28" s="14">
        <v>1.68</v>
      </c>
      <c r="I28" s="14">
        <v>2.23</v>
      </c>
      <c r="J28" s="14">
        <v>2.39</v>
      </c>
      <c r="K28" s="18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9">
        <f t="shared" si="58"/>
        <v>0</v>
      </c>
      <c r="EF28" s="19">
        <f t="shared" si="58"/>
        <v>0</v>
      </c>
    </row>
    <row r="29" spans="1:136" s="43" customFormat="1" x14ac:dyDescent="0.25">
      <c r="A29" s="42">
        <v>9</v>
      </c>
      <c r="B29" s="29"/>
      <c r="C29" s="30" t="s">
        <v>100</v>
      </c>
      <c r="D29" s="14">
        <f t="shared" si="9"/>
        <v>10127</v>
      </c>
      <c r="E29" s="34"/>
      <c r="F29" s="33"/>
      <c r="G29" s="31"/>
      <c r="H29" s="31"/>
      <c r="I29" s="31"/>
      <c r="J29" s="31"/>
      <c r="K29" s="35">
        <f t="shared" ref="K29:Z29" si="59">SUM(K30:K31)</f>
        <v>20</v>
      </c>
      <c r="L29" s="35">
        <f t="shared" si="59"/>
        <v>469568.73599999986</v>
      </c>
      <c r="M29" s="35">
        <f t="shared" si="59"/>
        <v>0</v>
      </c>
      <c r="N29" s="35">
        <f t="shared" si="59"/>
        <v>0</v>
      </c>
      <c r="O29" s="35">
        <f t="shared" si="59"/>
        <v>0</v>
      </c>
      <c r="P29" s="35">
        <f t="shared" si="59"/>
        <v>0</v>
      </c>
      <c r="Q29" s="35">
        <f t="shared" si="59"/>
        <v>0</v>
      </c>
      <c r="R29" s="35">
        <f t="shared" si="59"/>
        <v>0</v>
      </c>
      <c r="S29" s="35">
        <f t="shared" si="59"/>
        <v>0</v>
      </c>
      <c r="T29" s="35">
        <f t="shared" si="59"/>
        <v>0</v>
      </c>
      <c r="U29" s="35">
        <f t="shared" si="59"/>
        <v>0</v>
      </c>
      <c r="V29" s="35">
        <f t="shared" si="59"/>
        <v>0</v>
      </c>
      <c r="W29" s="35">
        <f t="shared" si="59"/>
        <v>0</v>
      </c>
      <c r="X29" s="35">
        <f t="shared" si="59"/>
        <v>0</v>
      </c>
      <c r="Y29" s="35">
        <f t="shared" si="59"/>
        <v>0</v>
      </c>
      <c r="Z29" s="35">
        <f t="shared" si="59"/>
        <v>0</v>
      </c>
      <c r="AA29" s="35">
        <f t="shared" ref="AA29:AP29" si="60">SUM(AA30:AA31)</f>
        <v>0</v>
      </c>
      <c r="AB29" s="35">
        <f t="shared" si="60"/>
        <v>0</v>
      </c>
      <c r="AC29" s="35">
        <f t="shared" si="60"/>
        <v>0</v>
      </c>
      <c r="AD29" s="35">
        <f t="shared" si="60"/>
        <v>0</v>
      </c>
      <c r="AE29" s="35">
        <f t="shared" si="60"/>
        <v>1</v>
      </c>
      <c r="AF29" s="35">
        <f t="shared" si="60"/>
        <v>19761.017639999998</v>
      </c>
      <c r="AG29" s="35">
        <f t="shared" si="60"/>
        <v>0</v>
      </c>
      <c r="AH29" s="35">
        <f t="shared" si="60"/>
        <v>0</v>
      </c>
      <c r="AI29" s="35">
        <f t="shared" si="60"/>
        <v>0</v>
      </c>
      <c r="AJ29" s="35">
        <f t="shared" si="60"/>
        <v>0</v>
      </c>
      <c r="AK29" s="35">
        <f t="shared" si="60"/>
        <v>0</v>
      </c>
      <c r="AL29" s="35">
        <f t="shared" si="60"/>
        <v>0</v>
      </c>
      <c r="AM29" s="35">
        <f t="shared" si="60"/>
        <v>0</v>
      </c>
      <c r="AN29" s="35">
        <f t="shared" si="60"/>
        <v>0</v>
      </c>
      <c r="AO29" s="35">
        <f t="shared" si="60"/>
        <v>0</v>
      </c>
      <c r="AP29" s="35">
        <f t="shared" si="60"/>
        <v>0</v>
      </c>
      <c r="AQ29" s="35">
        <f t="shared" ref="AQ29:BF29" si="61">SUM(AQ30:AQ31)</f>
        <v>0</v>
      </c>
      <c r="AR29" s="35">
        <f t="shared" si="61"/>
        <v>0</v>
      </c>
      <c r="AS29" s="35">
        <f t="shared" si="61"/>
        <v>0</v>
      </c>
      <c r="AT29" s="35">
        <f t="shared" si="61"/>
        <v>0</v>
      </c>
      <c r="AU29" s="35">
        <f t="shared" si="61"/>
        <v>0</v>
      </c>
      <c r="AV29" s="35">
        <f t="shared" si="61"/>
        <v>0</v>
      </c>
      <c r="AW29" s="35">
        <f t="shared" si="61"/>
        <v>0</v>
      </c>
      <c r="AX29" s="35">
        <f t="shared" si="61"/>
        <v>0</v>
      </c>
      <c r="AY29" s="35">
        <f t="shared" si="61"/>
        <v>0</v>
      </c>
      <c r="AZ29" s="35">
        <f t="shared" si="61"/>
        <v>0</v>
      </c>
      <c r="BA29" s="35">
        <f t="shared" si="61"/>
        <v>0</v>
      </c>
      <c r="BB29" s="35">
        <f t="shared" si="61"/>
        <v>0</v>
      </c>
      <c r="BC29" s="35">
        <f t="shared" si="61"/>
        <v>0</v>
      </c>
      <c r="BD29" s="35">
        <f t="shared" si="61"/>
        <v>0</v>
      </c>
      <c r="BE29" s="35">
        <f t="shared" si="61"/>
        <v>0</v>
      </c>
      <c r="BF29" s="35">
        <f t="shared" si="61"/>
        <v>0</v>
      </c>
      <c r="BG29" s="35">
        <f t="shared" ref="BG29:BV29" si="62">SUM(BG30:BG31)</f>
        <v>0</v>
      </c>
      <c r="BH29" s="35">
        <f t="shared" si="62"/>
        <v>0</v>
      </c>
      <c r="BI29" s="35">
        <f t="shared" si="62"/>
        <v>0</v>
      </c>
      <c r="BJ29" s="35">
        <f t="shared" si="62"/>
        <v>0</v>
      </c>
      <c r="BK29" s="35">
        <f t="shared" si="62"/>
        <v>0</v>
      </c>
      <c r="BL29" s="35">
        <f t="shared" si="62"/>
        <v>0</v>
      </c>
      <c r="BM29" s="35">
        <f t="shared" si="62"/>
        <v>0</v>
      </c>
      <c r="BN29" s="35">
        <f t="shared" si="62"/>
        <v>0</v>
      </c>
      <c r="BO29" s="35">
        <f t="shared" si="62"/>
        <v>0</v>
      </c>
      <c r="BP29" s="35">
        <f t="shared" si="62"/>
        <v>0</v>
      </c>
      <c r="BQ29" s="35">
        <f t="shared" si="62"/>
        <v>0</v>
      </c>
      <c r="BR29" s="35">
        <f t="shared" si="62"/>
        <v>0</v>
      </c>
      <c r="BS29" s="35">
        <f t="shared" si="62"/>
        <v>0</v>
      </c>
      <c r="BT29" s="35">
        <f t="shared" si="62"/>
        <v>0</v>
      </c>
      <c r="BU29" s="35">
        <f t="shared" si="62"/>
        <v>0</v>
      </c>
      <c r="BV29" s="35">
        <f t="shared" si="62"/>
        <v>0</v>
      </c>
      <c r="BW29" s="35">
        <f t="shared" ref="BW29:CL29" si="63">SUM(BW30:BW31)</f>
        <v>52</v>
      </c>
      <c r="BX29" s="35">
        <f t="shared" si="63"/>
        <v>1233087.500736</v>
      </c>
      <c r="BY29" s="35">
        <f t="shared" si="63"/>
        <v>0</v>
      </c>
      <c r="BZ29" s="35">
        <f t="shared" si="63"/>
        <v>0</v>
      </c>
      <c r="CA29" s="35">
        <f t="shared" si="63"/>
        <v>0</v>
      </c>
      <c r="CB29" s="35">
        <f t="shared" si="63"/>
        <v>0</v>
      </c>
      <c r="CC29" s="35">
        <f t="shared" si="63"/>
        <v>0</v>
      </c>
      <c r="CD29" s="35">
        <f t="shared" si="63"/>
        <v>0</v>
      </c>
      <c r="CE29" s="35">
        <f t="shared" si="63"/>
        <v>0</v>
      </c>
      <c r="CF29" s="35">
        <f t="shared" si="63"/>
        <v>0</v>
      </c>
      <c r="CG29" s="35">
        <f t="shared" si="63"/>
        <v>0</v>
      </c>
      <c r="CH29" s="35">
        <f t="shared" si="63"/>
        <v>0</v>
      </c>
      <c r="CI29" s="35">
        <f t="shared" si="63"/>
        <v>0</v>
      </c>
      <c r="CJ29" s="35">
        <f t="shared" si="63"/>
        <v>0</v>
      </c>
      <c r="CK29" s="35">
        <f t="shared" si="63"/>
        <v>0</v>
      </c>
      <c r="CL29" s="35">
        <f t="shared" si="63"/>
        <v>0</v>
      </c>
      <c r="CM29" s="35">
        <f t="shared" ref="CM29:DB29" si="64">SUM(CM30:CM31)</f>
        <v>0</v>
      </c>
      <c r="CN29" s="35">
        <f t="shared" si="64"/>
        <v>0</v>
      </c>
      <c r="CO29" s="35">
        <f t="shared" si="64"/>
        <v>0</v>
      </c>
      <c r="CP29" s="35">
        <f t="shared" si="64"/>
        <v>0</v>
      </c>
      <c r="CQ29" s="35">
        <f t="shared" si="64"/>
        <v>0</v>
      </c>
      <c r="CR29" s="35">
        <f t="shared" si="64"/>
        <v>0</v>
      </c>
      <c r="CS29" s="35">
        <f t="shared" si="64"/>
        <v>0</v>
      </c>
      <c r="CT29" s="35">
        <f t="shared" si="64"/>
        <v>0</v>
      </c>
      <c r="CU29" s="35">
        <f t="shared" si="64"/>
        <v>0</v>
      </c>
      <c r="CV29" s="35">
        <f t="shared" si="64"/>
        <v>0</v>
      </c>
      <c r="CW29" s="35">
        <f t="shared" si="64"/>
        <v>0</v>
      </c>
      <c r="CX29" s="35">
        <f t="shared" si="64"/>
        <v>0</v>
      </c>
      <c r="CY29" s="35">
        <f t="shared" si="64"/>
        <v>0</v>
      </c>
      <c r="CZ29" s="35">
        <f t="shared" si="64"/>
        <v>0</v>
      </c>
      <c r="DA29" s="35">
        <f t="shared" si="64"/>
        <v>0</v>
      </c>
      <c r="DB29" s="35">
        <f t="shared" si="64"/>
        <v>0</v>
      </c>
      <c r="DC29" s="35">
        <f t="shared" ref="DC29:DR29" si="65">SUM(DC30:DC31)</f>
        <v>0</v>
      </c>
      <c r="DD29" s="35">
        <f t="shared" si="65"/>
        <v>0</v>
      </c>
      <c r="DE29" s="35">
        <f t="shared" si="65"/>
        <v>0</v>
      </c>
      <c r="DF29" s="35">
        <f t="shared" si="65"/>
        <v>0</v>
      </c>
      <c r="DG29" s="35">
        <f t="shared" si="65"/>
        <v>0</v>
      </c>
      <c r="DH29" s="35">
        <f t="shared" si="65"/>
        <v>0</v>
      </c>
      <c r="DI29" s="35">
        <f t="shared" si="65"/>
        <v>0</v>
      </c>
      <c r="DJ29" s="35">
        <f t="shared" si="65"/>
        <v>0</v>
      </c>
      <c r="DK29" s="35">
        <f t="shared" si="65"/>
        <v>0</v>
      </c>
      <c r="DL29" s="35">
        <f t="shared" si="65"/>
        <v>0</v>
      </c>
      <c r="DM29" s="35">
        <f t="shared" si="65"/>
        <v>0</v>
      </c>
      <c r="DN29" s="35">
        <f t="shared" si="65"/>
        <v>0</v>
      </c>
      <c r="DO29" s="35">
        <f t="shared" si="65"/>
        <v>0</v>
      </c>
      <c r="DP29" s="35">
        <f t="shared" si="65"/>
        <v>0</v>
      </c>
      <c r="DQ29" s="35">
        <f t="shared" si="65"/>
        <v>0</v>
      </c>
      <c r="DR29" s="35">
        <f t="shared" si="65"/>
        <v>0</v>
      </c>
      <c r="DS29" s="35">
        <f t="shared" ref="DS29:EF29" si="66">SUM(DS30:DS31)</f>
        <v>0</v>
      </c>
      <c r="DT29" s="35">
        <f t="shared" si="66"/>
        <v>0</v>
      </c>
      <c r="DU29" s="35">
        <f t="shared" si="66"/>
        <v>0</v>
      </c>
      <c r="DV29" s="35">
        <f t="shared" si="66"/>
        <v>0</v>
      </c>
      <c r="DW29" s="35">
        <f t="shared" si="66"/>
        <v>0</v>
      </c>
      <c r="DX29" s="35">
        <f t="shared" si="66"/>
        <v>0</v>
      </c>
      <c r="DY29" s="35">
        <f t="shared" si="66"/>
        <v>0</v>
      </c>
      <c r="DZ29" s="35">
        <f t="shared" si="66"/>
        <v>0</v>
      </c>
      <c r="EA29" s="35">
        <f t="shared" si="66"/>
        <v>0</v>
      </c>
      <c r="EB29" s="35">
        <f t="shared" si="66"/>
        <v>0</v>
      </c>
      <c r="EC29" s="35">
        <f t="shared" si="66"/>
        <v>0</v>
      </c>
      <c r="ED29" s="35">
        <f t="shared" si="66"/>
        <v>0</v>
      </c>
      <c r="EE29" s="35">
        <f t="shared" si="66"/>
        <v>73</v>
      </c>
      <c r="EF29" s="35">
        <f t="shared" si="66"/>
        <v>1722417.2543759998</v>
      </c>
    </row>
    <row r="30" spans="1:136" x14ac:dyDescent="0.25">
      <c r="B30" s="5">
        <v>16</v>
      </c>
      <c r="C30" s="20" t="s">
        <v>101</v>
      </c>
      <c r="D30" s="14">
        <f t="shared" si="9"/>
        <v>10127</v>
      </c>
      <c r="E30" s="15">
        <v>1.38</v>
      </c>
      <c r="F30" s="22">
        <v>1</v>
      </c>
      <c r="G30" s="14">
        <v>1.4</v>
      </c>
      <c r="H30" s="14">
        <v>1.68</v>
      </c>
      <c r="I30" s="14">
        <v>2.23</v>
      </c>
      <c r="J30" s="14">
        <v>2.39</v>
      </c>
      <c r="K30" s="23">
        <v>20</v>
      </c>
      <c r="L30" s="16">
        <f>K30*D30*E30*F30*G30*$L$6</f>
        <v>469568.73599999986</v>
      </c>
      <c r="M30" s="16"/>
      <c r="N30" s="16">
        <f>M30*D30*E30*F30*G30*$N$6</f>
        <v>0</v>
      </c>
      <c r="O30" s="16"/>
      <c r="P30" s="16">
        <f>O30*D30*E30*F30*G30*$P$6</f>
        <v>0</v>
      </c>
      <c r="Q30" s="16"/>
      <c r="R30" s="16">
        <f>Q30*D30*E30*F30*G30*$R$6</f>
        <v>0</v>
      </c>
      <c r="S30" s="16"/>
      <c r="T30" s="16">
        <f>SUM(S30*$T$6*D30*E30*F30*G30)</f>
        <v>0</v>
      </c>
      <c r="U30" s="16"/>
      <c r="V30" s="16">
        <f>U30*D30*E30*F30*G30*$V$6</f>
        <v>0</v>
      </c>
      <c r="W30" s="16"/>
      <c r="X30" s="16">
        <f>W30*D30*E30*F30*G30*$X$6</f>
        <v>0</v>
      </c>
      <c r="Y30" s="16"/>
      <c r="Z30" s="16">
        <f>Y30*D30*E30*F30*G30*$Z$6</f>
        <v>0</v>
      </c>
      <c r="AA30" s="16"/>
      <c r="AB30" s="16">
        <f>AA30*D30*E30*F30*G30*$AB$6</f>
        <v>0</v>
      </c>
      <c r="AC30" s="16"/>
      <c r="AD30" s="16">
        <f>AC30*D30*E30*F30*G30*$AD$6</f>
        <v>0</v>
      </c>
      <c r="AE30" s="16">
        <v>1</v>
      </c>
      <c r="AF30" s="16">
        <f>SUM(AE30*$AF$6*D30*E30*F30*G30)</f>
        <v>19761.017639999998</v>
      </c>
      <c r="AG30" s="16"/>
      <c r="AH30" s="16">
        <f>AG30*D30*E30*F30*G30*$AH$6</f>
        <v>0</v>
      </c>
      <c r="AI30" s="16"/>
      <c r="AJ30" s="16">
        <f>AI30*D30*E30*F30*G30*$AJ$6</f>
        <v>0</v>
      </c>
      <c r="AK30" s="16"/>
      <c r="AL30" s="16">
        <f>AK30*D30*E30*F30*G30*$AL$6</f>
        <v>0</v>
      </c>
      <c r="AM30" s="16"/>
      <c r="AN30" s="16">
        <f>AM30*D30*E30*F30*G30*$AN$6</f>
        <v>0</v>
      </c>
      <c r="AO30" s="16"/>
      <c r="AP30" s="16">
        <f>AO30*D30*E30*F30*G30*$AP$6</f>
        <v>0</v>
      </c>
      <c r="AQ30" s="16"/>
      <c r="AR30" s="16">
        <f>AQ30*D30*E30*F30*G30*$AR$6</f>
        <v>0</v>
      </c>
      <c r="AS30" s="16"/>
      <c r="AT30" s="16">
        <f>AS30*D30*E30*F30*G30*$AT$6</f>
        <v>0</v>
      </c>
      <c r="AU30" s="16"/>
      <c r="AV30" s="16">
        <f>AU30*D30*E30*F30*G30*$AV$6</f>
        <v>0</v>
      </c>
      <c r="AW30" s="16"/>
      <c r="AX30" s="16">
        <f>AW30*D30*E30*F30*H30*$AX$6</f>
        <v>0</v>
      </c>
      <c r="AY30" s="16"/>
      <c r="AZ30" s="16">
        <f>AY30*D30*E30*F30*H30*$AZ$6</f>
        <v>0</v>
      </c>
      <c r="BA30" s="16"/>
      <c r="BB30" s="16">
        <f>BA30*D30*E30*F30*H30*$BB$6</f>
        <v>0</v>
      </c>
      <c r="BC30" s="16"/>
      <c r="BD30" s="16">
        <f>SUM(BC30*$BD$6*D30*E30*F30*H30)</f>
        <v>0</v>
      </c>
      <c r="BE30" s="16"/>
      <c r="BF30" s="16">
        <f>BE30*D30*E30*F30*H30*$BF$6</f>
        <v>0</v>
      </c>
      <c r="BG30" s="16"/>
      <c r="BH30" s="16">
        <f>BG30*D30*E30*F30*H30*$BH$6</f>
        <v>0</v>
      </c>
      <c r="BI30" s="16"/>
      <c r="BJ30" s="16">
        <f>BI30*D30*E30*F30*H30*$BJ$6</f>
        <v>0</v>
      </c>
      <c r="BK30" s="16"/>
      <c r="BL30" s="16">
        <f>BK30*D30*E30*F30*H30*$BL$6</f>
        <v>0</v>
      </c>
      <c r="BM30" s="16"/>
      <c r="BN30" s="16">
        <f>SUM(BM30*$BN$6*D30*E30*F30*H30)</f>
        <v>0</v>
      </c>
      <c r="BO30" s="16"/>
      <c r="BP30" s="16">
        <f>BO30*D30*E30*F30*H30*$BP$6</f>
        <v>0</v>
      </c>
      <c r="BQ30" s="16"/>
      <c r="BR30" s="16">
        <f>BQ30*D30*E30*F30*H30*$BR$6</f>
        <v>0</v>
      </c>
      <c r="BS30" s="16"/>
      <c r="BT30" s="16">
        <f>BS30*D30*E30*F30*H30*$BT$6</f>
        <v>0</v>
      </c>
      <c r="BU30" s="16"/>
      <c r="BV30" s="16">
        <f>BU30*D30*E30*F30*H30*$BV$6</f>
        <v>0</v>
      </c>
      <c r="BW30" s="16">
        <v>52</v>
      </c>
      <c r="BX30" s="16">
        <f>BW30*D30*E30*F30*H30*$BX$6</f>
        <v>1233087.500736</v>
      </c>
      <c r="BY30" s="16"/>
      <c r="BZ30" s="16">
        <f>BY30*D30*E30*F30*H30*$BZ$6</f>
        <v>0</v>
      </c>
      <c r="CA30" s="16"/>
      <c r="CB30" s="16">
        <f>CA30*D30*E30*F30*H30*$CB$6</f>
        <v>0</v>
      </c>
      <c r="CC30" s="16"/>
      <c r="CD30" s="16">
        <f>CC30*D30*E30*F30*H30*$CD$6</f>
        <v>0</v>
      </c>
      <c r="CE30" s="16"/>
      <c r="CF30" s="16">
        <f>CE30*D30*E30*F30*I30*$CF$6</f>
        <v>0</v>
      </c>
      <c r="CG30" s="16"/>
      <c r="CH30" s="16">
        <f>CG30*D30*E30*F30*J30*$CH$6</f>
        <v>0</v>
      </c>
      <c r="CI30" s="16"/>
      <c r="CJ30" s="16">
        <f>CI30*D30*E30*F30*H30*$CJ$6</f>
        <v>0</v>
      </c>
      <c r="CK30" s="16"/>
      <c r="CL30" s="16">
        <f>CK30*D30*E30*F30*H30*$CL$6</f>
        <v>0</v>
      </c>
      <c r="CM30" s="16"/>
      <c r="CN30" s="16">
        <f>CM30*D30*E30*F30*G30*$CN$6</f>
        <v>0</v>
      </c>
      <c r="CO30" s="16"/>
      <c r="CP30" s="16">
        <f>CO30*D30*E30*F30*G30*$CP$6</f>
        <v>0</v>
      </c>
      <c r="CQ30" s="16"/>
      <c r="CR30" s="16">
        <f>CQ30*D30*E30*F30*G30*$CR$6</f>
        <v>0</v>
      </c>
      <c r="CS30" s="16"/>
      <c r="CT30" s="16">
        <f>CS30*D30*E30*F30*G30*$CT$6</f>
        <v>0</v>
      </c>
      <c r="CU30" s="16"/>
      <c r="CV30" s="16">
        <f>CU30*D30*E30*F30*G30*$CV$6</f>
        <v>0</v>
      </c>
      <c r="CW30" s="16"/>
      <c r="CX30" s="16">
        <f>CW30*D30*E30*F30*G30*$CX$6</f>
        <v>0</v>
      </c>
      <c r="CY30" s="16"/>
      <c r="CZ30" s="16">
        <f>CY30*D30*E30*F30*G30*$CZ$6</f>
        <v>0</v>
      </c>
      <c r="DA30" s="16"/>
      <c r="DB30" s="16">
        <f>DA30*D30*E30*F30*G30*$DB$6</f>
        <v>0</v>
      </c>
      <c r="DC30" s="16"/>
      <c r="DD30" s="16">
        <f>DC30*D30*E30*F30*G30*$DD$6</f>
        <v>0</v>
      </c>
      <c r="DE30" s="16"/>
      <c r="DF30" s="16">
        <f>DE30*D30*E30*F30*G30*$DF$6</f>
        <v>0</v>
      </c>
      <c r="DG30" s="16"/>
      <c r="DH30" s="16">
        <f>DG30*D30*E30*F30*G30*$DH$6</f>
        <v>0</v>
      </c>
      <c r="DI30" s="16"/>
      <c r="DJ30" s="16">
        <f>DI30*D30*E30*F30*G30*$DJ$6</f>
        <v>0</v>
      </c>
      <c r="DK30" s="16"/>
      <c r="DL30" s="16">
        <f>DK30*D30*E30*F30*G30*$DL$6</f>
        <v>0</v>
      </c>
      <c r="DM30" s="16"/>
      <c r="DN30" s="16">
        <f>DM30*D30*E30*F30*G30*$DN$6</f>
        <v>0</v>
      </c>
      <c r="DO30" s="16"/>
      <c r="DP30" s="16">
        <f>DO30*D30*E30*F30*G30*$DP$6</f>
        <v>0</v>
      </c>
      <c r="DQ30" s="16"/>
      <c r="DR30" s="16">
        <f>DQ30*D30*E30*F30*G30*$DR$6</f>
        <v>0</v>
      </c>
      <c r="DS30" s="16"/>
      <c r="DT30" s="16">
        <f>DS30*D30*E30*F30*G30*$DT$6</f>
        <v>0</v>
      </c>
      <c r="DU30" s="16"/>
      <c r="DV30" s="16">
        <f>DU30*D30*E30*F30*G30*$DV$6</f>
        <v>0</v>
      </c>
      <c r="DW30" s="16"/>
      <c r="DX30" s="16">
        <f>DW30*D30*E30*F30*H30*$DX$6</f>
        <v>0</v>
      </c>
      <c r="DY30" s="16"/>
      <c r="DZ30" s="16"/>
      <c r="EA30" s="16"/>
      <c r="EB30" s="16">
        <f>EA30*D30*E30*F30*G30*$EB$6</f>
        <v>0</v>
      </c>
      <c r="EC30" s="16"/>
      <c r="ED30" s="16"/>
      <c r="EE30" s="19">
        <f>SUM(K30,M30,O30,Q30,S30,U30,W30,Y30,AA30,AC30,AE30,AG30,AI30,AK30,AM30,AO30,AQ30,AS30,AU30,AW30,AY30,BA30,BC30,BE30,BG30,BI30,BM30,BO30,BQ30,BS30,BU30,BW30,BY30,CA30,CC30,CE30,CG30,CI30,CK30,CM30,CO30,CQ30,CS30,CU30,CW30,CY30,DA30,DC30,DE30,DG30,DI30,DK30,DM30,DO30,DQ30,DS30,DU30,DW30,DY30,EA30,BK30,EC30)</f>
        <v>73</v>
      </c>
      <c r="EF30" s="19">
        <f>SUM(L30,N30,P30,R30,T30,V30,X30,Z30,AB30,AD30,AF30,AH30,AJ30,AL30,AN30,AP30,AR30,AT30,AV30,AX30,AZ30,BB30,BD30,BF30,BH30,BJ30,BN30,BP30,BR30,BT30,BV30,BX30,BZ30,CB30,CD30,CF30,CH30,CJ30,CL30,CN30,CP30,CR30,CT30,CV30,CX30,CZ30,DB30,DD30,DF30,DH30,DJ30,DL30,DN30,DP30,DR30,DT30,DV30,DX30,DZ30,EB30,BL30,ED30)</f>
        <v>1722417.2543759998</v>
      </c>
    </row>
    <row r="31" spans="1:136" ht="30" x14ac:dyDescent="0.25">
      <c r="B31" s="25">
        <v>17</v>
      </c>
      <c r="C31" s="20" t="s">
        <v>102</v>
      </c>
      <c r="D31" s="14">
        <f t="shared" si="9"/>
        <v>10127</v>
      </c>
      <c r="E31" s="22">
        <v>2.09</v>
      </c>
      <c r="F31" s="22">
        <v>1</v>
      </c>
      <c r="G31" s="14">
        <v>1.4</v>
      </c>
      <c r="H31" s="14">
        <v>1.68</v>
      </c>
      <c r="I31" s="14">
        <v>2.23</v>
      </c>
      <c r="J31" s="14">
        <v>2.39</v>
      </c>
      <c r="K31" s="23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9">
        <f>SUM(K31,M31,O31,Q31,S31,U31,W31,Y31,AA31,AC31,AE31,AG31,AI31,AK31,AM31,AO31,AQ31,AS31,AU31,AW31,AY31,BA31,BC31,BE31,BG31,BI31,BM31,BO31,BQ31,BS31,BU31,BW31,BY31,CA31,CC31,CE31,CG31,CI31,CK31,CM31,CO31,CQ31,CS31,CU31,CW31,CY31,DA31,DC31,DE31,DG31,DI31,DK31,DM31,DO31,DQ31,DS31,DU31,DW31,DY31,EA31,BK31,EC31)</f>
        <v>0</v>
      </c>
      <c r="EF31" s="19">
        <f>SUM(L31,N31,P31,R31,T31,V31,X31,Z31,AB31,AD31,AF31,AH31,AJ31,AL31,AN31,AP31,AR31,AT31,AV31,AX31,AZ31,BB31,BD31,BF31,BH31,BJ31,BN31,BP31,BR31,BT31,BV31,BX31,BZ31,CB31,CD31,CF31,CH31,CJ31,CL31,CN31,CP31,CR31,CT31,CV31,CX31,CZ31,DB31,DD31,DF31,DH31,DJ31,DL31,DN31,DP31,DR31,DT31,DV31,DX31,DZ31,EB31,BL31,ED31)</f>
        <v>0</v>
      </c>
    </row>
    <row r="32" spans="1:136" s="43" customFormat="1" x14ac:dyDescent="0.25">
      <c r="A32" s="42">
        <v>10</v>
      </c>
      <c r="B32" s="29"/>
      <c r="C32" s="30" t="s">
        <v>103</v>
      </c>
      <c r="D32" s="14">
        <f t="shared" si="9"/>
        <v>10127</v>
      </c>
      <c r="E32" s="34"/>
      <c r="F32" s="33"/>
      <c r="G32" s="31"/>
      <c r="H32" s="31"/>
      <c r="I32" s="31"/>
      <c r="J32" s="31"/>
      <c r="K32" s="35">
        <f t="shared" ref="K32:Z32" si="67">SUM(K33:K33)</f>
        <v>40</v>
      </c>
      <c r="L32" s="35">
        <f t="shared" si="67"/>
        <v>1088855.0399999998</v>
      </c>
      <c r="M32" s="35">
        <f t="shared" si="67"/>
        <v>0</v>
      </c>
      <c r="N32" s="35">
        <f t="shared" si="67"/>
        <v>0</v>
      </c>
      <c r="O32" s="35">
        <f t="shared" si="67"/>
        <v>0</v>
      </c>
      <c r="P32" s="35">
        <f t="shared" si="67"/>
        <v>0</v>
      </c>
      <c r="Q32" s="35">
        <f t="shared" si="67"/>
        <v>0</v>
      </c>
      <c r="R32" s="35">
        <f t="shared" si="67"/>
        <v>0</v>
      </c>
      <c r="S32" s="35">
        <f t="shared" si="67"/>
        <v>0</v>
      </c>
      <c r="T32" s="35">
        <f t="shared" si="67"/>
        <v>0</v>
      </c>
      <c r="U32" s="35">
        <f t="shared" si="67"/>
        <v>0</v>
      </c>
      <c r="V32" s="35">
        <f t="shared" si="67"/>
        <v>0</v>
      </c>
      <c r="W32" s="35">
        <f t="shared" si="67"/>
        <v>0</v>
      </c>
      <c r="X32" s="35">
        <f t="shared" si="67"/>
        <v>0</v>
      </c>
      <c r="Y32" s="35">
        <f t="shared" si="67"/>
        <v>0</v>
      </c>
      <c r="Z32" s="35">
        <f t="shared" si="67"/>
        <v>0</v>
      </c>
      <c r="AA32" s="35">
        <f t="shared" ref="AA32:AP32" si="68">SUM(AA33:AA33)</f>
        <v>0</v>
      </c>
      <c r="AB32" s="35">
        <f t="shared" si="68"/>
        <v>0</v>
      </c>
      <c r="AC32" s="35">
        <f t="shared" si="68"/>
        <v>0</v>
      </c>
      <c r="AD32" s="35">
        <f t="shared" si="68"/>
        <v>0</v>
      </c>
      <c r="AE32" s="35">
        <f t="shared" si="68"/>
        <v>0</v>
      </c>
      <c r="AF32" s="35">
        <f t="shared" si="68"/>
        <v>0</v>
      </c>
      <c r="AG32" s="35">
        <f t="shared" si="68"/>
        <v>0</v>
      </c>
      <c r="AH32" s="35">
        <f t="shared" si="68"/>
        <v>0</v>
      </c>
      <c r="AI32" s="35">
        <f t="shared" si="68"/>
        <v>0</v>
      </c>
      <c r="AJ32" s="35">
        <f t="shared" si="68"/>
        <v>0</v>
      </c>
      <c r="AK32" s="35">
        <f t="shared" si="68"/>
        <v>0</v>
      </c>
      <c r="AL32" s="35">
        <f t="shared" si="68"/>
        <v>0</v>
      </c>
      <c r="AM32" s="35">
        <f t="shared" si="68"/>
        <v>0</v>
      </c>
      <c r="AN32" s="35">
        <f t="shared" si="68"/>
        <v>0</v>
      </c>
      <c r="AO32" s="35">
        <f t="shared" si="68"/>
        <v>0</v>
      </c>
      <c r="AP32" s="35">
        <f t="shared" si="68"/>
        <v>0</v>
      </c>
      <c r="AQ32" s="35">
        <f t="shared" ref="AQ32:BF32" si="69">SUM(AQ33:AQ33)</f>
        <v>0</v>
      </c>
      <c r="AR32" s="35">
        <f t="shared" si="69"/>
        <v>0</v>
      </c>
      <c r="AS32" s="35">
        <f t="shared" si="69"/>
        <v>0</v>
      </c>
      <c r="AT32" s="35">
        <f t="shared" si="69"/>
        <v>0</v>
      </c>
      <c r="AU32" s="35">
        <f t="shared" si="69"/>
        <v>0</v>
      </c>
      <c r="AV32" s="35">
        <f t="shared" si="69"/>
        <v>0</v>
      </c>
      <c r="AW32" s="35">
        <f t="shared" si="69"/>
        <v>0</v>
      </c>
      <c r="AX32" s="35">
        <f t="shared" si="69"/>
        <v>0</v>
      </c>
      <c r="AY32" s="35">
        <f t="shared" si="69"/>
        <v>0</v>
      </c>
      <c r="AZ32" s="35">
        <f t="shared" si="69"/>
        <v>0</v>
      </c>
      <c r="BA32" s="35">
        <f t="shared" si="69"/>
        <v>0</v>
      </c>
      <c r="BB32" s="35">
        <f t="shared" si="69"/>
        <v>0</v>
      </c>
      <c r="BC32" s="35">
        <f t="shared" si="69"/>
        <v>0</v>
      </c>
      <c r="BD32" s="35">
        <f t="shared" si="69"/>
        <v>0</v>
      </c>
      <c r="BE32" s="35">
        <f t="shared" si="69"/>
        <v>0</v>
      </c>
      <c r="BF32" s="35">
        <f t="shared" si="69"/>
        <v>0</v>
      </c>
      <c r="BG32" s="35">
        <f t="shared" ref="BG32:BV32" si="70">SUM(BG33:BG33)</f>
        <v>0</v>
      </c>
      <c r="BH32" s="35">
        <f t="shared" si="70"/>
        <v>0</v>
      </c>
      <c r="BI32" s="35">
        <f t="shared" si="70"/>
        <v>0</v>
      </c>
      <c r="BJ32" s="35">
        <f t="shared" si="70"/>
        <v>0</v>
      </c>
      <c r="BK32" s="35">
        <f t="shared" si="70"/>
        <v>0</v>
      </c>
      <c r="BL32" s="35">
        <f t="shared" si="70"/>
        <v>0</v>
      </c>
      <c r="BM32" s="35">
        <f t="shared" si="70"/>
        <v>0</v>
      </c>
      <c r="BN32" s="35">
        <f t="shared" si="70"/>
        <v>0</v>
      </c>
      <c r="BO32" s="35">
        <f t="shared" si="70"/>
        <v>0</v>
      </c>
      <c r="BP32" s="35">
        <f t="shared" si="70"/>
        <v>0</v>
      </c>
      <c r="BQ32" s="35">
        <f t="shared" si="70"/>
        <v>0</v>
      </c>
      <c r="BR32" s="35">
        <f t="shared" si="70"/>
        <v>0</v>
      </c>
      <c r="BS32" s="35">
        <f t="shared" si="70"/>
        <v>0</v>
      </c>
      <c r="BT32" s="35">
        <f t="shared" si="70"/>
        <v>0</v>
      </c>
      <c r="BU32" s="35">
        <f t="shared" si="70"/>
        <v>0</v>
      </c>
      <c r="BV32" s="35">
        <f t="shared" si="70"/>
        <v>0</v>
      </c>
      <c r="BW32" s="35">
        <f t="shared" ref="BW32:CL32" si="71">SUM(BW33:BW33)</f>
        <v>50</v>
      </c>
      <c r="BX32" s="35">
        <f t="shared" si="71"/>
        <v>1374679.4880000001</v>
      </c>
      <c r="BY32" s="35">
        <f t="shared" si="71"/>
        <v>0</v>
      </c>
      <c r="BZ32" s="35">
        <f t="shared" si="71"/>
        <v>0</v>
      </c>
      <c r="CA32" s="35">
        <f t="shared" si="71"/>
        <v>0</v>
      </c>
      <c r="CB32" s="35">
        <f t="shared" si="71"/>
        <v>0</v>
      </c>
      <c r="CC32" s="35">
        <f t="shared" si="71"/>
        <v>0</v>
      </c>
      <c r="CD32" s="35">
        <f t="shared" si="71"/>
        <v>0</v>
      </c>
      <c r="CE32" s="35">
        <f t="shared" si="71"/>
        <v>0</v>
      </c>
      <c r="CF32" s="35">
        <f t="shared" si="71"/>
        <v>0</v>
      </c>
      <c r="CG32" s="35">
        <f t="shared" si="71"/>
        <v>0</v>
      </c>
      <c r="CH32" s="35">
        <f t="shared" si="71"/>
        <v>0</v>
      </c>
      <c r="CI32" s="35">
        <f t="shared" si="71"/>
        <v>0</v>
      </c>
      <c r="CJ32" s="35">
        <f t="shared" si="71"/>
        <v>0</v>
      </c>
      <c r="CK32" s="35">
        <f t="shared" si="71"/>
        <v>0</v>
      </c>
      <c r="CL32" s="35">
        <f t="shared" si="71"/>
        <v>0</v>
      </c>
      <c r="CM32" s="35">
        <f t="shared" ref="CM32:DB32" si="72">SUM(CM33:CM33)</f>
        <v>0</v>
      </c>
      <c r="CN32" s="35">
        <f t="shared" si="72"/>
        <v>0</v>
      </c>
      <c r="CO32" s="35">
        <f t="shared" si="72"/>
        <v>0</v>
      </c>
      <c r="CP32" s="35">
        <f t="shared" si="72"/>
        <v>0</v>
      </c>
      <c r="CQ32" s="35">
        <f t="shared" si="72"/>
        <v>0</v>
      </c>
      <c r="CR32" s="35">
        <f t="shared" si="72"/>
        <v>0</v>
      </c>
      <c r="CS32" s="35">
        <f t="shared" si="72"/>
        <v>0</v>
      </c>
      <c r="CT32" s="35">
        <f t="shared" si="72"/>
        <v>0</v>
      </c>
      <c r="CU32" s="35">
        <f t="shared" si="72"/>
        <v>0</v>
      </c>
      <c r="CV32" s="35">
        <f t="shared" si="72"/>
        <v>0</v>
      </c>
      <c r="CW32" s="35">
        <f t="shared" si="72"/>
        <v>0</v>
      </c>
      <c r="CX32" s="35">
        <f t="shared" si="72"/>
        <v>0</v>
      </c>
      <c r="CY32" s="35">
        <f t="shared" si="72"/>
        <v>0</v>
      </c>
      <c r="CZ32" s="35">
        <f t="shared" si="72"/>
        <v>0</v>
      </c>
      <c r="DA32" s="35">
        <f t="shared" si="72"/>
        <v>0</v>
      </c>
      <c r="DB32" s="35">
        <f t="shared" si="72"/>
        <v>0</v>
      </c>
      <c r="DC32" s="35">
        <f t="shared" ref="DC32:DR32" si="73">SUM(DC33:DC33)</f>
        <v>0</v>
      </c>
      <c r="DD32" s="35">
        <f t="shared" si="73"/>
        <v>0</v>
      </c>
      <c r="DE32" s="35">
        <f t="shared" si="73"/>
        <v>0</v>
      </c>
      <c r="DF32" s="35">
        <f t="shared" si="73"/>
        <v>0</v>
      </c>
      <c r="DG32" s="35">
        <f t="shared" si="73"/>
        <v>0</v>
      </c>
      <c r="DH32" s="35">
        <f t="shared" si="73"/>
        <v>0</v>
      </c>
      <c r="DI32" s="35">
        <f t="shared" si="73"/>
        <v>0</v>
      </c>
      <c r="DJ32" s="35">
        <f t="shared" si="73"/>
        <v>0</v>
      </c>
      <c r="DK32" s="35">
        <f t="shared" si="73"/>
        <v>0</v>
      </c>
      <c r="DL32" s="35">
        <f t="shared" si="73"/>
        <v>0</v>
      </c>
      <c r="DM32" s="35">
        <f t="shared" si="73"/>
        <v>0</v>
      </c>
      <c r="DN32" s="35">
        <f t="shared" si="73"/>
        <v>0</v>
      </c>
      <c r="DO32" s="35">
        <f t="shared" si="73"/>
        <v>0</v>
      </c>
      <c r="DP32" s="35">
        <f t="shared" si="73"/>
        <v>0</v>
      </c>
      <c r="DQ32" s="35">
        <f t="shared" si="73"/>
        <v>0</v>
      </c>
      <c r="DR32" s="35">
        <f t="shared" si="73"/>
        <v>0</v>
      </c>
      <c r="DS32" s="35">
        <f t="shared" ref="DS32:EF32" si="74">SUM(DS33:DS33)</f>
        <v>0</v>
      </c>
      <c r="DT32" s="35">
        <f t="shared" si="74"/>
        <v>0</v>
      </c>
      <c r="DU32" s="35">
        <f t="shared" si="74"/>
        <v>0</v>
      </c>
      <c r="DV32" s="35">
        <f t="shared" si="74"/>
        <v>0</v>
      </c>
      <c r="DW32" s="35">
        <f t="shared" si="74"/>
        <v>0</v>
      </c>
      <c r="DX32" s="35">
        <f t="shared" si="74"/>
        <v>0</v>
      </c>
      <c r="DY32" s="35">
        <f t="shared" si="74"/>
        <v>0</v>
      </c>
      <c r="DZ32" s="35">
        <f t="shared" si="74"/>
        <v>0</v>
      </c>
      <c r="EA32" s="35">
        <f t="shared" si="74"/>
        <v>0</v>
      </c>
      <c r="EB32" s="35">
        <f t="shared" si="74"/>
        <v>0</v>
      </c>
      <c r="EC32" s="35">
        <f t="shared" si="74"/>
        <v>0</v>
      </c>
      <c r="ED32" s="35">
        <f t="shared" si="74"/>
        <v>0</v>
      </c>
      <c r="EE32" s="35">
        <f t="shared" si="74"/>
        <v>90</v>
      </c>
      <c r="EF32" s="35">
        <f t="shared" si="74"/>
        <v>2463534.5279999999</v>
      </c>
    </row>
    <row r="33" spans="1:136" x14ac:dyDescent="0.25">
      <c r="B33" s="5">
        <v>18</v>
      </c>
      <c r="C33" s="20" t="s">
        <v>104</v>
      </c>
      <c r="D33" s="14">
        <f t="shared" si="9"/>
        <v>10127</v>
      </c>
      <c r="E33" s="15">
        <v>1.6</v>
      </c>
      <c r="F33" s="22">
        <v>1</v>
      </c>
      <c r="G33" s="14">
        <v>1.4</v>
      </c>
      <c r="H33" s="14">
        <v>1.68</v>
      </c>
      <c r="I33" s="14">
        <v>2.23</v>
      </c>
      <c r="J33" s="14">
        <v>2.39</v>
      </c>
      <c r="K33" s="23">
        <v>40</v>
      </c>
      <c r="L33" s="16">
        <f>K33*D33*E33*F33*G33*$L$6</f>
        <v>1088855.0399999998</v>
      </c>
      <c r="M33" s="16"/>
      <c r="N33" s="16">
        <f>M33*D33*E33*F33*G33*$N$6</f>
        <v>0</v>
      </c>
      <c r="O33" s="16"/>
      <c r="P33" s="16">
        <f>O33*D33*E33*F33*G33*$P$6</f>
        <v>0</v>
      </c>
      <c r="Q33" s="16"/>
      <c r="R33" s="16">
        <f>Q33*D33*E33*F33*G33*$R$6</f>
        <v>0</v>
      </c>
      <c r="S33" s="16"/>
      <c r="T33" s="16">
        <f>SUM(S33*$T$6*D33*E33*F33*G33)</f>
        <v>0</v>
      </c>
      <c r="U33" s="16"/>
      <c r="V33" s="16">
        <f>U33*D33*E33*F33*G33*$V$6</f>
        <v>0</v>
      </c>
      <c r="W33" s="16"/>
      <c r="X33" s="16">
        <f>W33*D33*E33*F33*G33*$X$6</f>
        <v>0</v>
      </c>
      <c r="Y33" s="16"/>
      <c r="Z33" s="16">
        <f>Y33*D33*E33*F33*G33*$Z$6</f>
        <v>0</v>
      </c>
      <c r="AA33" s="16"/>
      <c r="AB33" s="16">
        <f>AA33*D33*E33*F33*G33*$AB$6</f>
        <v>0</v>
      </c>
      <c r="AC33" s="16"/>
      <c r="AD33" s="16">
        <f>AC33*D33*E33*F33*G33*$AD$6</f>
        <v>0</v>
      </c>
      <c r="AE33" s="24"/>
      <c r="AF33" s="16">
        <f>SUM(AE33*$AF$6*D33*E33*F33*G33)</f>
        <v>0</v>
      </c>
      <c r="AG33" s="16"/>
      <c r="AH33" s="16">
        <f>AG33*D33*E33*F33*G33*$AH$6</f>
        <v>0</v>
      </c>
      <c r="AI33" s="16"/>
      <c r="AJ33" s="16">
        <f>AI33*D33*E33*F33*G33*$AJ$6</f>
        <v>0</v>
      </c>
      <c r="AK33" s="16"/>
      <c r="AL33" s="16">
        <f>AK33*D33*E33*F33*G33*$AL$6</f>
        <v>0</v>
      </c>
      <c r="AM33" s="16"/>
      <c r="AN33" s="16">
        <f>AM33*D33*E33*F33*G33*$AN$6</f>
        <v>0</v>
      </c>
      <c r="AO33" s="16"/>
      <c r="AP33" s="16">
        <f>AO33*D33*E33*F33*G33*$AP$6</f>
        <v>0</v>
      </c>
      <c r="AQ33" s="16"/>
      <c r="AR33" s="16">
        <f>AQ33*D33*E33*F33*G33*$AR$6</f>
        <v>0</v>
      </c>
      <c r="AS33" s="16"/>
      <c r="AT33" s="16">
        <f>AS33*D33*E33*F33*G33*$AT$6</f>
        <v>0</v>
      </c>
      <c r="AU33" s="16"/>
      <c r="AV33" s="16">
        <f>AU33*D33*E33*F33*G33*$AV$6</f>
        <v>0</v>
      </c>
      <c r="AW33" s="16"/>
      <c r="AX33" s="16">
        <f>AW33*D33*E33*F33*H33*$AX$6</f>
        <v>0</v>
      </c>
      <c r="AY33" s="16"/>
      <c r="AZ33" s="16">
        <f>AY33*D33*E33*F33*H33*$AZ$6</f>
        <v>0</v>
      </c>
      <c r="BA33" s="16"/>
      <c r="BB33" s="16">
        <f>BA33*D33*E33*F33*H33*$BB$6</f>
        <v>0</v>
      </c>
      <c r="BC33" s="16"/>
      <c r="BD33" s="16">
        <f>SUM(BC33*$BD$6*D33*E33*F33*H33)</f>
        <v>0</v>
      </c>
      <c r="BE33" s="16"/>
      <c r="BF33" s="16">
        <f>BE33*D33*E33*F33*H33*$BF$6</f>
        <v>0</v>
      </c>
      <c r="BG33" s="16"/>
      <c r="BH33" s="16">
        <f>BG33*D33*E33*F33*H33*$BH$6</f>
        <v>0</v>
      </c>
      <c r="BI33" s="16"/>
      <c r="BJ33" s="16">
        <f>BI33*D33*E33*F33*H33*$BJ$6</f>
        <v>0</v>
      </c>
      <c r="BK33" s="16"/>
      <c r="BL33" s="16">
        <f>BK33*D33*E33*F33*H33*$BL$6</f>
        <v>0</v>
      </c>
      <c r="BM33" s="16"/>
      <c r="BN33" s="16">
        <f>SUM(BM33*$BN$6*D33*E33*F33*H33)</f>
        <v>0</v>
      </c>
      <c r="BO33" s="16"/>
      <c r="BP33" s="16">
        <f>BO33*D33*E33*F33*H33*$BP$6</f>
        <v>0</v>
      </c>
      <c r="BQ33" s="16"/>
      <c r="BR33" s="16">
        <f>BQ33*D33*E33*F33*H33*$BR$6</f>
        <v>0</v>
      </c>
      <c r="BS33" s="16"/>
      <c r="BT33" s="16">
        <f>BS33*D33*E33*F33*H33*$BT$6</f>
        <v>0</v>
      </c>
      <c r="BU33" s="16"/>
      <c r="BV33" s="16">
        <f>BU33*D33*E33*F33*H33*$BV$6</f>
        <v>0</v>
      </c>
      <c r="BW33" s="16">
        <v>50</v>
      </c>
      <c r="BX33" s="16">
        <f>BW33*D33*E33*F33*H33*$BX$6</f>
        <v>1374679.4880000001</v>
      </c>
      <c r="BY33" s="16"/>
      <c r="BZ33" s="16">
        <f>BY33*D33*E33*F33*H33*$BZ$6</f>
        <v>0</v>
      </c>
      <c r="CA33" s="16"/>
      <c r="CB33" s="16">
        <f>CA33*D33*E33*F33*H33*$CB$6</f>
        <v>0</v>
      </c>
      <c r="CC33" s="16"/>
      <c r="CD33" s="16">
        <f>CC33*D33*E33*F33*H33*$CD$6</f>
        <v>0</v>
      </c>
      <c r="CE33" s="16"/>
      <c r="CF33" s="16">
        <f>CE33*D33*E33*F33*I33*$CF$6</f>
        <v>0</v>
      </c>
      <c r="CG33" s="16"/>
      <c r="CH33" s="16">
        <f>CG33*D33*E33*F33*J33*$CH$6</f>
        <v>0</v>
      </c>
      <c r="CI33" s="16"/>
      <c r="CJ33" s="16">
        <f>CI33*D33*E33*F33*H33*$CJ$6</f>
        <v>0</v>
      </c>
      <c r="CK33" s="16"/>
      <c r="CL33" s="16">
        <f>CK33*D33*E33*F33*H33*$CL$6</f>
        <v>0</v>
      </c>
      <c r="CM33" s="16"/>
      <c r="CN33" s="16">
        <f>CM33*D33*E33*F33*G33*$CN$6</f>
        <v>0</v>
      </c>
      <c r="CO33" s="16"/>
      <c r="CP33" s="16">
        <f>CO33*D33*E33*F33*G33*$CP$6</f>
        <v>0</v>
      </c>
      <c r="CQ33" s="16"/>
      <c r="CR33" s="16">
        <f>CQ33*D33*E33*F33*G33*$CR$6</f>
        <v>0</v>
      </c>
      <c r="CS33" s="16"/>
      <c r="CT33" s="16">
        <f>CS33*D33*E33*F33*G33*$CT$6</f>
        <v>0</v>
      </c>
      <c r="CU33" s="16"/>
      <c r="CV33" s="16">
        <f>CU33*D33*E33*F33*G33*$CV$6</f>
        <v>0</v>
      </c>
      <c r="CW33" s="16"/>
      <c r="CX33" s="16">
        <f>CW33*D33*E33*F33*G33*$CX$6</f>
        <v>0</v>
      </c>
      <c r="CY33" s="16"/>
      <c r="CZ33" s="16">
        <f>CY33*D33*E33*F33*G33*$CZ$6</f>
        <v>0</v>
      </c>
      <c r="DA33" s="16"/>
      <c r="DB33" s="16">
        <f>DA33*D33*E33*F33*G33*$DB$6</f>
        <v>0</v>
      </c>
      <c r="DC33" s="16"/>
      <c r="DD33" s="16">
        <f>DC33*D33*E33*F33*G33*$DD$6</f>
        <v>0</v>
      </c>
      <c r="DE33" s="16"/>
      <c r="DF33" s="16">
        <f>DE33*D33*E33*F33*G33*$DF$6</f>
        <v>0</v>
      </c>
      <c r="DG33" s="16"/>
      <c r="DH33" s="16">
        <f>DG33*D33*E33*F33*G33*$DH$6</f>
        <v>0</v>
      </c>
      <c r="DI33" s="16"/>
      <c r="DJ33" s="16">
        <f>DI33*D33*E33*F33*G33*$DJ$6</f>
        <v>0</v>
      </c>
      <c r="DK33" s="16"/>
      <c r="DL33" s="16">
        <f>DK33*D33*E33*F33*G33*$DL$6</f>
        <v>0</v>
      </c>
      <c r="DM33" s="16"/>
      <c r="DN33" s="16">
        <f>DM33*D33*E33*F33*G33*$DN$6</f>
        <v>0</v>
      </c>
      <c r="DO33" s="16"/>
      <c r="DP33" s="16">
        <f>DO33*D33*E33*F33*G33*$DP$6</f>
        <v>0</v>
      </c>
      <c r="DQ33" s="16"/>
      <c r="DR33" s="16">
        <f>DQ33*D33*E33*F33*G33*$DR$6</f>
        <v>0</v>
      </c>
      <c r="DS33" s="16"/>
      <c r="DT33" s="16">
        <f>DS33*D33*E33*F33*G33*$DT$6</f>
        <v>0</v>
      </c>
      <c r="DU33" s="16"/>
      <c r="DV33" s="16">
        <f>DU33*D33*E33*F33*G33*$DV$6</f>
        <v>0</v>
      </c>
      <c r="DW33" s="16"/>
      <c r="DX33" s="16">
        <f>DW33*D33*E33*F33*H33*$DX$6</f>
        <v>0</v>
      </c>
      <c r="DY33" s="16"/>
      <c r="DZ33" s="16"/>
      <c r="EA33" s="16"/>
      <c r="EB33" s="16">
        <f>EA33*D33*E33*F33*G33*$EB$6</f>
        <v>0</v>
      </c>
      <c r="EC33" s="16"/>
      <c r="ED33" s="16"/>
      <c r="EE33" s="19">
        <f>SUM(K33,M33,O33,Q33,S33,U33,W33,Y33,AA33,AC33,AE33,AG33,AI33,AK33,AM33,AO33,AQ33,AS33,AU33,AW33,AY33,BA33,BC33,BE33,BG33,BI33,BM33,BO33,BQ33,BS33,BU33,BW33,BY33,CA33,CC33,CE33,CG33,CI33,CK33,CM33,CO33,CQ33,CS33,CU33,CW33,CY33,DA33,DC33,DE33,DG33,DI33,DK33,DM33,DO33,DQ33,DS33,DU33,DW33,DY33,EA33,BK33,EC33)</f>
        <v>90</v>
      </c>
      <c r="EF33" s="19">
        <f>SUM(L33,N33,P33,R33,T33,V33,X33,Z33,AB33,AD33,AF33,AH33,AJ33,AL33,AN33,AP33,AR33,AT33,AV33,AX33,AZ33,BB33,BD33,BF33,BH33,BJ33,BN33,BP33,BR33,BT33,BV33,BX33,BZ33,CB33,CD33,CF33,CH33,CJ33,CL33,CN33,CP33,CR33,CT33,CV33,CX33,CZ33,DB33,DD33,DF33,DH33,DJ33,DL33,DN33,DP33,DR33,DT33,DV33,DX33,DZ33,EB33,BL33,ED33)</f>
        <v>2463534.5279999999</v>
      </c>
    </row>
    <row r="34" spans="1:136" s="43" customFormat="1" x14ac:dyDescent="0.25">
      <c r="A34" s="42">
        <v>11</v>
      </c>
      <c r="B34" s="29"/>
      <c r="C34" s="30" t="s">
        <v>105</v>
      </c>
      <c r="D34" s="14">
        <f t="shared" si="9"/>
        <v>10127</v>
      </c>
      <c r="E34" s="34"/>
      <c r="F34" s="33"/>
      <c r="G34" s="31"/>
      <c r="H34" s="31"/>
      <c r="I34" s="31"/>
      <c r="J34" s="31"/>
      <c r="K34" s="24">
        <f t="shared" ref="K34:Z34" si="75">SUM(K35:K36)</f>
        <v>0</v>
      </c>
      <c r="L34" s="24">
        <f t="shared" si="75"/>
        <v>0</v>
      </c>
      <c r="M34" s="24">
        <f t="shared" si="75"/>
        <v>0</v>
      </c>
      <c r="N34" s="24">
        <f t="shared" si="75"/>
        <v>0</v>
      </c>
      <c r="O34" s="24">
        <f t="shared" si="75"/>
        <v>0</v>
      </c>
      <c r="P34" s="24">
        <f t="shared" si="75"/>
        <v>0</v>
      </c>
      <c r="Q34" s="24">
        <f t="shared" si="75"/>
        <v>0</v>
      </c>
      <c r="R34" s="24">
        <f t="shared" si="75"/>
        <v>0</v>
      </c>
      <c r="S34" s="24">
        <f t="shared" si="75"/>
        <v>0</v>
      </c>
      <c r="T34" s="24">
        <f t="shared" si="75"/>
        <v>0</v>
      </c>
      <c r="U34" s="24">
        <f t="shared" si="75"/>
        <v>0</v>
      </c>
      <c r="V34" s="24">
        <f t="shared" si="75"/>
        <v>0</v>
      </c>
      <c r="W34" s="24">
        <f t="shared" si="75"/>
        <v>0</v>
      </c>
      <c r="X34" s="24">
        <f t="shared" si="75"/>
        <v>0</v>
      </c>
      <c r="Y34" s="24">
        <f t="shared" si="75"/>
        <v>0</v>
      </c>
      <c r="Z34" s="24">
        <f t="shared" si="75"/>
        <v>0</v>
      </c>
      <c r="AA34" s="24">
        <f t="shared" ref="AA34:AP34" si="76">SUM(AA35:AA36)</f>
        <v>0</v>
      </c>
      <c r="AB34" s="24">
        <f t="shared" si="76"/>
        <v>0</v>
      </c>
      <c r="AC34" s="24">
        <f t="shared" si="76"/>
        <v>0</v>
      </c>
      <c r="AD34" s="24">
        <f t="shared" si="76"/>
        <v>0</v>
      </c>
      <c r="AE34" s="24">
        <f t="shared" si="76"/>
        <v>0</v>
      </c>
      <c r="AF34" s="24">
        <f t="shared" si="76"/>
        <v>0</v>
      </c>
      <c r="AG34" s="24">
        <f t="shared" si="76"/>
        <v>0</v>
      </c>
      <c r="AH34" s="24">
        <f t="shared" si="76"/>
        <v>0</v>
      </c>
      <c r="AI34" s="24">
        <f t="shared" si="76"/>
        <v>0</v>
      </c>
      <c r="AJ34" s="24">
        <f t="shared" si="76"/>
        <v>0</v>
      </c>
      <c r="AK34" s="24">
        <f t="shared" si="76"/>
        <v>0</v>
      </c>
      <c r="AL34" s="24">
        <f t="shared" si="76"/>
        <v>0</v>
      </c>
      <c r="AM34" s="24">
        <f t="shared" si="76"/>
        <v>0</v>
      </c>
      <c r="AN34" s="24">
        <f t="shared" si="76"/>
        <v>0</v>
      </c>
      <c r="AO34" s="24">
        <f t="shared" si="76"/>
        <v>0</v>
      </c>
      <c r="AP34" s="24">
        <f t="shared" si="76"/>
        <v>0</v>
      </c>
      <c r="AQ34" s="24">
        <f t="shared" ref="AQ34:BF34" si="77">SUM(AQ35:AQ36)</f>
        <v>0</v>
      </c>
      <c r="AR34" s="24">
        <f t="shared" si="77"/>
        <v>0</v>
      </c>
      <c r="AS34" s="24">
        <f t="shared" si="77"/>
        <v>80</v>
      </c>
      <c r="AT34" s="24">
        <f t="shared" si="77"/>
        <v>1616269.2</v>
      </c>
      <c r="AU34" s="24">
        <f t="shared" si="77"/>
        <v>0</v>
      </c>
      <c r="AV34" s="24">
        <f t="shared" si="77"/>
        <v>0</v>
      </c>
      <c r="AW34" s="24">
        <f t="shared" si="77"/>
        <v>0</v>
      </c>
      <c r="AX34" s="24">
        <f t="shared" si="77"/>
        <v>0</v>
      </c>
      <c r="AY34" s="24">
        <f t="shared" si="77"/>
        <v>0</v>
      </c>
      <c r="AZ34" s="24">
        <f t="shared" si="77"/>
        <v>0</v>
      </c>
      <c r="BA34" s="24">
        <f t="shared" si="77"/>
        <v>0</v>
      </c>
      <c r="BB34" s="24">
        <f t="shared" si="77"/>
        <v>0</v>
      </c>
      <c r="BC34" s="24">
        <f t="shared" si="77"/>
        <v>0</v>
      </c>
      <c r="BD34" s="24">
        <f t="shared" si="77"/>
        <v>0</v>
      </c>
      <c r="BE34" s="24">
        <f t="shared" si="77"/>
        <v>0</v>
      </c>
      <c r="BF34" s="24">
        <f t="shared" si="77"/>
        <v>0</v>
      </c>
      <c r="BG34" s="24">
        <f t="shared" ref="BG34:BV34" si="78">SUM(BG35:BG36)</f>
        <v>0</v>
      </c>
      <c r="BH34" s="24">
        <f t="shared" si="78"/>
        <v>0</v>
      </c>
      <c r="BI34" s="24">
        <f t="shared" si="78"/>
        <v>1</v>
      </c>
      <c r="BJ34" s="24">
        <f t="shared" si="78"/>
        <v>23138.169600000001</v>
      </c>
      <c r="BK34" s="24">
        <f t="shared" si="78"/>
        <v>0</v>
      </c>
      <c r="BL34" s="24">
        <f t="shared" si="78"/>
        <v>0</v>
      </c>
      <c r="BM34" s="24">
        <f t="shared" si="78"/>
        <v>0</v>
      </c>
      <c r="BN34" s="24">
        <f t="shared" si="78"/>
        <v>0</v>
      </c>
      <c r="BO34" s="24">
        <f t="shared" si="78"/>
        <v>0</v>
      </c>
      <c r="BP34" s="24">
        <f t="shared" si="78"/>
        <v>0</v>
      </c>
      <c r="BQ34" s="24">
        <f t="shared" si="78"/>
        <v>0</v>
      </c>
      <c r="BR34" s="24">
        <f t="shared" si="78"/>
        <v>0</v>
      </c>
      <c r="BS34" s="24">
        <f t="shared" si="78"/>
        <v>0</v>
      </c>
      <c r="BT34" s="24">
        <f t="shared" si="78"/>
        <v>0</v>
      </c>
      <c r="BU34" s="24">
        <f t="shared" si="78"/>
        <v>0</v>
      </c>
      <c r="BV34" s="24">
        <f t="shared" si="78"/>
        <v>0</v>
      </c>
      <c r="BW34" s="24">
        <f t="shared" ref="BW34:CL34" si="79">SUM(BW35:BW36)</f>
        <v>2</v>
      </c>
      <c r="BX34" s="24">
        <f t="shared" si="79"/>
        <v>48972.956760000001</v>
      </c>
      <c r="BY34" s="24">
        <f t="shared" si="79"/>
        <v>0</v>
      </c>
      <c r="BZ34" s="24">
        <f t="shared" si="79"/>
        <v>0</v>
      </c>
      <c r="CA34" s="24">
        <f t="shared" si="79"/>
        <v>0</v>
      </c>
      <c r="CB34" s="24">
        <f t="shared" si="79"/>
        <v>0</v>
      </c>
      <c r="CC34" s="24">
        <f t="shared" si="79"/>
        <v>0</v>
      </c>
      <c r="CD34" s="24">
        <f t="shared" si="79"/>
        <v>0</v>
      </c>
      <c r="CE34" s="24">
        <f t="shared" si="79"/>
        <v>0</v>
      </c>
      <c r="CF34" s="24">
        <f t="shared" si="79"/>
        <v>0</v>
      </c>
      <c r="CG34" s="24">
        <f t="shared" si="79"/>
        <v>0</v>
      </c>
      <c r="CH34" s="24">
        <f t="shared" si="79"/>
        <v>0</v>
      </c>
      <c r="CI34" s="24">
        <f t="shared" si="79"/>
        <v>0</v>
      </c>
      <c r="CJ34" s="24">
        <f t="shared" si="79"/>
        <v>0</v>
      </c>
      <c r="CK34" s="24">
        <f t="shared" si="79"/>
        <v>0</v>
      </c>
      <c r="CL34" s="24">
        <f t="shared" si="79"/>
        <v>0</v>
      </c>
      <c r="CM34" s="24">
        <f t="shared" ref="CM34:DB34" si="80">SUM(CM35:CM36)</f>
        <v>0</v>
      </c>
      <c r="CN34" s="24">
        <f t="shared" si="80"/>
        <v>0</v>
      </c>
      <c r="CO34" s="24">
        <f t="shared" si="80"/>
        <v>0</v>
      </c>
      <c r="CP34" s="24">
        <f t="shared" si="80"/>
        <v>0</v>
      </c>
      <c r="CQ34" s="24">
        <f t="shared" si="80"/>
        <v>15</v>
      </c>
      <c r="CR34" s="24">
        <f t="shared" si="80"/>
        <v>316873.83</v>
      </c>
      <c r="CS34" s="24">
        <f t="shared" si="80"/>
        <v>0</v>
      </c>
      <c r="CT34" s="24">
        <f t="shared" si="80"/>
        <v>0</v>
      </c>
      <c r="CU34" s="24">
        <f t="shared" si="80"/>
        <v>0</v>
      </c>
      <c r="CV34" s="24">
        <f t="shared" si="80"/>
        <v>0</v>
      </c>
      <c r="CW34" s="24">
        <f t="shared" si="80"/>
        <v>0</v>
      </c>
      <c r="CX34" s="24">
        <f t="shared" si="80"/>
        <v>0</v>
      </c>
      <c r="CY34" s="24">
        <f t="shared" si="80"/>
        <v>0</v>
      </c>
      <c r="CZ34" s="24">
        <f t="shared" si="80"/>
        <v>0</v>
      </c>
      <c r="DA34" s="24">
        <f t="shared" si="80"/>
        <v>0</v>
      </c>
      <c r="DB34" s="24">
        <f t="shared" si="80"/>
        <v>0</v>
      </c>
      <c r="DC34" s="24">
        <f t="shared" ref="DC34:DR34" si="81">SUM(DC35:DC36)</f>
        <v>0</v>
      </c>
      <c r="DD34" s="24">
        <f t="shared" si="81"/>
        <v>0</v>
      </c>
      <c r="DE34" s="24">
        <f t="shared" si="81"/>
        <v>0</v>
      </c>
      <c r="DF34" s="24">
        <f t="shared" si="81"/>
        <v>0</v>
      </c>
      <c r="DG34" s="24">
        <f t="shared" si="81"/>
        <v>0</v>
      </c>
      <c r="DH34" s="24">
        <f t="shared" si="81"/>
        <v>0</v>
      </c>
      <c r="DI34" s="24">
        <f t="shared" si="81"/>
        <v>0</v>
      </c>
      <c r="DJ34" s="24">
        <f t="shared" si="81"/>
        <v>0</v>
      </c>
      <c r="DK34" s="24">
        <f t="shared" si="81"/>
        <v>0</v>
      </c>
      <c r="DL34" s="24">
        <f t="shared" si="81"/>
        <v>0</v>
      </c>
      <c r="DM34" s="24">
        <f t="shared" si="81"/>
        <v>0</v>
      </c>
      <c r="DN34" s="24">
        <f t="shared" si="81"/>
        <v>0</v>
      </c>
      <c r="DO34" s="24">
        <f t="shared" si="81"/>
        <v>0</v>
      </c>
      <c r="DP34" s="24">
        <f t="shared" si="81"/>
        <v>0</v>
      </c>
      <c r="DQ34" s="24">
        <f t="shared" si="81"/>
        <v>0</v>
      </c>
      <c r="DR34" s="24">
        <f t="shared" si="81"/>
        <v>0</v>
      </c>
      <c r="DS34" s="24">
        <f t="shared" ref="DS34:EF34" si="82">SUM(DS35:DS36)</f>
        <v>0</v>
      </c>
      <c r="DT34" s="24">
        <f t="shared" si="82"/>
        <v>0</v>
      </c>
      <c r="DU34" s="24">
        <f t="shared" si="82"/>
        <v>0</v>
      </c>
      <c r="DV34" s="24">
        <f t="shared" si="82"/>
        <v>0</v>
      </c>
      <c r="DW34" s="24">
        <f t="shared" si="82"/>
        <v>0</v>
      </c>
      <c r="DX34" s="24">
        <f t="shared" si="82"/>
        <v>0</v>
      </c>
      <c r="DY34" s="24">
        <f t="shared" si="82"/>
        <v>0</v>
      </c>
      <c r="DZ34" s="24">
        <f t="shared" si="82"/>
        <v>0</v>
      </c>
      <c r="EA34" s="24">
        <f t="shared" si="82"/>
        <v>0</v>
      </c>
      <c r="EB34" s="24">
        <f t="shared" si="82"/>
        <v>0</v>
      </c>
      <c r="EC34" s="24">
        <f t="shared" si="82"/>
        <v>0</v>
      </c>
      <c r="ED34" s="24">
        <f t="shared" si="82"/>
        <v>0</v>
      </c>
      <c r="EE34" s="24">
        <f t="shared" si="82"/>
        <v>98</v>
      </c>
      <c r="EF34" s="24">
        <f t="shared" si="82"/>
        <v>2005254.1563599999</v>
      </c>
    </row>
    <row r="35" spans="1:136" x14ac:dyDescent="0.25">
      <c r="B35" s="5">
        <v>19</v>
      </c>
      <c r="C35" s="13" t="s">
        <v>106</v>
      </c>
      <c r="D35" s="14">
        <f t="shared" si="9"/>
        <v>10127</v>
      </c>
      <c r="E35" s="15">
        <v>1.49</v>
      </c>
      <c r="F35" s="22">
        <v>1</v>
      </c>
      <c r="G35" s="14">
        <v>1.4</v>
      </c>
      <c r="H35" s="14">
        <v>1.68</v>
      </c>
      <c r="I35" s="14">
        <v>2.23</v>
      </c>
      <c r="J35" s="14">
        <v>2.39</v>
      </c>
      <c r="K35" s="18"/>
      <c r="L35" s="16">
        <f>K35*D35*E35*F35*G35*$L$6</f>
        <v>0</v>
      </c>
      <c r="M35" s="16">
        <v>0</v>
      </c>
      <c r="N35" s="16">
        <f>M35*D35*E35*F35*G35*$N$6</f>
        <v>0</v>
      </c>
      <c r="O35" s="16">
        <v>0</v>
      </c>
      <c r="P35" s="16">
        <f>O35*D35*E35*F35*G35*$P$6</f>
        <v>0</v>
      </c>
      <c r="Q35" s="16">
        <v>0</v>
      </c>
      <c r="R35" s="16">
        <f>Q35*D35*E35*F35*G35*$R$6</f>
        <v>0</v>
      </c>
      <c r="S35" s="16"/>
      <c r="T35" s="16">
        <f>SUM(S35*$T$6*D35*E35*F35*G35)</f>
        <v>0</v>
      </c>
      <c r="U35" s="16">
        <v>0</v>
      </c>
      <c r="V35" s="16">
        <f>U35*D35*E35*F35*G35*$V$6</f>
        <v>0</v>
      </c>
      <c r="W35" s="16">
        <v>0</v>
      </c>
      <c r="X35" s="16">
        <f>W35*D35*E35*F35*G35*$X$6</f>
        <v>0</v>
      </c>
      <c r="Y35" s="16">
        <v>0</v>
      </c>
      <c r="Z35" s="16">
        <f>Y35*D35*E35*F35*G35*$Z$6</f>
        <v>0</v>
      </c>
      <c r="AA35" s="16">
        <v>0</v>
      </c>
      <c r="AB35" s="16">
        <f>AA35*D35*E35*F35*G35*$AB$6</f>
        <v>0</v>
      </c>
      <c r="AC35" s="16">
        <v>0</v>
      </c>
      <c r="AD35" s="16">
        <f>AC35*D35*E35*F35*G35*$AD$6</f>
        <v>0</v>
      </c>
      <c r="AE35" s="16"/>
      <c r="AF35" s="16">
        <f>SUM(AE35*$AF$6*D35*E35*F35*G35)</f>
        <v>0</v>
      </c>
      <c r="AG35" s="16">
        <v>0</v>
      </c>
      <c r="AH35" s="16">
        <f>AG35*D35*E35*F35*G35*$AH$6</f>
        <v>0</v>
      </c>
      <c r="AI35" s="16"/>
      <c r="AJ35" s="16">
        <f>AI35*D35*E35*F35*G35*$AJ$6</f>
        <v>0</v>
      </c>
      <c r="AK35" s="16">
        <v>0</v>
      </c>
      <c r="AL35" s="16">
        <f>AK35*D35*E35*F35*G35*$AL$6</f>
        <v>0</v>
      </c>
      <c r="AM35" s="16"/>
      <c r="AN35" s="16">
        <f>AM35*D35*E35*F35*G35*$AN$6</f>
        <v>0</v>
      </c>
      <c r="AO35" s="16"/>
      <c r="AP35" s="16">
        <f>AO35*D35*E35*F35*G35*$AP$6</f>
        <v>0</v>
      </c>
      <c r="AQ35" s="16"/>
      <c r="AR35" s="16">
        <f>AQ35*D35*E35*F35*G35*$AR$6</f>
        <v>0</v>
      </c>
      <c r="AS35" s="16">
        <v>40</v>
      </c>
      <c r="AT35" s="16">
        <f>AS35*D35*E35*F35*G35*$AT$6</f>
        <v>844996.87999999989</v>
      </c>
      <c r="AU35" s="16">
        <v>0</v>
      </c>
      <c r="AV35" s="16">
        <f>AU35*D35*E35*F35*G35*$AV$6</f>
        <v>0</v>
      </c>
      <c r="AW35" s="16">
        <v>0</v>
      </c>
      <c r="AX35" s="16">
        <f>AW35*D35*E35*F35*H35*$AX$6</f>
        <v>0</v>
      </c>
      <c r="AY35" s="16">
        <v>0</v>
      </c>
      <c r="AZ35" s="16">
        <f>AY35*D35*E35*F35*H35*$AZ$6</f>
        <v>0</v>
      </c>
      <c r="BA35" s="16">
        <v>0</v>
      </c>
      <c r="BB35" s="16">
        <f>BA35*D35*E35*F35*H35*$BB$6</f>
        <v>0</v>
      </c>
      <c r="BC35" s="16"/>
      <c r="BD35" s="16">
        <f>SUM(BC35*$BD$6*D35*E35*F35*H35)</f>
        <v>0</v>
      </c>
      <c r="BE35" s="16">
        <v>0</v>
      </c>
      <c r="BF35" s="16">
        <f>BE35*D35*E35*F35*H35*$BF$6</f>
        <v>0</v>
      </c>
      <c r="BG35" s="16">
        <v>0</v>
      </c>
      <c r="BH35" s="16">
        <f>BG35*D35*E35*F35*H35*$BH$6</f>
        <v>0</v>
      </c>
      <c r="BI35" s="16"/>
      <c r="BJ35" s="16">
        <f>BI35*D35*E35*F35*H35*$BJ$6</f>
        <v>0</v>
      </c>
      <c r="BK35" s="16">
        <v>0</v>
      </c>
      <c r="BL35" s="16">
        <f>BK35*D35*E35*F35*H35*$BL$6</f>
        <v>0</v>
      </c>
      <c r="BM35" s="16"/>
      <c r="BN35" s="16">
        <f>SUM(BM35*$BN$6*D35*E35*F35*H35)</f>
        <v>0</v>
      </c>
      <c r="BO35" s="16">
        <v>0</v>
      </c>
      <c r="BP35" s="16">
        <f>BO35*D35*E35*F35*H35*$BP$6</f>
        <v>0</v>
      </c>
      <c r="BQ35" s="16">
        <v>0</v>
      </c>
      <c r="BR35" s="16">
        <f>BQ35*D35*E35*F35*H35*$BR$6</f>
        <v>0</v>
      </c>
      <c r="BS35" s="16">
        <v>0</v>
      </c>
      <c r="BT35" s="16">
        <f>BS35*D35*E35*F35*H35*$BT$6</f>
        <v>0</v>
      </c>
      <c r="BU35" s="16">
        <v>0</v>
      </c>
      <c r="BV35" s="16">
        <f>BU35*D35*E35*F35*H35*$BV$6</f>
        <v>0</v>
      </c>
      <c r="BW35" s="16">
        <v>1</v>
      </c>
      <c r="BX35" s="16">
        <f>BW35*D35*E35*F35*H35*$BX$6</f>
        <v>25603.405463999999</v>
      </c>
      <c r="BY35" s="16"/>
      <c r="BZ35" s="16">
        <f>BY35*D35*E35*F35*H35*$BZ$6</f>
        <v>0</v>
      </c>
      <c r="CA35" s="16">
        <v>0</v>
      </c>
      <c r="CB35" s="16">
        <f>CA35*D35*E35*F35*H35*$CB$6</f>
        <v>0</v>
      </c>
      <c r="CC35" s="16"/>
      <c r="CD35" s="16">
        <f>CC35*D35*E35*F35*H35*$CD$6</f>
        <v>0</v>
      </c>
      <c r="CE35" s="16">
        <v>0</v>
      </c>
      <c r="CF35" s="16">
        <f>CE35*D35*E35*F35*I35*$CF$6</f>
        <v>0</v>
      </c>
      <c r="CG35" s="16">
        <v>0</v>
      </c>
      <c r="CH35" s="16">
        <f>CG35*D35*E35*F35*J35*$CH$6</f>
        <v>0</v>
      </c>
      <c r="CI35" s="16"/>
      <c r="CJ35" s="16">
        <f>CI35*D35*E35*F35*H35*$CJ$6</f>
        <v>0</v>
      </c>
      <c r="CK35" s="16"/>
      <c r="CL35" s="16">
        <f>CK35*D35*E35*F35*H35*$CL$6</f>
        <v>0</v>
      </c>
      <c r="CM35" s="16"/>
      <c r="CN35" s="16">
        <f>CM35*D35*E35*F35*G35*$CN$6</f>
        <v>0</v>
      </c>
      <c r="CO35" s="16"/>
      <c r="CP35" s="16">
        <f>CO35*D35*E35*F35*G35*$CP$6</f>
        <v>0</v>
      </c>
      <c r="CQ35" s="16">
        <v>15</v>
      </c>
      <c r="CR35" s="16">
        <f>CQ35*D35*E35*F35*G35*$CR$6</f>
        <v>316873.83</v>
      </c>
      <c r="CS35" s="16"/>
      <c r="CT35" s="16">
        <f>CS35*D35*E35*F35*G35*$CT$6</f>
        <v>0</v>
      </c>
      <c r="CU35" s="16"/>
      <c r="CV35" s="16">
        <f>CU35*D35*E35*F35*G35*$CV$6</f>
        <v>0</v>
      </c>
      <c r="CW35" s="16"/>
      <c r="CX35" s="16">
        <f>CW35*D35*E35*F35*G35*$CX$6</f>
        <v>0</v>
      </c>
      <c r="CY35" s="16"/>
      <c r="CZ35" s="16">
        <f>CY35*D35*E35*F35*G35*$CZ$6</f>
        <v>0</v>
      </c>
      <c r="DA35" s="16"/>
      <c r="DB35" s="16">
        <f>DA35*D35*E35*F35*G35*$DB$6</f>
        <v>0</v>
      </c>
      <c r="DC35" s="16"/>
      <c r="DD35" s="16">
        <f>DC35*D35*E35*F35*G35*$DD$6</f>
        <v>0</v>
      </c>
      <c r="DE35" s="16"/>
      <c r="DF35" s="16">
        <f>DE35*D35*E35*F35*G35*$DF$6</f>
        <v>0</v>
      </c>
      <c r="DG35" s="16"/>
      <c r="DH35" s="16">
        <f>DG35*D35*E35*F35*G35*$DH$6</f>
        <v>0</v>
      </c>
      <c r="DI35" s="16"/>
      <c r="DJ35" s="16">
        <f>DI35*D35*E35*F35*G35*$DJ$6</f>
        <v>0</v>
      </c>
      <c r="DK35" s="16"/>
      <c r="DL35" s="16">
        <f>DK35*D35*E35*F35*G35*$DL$6</f>
        <v>0</v>
      </c>
      <c r="DM35" s="16"/>
      <c r="DN35" s="16">
        <f>DM35*D35*E35*F35*G35*$DN$6</f>
        <v>0</v>
      </c>
      <c r="DO35" s="16"/>
      <c r="DP35" s="16">
        <f>DO35*D35*E35*F35*G35*$DP$6</f>
        <v>0</v>
      </c>
      <c r="DQ35" s="16"/>
      <c r="DR35" s="16">
        <f>DQ35*D35*E35*F35*G35*$DR$6</f>
        <v>0</v>
      </c>
      <c r="DS35" s="16"/>
      <c r="DT35" s="16">
        <f>DS35*D35*E35*F35*G35*$DT$6</f>
        <v>0</v>
      </c>
      <c r="DU35" s="16"/>
      <c r="DV35" s="16">
        <f>DU35*D35*E35*F35*G35*$DV$6</f>
        <v>0</v>
      </c>
      <c r="DW35" s="16">
        <v>0</v>
      </c>
      <c r="DX35" s="16">
        <f>DW35*D35*E35*F35*H35*$DX$6</f>
        <v>0</v>
      </c>
      <c r="DY35" s="16"/>
      <c r="DZ35" s="16"/>
      <c r="EA35" s="16"/>
      <c r="EB35" s="16">
        <f>EA35*D35*E35*F35*G35*$EB$6</f>
        <v>0</v>
      </c>
      <c r="EC35" s="16"/>
      <c r="ED35" s="16"/>
      <c r="EE35" s="19">
        <f>SUM(K35,M35,O35,Q35,S35,U35,W35,Y35,AA35,AC35,AE35,AG35,AI35,AK35,AM35,AO35,AQ35,AS35,AU35,AW35,AY35,BA35,BC35,BE35,BG35,BI35,BM35,BO35,BQ35,BS35,BU35,BW35,BY35,CA35,CC35,CE35,CG35,CI35,CK35,CM35,CO35,CQ35,CS35,CU35,CW35,CY35,DA35,DC35,DE35,DG35,DI35,DK35,DM35,DO35,DQ35,DS35,DU35,DW35,DY35,EA35,BK35,EC35)</f>
        <v>56</v>
      </c>
      <c r="EF35" s="19">
        <f>SUM(L35,N35,P35,R35,T35,V35,X35,Z35,AB35,AD35,AF35,AH35,AJ35,AL35,AN35,AP35,AR35,AT35,AV35,AX35,AZ35,BB35,BD35,BF35,BH35,BJ35,BN35,BP35,BR35,BT35,BV35,BX35,BZ35,CB35,CD35,CF35,CH35,CJ35,CL35,CN35,CP35,CR35,CT35,CV35,CX35,CZ35,DB35,DD35,DF35,DH35,DJ35,DL35,DN35,DP35,DR35,DT35,DV35,DX35,DZ35,EB35,BL35,ED35)</f>
        <v>1187474.1154639998</v>
      </c>
    </row>
    <row r="36" spans="1:136" x14ac:dyDescent="0.25">
      <c r="B36" s="5">
        <v>20</v>
      </c>
      <c r="C36" s="20" t="s">
        <v>107</v>
      </c>
      <c r="D36" s="14">
        <f t="shared" si="9"/>
        <v>10127</v>
      </c>
      <c r="E36" s="15">
        <v>1.36</v>
      </c>
      <c r="F36" s="22">
        <v>1</v>
      </c>
      <c r="G36" s="14">
        <v>1.4</v>
      </c>
      <c r="H36" s="14">
        <v>1.68</v>
      </c>
      <c r="I36" s="14">
        <v>2.23</v>
      </c>
      <c r="J36" s="14">
        <v>2.39</v>
      </c>
      <c r="K36" s="18"/>
      <c r="L36" s="16">
        <f>K36*D36*E36*F36*G36*$L$6</f>
        <v>0</v>
      </c>
      <c r="M36" s="16"/>
      <c r="N36" s="16">
        <f>M36*D36*E36*F36*G36*$N$6</f>
        <v>0</v>
      </c>
      <c r="O36" s="16"/>
      <c r="P36" s="16">
        <f>O36*D36*E36*F36*G36*$P$6</f>
        <v>0</v>
      </c>
      <c r="Q36" s="16"/>
      <c r="R36" s="16">
        <f>Q36*D36*E36*F36*G36*$R$6</f>
        <v>0</v>
      </c>
      <c r="S36" s="16"/>
      <c r="T36" s="16">
        <f>SUM(S36*$T$6*D36*E36*F36*G36)</f>
        <v>0</v>
      </c>
      <c r="U36" s="16"/>
      <c r="V36" s="16">
        <f>U36*D36*E36*F36*G36*$V$6</f>
        <v>0</v>
      </c>
      <c r="W36" s="16"/>
      <c r="X36" s="16">
        <f>W36*D36*E36*F36*G36*$X$6</f>
        <v>0</v>
      </c>
      <c r="Y36" s="16"/>
      <c r="Z36" s="16">
        <f>Y36*D36*E36*F36*G36*$Z$6</f>
        <v>0</v>
      </c>
      <c r="AA36" s="16"/>
      <c r="AB36" s="16">
        <f>AA36*D36*E36*F36*G36*$AB$6</f>
        <v>0</v>
      </c>
      <c r="AC36" s="16"/>
      <c r="AD36" s="16">
        <f>AC36*D36*E36*F36*G36*$AD$6</f>
        <v>0</v>
      </c>
      <c r="AE36" s="16"/>
      <c r="AF36" s="16">
        <f>SUM(AE36*$AF$6*D36*E36*F36*G36)</f>
        <v>0</v>
      </c>
      <c r="AG36" s="16"/>
      <c r="AH36" s="16">
        <f>AG36*D36*E36*F36*G36*$AH$6</f>
        <v>0</v>
      </c>
      <c r="AI36" s="16"/>
      <c r="AJ36" s="16">
        <f>AI36*D36*E36*F36*G36*$AJ$6</f>
        <v>0</v>
      </c>
      <c r="AK36" s="16"/>
      <c r="AL36" s="16">
        <f>AK36*D36*E36*F36*G36*$AL$6</f>
        <v>0</v>
      </c>
      <c r="AM36" s="16"/>
      <c r="AN36" s="16">
        <f>AM36*D36*E36*F36*G36*$AN$6</f>
        <v>0</v>
      </c>
      <c r="AO36" s="16"/>
      <c r="AP36" s="16">
        <f>AO36*D36*E36*F36*G36*$AP$6</f>
        <v>0</v>
      </c>
      <c r="AQ36" s="16"/>
      <c r="AR36" s="16">
        <f>AQ36*D36*E36*F36*G36*$AR$6</f>
        <v>0</v>
      </c>
      <c r="AS36" s="16">
        <v>40</v>
      </c>
      <c r="AT36" s="16">
        <f>AS36*D36*E36*F36*G36*$AT$6</f>
        <v>771272.32000000007</v>
      </c>
      <c r="AU36" s="16"/>
      <c r="AV36" s="16">
        <f>AU36*D36*E36*F36*G36*$AV$6</f>
        <v>0</v>
      </c>
      <c r="AW36" s="16"/>
      <c r="AX36" s="16">
        <f>AW36*D36*E36*F36*H36*$AX$6</f>
        <v>0</v>
      </c>
      <c r="AY36" s="16"/>
      <c r="AZ36" s="16">
        <f>AY36*D36*E36*F36*H36*$AZ$6</f>
        <v>0</v>
      </c>
      <c r="BA36" s="16"/>
      <c r="BB36" s="16">
        <f>BA36*D36*E36*F36*H36*$BB$6</f>
        <v>0</v>
      </c>
      <c r="BC36" s="16"/>
      <c r="BD36" s="16">
        <f>SUM(BC36*$BD$6*D36*E36*F36*H36)</f>
        <v>0</v>
      </c>
      <c r="BE36" s="16"/>
      <c r="BF36" s="16">
        <f>BE36*D36*E36*F36*H36*$BF$6</f>
        <v>0</v>
      </c>
      <c r="BG36" s="16"/>
      <c r="BH36" s="16">
        <f>BG36*D36*E36*F36*H36*$BH$6</f>
        <v>0</v>
      </c>
      <c r="BI36" s="16">
        <v>1</v>
      </c>
      <c r="BJ36" s="16">
        <f>BI36*D36*E36*F36*H36*$BJ$6</f>
        <v>23138.169600000001</v>
      </c>
      <c r="BK36" s="16"/>
      <c r="BL36" s="16">
        <f>BK36*D36*E36*F36*H36*$BL$6</f>
        <v>0</v>
      </c>
      <c r="BM36" s="16"/>
      <c r="BN36" s="16">
        <f>SUM(BM36*$BN$6*D36*E36*F36*H36)</f>
        <v>0</v>
      </c>
      <c r="BO36" s="16"/>
      <c r="BP36" s="16">
        <f>BO36*D36*E36*F36*H36*$BP$6</f>
        <v>0</v>
      </c>
      <c r="BQ36" s="16"/>
      <c r="BR36" s="16">
        <f>BQ36*D36*E36*F36*H36*$BR$6</f>
        <v>0</v>
      </c>
      <c r="BS36" s="16"/>
      <c r="BT36" s="16">
        <f>BS36*D36*E36*F36*H36*$BT$6</f>
        <v>0</v>
      </c>
      <c r="BU36" s="16"/>
      <c r="BV36" s="16">
        <f>BU36*D36*E36*F36*H36*$BV$6</f>
        <v>0</v>
      </c>
      <c r="BW36" s="16">
        <v>1</v>
      </c>
      <c r="BX36" s="16">
        <f>BW36*D36*E36*F36*H36*$BX$6</f>
        <v>23369.551296000001</v>
      </c>
      <c r="BY36" s="16"/>
      <c r="BZ36" s="16">
        <f>BY36*D36*E36*F36*H36*$BZ$6</f>
        <v>0</v>
      </c>
      <c r="CA36" s="16"/>
      <c r="CB36" s="16">
        <f>CA36*D36*E36*F36*H36*$CB$6</f>
        <v>0</v>
      </c>
      <c r="CC36" s="16"/>
      <c r="CD36" s="16">
        <f>CC36*D36*E36*F36*H36*$CD$6</f>
        <v>0</v>
      </c>
      <c r="CE36" s="16"/>
      <c r="CF36" s="16">
        <f>CE36*D36*E36*F36*I36*$CF$6</f>
        <v>0</v>
      </c>
      <c r="CG36" s="16"/>
      <c r="CH36" s="16">
        <f>CG36*D36*E36*F36*J36*$CH$6</f>
        <v>0</v>
      </c>
      <c r="CI36" s="16"/>
      <c r="CJ36" s="16">
        <f>CI36*D36*E36*F36*H36*$CJ$6</f>
        <v>0</v>
      </c>
      <c r="CK36" s="16"/>
      <c r="CL36" s="16">
        <f>CK36*D36*E36*F36*H36*$CL$6</f>
        <v>0</v>
      </c>
      <c r="CM36" s="16"/>
      <c r="CN36" s="16">
        <f>CM36*D36*E36*F36*G36*$CN$6</f>
        <v>0</v>
      </c>
      <c r="CO36" s="16"/>
      <c r="CP36" s="16">
        <f>CO36*D36*E36*F36*G36*$CP$6</f>
        <v>0</v>
      </c>
      <c r="CQ36" s="16"/>
      <c r="CR36" s="16">
        <f>CQ36*D36*E36*F36*G36*$CR$6</f>
        <v>0</v>
      </c>
      <c r="CS36" s="16"/>
      <c r="CT36" s="16">
        <f>CS36*D36*E36*F36*G36*$CT$6</f>
        <v>0</v>
      </c>
      <c r="CU36" s="16"/>
      <c r="CV36" s="16">
        <f>CU36*D36*E36*F36*G36*$CV$6</f>
        <v>0</v>
      </c>
      <c r="CW36" s="16"/>
      <c r="CX36" s="16">
        <f>CW36*D36*E36*F36*G36*$CX$6</f>
        <v>0</v>
      </c>
      <c r="CY36" s="16"/>
      <c r="CZ36" s="16">
        <f>CY36*D36*E36*F36*G36*$CZ$6</f>
        <v>0</v>
      </c>
      <c r="DA36" s="16"/>
      <c r="DB36" s="16">
        <f>DA36*D36*E36*F36*G36*$DB$6</f>
        <v>0</v>
      </c>
      <c r="DC36" s="16"/>
      <c r="DD36" s="16">
        <f>DC36*D36*E36*F36*G36*$DD$6</f>
        <v>0</v>
      </c>
      <c r="DE36" s="16"/>
      <c r="DF36" s="16">
        <f>DE36*D36*E36*F36*G36*$DF$6</f>
        <v>0</v>
      </c>
      <c r="DG36" s="16"/>
      <c r="DH36" s="16">
        <f>DG36*D36*E36*F36*G36*$DH$6</f>
        <v>0</v>
      </c>
      <c r="DI36" s="16"/>
      <c r="DJ36" s="16">
        <f>DI36*D36*E36*F36*G36*$DJ$6</f>
        <v>0</v>
      </c>
      <c r="DK36" s="16"/>
      <c r="DL36" s="16">
        <f>DK36*D36*E36*F36*G36*$DL$6</f>
        <v>0</v>
      </c>
      <c r="DM36" s="16"/>
      <c r="DN36" s="16">
        <f>DM36*D36*E36*F36*G36*$DN$6</f>
        <v>0</v>
      </c>
      <c r="DO36" s="16"/>
      <c r="DP36" s="16">
        <f>DO36*D36*E36*F36*G36*$DP$6</f>
        <v>0</v>
      </c>
      <c r="DQ36" s="16"/>
      <c r="DR36" s="16">
        <f>DQ36*D36*E36*F36*G36*$DR$6</f>
        <v>0</v>
      </c>
      <c r="DS36" s="16"/>
      <c r="DT36" s="16">
        <f>DS36*D36*E36*F36*G36*$DT$6</f>
        <v>0</v>
      </c>
      <c r="DU36" s="16"/>
      <c r="DV36" s="16">
        <f>DU36*D36*E36*F36*G36*$DV$6</f>
        <v>0</v>
      </c>
      <c r="DW36" s="16"/>
      <c r="DX36" s="16">
        <f>DW36*D36*E36*F36*H36*$DX$6</f>
        <v>0</v>
      </c>
      <c r="DY36" s="16"/>
      <c r="DZ36" s="16"/>
      <c r="EA36" s="16"/>
      <c r="EB36" s="16">
        <f>EA36*D36*E36*F36*G36*$EB$6</f>
        <v>0</v>
      </c>
      <c r="EC36" s="16"/>
      <c r="ED36" s="16"/>
      <c r="EE36" s="19">
        <f>SUM(K36,M36,O36,Q36,S36,U36,W36,Y36,AA36,AC36,AE36,AG36,AI36,AK36,AM36,AO36,AQ36,AS36,AU36,AW36,AY36,BA36,BC36,BE36,BG36,BI36,BM36,BO36,BQ36,BS36,BU36,BW36,BY36,CA36,CC36,CE36,CG36,CI36,CK36,CM36,CO36,CQ36,CS36,CU36,CW36,CY36,DA36,DC36,DE36,DG36,DI36,DK36,DM36,DO36,DQ36,DS36,DU36,DW36,DY36,EA36,BK36,EC36)</f>
        <v>42</v>
      </c>
      <c r="EF36" s="19">
        <f>SUM(L36,N36,P36,R36,T36,V36,X36,Z36,AB36,AD36,AF36,AH36,AJ36,AL36,AN36,AP36,AR36,AT36,AV36,AX36,AZ36,BB36,BD36,BF36,BH36,BJ36,BN36,BP36,BR36,BT36,BV36,BX36,BZ36,CB36,CD36,CF36,CH36,CJ36,CL36,CN36,CP36,CR36,CT36,CV36,CX36,CZ36,DB36,DD36,DF36,DH36,DJ36,DL36,DN36,DP36,DR36,DT36,DV36,DX36,DZ36,EB36,BL36,ED36)</f>
        <v>817780.04089600011</v>
      </c>
    </row>
    <row r="37" spans="1:136" s="43" customFormat="1" x14ac:dyDescent="0.25">
      <c r="A37" s="42">
        <v>12</v>
      </c>
      <c r="B37" s="29"/>
      <c r="C37" s="30" t="s">
        <v>108</v>
      </c>
      <c r="D37" s="14">
        <f t="shared" si="9"/>
        <v>10127</v>
      </c>
      <c r="E37" s="34"/>
      <c r="F37" s="33"/>
      <c r="G37" s="31"/>
      <c r="H37" s="31"/>
      <c r="I37" s="31"/>
      <c r="J37" s="31"/>
      <c r="K37" s="24">
        <f t="shared" ref="K37:Z37" si="83">SUM(K38:K44)</f>
        <v>0</v>
      </c>
      <c r="L37" s="24">
        <f t="shared" si="83"/>
        <v>0</v>
      </c>
      <c r="M37" s="24">
        <f t="shared" si="83"/>
        <v>0</v>
      </c>
      <c r="N37" s="24">
        <f t="shared" si="83"/>
        <v>0</v>
      </c>
      <c r="O37" s="24">
        <f t="shared" si="83"/>
        <v>0</v>
      </c>
      <c r="P37" s="24">
        <f t="shared" si="83"/>
        <v>0</v>
      </c>
      <c r="Q37" s="24">
        <f t="shared" si="83"/>
        <v>11</v>
      </c>
      <c r="R37" s="24">
        <f t="shared" si="83"/>
        <v>154302.66851999998</v>
      </c>
      <c r="S37" s="24">
        <f t="shared" si="83"/>
        <v>0</v>
      </c>
      <c r="T37" s="24">
        <f t="shared" si="83"/>
        <v>0</v>
      </c>
      <c r="U37" s="24">
        <f t="shared" si="83"/>
        <v>9</v>
      </c>
      <c r="V37" s="24">
        <f t="shared" si="83"/>
        <v>101938.38199999998</v>
      </c>
      <c r="W37" s="24">
        <f t="shared" si="83"/>
        <v>5</v>
      </c>
      <c r="X37" s="24">
        <f t="shared" si="83"/>
        <v>71237.773879999993</v>
      </c>
      <c r="Y37" s="24">
        <f t="shared" si="83"/>
        <v>7</v>
      </c>
      <c r="Z37" s="24">
        <f t="shared" si="83"/>
        <v>97229.93462</v>
      </c>
      <c r="AA37" s="24">
        <f t="shared" ref="AA37:AP37" si="84">SUM(AA38:AA44)</f>
        <v>0</v>
      </c>
      <c r="AB37" s="24">
        <f t="shared" si="84"/>
        <v>0</v>
      </c>
      <c r="AC37" s="24">
        <f t="shared" si="84"/>
        <v>33</v>
      </c>
      <c r="AD37" s="24">
        <f t="shared" si="84"/>
        <v>305673.36800000002</v>
      </c>
      <c r="AE37" s="24">
        <f t="shared" si="84"/>
        <v>11</v>
      </c>
      <c r="AF37" s="24">
        <f t="shared" si="84"/>
        <v>128017.02731999998</v>
      </c>
      <c r="AG37" s="24">
        <f t="shared" si="84"/>
        <v>40</v>
      </c>
      <c r="AH37" s="24">
        <f t="shared" si="84"/>
        <v>550098.6399999999</v>
      </c>
      <c r="AI37" s="24">
        <f t="shared" si="84"/>
        <v>0</v>
      </c>
      <c r="AJ37" s="24">
        <f t="shared" si="84"/>
        <v>0</v>
      </c>
      <c r="AK37" s="24">
        <f t="shared" si="84"/>
        <v>0</v>
      </c>
      <c r="AL37" s="24">
        <f t="shared" si="84"/>
        <v>0</v>
      </c>
      <c r="AM37" s="24">
        <f t="shared" si="84"/>
        <v>0</v>
      </c>
      <c r="AN37" s="24">
        <f t="shared" si="84"/>
        <v>0</v>
      </c>
      <c r="AO37" s="24">
        <f t="shared" si="84"/>
        <v>0</v>
      </c>
      <c r="AP37" s="24">
        <f t="shared" si="84"/>
        <v>0</v>
      </c>
      <c r="AQ37" s="24">
        <f t="shared" ref="AQ37:BF37" si="85">SUM(AQ38:AQ44)</f>
        <v>250</v>
      </c>
      <c r="AR37" s="24">
        <f t="shared" si="85"/>
        <v>2757582.0999999996</v>
      </c>
      <c r="AS37" s="24">
        <f t="shared" si="85"/>
        <v>0</v>
      </c>
      <c r="AT37" s="24">
        <f t="shared" si="85"/>
        <v>0</v>
      </c>
      <c r="AU37" s="24">
        <f t="shared" si="85"/>
        <v>0</v>
      </c>
      <c r="AV37" s="24">
        <f t="shared" si="85"/>
        <v>0</v>
      </c>
      <c r="AW37" s="24">
        <f t="shared" si="85"/>
        <v>20</v>
      </c>
      <c r="AX37" s="24">
        <f t="shared" si="85"/>
        <v>426201.68135999999</v>
      </c>
      <c r="AY37" s="24">
        <f t="shared" si="85"/>
        <v>5</v>
      </c>
      <c r="AZ37" s="24">
        <f t="shared" si="85"/>
        <v>85485.328655999983</v>
      </c>
      <c r="BA37" s="24">
        <f t="shared" si="85"/>
        <v>6</v>
      </c>
      <c r="BB37" s="24">
        <f t="shared" si="85"/>
        <v>88129.204800000007</v>
      </c>
      <c r="BC37" s="24">
        <f t="shared" si="85"/>
        <v>6</v>
      </c>
      <c r="BD37" s="24">
        <f t="shared" si="85"/>
        <v>80098.898879999993</v>
      </c>
      <c r="BE37" s="24">
        <f t="shared" si="85"/>
        <v>49</v>
      </c>
      <c r="BF37" s="24">
        <f t="shared" si="85"/>
        <v>629664.45359999989</v>
      </c>
      <c r="BG37" s="24">
        <f t="shared" ref="BG37:BV37" si="86">SUM(BG38:BG44)</f>
        <v>143</v>
      </c>
      <c r="BH37" s="24">
        <f t="shared" si="86"/>
        <v>1579451.6084256</v>
      </c>
      <c r="BI37" s="24">
        <f t="shared" si="86"/>
        <v>20</v>
      </c>
      <c r="BJ37" s="24">
        <f t="shared" si="86"/>
        <v>330059.18399999995</v>
      </c>
      <c r="BK37" s="24">
        <f t="shared" si="86"/>
        <v>0</v>
      </c>
      <c r="BL37" s="24">
        <f t="shared" si="86"/>
        <v>0</v>
      </c>
      <c r="BM37" s="24">
        <f t="shared" si="86"/>
        <v>2</v>
      </c>
      <c r="BN37" s="24">
        <f t="shared" si="86"/>
        <v>31902.772137599997</v>
      </c>
      <c r="BO37" s="24">
        <f t="shared" si="86"/>
        <v>12</v>
      </c>
      <c r="BP37" s="24">
        <f t="shared" si="86"/>
        <v>200015.86550399999</v>
      </c>
      <c r="BQ37" s="24">
        <f t="shared" si="86"/>
        <v>15</v>
      </c>
      <c r="BR37" s="24">
        <f t="shared" si="86"/>
        <v>250019.83188000001</v>
      </c>
      <c r="BS37" s="24">
        <f t="shared" si="86"/>
        <v>10</v>
      </c>
      <c r="BT37" s="24">
        <f t="shared" si="86"/>
        <v>166679.88791999998</v>
      </c>
      <c r="BU37" s="24">
        <f t="shared" si="86"/>
        <v>15</v>
      </c>
      <c r="BV37" s="24">
        <f t="shared" si="86"/>
        <v>234554.68763999996</v>
      </c>
      <c r="BW37" s="24">
        <f t="shared" ref="BW37:CL37" si="87">SUM(BW38:BW44)</f>
        <v>76</v>
      </c>
      <c r="BX37" s="24">
        <f t="shared" si="87"/>
        <v>991831.25059199997</v>
      </c>
      <c r="BY37" s="24">
        <f t="shared" si="87"/>
        <v>0</v>
      </c>
      <c r="BZ37" s="24">
        <f t="shared" si="87"/>
        <v>0</v>
      </c>
      <c r="CA37" s="24">
        <f t="shared" si="87"/>
        <v>0</v>
      </c>
      <c r="CB37" s="24">
        <f t="shared" si="87"/>
        <v>0</v>
      </c>
      <c r="CC37" s="24">
        <f t="shared" si="87"/>
        <v>1</v>
      </c>
      <c r="CD37" s="24">
        <f t="shared" si="87"/>
        <v>17097.0657312</v>
      </c>
      <c r="CE37" s="24">
        <f t="shared" si="87"/>
        <v>0</v>
      </c>
      <c r="CF37" s="24">
        <f t="shared" si="87"/>
        <v>0</v>
      </c>
      <c r="CG37" s="24">
        <f t="shared" si="87"/>
        <v>0</v>
      </c>
      <c r="CH37" s="24">
        <f t="shared" si="87"/>
        <v>0</v>
      </c>
      <c r="CI37" s="24">
        <f t="shared" si="87"/>
        <v>0</v>
      </c>
      <c r="CJ37" s="24">
        <f t="shared" si="87"/>
        <v>0</v>
      </c>
      <c r="CK37" s="24">
        <f t="shared" si="87"/>
        <v>0</v>
      </c>
      <c r="CL37" s="24">
        <f t="shared" si="87"/>
        <v>0</v>
      </c>
      <c r="CM37" s="24">
        <f t="shared" ref="CM37:DB37" si="88">SUM(CM38:CM44)</f>
        <v>130</v>
      </c>
      <c r="CN37" s="24">
        <f t="shared" si="88"/>
        <v>1748548.074</v>
      </c>
      <c r="CO37" s="24">
        <f t="shared" si="88"/>
        <v>580</v>
      </c>
      <c r="CP37" s="24">
        <f t="shared" si="88"/>
        <v>5571875.3999999994</v>
      </c>
      <c r="CQ37" s="24">
        <f t="shared" si="88"/>
        <v>426</v>
      </c>
      <c r="CR37" s="24">
        <f t="shared" si="88"/>
        <v>3962127.9879999999</v>
      </c>
      <c r="CS37" s="24">
        <f t="shared" si="88"/>
        <v>74</v>
      </c>
      <c r="CT37" s="24">
        <f t="shared" si="88"/>
        <v>1017682.4839999998</v>
      </c>
      <c r="CU37" s="24">
        <f t="shared" si="88"/>
        <v>405</v>
      </c>
      <c r="CV37" s="24">
        <f t="shared" si="88"/>
        <v>3840057.13</v>
      </c>
      <c r="CW37" s="24">
        <f t="shared" si="88"/>
        <v>42</v>
      </c>
      <c r="CX37" s="24">
        <f t="shared" si="88"/>
        <v>435825.57199999993</v>
      </c>
      <c r="CY37" s="24">
        <f t="shared" si="88"/>
        <v>174</v>
      </c>
      <c r="CZ37" s="24">
        <f t="shared" si="88"/>
        <v>2385556.6279999996</v>
      </c>
      <c r="DA37" s="24">
        <f t="shared" si="88"/>
        <v>126</v>
      </c>
      <c r="DB37" s="24">
        <f t="shared" si="88"/>
        <v>1186965.416</v>
      </c>
      <c r="DC37" s="24">
        <f t="shared" ref="DC37:DR37" si="89">SUM(DC38:DC44)</f>
        <v>32</v>
      </c>
      <c r="DD37" s="24">
        <f t="shared" si="89"/>
        <v>440078.91200000001</v>
      </c>
      <c r="DE37" s="24">
        <f t="shared" si="89"/>
        <v>602</v>
      </c>
      <c r="DF37" s="24">
        <f t="shared" si="89"/>
        <v>5647584.852</v>
      </c>
      <c r="DG37" s="24">
        <f t="shared" si="89"/>
        <v>220</v>
      </c>
      <c r="DH37" s="24">
        <f t="shared" si="89"/>
        <v>2118163.3199999998</v>
      </c>
      <c r="DI37" s="24">
        <f t="shared" si="89"/>
        <v>0</v>
      </c>
      <c r="DJ37" s="24">
        <f t="shared" si="89"/>
        <v>0</v>
      </c>
      <c r="DK37" s="24">
        <f t="shared" si="89"/>
        <v>23</v>
      </c>
      <c r="DL37" s="24">
        <f t="shared" si="89"/>
        <v>316306.71799999999</v>
      </c>
      <c r="DM37" s="24">
        <f t="shared" si="89"/>
        <v>3</v>
      </c>
      <c r="DN37" s="24">
        <f t="shared" si="89"/>
        <v>41257.397999999994</v>
      </c>
      <c r="DO37" s="24">
        <f t="shared" si="89"/>
        <v>2</v>
      </c>
      <c r="DP37" s="24">
        <f t="shared" si="89"/>
        <v>27504.932000000001</v>
      </c>
      <c r="DQ37" s="24">
        <f t="shared" si="89"/>
        <v>12</v>
      </c>
      <c r="DR37" s="24">
        <f t="shared" si="89"/>
        <v>165029.59199999998</v>
      </c>
      <c r="DS37" s="24">
        <f t="shared" ref="DS37:EF37" si="90">SUM(DS38:DS44)</f>
        <v>0</v>
      </c>
      <c r="DT37" s="24">
        <f t="shared" si="90"/>
        <v>0</v>
      </c>
      <c r="DU37" s="24">
        <f t="shared" si="90"/>
        <v>200</v>
      </c>
      <c r="DV37" s="24">
        <f t="shared" si="90"/>
        <v>2750493.1999999997</v>
      </c>
      <c r="DW37" s="24">
        <f t="shared" si="90"/>
        <v>0</v>
      </c>
      <c r="DX37" s="24">
        <f t="shared" si="90"/>
        <v>0</v>
      </c>
      <c r="DY37" s="24">
        <f t="shared" si="90"/>
        <v>0</v>
      </c>
      <c r="DZ37" s="24">
        <f t="shared" si="90"/>
        <v>0</v>
      </c>
      <c r="EA37" s="24">
        <f t="shared" si="90"/>
        <v>0</v>
      </c>
      <c r="EB37" s="24">
        <f t="shared" si="90"/>
        <v>0</v>
      </c>
      <c r="EC37" s="24">
        <f t="shared" si="90"/>
        <v>0</v>
      </c>
      <c r="ED37" s="24">
        <f t="shared" si="90"/>
        <v>0</v>
      </c>
      <c r="EE37" s="24">
        <f t="shared" si="90"/>
        <v>3797</v>
      </c>
      <c r="EF37" s="24">
        <f t="shared" si="90"/>
        <v>40932329.231466398</v>
      </c>
    </row>
    <row r="38" spans="1:136" ht="45" x14ac:dyDescent="0.25">
      <c r="B38" s="25">
        <v>21</v>
      </c>
      <c r="C38" s="20" t="s">
        <v>109</v>
      </c>
      <c r="D38" s="14">
        <f t="shared" si="9"/>
        <v>10127</v>
      </c>
      <c r="E38" s="15">
        <v>2.7</v>
      </c>
      <c r="F38" s="22">
        <v>1</v>
      </c>
      <c r="G38" s="14">
        <v>1.4</v>
      </c>
      <c r="H38" s="14">
        <v>1.68</v>
      </c>
      <c r="I38" s="14">
        <v>2.23</v>
      </c>
      <c r="J38" s="14">
        <v>2.39</v>
      </c>
      <c r="K38" s="18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9">
        <f t="shared" ref="EE38:EF44" si="91">SUM(K38,M38,O38,Q38,S38,U38,W38,Y38,AA38,AC38,AE38,AG38,AI38,AK38,AM38,AO38,AQ38,AS38,AU38,AW38,AY38,BA38,BC38,BE38,BG38,BI38,BM38,BO38,BQ38,BS38,BU38,BW38,BY38,CA38,CC38,CE38,CG38,CI38,CK38,CM38,CO38,CQ38,CS38,CU38,CW38,CY38,DA38,DC38,DE38,DG38,DI38,DK38,DM38,DO38,DQ38,DS38,DU38,DW38,DY38,EA38,BK38,EC38)</f>
        <v>0</v>
      </c>
      <c r="EF38" s="19">
        <f t="shared" si="91"/>
        <v>0</v>
      </c>
    </row>
    <row r="39" spans="1:136" ht="45" x14ac:dyDescent="0.25">
      <c r="B39" s="25">
        <v>22</v>
      </c>
      <c r="C39" s="20" t="s">
        <v>110</v>
      </c>
      <c r="D39" s="14">
        <f t="shared" si="9"/>
        <v>10127</v>
      </c>
      <c r="E39" s="15">
        <v>12.85</v>
      </c>
      <c r="F39" s="22">
        <v>1</v>
      </c>
      <c r="G39" s="14">
        <v>1.4</v>
      </c>
      <c r="H39" s="14">
        <v>1.68</v>
      </c>
      <c r="I39" s="14">
        <v>2.23</v>
      </c>
      <c r="J39" s="14">
        <v>2.39</v>
      </c>
      <c r="K39" s="18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9">
        <f t="shared" si="91"/>
        <v>0</v>
      </c>
      <c r="EF39" s="19">
        <f t="shared" si="91"/>
        <v>0</v>
      </c>
    </row>
    <row r="40" spans="1:136" x14ac:dyDescent="0.25">
      <c r="B40" s="25">
        <v>23</v>
      </c>
      <c r="C40" s="20" t="s">
        <v>111</v>
      </c>
      <c r="D40" s="14">
        <f t="shared" si="9"/>
        <v>10127</v>
      </c>
      <c r="E40" s="15">
        <v>0.97</v>
      </c>
      <c r="F40" s="22">
        <v>1</v>
      </c>
      <c r="G40" s="14">
        <v>1.4</v>
      </c>
      <c r="H40" s="14">
        <v>1.68</v>
      </c>
      <c r="I40" s="14">
        <v>2.23</v>
      </c>
      <c r="J40" s="14">
        <v>2.39</v>
      </c>
      <c r="K40" s="18"/>
      <c r="L40" s="16">
        <f>K40*D40*E40*F40*G40*$L$6</f>
        <v>0</v>
      </c>
      <c r="M40" s="16"/>
      <c r="N40" s="16">
        <f>M40*D40*E40*F40*G40*$N$6</f>
        <v>0</v>
      </c>
      <c r="O40" s="16"/>
      <c r="P40" s="16">
        <f>O40*D40*E40*F40*G40*$P$6</f>
        <v>0</v>
      </c>
      <c r="Q40" s="16">
        <v>11</v>
      </c>
      <c r="R40" s="16">
        <f>Q40*D40*E40*F40*G40*$R$6</f>
        <v>154302.66851999998</v>
      </c>
      <c r="S40" s="16"/>
      <c r="T40" s="16">
        <f>SUM(S40*$T$6*D40*E40*F40*G40)</f>
        <v>0</v>
      </c>
      <c r="U40" s="16">
        <v>5</v>
      </c>
      <c r="V40" s="16">
        <f>U40*D40*E40*F40*G40*$V$6</f>
        <v>68762.329999999987</v>
      </c>
      <c r="W40" s="16">
        <v>5</v>
      </c>
      <c r="X40" s="16">
        <f>W40*D40*E40*F40*G40*$X$6</f>
        <v>71237.773879999993</v>
      </c>
      <c r="Y40" s="16">
        <v>7</v>
      </c>
      <c r="Z40" s="16">
        <f>Y40*D40*E40*F40*G40*$Z$6</f>
        <v>97229.93462</v>
      </c>
      <c r="AA40" s="16"/>
      <c r="AB40" s="16">
        <f>AA40*D40*E40*F40*G40*$AB$6</f>
        <v>0</v>
      </c>
      <c r="AC40" s="16">
        <v>4</v>
      </c>
      <c r="AD40" s="16">
        <f>AC40*D40*E40*F40*G40*$AD$6</f>
        <v>55009.864000000001</v>
      </c>
      <c r="AE40" s="16">
        <v>6</v>
      </c>
      <c r="AF40" s="16">
        <f>SUM(AE40*$AF$6*D40*E40*F40*G40)</f>
        <v>83339.94395999999</v>
      </c>
      <c r="AG40" s="16">
        <v>40</v>
      </c>
      <c r="AH40" s="16">
        <f>AG40*D40*E40*F40*G40*$AH$6</f>
        <v>550098.6399999999</v>
      </c>
      <c r="AI40" s="16"/>
      <c r="AJ40" s="16">
        <f>AI40*D40*E40*F40*G40*$AJ$6</f>
        <v>0</v>
      </c>
      <c r="AK40" s="16"/>
      <c r="AL40" s="16">
        <f>AK40*D40*E40*F40*G40*$AL$6</f>
        <v>0</v>
      </c>
      <c r="AM40" s="16"/>
      <c r="AN40" s="16">
        <f>AM40*D40*E40*F40*G40*$AN$6</f>
        <v>0</v>
      </c>
      <c r="AO40" s="16"/>
      <c r="AP40" s="16">
        <f>AO40*D40*E40*F40*G40*$AP$6</f>
        <v>0</v>
      </c>
      <c r="AQ40" s="16"/>
      <c r="AR40" s="16">
        <f>AQ40*D40*E40*F40*G40*$AR$6</f>
        <v>0</v>
      </c>
      <c r="AS40" s="16"/>
      <c r="AT40" s="16">
        <f>AS40*D40*E40*F40*G40*$AT$6</f>
        <v>0</v>
      </c>
      <c r="AU40" s="16"/>
      <c r="AV40" s="16">
        <f>AU40*D40*E40*F40*G40*$AV$6</f>
        <v>0</v>
      </c>
      <c r="AW40" s="16"/>
      <c r="AX40" s="16">
        <f>AW40*D40*E40*F40*H40*$AX$6</f>
        <v>0</v>
      </c>
      <c r="AY40" s="16">
        <v>5</v>
      </c>
      <c r="AZ40" s="16">
        <f>AY40*D40*E40*F40*H40*$AZ$6</f>
        <v>85485.328655999983</v>
      </c>
      <c r="BA40" s="16">
        <v>4</v>
      </c>
      <c r="BB40" s="16">
        <f>BA40*D40*E40*F40*H40*$BB$6</f>
        <v>66011.836800000005</v>
      </c>
      <c r="BC40" s="16">
        <v>2</v>
      </c>
      <c r="BD40" s="16">
        <f>SUM(BC40*$BD$6*D40*E40*F40*H40)</f>
        <v>36306.510239999996</v>
      </c>
      <c r="BE40" s="16">
        <v>17</v>
      </c>
      <c r="BF40" s="16">
        <f>BE40*D40*E40*F40*H40*$BF$6</f>
        <v>280550.30639999994</v>
      </c>
      <c r="BG40" s="16">
        <v>5</v>
      </c>
      <c r="BH40" s="16">
        <f>BG40*D40*E40*F40*H40*$BH$6</f>
        <v>85485.328655999983</v>
      </c>
      <c r="BI40" s="16">
        <v>20</v>
      </c>
      <c r="BJ40" s="16">
        <f>BI40*D40*E40*F40*H40*$BJ$6</f>
        <v>330059.18399999995</v>
      </c>
      <c r="BK40" s="16"/>
      <c r="BL40" s="16">
        <f>BK40*D40*E40*F40*H40*$BL$6</f>
        <v>0</v>
      </c>
      <c r="BM40" s="16"/>
      <c r="BN40" s="16">
        <f>SUM(BM40*$BN$6*D40*E40*F40*H40)</f>
        <v>0</v>
      </c>
      <c r="BO40" s="16">
        <v>12</v>
      </c>
      <c r="BP40" s="16">
        <f>BO40*D40*E40*F40*H40*$BP$6</f>
        <v>200015.86550399999</v>
      </c>
      <c r="BQ40" s="16">
        <v>15</v>
      </c>
      <c r="BR40" s="16">
        <f>BQ40*D40*E40*F40*H40*$BR$6</f>
        <v>250019.83188000001</v>
      </c>
      <c r="BS40" s="16">
        <v>10</v>
      </c>
      <c r="BT40" s="16">
        <f>BS40*D40*E40*F40*H40*$BT$6</f>
        <v>166679.88791999998</v>
      </c>
      <c r="BU40" s="16">
        <v>13</v>
      </c>
      <c r="BV40" s="16">
        <f>BU40*D40*E40*F40*H40*$BV$6</f>
        <v>216683.85429599998</v>
      </c>
      <c r="BW40" s="16"/>
      <c r="BX40" s="16">
        <f>BW40*D40*E40*F40*H40*$BX$6</f>
        <v>0</v>
      </c>
      <c r="BY40" s="16"/>
      <c r="BZ40" s="16">
        <f>BY40*D40*E40*F40*H40*$BZ$6</f>
        <v>0</v>
      </c>
      <c r="CA40" s="16"/>
      <c r="CB40" s="16">
        <f>CA40*D40*E40*F40*H40*$CB$6</f>
        <v>0</v>
      </c>
      <c r="CC40" s="16">
        <v>1</v>
      </c>
      <c r="CD40" s="16">
        <f>CC40*D40*E40*F40*H40*$CD$6</f>
        <v>17097.0657312</v>
      </c>
      <c r="CE40" s="16"/>
      <c r="CF40" s="16">
        <f>CE40*D40*E40*F40*I40*$CF$6</f>
        <v>0</v>
      </c>
      <c r="CG40" s="16"/>
      <c r="CH40" s="16">
        <f>CG40*D40*E40*F40*J40*$CH$6</f>
        <v>0</v>
      </c>
      <c r="CI40" s="16"/>
      <c r="CJ40" s="16">
        <f>CI40*D40*E40*F40*H40*$CJ$6</f>
        <v>0</v>
      </c>
      <c r="CK40" s="16"/>
      <c r="CL40" s="16">
        <f>CK40*D40*E40*F40*H40*$CL$6</f>
        <v>0</v>
      </c>
      <c r="CM40" s="16">
        <v>121</v>
      </c>
      <c r="CN40" s="16">
        <f>CM40*D40*E40*F40*G40*$CN$6</f>
        <v>1664048.3859999999</v>
      </c>
      <c r="CO40" s="16"/>
      <c r="CP40" s="16">
        <f>CO40*D40*E40*F40*G40*$CP$6</f>
        <v>0</v>
      </c>
      <c r="CQ40" s="16">
        <v>5</v>
      </c>
      <c r="CR40" s="16">
        <f>CQ40*D40*E40*F40*G40*$CR$6</f>
        <v>68762.329999999987</v>
      </c>
      <c r="CS40" s="16">
        <v>74</v>
      </c>
      <c r="CT40" s="16">
        <f>CS40*D40*E40*F40*G40*$CT$6</f>
        <v>1017682.4839999998</v>
      </c>
      <c r="CU40" s="16">
        <v>100</v>
      </c>
      <c r="CV40" s="16">
        <f>CU40*D40*E40*F40*G40*$CV$6</f>
        <v>1375246.5999999999</v>
      </c>
      <c r="CW40" s="16">
        <v>12</v>
      </c>
      <c r="CX40" s="16">
        <f>CW40*D40*E40*F40*G40*$CX$6</f>
        <v>165029.59199999998</v>
      </c>
      <c r="CY40" s="16">
        <v>170</v>
      </c>
      <c r="CZ40" s="16">
        <f>CY40*D40*E40*F40*G40*$CZ$6</f>
        <v>2337919.2199999997</v>
      </c>
      <c r="DA40" s="16">
        <v>18</v>
      </c>
      <c r="DB40" s="16">
        <f>DA40*D40*E40*F40*G40*$DB$6</f>
        <v>247544.38799999995</v>
      </c>
      <c r="DC40" s="16">
        <v>32</v>
      </c>
      <c r="DD40" s="16">
        <f>DC40*D40*E40*F40*G40*$DD$6</f>
        <v>440078.91200000001</v>
      </c>
      <c r="DE40" s="16"/>
      <c r="DF40" s="16">
        <f>DE40*D40*E40*F40*G40*$DF$6</f>
        <v>0</v>
      </c>
      <c r="DG40" s="16"/>
      <c r="DH40" s="16">
        <f>DG40*D40*E40*F40*G40*$DH$6</f>
        <v>0</v>
      </c>
      <c r="DI40" s="16"/>
      <c r="DJ40" s="16">
        <f>DI40*D40*E40*F40*G40*$DJ$6</f>
        <v>0</v>
      </c>
      <c r="DK40" s="16">
        <v>23</v>
      </c>
      <c r="DL40" s="16">
        <f>DK40*D40*E40*F40*G40*$DL$6</f>
        <v>316306.71799999999</v>
      </c>
      <c r="DM40" s="16">
        <v>3</v>
      </c>
      <c r="DN40" s="16">
        <f>DM40*D40*E40*F40*G40*$DN$6</f>
        <v>41257.397999999994</v>
      </c>
      <c r="DO40" s="16">
        <v>2</v>
      </c>
      <c r="DP40" s="16">
        <f>DO40*D40*E40*F40*G40*$DP$6</f>
        <v>27504.932000000001</v>
      </c>
      <c r="DQ40" s="16">
        <v>12</v>
      </c>
      <c r="DR40" s="16">
        <f>DQ40*D40*E40*F40*G40*$DR$6</f>
        <v>165029.59199999998</v>
      </c>
      <c r="DS40" s="16"/>
      <c r="DT40" s="16">
        <f>DS40*D40*E40*F40*G40*$DT$6</f>
        <v>0</v>
      </c>
      <c r="DU40" s="16">
        <v>200</v>
      </c>
      <c r="DV40" s="16">
        <f>DU40*D40*E40*F40*G40*$DV$6</f>
        <v>2750493.1999999997</v>
      </c>
      <c r="DW40" s="16"/>
      <c r="DX40" s="16">
        <f>DW40*D40*E40*F40*H40*$DX$6</f>
        <v>0</v>
      </c>
      <c r="DY40" s="16"/>
      <c r="DZ40" s="16"/>
      <c r="EA40" s="16"/>
      <c r="EB40" s="16">
        <f>EA40*D40*E40*F40*G40*$EB$6</f>
        <v>0</v>
      </c>
      <c r="EC40" s="16"/>
      <c r="ED40" s="16"/>
      <c r="EE40" s="19">
        <f t="shared" si="91"/>
        <v>954</v>
      </c>
      <c r="EF40" s="19">
        <f t="shared" si="91"/>
        <v>13431279.907063199</v>
      </c>
    </row>
    <row r="41" spans="1:136" ht="30" x14ac:dyDescent="0.25">
      <c r="B41" s="5">
        <v>24</v>
      </c>
      <c r="C41" s="20" t="s">
        <v>112</v>
      </c>
      <c r="D41" s="14">
        <f t="shared" si="9"/>
        <v>10127</v>
      </c>
      <c r="E41" s="15">
        <v>1.1599999999999999</v>
      </c>
      <c r="F41" s="22">
        <v>1</v>
      </c>
      <c r="G41" s="14">
        <v>1.4</v>
      </c>
      <c r="H41" s="14">
        <v>1.68</v>
      </c>
      <c r="I41" s="14">
        <v>2.23</v>
      </c>
      <c r="J41" s="14">
        <v>2.39</v>
      </c>
      <c r="K41" s="18"/>
      <c r="L41" s="16">
        <f>K41*D41*E41*F41*G41*$L$6</f>
        <v>0</v>
      </c>
      <c r="M41" s="16">
        <v>0</v>
      </c>
      <c r="N41" s="16">
        <f>M41*D41*E41*F41*G41*$N$6</f>
        <v>0</v>
      </c>
      <c r="O41" s="16">
        <v>0</v>
      </c>
      <c r="P41" s="16">
        <f>O41*D41*E41*F41*G41*$P$6</f>
        <v>0</v>
      </c>
      <c r="Q41" s="16">
        <v>0</v>
      </c>
      <c r="R41" s="16">
        <f>Q41*D41*E41*F41*G41*$R$6</f>
        <v>0</v>
      </c>
      <c r="S41" s="16"/>
      <c r="T41" s="16">
        <f>SUM(S41*$T$6*D41*E41*F41*G41)</f>
        <v>0</v>
      </c>
      <c r="U41" s="16">
        <v>0</v>
      </c>
      <c r="V41" s="16">
        <f>U41*D41*E41*F41*G41*$V$6</f>
        <v>0</v>
      </c>
      <c r="W41" s="16">
        <v>0</v>
      </c>
      <c r="X41" s="16">
        <f>W41*D41*E41*F41*G41*$X$6</f>
        <v>0</v>
      </c>
      <c r="Y41" s="16">
        <v>0</v>
      </c>
      <c r="Z41" s="16">
        <f>Y41*D41*E41*F41*G41*$Z$6</f>
        <v>0</v>
      </c>
      <c r="AA41" s="16">
        <v>0</v>
      </c>
      <c r="AB41" s="16">
        <f>AA41*D41*E41*F41*G41*$AB$6</f>
        <v>0</v>
      </c>
      <c r="AC41" s="16">
        <v>0</v>
      </c>
      <c r="AD41" s="16">
        <f>AC41*D41*E41*F41*G41*$AD$6</f>
        <v>0</v>
      </c>
      <c r="AE41" s="16"/>
      <c r="AF41" s="16">
        <f>SUM(AE41*$AF$6*D41*E41*F41*G41)</f>
        <v>0</v>
      </c>
      <c r="AG41" s="16">
        <v>0</v>
      </c>
      <c r="AH41" s="16">
        <f>AG41*D41*E41*F41*G41*$AH$6</f>
        <v>0</v>
      </c>
      <c r="AI41" s="16"/>
      <c r="AJ41" s="16">
        <f>AI41*D41*E41*F41*G41*$AJ$6</f>
        <v>0</v>
      </c>
      <c r="AK41" s="16">
        <v>0</v>
      </c>
      <c r="AL41" s="16">
        <f>AK41*D41*E41*F41*G41*$AL$6</f>
        <v>0</v>
      </c>
      <c r="AM41" s="16"/>
      <c r="AN41" s="16">
        <f>AM41*D41*E41*F41*G41*$AN$6</f>
        <v>0</v>
      </c>
      <c r="AO41" s="16"/>
      <c r="AP41" s="16">
        <f>AO41*D41*E41*F41*G41*$AP$6</f>
        <v>0</v>
      </c>
      <c r="AQ41" s="16"/>
      <c r="AR41" s="16">
        <f>AQ41*D41*E41*F41*G41*$AR$6</f>
        <v>0</v>
      </c>
      <c r="AS41" s="16">
        <v>0</v>
      </c>
      <c r="AT41" s="16">
        <f>AS41*D41*E41*F41*G41*$AT$6</f>
        <v>0</v>
      </c>
      <c r="AU41" s="16">
        <v>0</v>
      </c>
      <c r="AV41" s="16">
        <f>AU41*D41*E41*F41*G41*$AV$6</f>
        <v>0</v>
      </c>
      <c r="AW41" s="16">
        <v>1</v>
      </c>
      <c r="AX41" s="16">
        <f>AW41*D41*E41*F41*H41*$AX$6</f>
        <v>25656.14688</v>
      </c>
      <c r="AY41" s="16">
        <v>0</v>
      </c>
      <c r="AZ41" s="16">
        <f>AY41*D41*E41*F41*H41*$AZ$6</f>
        <v>0</v>
      </c>
      <c r="BA41" s="16">
        <v>0</v>
      </c>
      <c r="BB41" s="16">
        <f>BA41*D41*E41*F41*H41*$BB$6</f>
        <v>0</v>
      </c>
      <c r="BC41" s="16"/>
      <c r="BD41" s="16">
        <f>SUM(BC41*$BD$6*D41*E41*F41*H41)</f>
        <v>0</v>
      </c>
      <c r="BE41" s="16">
        <v>2</v>
      </c>
      <c r="BF41" s="16">
        <f>BE41*D41*E41*F41*H41*$BF$6</f>
        <v>39470.995199999998</v>
      </c>
      <c r="BG41" s="16">
        <v>0</v>
      </c>
      <c r="BH41" s="16">
        <f>BG41*D41*E41*F41*H41*$BH$6</f>
        <v>0</v>
      </c>
      <c r="BI41" s="16"/>
      <c r="BJ41" s="16">
        <f>BI41*D41*E41*F41*H41*$BJ$6</f>
        <v>0</v>
      </c>
      <c r="BK41" s="16">
        <v>0</v>
      </c>
      <c r="BL41" s="16">
        <f>BK41*D41*E41*F41*H41*$BL$6</f>
        <v>0</v>
      </c>
      <c r="BM41" s="16">
        <v>1</v>
      </c>
      <c r="BN41" s="16">
        <f>SUM(BM41*$BN$6*D41*E41*F41*H41)</f>
        <v>20445.975513599999</v>
      </c>
      <c r="BO41" s="16">
        <v>0</v>
      </c>
      <c r="BP41" s="16">
        <f>BO41*D41*E41*F41*H41*$BP$6</f>
        <v>0</v>
      </c>
      <c r="BQ41" s="16">
        <v>0</v>
      </c>
      <c r="BR41" s="16">
        <f>BQ41*D41*E41*F41*H41*$BR$6</f>
        <v>0</v>
      </c>
      <c r="BS41" s="16"/>
      <c r="BT41" s="16">
        <f>BS41*D41*E41*F41*H41*$BT$6</f>
        <v>0</v>
      </c>
      <c r="BU41" s="16">
        <v>0</v>
      </c>
      <c r="BV41" s="16">
        <f>BU41*D41*E41*F41*H41*$BV$6</f>
        <v>0</v>
      </c>
      <c r="BW41" s="16">
        <v>0</v>
      </c>
      <c r="BX41" s="16">
        <f>BW41*D41*E41*F41*H41*$BX$6</f>
        <v>0</v>
      </c>
      <c r="BY41" s="16"/>
      <c r="BZ41" s="16">
        <f>BY41*D41*E41*F41*H41*$BZ$6</f>
        <v>0</v>
      </c>
      <c r="CA41" s="16">
        <v>0</v>
      </c>
      <c r="CB41" s="16">
        <f>CA41*D41*E41*F41*H41*$CB$6</f>
        <v>0</v>
      </c>
      <c r="CC41" s="16"/>
      <c r="CD41" s="16">
        <f>CC41*D41*E41*F41*H41*$CD$6</f>
        <v>0</v>
      </c>
      <c r="CE41" s="16">
        <v>0</v>
      </c>
      <c r="CF41" s="16">
        <f>CE41*D41*E41*F41*I41*$CF$6</f>
        <v>0</v>
      </c>
      <c r="CG41" s="16">
        <v>0</v>
      </c>
      <c r="CH41" s="16">
        <f>CG41*D41*E41*F41*J41*$CH$6</f>
        <v>0</v>
      </c>
      <c r="CI41" s="16"/>
      <c r="CJ41" s="16">
        <f>CI41*D41*E41*F41*H41*$CJ$6</f>
        <v>0</v>
      </c>
      <c r="CK41" s="16"/>
      <c r="CL41" s="16">
        <f>CK41*D41*E41*F41*H41*$CL$6</f>
        <v>0</v>
      </c>
      <c r="CM41" s="16">
        <v>2</v>
      </c>
      <c r="CN41" s="16">
        <f>CM41*D41*E41*F41*G41*$CN$6</f>
        <v>32892.495999999999</v>
      </c>
      <c r="CO41" s="16"/>
      <c r="CP41" s="16">
        <f>CO41*D41*E41*F41*G41*$CP$6</f>
        <v>0</v>
      </c>
      <c r="CQ41" s="16"/>
      <c r="CR41" s="16">
        <f>CQ41*D41*E41*F41*G41*$CR$6</f>
        <v>0</v>
      </c>
      <c r="CS41" s="16"/>
      <c r="CT41" s="16">
        <f>CS41*D41*E41*F41*G41*$CT$6</f>
        <v>0</v>
      </c>
      <c r="CU41" s="16"/>
      <c r="CV41" s="16">
        <f>CU41*D41*E41*F41*G41*$CV$6</f>
        <v>0</v>
      </c>
      <c r="CW41" s="16"/>
      <c r="CX41" s="16">
        <f>CW41*D41*E41*F41*G41*$CX$6</f>
        <v>0</v>
      </c>
      <c r="CY41" s="16">
        <v>2</v>
      </c>
      <c r="CZ41" s="16">
        <f>CY41*D41*E41*F41*G41*$CZ$6</f>
        <v>32892.495999999999</v>
      </c>
      <c r="DA41" s="16"/>
      <c r="DB41" s="16">
        <f>DA41*D41*E41*F41*G41*$DB$6</f>
        <v>0</v>
      </c>
      <c r="DC41" s="16"/>
      <c r="DD41" s="16">
        <f>DC41*D41*E41*F41*G41*$DD$6</f>
        <v>0</v>
      </c>
      <c r="DE41" s="16"/>
      <c r="DF41" s="16">
        <f>DE41*D41*E41*F41*G41*$DF$6</f>
        <v>0</v>
      </c>
      <c r="DG41" s="16"/>
      <c r="DH41" s="16">
        <f>DG41*D41*E41*F41*G41*$DH$6</f>
        <v>0</v>
      </c>
      <c r="DI41" s="16"/>
      <c r="DJ41" s="16">
        <f>DI41*D41*E41*F41*G41*$DJ$6</f>
        <v>0</v>
      </c>
      <c r="DK41" s="16"/>
      <c r="DL41" s="16">
        <f>DK41*D41*E41*F41*G41*$DL$6</f>
        <v>0</v>
      </c>
      <c r="DM41" s="16"/>
      <c r="DN41" s="16">
        <f>DM41*D41*E41*F41*G41*$DN$6</f>
        <v>0</v>
      </c>
      <c r="DO41" s="16"/>
      <c r="DP41" s="16">
        <f>DO41*D41*E41*F41*G41*$DP$6</f>
        <v>0</v>
      </c>
      <c r="DQ41" s="16"/>
      <c r="DR41" s="16">
        <f>DQ41*D41*E41*F41*G41*$DR$6</f>
        <v>0</v>
      </c>
      <c r="DS41" s="16"/>
      <c r="DT41" s="16">
        <f>DS41*D41*E41*F41*G41*$DT$6</f>
        <v>0</v>
      </c>
      <c r="DU41" s="16"/>
      <c r="DV41" s="16">
        <f>DU41*D41*E41*F41*G41*$DV$6</f>
        <v>0</v>
      </c>
      <c r="DW41" s="16">
        <v>0</v>
      </c>
      <c r="DX41" s="16">
        <f>DW41*D41*E41*F41*H41*$DX$6</f>
        <v>0</v>
      </c>
      <c r="DY41" s="16"/>
      <c r="DZ41" s="16"/>
      <c r="EA41" s="16"/>
      <c r="EB41" s="16">
        <f>EA41*D41*E41*F41*G41*$EB$6</f>
        <v>0</v>
      </c>
      <c r="EC41" s="16"/>
      <c r="ED41" s="16"/>
      <c r="EE41" s="19">
        <f t="shared" si="91"/>
        <v>8</v>
      </c>
      <c r="EF41" s="19">
        <f t="shared" si="91"/>
        <v>151358.10959359998</v>
      </c>
    </row>
    <row r="42" spans="1:136" ht="30" x14ac:dyDescent="0.25">
      <c r="B42" s="5">
        <v>25</v>
      </c>
      <c r="C42" s="20" t="s">
        <v>113</v>
      </c>
      <c r="D42" s="14">
        <f t="shared" si="9"/>
        <v>10127</v>
      </c>
      <c r="E42" s="15">
        <v>0.97</v>
      </c>
      <c r="F42" s="22">
        <v>1</v>
      </c>
      <c r="G42" s="14">
        <v>1.4</v>
      </c>
      <c r="H42" s="14">
        <v>1.68</v>
      </c>
      <c r="I42" s="14">
        <v>2.23</v>
      </c>
      <c r="J42" s="14">
        <v>2.39</v>
      </c>
      <c r="K42" s="18"/>
      <c r="L42" s="16">
        <f>K42*D42*E42*F42*G42*$L$6</f>
        <v>0</v>
      </c>
      <c r="M42" s="16"/>
      <c r="N42" s="16">
        <f>M42*D42*E42*F42*G42*$N$6</f>
        <v>0</v>
      </c>
      <c r="O42" s="16"/>
      <c r="P42" s="16">
        <f>O42*D42*E42*F42*G42*$P$6</f>
        <v>0</v>
      </c>
      <c r="Q42" s="16"/>
      <c r="R42" s="16">
        <f>Q42*D42*E42*F42*G42*$R$6</f>
        <v>0</v>
      </c>
      <c r="S42" s="16"/>
      <c r="T42" s="16">
        <f>SUM(S42*$T$6*D42*E42*F42*G42)</f>
        <v>0</v>
      </c>
      <c r="U42" s="16"/>
      <c r="V42" s="16">
        <f>U42*D42*E42*F42*G42*$V$6</f>
        <v>0</v>
      </c>
      <c r="W42" s="16"/>
      <c r="X42" s="16">
        <f>W42*D42*E42*F42*G42*$X$6</f>
        <v>0</v>
      </c>
      <c r="Y42" s="16"/>
      <c r="Z42" s="16">
        <f>Y42*D42*E42*F42*G42*$Z$6</f>
        <v>0</v>
      </c>
      <c r="AA42" s="16"/>
      <c r="AB42" s="16">
        <f>AA42*D42*E42*F42*G42*$AB$6</f>
        <v>0</v>
      </c>
      <c r="AC42" s="16"/>
      <c r="AD42" s="16">
        <f>AC42*D42*E42*F42*G42*$AD$6</f>
        <v>0</v>
      </c>
      <c r="AE42" s="16"/>
      <c r="AF42" s="16">
        <f>SUM(AE42*$AF$6*D42*E42*F42*G42)</f>
        <v>0</v>
      </c>
      <c r="AG42" s="16"/>
      <c r="AH42" s="16">
        <f>AG42*D42*E42*F42*G42*$AH$6</f>
        <v>0</v>
      </c>
      <c r="AI42" s="16"/>
      <c r="AJ42" s="16">
        <f>AI42*D42*E42*F42*G42*$AJ$6</f>
        <v>0</v>
      </c>
      <c r="AK42" s="16"/>
      <c r="AL42" s="16">
        <f>AK42*D42*E42*F42*G42*$AL$6</f>
        <v>0</v>
      </c>
      <c r="AM42" s="16"/>
      <c r="AN42" s="16">
        <f>AM42*D42*E42*F42*G42*$AN$6</f>
        <v>0</v>
      </c>
      <c r="AO42" s="16"/>
      <c r="AP42" s="16">
        <f>AO42*D42*E42*F42*G42*$AP$6</f>
        <v>0</v>
      </c>
      <c r="AQ42" s="16">
        <v>100</v>
      </c>
      <c r="AR42" s="16">
        <f>AQ42*D42*E42*F42*G42*$AR$6</f>
        <v>1375246.5999999999</v>
      </c>
      <c r="AS42" s="16"/>
      <c r="AT42" s="16">
        <f>AS42*D42*E42*F42*G42*$AT$6</f>
        <v>0</v>
      </c>
      <c r="AU42" s="16"/>
      <c r="AV42" s="16">
        <f>AU42*D42*E42*F42*G42*$AV$6</f>
        <v>0</v>
      </c>
      <c r="AW42" s="16">
        <v>18</v>
      </c>
      <c r="AX42" s="16">
        <f>AW42*D42*E42*F42*H42*$AX$6</f>
        <v>386169.24527999997</v>
      </c>
      <c r="AY42" s="16"/>
      <c r="AZ42" s="16">
        <f>AY42*D42*E42*F42*H42*$AZ$6</f>
        <v>0</v>
      </c>
      <c r="BA42" s="16"/>
      <c r="BB42" s="16">
        <f>BA42*D42*E42*F42*H42*$BB$6</f>
        <v>0</v>
      </c>
      <c r="BC42" s="16"/>
      <c r="BD42" s="16">
        <f>SUM(BC42*$BD$6*D42*E42*F42*H42)</f>
        <v>0</v>
      </c>
      <c r="BE42" s="16"/>
      <c r="BF42" s="16">
        <f>BE42*D42*E42*F42*H42*$BF$6</f>
        <v>0</v>
      </c>
      <c r="BG42" s="16"/>
      <c r="BH42" s="16">
        <f>BG42*D42*E42*F42*H42*$BH$6</f>
        <v>0</v>
      </c>
      <c r="BI42" s="16"/>
      <c r="BJ42" s="16">
        <f>BI42*D42*E42*F42*H42*$BJ$6</f>
        <v>0</v>
      </c>
      <c r="BK42" s="16"/>
      <c r="BL42" s="16">
        <f>BK42*D42*E42*F42*H42*$BL$6</f>
        <v>0</v>
      </c>
      <c r="BM42" s="16"/>
      <c r="BN42" s="16">
        <f>SUM(BM42*$BN$6*D42*E42*F42*H42)</f>
        <v>0</v>
      </c>
      <c r="BO42" s="16"/>
      <c r="BP42" s="16">
        <f>BO42*D42*E42*F42*H42*$BP$6</f>
        <v>0</v>
      </c>
      <c r="BQ42" s="16"/>
      <c r="BR42" s="16">
        <f>BQ42*D42*E42*F42*H42*$BR$6</f>
        <v>0</v>
      </c>
      <c r="BS42" s="16"/>
      <c r="BT42" s="16">
        <f>BS42*D42*E42*F42*H42*$BT$6</f>
        <v>0</v>
      </c>
      <c r="BU42" s="16"/>
      <c r="BV42" s="16">
        <f>BU42*D42*E42*F42*H42*$BV$6</f>
        <v>0</v>
      </c>
      <c r="BW42" s="16">
        <v>26</v>
      </c>
      <c r="BX42" s="16">
        <f>BW42*D42*E42*F42*H42*$BX$6</f>
        <v>433367.70859199995</v>
      </c>
      <c r="BY42" s="16"/>
      <c r="BZ42" s="16">
        <f>BY42*D42*E42*F42*H42*$BZ$6</f>
        <v>0</v>
      </c>
      <c r="CA42" s="16"/>
      <c r="CB42" s="16">
        <f>CA42*D42*E42*F42*H42*$CB$6</f>
        <v>0</v>
      </c>
      <c r="CC42" s="16"/>
      <c r="CD42" s="16">
        <f>CC42*D42*E42*F42*H42*$CD$6</f>
        <v>0</v>
      </c>
      <c r="CE42" s="16"/>
      <c r="CF42" s="16">
        <f>CE42*D42*E42*F42*I42*$CF$6</f>
        <v>0</v>
      </c>
      <c r="CG42" s="16"/>
      <c r="CH42" s="16">
        <f>CG42*D42*E42*F42*J42*$CH$6</f>
        <v>0</v>
      </c>
      <c r="CI42" s="16"/>
      <c r="CJ42" s="16">
        <f>CI42*D42*E42*F42*H42*$CJ$6</f>
        <v>0</v>
      </c>
      <c r="CK42" s="16"/>
      <c r="CL42" s="16">
        <f>CK42*D42*E42*F42*H42*$CL$6</f>
        <v>0</v>
      </c>
      <c r="CM42" s="16"/>
      <c r="CN42" s="16">
        <f>CM42*D42*E42*F42*G42*$CN$6</f>
        <v>0</v>
      </c>
      <c r="CO42" s="16">
        <v>50</v>
      </c>
      <c r="CP42" s="16">
        <f>CO42*D42*E42*F42*G42*$CP$6</f>
        <v>687623.29999999993</v>
      </c>
      <c r="CQ42" s="16">
        <v>3</v>
      </c>
      <c r="CR42" s="16">
        <f>CQ42*D42*E42*F42*G42*$CR$6</f>
        <v>41257.397999999994</v>
      </c>
      <c r="CS42" s="16"/>
      <c r="CT42" s="16">
        <f>CS42*D42*E42*F42*G42*$CT$6</f>
        <v>0</v>
      </c>
      <c r="CU42" s="16">
        <v>5</v>
      </c>
      <c r="CV42" s="16">
        <f>CU42*D42*E42*F42*G42*$CV$6</f>
        <v>68762.329999999987</v>
      </c>
      <c r="CW42" s="16">
        <v>2</v>
      </c>
      <c r="CX42" s="16">
        <f>CW42*D42*E42*F42*G42*$CX$6</f>
        <v>27504.932000000001</v>
      </c>
      <c r="CY42" s="16"/>
      <c r="CZ42" s="16">
        <f>CY42*D42*E42*F42*G42*$CZ$6</f>
        <v>0</v>
      </c>
      <c r="DA42" s="16">
        <v>8</v>
      </c>
      <c r="DB42" s="16">
        <f>DA42*D42*E42*F42*G42*$DB$6</f>
        <v>110019.728</v>
      </c>
      <c r="DC42" s="16"/>
      <c r="DD42" s="16">
        <f>DC42*D42*E42*F42*G42*$DD$6</f>
        <v>0</v>
      </c>
      <c r="DE42" s="16">
        <v>22</v>
      </c>
      <c r="DF42" s="16">
        <f>DE42*D42*E42*F42*G42*$DF$6</f>
        <v>302554.25199999998</v>
      </c>
      <c r="DG42" s="16">
        <v>20</v>
      </c>
      <c r="DH42" s="16">
        <f>DG42*D42*E42*F42*G42*$DH$6</f>
        <v>275049.31999999995</v>
      </c>
      <c r="DI42" s="16"/>
      <c r="DJ42" s="16">
        <f>DI42*D42*E42*F42*G42*$DJ$6</f>
        <v>0</v>
      </c>
      <c r="DK42" s="16"/>
      <c r="DL42" s="16">
        <f>DK42*D42*E42*F42*G42*$DL$6</f>
        <v>0</v>
      </c>
      <c r="DM42" s="16"/>
      <c r="DN42" s="16">
        <f>DM42*D42*E42*F42*G42*$DN$6</f>
        <v>0</v>
      </c>
      <c r="DO42" s="16"/>
      <c r="DP42" s="16">
        <f>DO42*D42*E42*F42*G42*$DP$6</f>
        <v>0</v>
      </c>
      <c r="DQ42" s="16"/>
      <c r="DR42" s="16">
        <f>DQ42*D42*E42*F42*G42*$DR$6</f>
        <v>0</v>
      </c>
      <c r="DS42" s="16"/>
      <c r="DT42" s="16">
        <f>DS42*D42*E42*F42*G42*$DT$6</f>
        <v>0</v>
      </c>
      <c r="DU42" s="16"/>
      <c r="DV42" s="16">
        <f>DU42*D42*E42*F42*G42*$DV$6</f>
        <v>0</v>
      </c>
      <c r="DW42" s="16"/>
      <c r="DX42" s="16">
        <f>DW42*D42*E42*F42*H42*$DX$6</f>
        <v>0</v>
      </c>
      <c r="DY42" s="16"/>
      <c r="DZ42" s="16"/>
      <c r="EA42" s="16"/>
      <c r="EB42" s="16">
        <f>EA42*D42*E42*F42*G42*$EB$6</f>
        <v>0</v>
      </c>
      <c r="EC42" s="16"/>
      <c r="ED42" s="16"/>
      <c r="EE42" s="19">
        <f t="shared" si="91"/>
        <v>254</v>
      </c>
      <c r="EF42" s="19">
        <f t="shared" si="91"/>
        <v>3707554.8138719993</v>
      </c>
    </row>
    <row r="43" spans="1:136" ht="30" x14ac:dyDescent="0.25">
      <c r="B43" s="5">
        <v>26</v>
      </c>
      <c r="C43" s="20" t="s">
        <v>114</v>
      </c>
      <c r="D43" s="14">
        <f t="shared" si="9"/>
        <v>10127</v>
      </c>
      <c r="E43" s="15">
        <v>0.52</v>
      </c>
      <c r="F43" s="22">
        <v>1</v>
      </c>
      <c r="G43" s="14">
        <v>1.4</v>
      </c>
      <c r="H43" s="14">
        <v>1.68</v>
      </c>
      <c r="I43" s="14">
        <v>2.23</v>
      </c>
      <c r="J43" s="14">
        <v>2.39</v>
      </c>
      <c r="K43" s="18"/>
      <c r="L43" s="16">
        <f>K43*D43*E43*F43*G43*$L$6</f>
        <v>0</v>
      </c>
      <c r="M43" s="16">
        <v>0</v>
      </c>
      <c r="N43" s="16">
        <f>M43*D43*E43*F43*G43*$N$6</f>
        <v>0</v>
      </c>
      <c r="O43" s="16">
        <v>0</v>
      </c>
      <c r="P43" s="16">
        <f>O43*D43*E43*F43*G43*$P$6</f>
        <v>0</v>
      </c>
      <c r="Q43" s="16">
        <v>0</v>
      </c>
      <c r="R43" s="16">
        <f>Q43*D43*E43*F43*G43*$R$6</f>
        <v>0</v>
      </c>
      <c r="S43" s="16"/>
      <c r="T43" s="16">
        <f>SUM(S43*$T$6*D43*E43*F43*G43)</f>
        <v>0</v>
      </c>
      <c r="U43" s="16">
        <v>2</v>
      </c>
      <c r="V43" s="16">
        <f>U43*D43*E43*F43*G43*$V$6</f>
        <v>14744.911999999998</v>
      </c>
      <c r="W43" s="16"/>
      <c r="X43" s="16">
        <f>W43*D43*E43*F43*G43*$X$6</f>
        <v>0</v>
      </c>
      <c r="Y43" s="16">
        <v>0</v>
      </c>
      <c r="Z43" s="16">
        <f>Y43*D43*E43*F43*G43*$Z$6</f>
        <v>0</v>
      </c>
      <c r="AA43" s="16">
        <v>0</v>
      </c>
      <c r="AB43" s="16">
        <f>AA43*D43*E43*F43*G43*$AB$6</f>
        <v>0</v>
      </c>
      <c r="AC43" s="16">
        <v>9</v>
      </c>
      <c r="AD43" s="16">
        <f>AC43*D43*E43*F43*G43*$AD$6</f>
        <v>66352.103999999992</v>
      </c>
      <c r="AE43" s="16">
        <v>1</v>
      </c>
      <c r="AF43" s="16">
        <f>SUM(AE43*$AF$6*D43*E43*F43*G43)</f>
        <v>7446.1805600000007</v>
      </c>
      <c r="AG43" s="16"/>
      <c r="AH43" s="16">
        <f>AG43*D43*E43*F43*G43*$AH$6</f>
        <v>0</v>
      </c>
      <c r="AI43" s="16">
        <v>0</v>
      </c>
      <c r="AJ43" s="16">
        <f>AI43*D43*E43*F43*G43*$AJ$6</f>
        <v>0</v>
      </c>
      <c r="AK43" s="16">
        <v>0</v>
      </c>
      <c r="AL43" s="16">
        <f>AK43*D43*E43*F43*G43*$AL$6</f>
        <v>0</v>
      </c>
      <c r="AM43" s="16"/>
      <c r="AN43" s="16">
        <f>AM43*D43*E43*F43*G43*$AN$6</f>
        <v>0</v>
      </c>
      <c r="AO43" s="16"/>
      <c r="AP43" s="16">
        <f>AO43*D43*E43*F43*G43*$AP$6</f>
        <v>0</v>
      </c>
      <c r="AQ43" s="16"/>
      <c r="AR43" s="16">
        <f>AQ43*D43*E43*F43*G43*$AR$6</f>
        <v>0</v>
      </c>
      <c r="AS43" s="16"/>
      <c r="AT43" s="16">
        <f>AS43*D43*E43*F43*G43*$AT$6</f>
        <v>0</v>
      </c>
      <c r="AU43" s="16">
        <v>0</v>
      </c>
      <c r="AV43" s="16">
        <f>AU43*D43*E43*F43*G43*$AV$6</f>
        <v>0</v>
      </c>
      <c r="AW43" s="16"/>
      <c r="AX43" s="16">
        <f>AW43*D43*E43*F43*H43*$AX$6</f>
        <v>0</v>
      </c>
      <c r="AY43" s="16"/>
      <c r="AZ43" s="16">
        <f>AY43*D43*E43*F43*H43*$AZ$6</f>
        <v>0</v>
      </c>
      <c r="BA43" s="16"/>
      <c r="BB43" s="16">
        <f>BA43*D43*E43*F43*H43*$BB$6</f>
        <v>0</v>
      </c>
      <c r="BC43" s="16">
        <v>2</v>
      </c>
      <c r="BD43" s="16">
        <f>SUM(BC43*$BD$6*D43*E43*F43*H43)</f>
        <v>19463.28384</v>
      </c>
      <c r="BE43" s="16">
        <v>10</v>
      </c>
      <c r="BF43" s="16">
        <f>BE43*D43*E43*F43*H43*$BF$6</f>
        <v>88469.471999999994</v>
      </c>
      <c r="BG43" s="16">
        <v>38</v>
      </c>
      <c r="BH43" s="16">
        <f>BG43*D43*E43*F43*H43*$BH$6</f>
        <v>348286.61736960005</v>
      </c>
      <c r="BI43" s="16"/>
      <c r="BJ43" s="16">
        <f>BI43*D43*E43*F43*H43*$BJ$6</f>
        <v>0</v>
      </c>
      <c r="BK43" s="16"/>
      <c r="BL43" s="16">
        <f>BK43*D43*E43*F43*H43*$BL$6</f>
        <v>0</v>
      </c>
      <c r="BM43" s="16"/>
      <c r="BN43" s="16">
        <f>SUM(BM43*$BN$6*D43*E43*F43*H43)</f>
        <v>0</v>
      </c>
      <c r="BO43" s="16">
        <v>0</v>
      </c>
      <c r="BP43" s="16">
        <f>BO43*D43*E43*F43*H43*$BP$6</f>
        <v>0</v>
      </c>
      <c r="BQ43" s="16">
        <v>0</v>
      </c>
      <c r="BR43" s="16">
        <f>BQ43*D43*E43*F43*H43*$BR$6</f>
        <v>0</v>
      </c>
      <c r="BS43" s="16">
        <v>0</v>
      </c>
      <c r="BT43" s="16">
        <f>BS43*D43*E43*F43*H43*$BT$6</f>
        <v>0</v>
      </c>
      <c r="BU43" s="16">
        <v>2</v>
      </c>
      <c r="BV43" s="16">
        <f>BU43*D43*E43*F43*H43*$BV$6</f>
        <v>17870.833343999999</v>
      </c>
      <c r="BW43" s="16"/>
      <c r="BX43" s="16">
        <f>BW43*D43*E43*F43*H43*$BX$6</f>
        <v>0</v>
      </c>
      <c r="BY43" s="16"/>
      <c r="BZ43" s="16">
        <f>BY43*D43*E43*F43*H43*$BZ$6</f>
        <v>0</v>
      </c>
      <c r="CA43" s="16"/>
      <c r="CB43" s="16">
        <f>CA43*D43*E43*F43*H43*$CB$6</f>
        <v>0</v>
      </c>
      <c r="CC43" s="16"/>
      <c r="CD43" s="16">
        <f>CC43*D43*E43*F43*H43*$CD$6</f>
        <v>0</v>
      </c>
      <c r="CE43" s="16">
        <v>0</v>
      </c>
      <c r="CF43" s="16">
        <f>CE43*D43*E43*F43*I43*$CF$6</f>
        <v>0</v>
      </c>
      <c r="CG43" s="16">
        <v>0</v>
      </c>
      <c r="CH43" s="16">
        <f>CG43*D43*E43*F43*J43*$CH$6</f>
        <v>0</v>
      </c>
      <c r="CI43" s="16"/>
      <c r="CJ43" s="16">
        <f>CI43*D43*E43*F43*H43*$CJ$6</f>
        <v>0</v>
      </c>
      <c r="CK43" s="16"/>
      <c r="CL43" s="16">
        <f>CK43*D43*E43*F43*H43*$CL$6</f>
        <v>0</v>
      </c>
      <c r="CM43" s="16">
        <v>7</v>
      </c>
      <c r="CN43" s="16">
        <f>CM43*D43*E43*F43*G43*$CN$6</f>
        <v>51607.191999999995</v>
      </c>
      <c r="CO43" s="16"/>
      <c r="CP43" s="16">
        <f>CO43*D43*E43*F43*G43*$CP$6</f>
        <v>0</v>
      </c>
      <c r="CQ43" s="16"/>
      <c r="CR43" s="16">
        <f>CQ43*D43*E43*F43*G43*$CR$6</f>
        <v>0</v>
      </c>
      <c r="CS43" s="16"/>
      <c r="CT43" s="16">
        <f>CS43*D43*E43*F43*G43*$CT$6</f>
        <v>0</v>
      </c>
      <c r="CU43" s="16">
        <v>200</v>
      </c>
      <c r="CV43" s="16">
        <f>CU43*D43*E43*F43*G43*$CV$6</f>
        <v>1474491.2</v>
      </c>
      <c r="CW43" s="16">
        <v>8</v>
      </c>
      <c r="CX43" s="16">
        <f>CW43*D43*E43*F43*G43*$CX$6</f>
        <v>58979.647999999994</v>
      </c>
      <c r="CY43" s="16">
        <v>2</v>
      </c>
      <c r="CZ43" s="16">
        <f>CY43*D43*E43*F43*G43*$CZ$6</f>
        <v>14744.911999999998</v>
      </c>
      <c r="DA43" s="16">
        <v>50</v>
      </c>
      <c r="DB43" s="16">
        <f>DA43*D43*E43*F43*G43*$DB$6</f>
        <v>368622.8</v>
      </c>
      <c r="DC43" s="16"/>
      <c r="DD43" s="16">
        <f>DC43*D43*E43*F43*G43*$DD$6</f>
        <v>0</v>
      </c>
      <c r="DE43" s="16"/>
      <c r="DF43" s="16">
        <f>DE43*D43*E43*F43*G43*$DF$6</f>
        <v>0</v>
      </c>
      <c r="DG43" s="16"/>
      <c r="DH43" s="16">
        <f>DG43*D43*E43*F43*G43*$DH$6</f>
        <v>0</v>
      </c>
      <c r="DI43" s="16"/>
      <c r="DJ43" s="16">
        <f>DI43*D43*E43*F43*G43*$DJ$6</f>
        <v>0</v>
      </c>
      <c r="DK43" s="16"/>
      <c r="DL43" s="16">
        <f>DK43*D43*E43*F43*G43*$DL$6</f>
        <v>0</v>
      </c>
      <c r="DM43" s="16"/>
      <c r="DN43" s="16">
        <f>DM43*D43*E43*F43*G43*$DN$6</f>
        <v>0</v>
      </c>
      <c r="DO43" s="16"/>
      <c r="DP43" s="16">
        <f>DO43*D43*E43*F43*G43*$DP$6</f>
        <v>0</v>
      </c>
      <c r="DQ43" s="16"/>
      <c r="DR43" s="16">
        <f>DQ43*D43*E43*F43*G43*$DR$6</f>
        <v>0</v>
      </c>
      <c r="DS43" s="16"/>
      <c r="DT43" s="16">
        <f>DS43*D43*E43*F43*G43*$DT$6</f>
        <v>0</v>
      </c>
      <c r="DU43" s="16"/>
      <c r="DV43" s="16">
        <f>DU43*D43*E43*F43*G43*$DV$6</f>
        <v>0</v>
      </c>
      <c r="DW43" s="16">
        <v>0</v>
      </c>
      <c r="DX43" s="16">
        <f>DW43*D43*E43*F43*H43*$DX$6</f>
        <v>0</v>
      </c>
      <c r="DY43" s="16"/>
      <c r="DZ43" s="16"/>
      <c r="EA43" s="16"/>
      <c r="EB43" s="16">
        <f>EA43*D43*E43*F43*G43*$EB$6</f>
        <v>0</v>
      </c>
      <c r="EC43" s="16"/>
      <c r="ED43" s="16"/>
      <c r="EE43" s="19">
        <f t="shared" si="91"/>
        <v>331</v>
      </c>
      <c r="EF43" s="19">
        <f t="shared" si="91"/>
        <v>2531079.1551135997</v>
      </c>
    </row>
    <row r="44" spans="1:136" ht="30" x14ac:dyDescent="0.25">
      <c r="B44" s="5">
        <v>27</v>
      </c>
      <c r="C44" s="20" t="s">
        <v>115</v>
      </c>
      <c r="D44" s="14">
        <f t="shared" si="9"/>
        <v>10127</v>
      </c>
      <c r="E44" s="15">
        <v>0.65</v>
      </c>
      <c r="F44" s="22">
        <v>1</v>
      </c>
      <c r="G44" s="14">
        <v>1.4</v>
      </c>
      <c r="H44" s="14">
        <v>1.68</v>
      </c>
      <c r="I44" s="14">
        <v>2.23</v>
      </c>
      <c r="J44" s="14">
        <v>2.39</v>
      </c>
      <c r="K44" s="18"/>
      <c r="L44" s="16">
        <f>K44*D44*E44*F44*G44*$L$6</f>
        <v>0</v>
      </c>
      <c r="M44" s="16"/>
      <c r="N44" s="16"/>
      <c r="O44" s="16"/>
      <c r="P44" s="16"/>
      <c r="Q44" s="16"/>
      <c r="R44" s="16"/>
      <c r="S44" s="16"/>
      <c r="T44" s="16">
        <f>SUM(S44*$T$6*D44*E44*F44*G44)</f>
        <v>0</v>
      </c>
      <c r="U44" s="16">
        <v>2</v>
      </c>
      <c r="V44" s="16">
        <f>U44*D44*E44*F44*G44*$V$6</f>
        <v>18431.14</v>
      </c>
      <c r="W44" s="16"/>
      <c r="X44" s="16">
        <f>W44*D44*E44*F44*G44*$X$6</f>
        <v>0</v>
      </c>
      <c r="Y44" s="16"/>
      <c r="Z44" s="16"/>
      <c r="AA44" s="16"/>
      <c r="AB44" s="16"/>
      <c r="AC44" s="16">
        <v>20</v>
      </c>
      <c r="AD44" s="16">
        <f>AC44*D44*E44*F44*G44*$AD$6</f>
        <v>184311.4</v>
      </c>
      <c r="AE44" s="16">
        <v>4</v>
      </c>
      <c r="AF44" s="16">
        <f>SUM(AE44*$AF$6*D44*E44*F44*G44)</f>
        <v>37230.902799999996</v>
      </c>
      <c r="AG44" s="16"/>
      <c r="AH44" s="16">
        <f>AG44*D44*E44*F44*G44*$AH$6</f>
        <v>0</v>
      </c>
      <c r="AI44" s="16"/>
      <c r="AJ44" s="16"/>
      <c r="AK44" s="16"/>
      <c r="AL44" s="16"/>
      <c r="AM44" s="16"/>
      <c r="AN44" s="16">
        <f>AM44*D44*E44*F44*G44*$AN$6</f>
        <v>0</v>
      </c>
      <c r="AO44" s="16"/>
      <c r="AP44" s="16">
        <f>AO44*D44*E44*F44*G44*$AP$6</f>
        <v>0</v>
      </c>
      <c r="AQ44" s="16">
        <v>150</v>
      </c>
      <c r="AR44" s="16">
        <f>AQ44*D44*E44*F44*G44*$AR$6</f>
        <v>1382335.5</v>
      </c>
      <c r="AS44" s="16"/>
      <c r="AT44" s="16">
        <f>AS44*D44*E44*F44*G44*$AT$6</f>
        <v>0</v>
      </c>
      <c r="AU44" s="16"/>
      <c r="AV44" s="16"/>
      <c r="AW44" s="16">
        <v>1</v>
      </c>
      <c r="AX44" s="16">
        <f>AW44*D44*E44*F44*H44*$AX$6</f>
        <v>14376.289199999999</v>
      </c>
      <c r="AY44" s="16"/>
      <c r="AZ44" s="16">
        <f>AY44*D44*E44*F44*H44*$AZ$6</f>
        <v>0</v>
      </c>
      <c r="BA44" s="16">
        <v>2</v>
      </c>
      <c r="BB44" s="16">
        <f>BA44*D44*E44*F44*H44*$BB$6</f>
        <v>22117.367999999999</v>
      </c>
      <c r="BC44" s="16">
        <v>2</v>
      </c>
      <c r="BD44" s="16">
        <f>SUM(BC44*$BD$6*D44*E44*F44*H44)</f>
        <v>24329.104800000001</v>
      </c>
      <c r="BE44" s="16">
        <v>20</v>
      </c>
      <c r="BF44" s="16">
        <f>BE44*D44*E44*F44*H44*$BF$6</f>
        <v>221173.68</v>
      </c>
      <c r="BG44" s="16">
        <v>100</v>
      </c>
      <c r="BH44" s="16">
        <f>BG44*D44*E44*F44*H44*$BH$6</f>
        <v>1145679.6624</v>
      </c>
      <c r="BI44" s="16"/>
      <c r="BJ44" s="16">
        <f>BI44*D44*E44*F44*H44*$BJ$6</f>
        <v>0</v>
      </c>
      <c r="BK44" s="16"/>
      <c r="BL44" s="16">
        <f>BK44*D44*E44*F44*H44*$BL$6</f>
        <v>0</v>
      </c>
      <c r="BM44" s="16">
        <v>1</v>
      </c>
      <c r="BN44" s="16">
        <f>SUM(BM44*$BN$6*D44*E44*F44*H44)</f>
        <v>11456.796624000001</v>
      </c>
      <c r="BO44" s="16"/>
      <c r="BP44" s="16"/>
      <c r="BQ44" s="16"/>
      <c r="BR44" s="16"/>
      <c r="BS44" s="16"/>
      <c r="BT44" s="16"/>
      <c r="BU44" s="16"/>
      <c r="BV44" s="16"/>
      <c r="BW44" s="16">
        <v>50</v>
      </c>
      <c r="BX44" s="16">
        <f>BW44*D44*E44*F44*H44*$BX$6</f>
        <v>558463.54200000002</v>
      </c>
      <c r="BY44" s="16"/>
      <c r="BZ44" s="16">
        <f>BY44*D44*E44*F44*H44*$BZ$6</f>
        <v>0</v>
      </c>
      <c r="CA44" s="16"/>
      <c r="CB44" s="16">
        <f>CA44*D44*E44*F44*H44*$CB$6</f>
        <v>0</v>
      </c>
      <c r="CC44" s="16"/>
      <c r="CD44" s="16">
        <f>CC44*D44*E44*F44*H44*$CD$6</f>
        <v>0</v>
      </c>
      <c r="CE44" s="16"/>
      <c r="CF44" s="16"/>
      <c r="CG44" s="16"/>
      <c r="CH44" s="16"/>
      <c r="CI44" s="16"/>
      <c r="CJ44" s="16">
        <f>CI44*D44*E44*F44*H44*$CJ$6</f>
        <v>0</v>
      </c>
      <c r="CK44" s="16"/>
      <c r="CL44" s="16">
        <f>CK44*D44*E44*F44*H44*$CL$6</f>
        <v>0</v>
      </c>
      <c r="CM44" s="16"/>
      <c r="CN44" s="16"/>
      <c r="CO44" s="16">
        <v>530</v>
      </c>
      <c r="CP44" s="16">
        <f>CO44*D44*E44*F44*G44*$CP$6</f>
        <v>4884252.0999999996</v>
      </c>
      <c r="CQ44" s="16">
        <v>418</v>
      </c>
      <c r="CR44" s="16">
        <f>CQ44*D44*E44*F44*G44*$CR$6</f>
        <v>3852108.26</v>
      </c>
      <c r="CS44" s="16"/>
      <c r="CT44" s="16">
        <f>CS44*D44*E44*F44*G44*$CT$6</f>
        <v>0</v>
      </c>
      <c r="CU44" s="16">
        <v>100</v>
      </c>
      <c r="CV44" s="16">
        <f>CU44*D44*E44*F44*G44*$CV$6</f>
        <v>921556.99999999988</v>
      </c>
      <c r="CW44" s="16">
        <v>20</v>
      </c>
      <c r="CX44" s="16">
        <f>CW44*D44*E44*F44*G44*$CX$6</f>
        <v>184311.4</v>
      </c>
      <c r="CY44" s="16"/>
      <c r="CZ44" s="16"/>
      <c r="DA44" s="16">
        <v>50</v>
      </c>
      <c r="DB44" s="16">
        <f>DA44*D44*E44*F44*G44*$DB$6</f>
        <v>460778.49999999994</v>
      </c>
      <c r="DC44" s="16"/>
      <c r="DD44" s="16">
        <f>DC44*D44*E44*F44*G44*$DD$6</f>
        <v>0</v>
      </c>
      <c r="DE44" s="16">
        <v>580</v>
      </c>
      <c r="DF44" s="16">
        <f>DE44*D44*E44*F44*G44*$DF$6</f>
        <v>5345030.5999999996</v>
      </c>
      <c r="DG44" s="16">
        <v>200</v>
      </c>
      <c r="DH44" s="16">
        <f>DG44*D44*E44*F44*G44*$DH$6</f>
        <v>1843113.9999999998</v>
      </c>
      <c r="DI44" s="16"/>
      <c r="DJ44" s="16">
        <f>DI44*D44*E44*F44*G44*$DJ$6</f>
        <v>0</v>
      </c>
      <c r="DK44" s="16"/>
      <c r="DL44" s="16">
        <f>DK44*D44*E44*F44*G44*$DL$6</f>
        <v>0</v>
      </c>
      <c r="DM44" s="16"/>
      <c r="DN44" s="16">
        <f>DM44*D44*E44*F44*G44*$DN$6</f>
        <v>0</v>
      </c>
      <c r="DO44" s="16"/>
      <c r="DP44" s="16">
        <f>DO44*D44*E44*F44*G44*$DP$6</f>
        <v>0</v>
      </c>
      <c r="DQ44" s="16"/>
      <c r="DR44" s="16">
        <f>DQ44*D44*E44*F44*G44*$DR$6</f>
        <v>0</v>
      </c>
      <c r="DS44" s="16"/>
      <c r="DT44" s="16">
        <f>DS44*D44*E44*F44*G44*$DT$6</f>
        <v>0</v>
      </c>
      <c r="DU44" s="16"/>
      <c r="DV44" s="16">
        <f>DU44*D44*E44*F44*G44*$DV$6</f>
        <v>0</v>
      </c>
      <c r="DW44" s="16"/>
      <c r="DX44" s="16"/>
      <c r="DY44" s="16"/>
      <c r="DZ44" s="16"/>
      <c r="EA44" s="16"/>
      <c r="EB44" s="16">
        <f>EA44*D44*E44*F44*G44*$EB$6</f>
        <v>0</v>
      </c>
      <c r="EC44" s="16"/>
      <c r="ED44" s="16"/>
      <c r="EE44" s="19">
        <f t="shared" si="91"/>
        <v>2250</v>
      </c>
      <c r="EF44" s="19">
        <f t="shared" si="91"/>
        <v>21111057.245824002</v>
      </c>
    </row>
    <row r="45" spans="1:136" s="43" customFormat="1" x14ac:dyDescent="0.25">
      <c r="A45" s="42">
        <v>13</v>
      </c>
      <c r="B45" s="29"/>
      <c r="C45" s="30" t="s">
        <v>116</v>
      </c>
      <c r="D45" s="14">
        <f t="shared" si="9"/>
        <v>10127</v>
      </c>
      <c r="E45" s="31">
        <v>1.49</v>
      </c>
      <c r="F45" s="33">
        <v>1</v>
      </c>
      <c r="G45" s="31">
        <v>1.4</v>
      </c>
      <c r="H45" s="31">
        <v>1.68</v>
      </c>
      <c r="I45" s="31">
        <v>2.23</v>
      </c>
      <c r="J45" s="31">
        <v>2.39</v>
      </c>
      <c r="K45" s="24">
        <f t="shared" ref="K45:Z45" si="92">K46</f>
        <v>0</v>
      </c>
      <c r="L45" s="24">
        <f t="shared" si="92"/>
        <v>0</v>
      </c>
      <c r="M45" s="24">
        <f t="shared" si="92"/>
        <v>0</v>
      </c>
      <c r="N45" s="24">
        <f t="shared" si="92"/>
        <v>0</v>
      </c>
      <c r="O45" s="24">
        <f t="shared" si="92"/>
        <v>0</v>
      </c>
      <c r="P45" s="24">
        <f t="shared" si="92"/>
        <v>0</v>
      </c>
      <c r="Q45" s="24">
        <f t="shared" si="92"/>
        <v>4</v>
      </c>
      <c r="R45" s="24">
        <f t="shared" si="92"/>
        <v>46276.339200000002</v>
      </c>
      <c r="S45" s="24">
        <f t="shared" si="92"/>
        <v>0</v>
      </c>
      <c r="T45" s="24">
        <f t="shared" si="92"/>
        <v>0</v>
      </c>
      <c r="U45" s="24">
        <f t="shared" si="92"/>
        <v>87</v>
      </c>
      <c r="V45" s="24">
        <f t="shared" si="92"/>
        <v>986774.88</v>
      </c>
      <c r="W45" s="24">
        <f t="shared" si="92"/>
        <v>507</v>
      </c>
      <c r="X45" s="24">
        <f t="shared" si="92"/>
        <v>5957534.2444799999</v>
      </c>
      <c r="Y45" s="24">
        <f t="shared" si="92"/>
        <v>67</v>
      </c>
      <c r="Z45" s="24">
        <f t="shared" si="92"/>
        <v>767529.38080000004</v>
      </c>
      <c r="AA45" s="24">
        <f t="shared" ref="AA45:AP45" si="93">AA46</f>
        <v>58</v>
      </c>
      <c r="AB45" s="24">
        <f t="shared" si="93"/>
        <v>664428.4192</v>
      </c>
      <c r="AC45" s="24">
        <f t="shared" si="93"/>
        <v>158</v>
      </c>
      <c r="AD45" s="24">
        <f t="shared" si="93"/>
        <v>1792073.92</v>
      </c>
      <c r="AE45" s="24">
        <f t="shared" si="93"/>
        <v>505</v>
      </c>
      <c r="AF45" s="24">
        <f t="shared" si="93"/>
        <v>5785109.5120000001</v>
      </c>
      <c r="AG45" s="24">
        <f t="shared" si="93"/>
        <v>56</v>
      </c>
      <c r="AH45" s="24">
        <f t="shared" si="93"/>
        <v>635165.44000000006</v>
      </c>
      <c r="AI45" s="24">
        <f t="shared" si="93"/>
        <v>64</v>
      </c>
      <c r="AJ45" s="24">
        <f t="shared" si="93"/>
        <v>740421.42720000003</v>
      </c>
      <c r="AK45" s="24">
        <f t="shared" si="93"/>
        <v>0</v>
      </c>
      <c r="AL45" s="24">
        <f t="shared" si="93"/>
        <v>0</v>
      </c>
      <c r="AM45" s="24">
        <f t="shared" si="93"/>
        <v>0</v>
      </c>
      <c r="AN45" s="24">
        <f t="shared" si="93"/>
        <v>0</v>
      </c>
      <c r="AO45" s="24">
        <f t="shared" si="93"/>
        <v>0</v>
      </c>
      <c r="AP45" s="24">
        <f t="shared" si="93"/>
        <v>0</v>
      </c>
      <c r="AQ45" s="24">
        <f t="shared" ref="AQ45:BF45" si="94">AQ46</f>
        <v>0</v>
      </c>
      <c r="AR45" s="24">
        <f t="shared" si="94"/>
        <v>0</v>
      </c>
      <c r="AS45" s="24">
        <f t="shared" si="94"/>
        <v>0</v>
      </c>
      <c r="AT45" s="24">
        <f t="shared" si="94"/>
        <v>0</v>
      </c>
      <c r="AU45" s="24">
        <f t="shared" si="94"/>
        <v>30</v>
      </c>
      <c r="AV45" s="24">
        <f t="shared" si="94"/>
        <v>347072.54399999994</v>
      </c>
      <c r="AW45" s="24">
        <f t="shared" si="94"/>
        <v>2</v>
      </c>
      <c r="AX45" s="24">
        <f t="shared" si="94"/>
        <v>35387.788800000002</v>
      </c>
      <c r="AY45" s="24">
        <f t="shared" si="94"/>
        <v>100</v>
      </c>
      <c r="AZ45" s="24">
        <f t="shared" si="94"/>
        <v>1410067.2768000001</v>
      </c>
      <c r="BA45" s="24">
        <f t="shared" si="94"/>
        <v>503</v>
      </c>
      <c r="BB45" s="24">
        <f t="shared" si="94"/>
        <v>6846176.0640000002</v>
      </c>
      <c r="BC45" s="24">
        <f t="shared" si="94"/>
        <v>79</v>
      </c>
      <c r="BD45" s="24">
        <f t="shared" si="94"/>
        <v>1182768.7871999999</v>
      </c>
      <c r="BE45" s="24">
        <f t="shared" si="94"/>
        <v>407</v>
      </c>
      <c r="BF45" s="24">
        <f t="shared" si="94"/>
        <v>5539550.0159999998</v>
      </c>
      <c r="BG45" s="24">
        <f t="shared" ref="BG45:BV45" si="95">BG46</f>
        <v>145</v>
      </c>
      <c r="BH45" s="24">
        <f t="shared" si="95"/>
        <v>2044597.5513600002</v>
      </c>
      <c r="BI45" s="24">
        <f t="shared" si="95"/>
        <v>439</v>
      </c>
      <c r="BJ45" s="24">
        <f t="shared" si="95"/>
        <v>5975092.0320000006</v>
      </c>
      <c r="BK45" s="24">
        <f t="shared" si="95"/>
        <v>50</v>
      </c>
      <c r="BL45" s="24">
        <f t="shared" si="95"/>
        <v>705033.63840000005</v>
      </c>
      <c r="BM45" s="24">
        <f t="shared" si="95"/>
        <v>165</v>
      </c>
      <c r="BN45" s="24">
        <f t="shared" si="95"/>
        <v>2326611.0067199999</v>
      </c>
      <c r="BO45" s="24">
        <f t="shared" si="95"/>
        <v>648</v>
      </c>
      <c r="BP45" s="24">
        <f t="shared" si="95"/>
        <v>8907923.0822400004</v>
      </c>
      <c r="BQ45" s="24">
        <f t="shared" si="95"/>
        <v>128</v>
      </c>
      <c r="BR45" s="24">
        <f t="shared" si="95"/>
        <v>1759589.7446399999</v>
      </c>
      <c r="BS45" s="24">
        <f t="shared" si="95"/>
        <v>118</v>
      </c>
      <c r="BT45" s="24">
        <f t="shared" si="95"/>
        <v>1622121.79584</v>
      </c>
      <c r="BU45" s="24">
        <f t="shared" si="95"/>
        <v>364</v>
      </c>
      <c r="BV45" s="24">
        <f t="shared" si="95"/>
        <v>5003833.3363199998</v>
      </c>
      <c r="BW45" s="24">
        <f t="shared" ref="BW45:CL45" si="96">BW46</f>
        <v>0</v>
      </c>
      <c r="BX45" s="24">
        <f t="shared" si="96"/>
        <v>0</v>
      </c>
      <c r="BY45" s="24">
        <f t="shared" si="96"/>
        <v>0</v>
      </c>
      <c r="BZ45" s="24">
        <f t="shared" si="96"/>
        <v>0</v>
      </c>
      <c r="CA45" s="24">
        <f t="shared" si="96"/>
        <v>100</v>
      </c>
      <c r="CB45" s="24">
        <f t="shared" si="96"/>
        <v>1374679.4880000001</v>
      </c>
      <c r="CC45" s="24">
        <f t="shared" si="96"/>
        <v>67</v>
      </c>
      <c r="CD45" s="24">
        <f t="shared" si="96"/>
        <v>944745.07545600017</v>
      </c>
      <c r="CE45" s="24">
        <f t="shared" si="96"/>
        <v>4</v>
      </c>
      <c r="CF45" s="24">
        <f t="shared" si="96"/>
        <v>93946.153600000005</v>
      </c>
      <c r="CG45" s="24">
        <f t="shared" si="96"/>
        <v>30</v>
      </c>
      <c r="CH45" s="24">
        <f t="shared" si="96"/>
        <v>638973.19200000004</v>
      </c>
      <c r="CI45" s="24">
        <f t="shared" si="96"/>
        <v>0</v>
      </c>
      <c r="CJ45" s="24">
        <f t="shared" si="96"/>
        <v>0</v>
      </c>
      <c r="CK45" s="24">
        <f t="shared" si="96"/>
        <v>26</v>
      </c>
      <c r="CL45" s="24">
        <f t="shared" si="96"/>
        <v>353877.88799999998</v>
      </c>
      <c r="CM45" s="24">
        <f t="shared" ref="CM45:DB45" si="97">CM46</f>
        <v>155</v>
      </c>
      <c r="CN45" s="24">
        <f t="shared" si="97"/>
        <v>1758047.2</v>
      </c>
      <c r="CO45" s="24">
        <f t="shared" si="97"/>
        <v>0</v>
      </c>
      <c r="CP45" s="24">
        <f t="shared" si="97"/>
        <v>0</v>
      </c>
      <c r="CQ45" s="24">
        <f t="shared" si="97"/>
        <v>0</v>
      </c>
      <c r="CR45" s="24">
        <f t="shared" si="97"/>
        <v>0</v>
      </c>
      <c r="CS45" s="24">
        <f t="shared" si="97"/>
        <v>143</v>
      </c>
      <c r="CT45" s="24">
        <f t="shared" si="97"/>
        <v>1621940.32</v>
      </c>
      <c r="CU45" s="24">
        <f t="shared" si="97"/>
        <v>44</v>
      </c>
      <c r="CV45" s="24">
        <f t="shared" si="97"/>
        <v>499058.56</v>
      </c>
      <c r="CW45" s="24">
        <f t="shared" si="97"/>
        <v>198</v>
      </c>
      <c r="CX45" s="24">
        <f t="shared" si="97"/>
        <v>2245763.52</v>
      </c>
      <c r="CY45" s="24">
        <f t="shared" si="97"/>
        <v>177</v>
      </c>
      <c r="CZ45" s="24">
        <f t="shared" si="97"/>
        <v>2007576.4800000002</v>
      </c>
      <c r="DA45" s="24">
        <f t="shared" si="97"/>
        <v>46</v>
      </c>
      <c r="DB45" s="24">
        <f t="shared" si="97"/>
        <v>521743.04000000004</v>
      </c>
      <c r="DC45" s="24">
        <f t="shared" ref="DC45:DR45" si="98">DC46</f>
        <v>305</v>
      </c>
      <c r="DD45" s="24">
        <f t="shared" si="98"/>
        <v>3459383.1999999997</v>
      </c>
      <c r="DE45" s="24">
        <f t="shared" si="98"/>
        <v>0</v>
      </c>
      <c r="DF45" s="24">
        <f t="shared" si="98"/>
        <v>0</v>
      </c>
      <c r="DG45" s="24">
        <f t="shared" si="98"/>
        <v>0</v>
      </c>
      <c r="DH45" s="24">
        <f t="shared" si="98"/>
        <v>0</v>
      </c>
      <c r="DI45" s="24">
        <f t="shared" si="98"/>
        <v>10</v>
      </c>
      <c r="DJ45" s="24">
        <f t="shared" si="98"/>
        <v>113422.39999999999</v>
      </c>
      <c r="DK45" s="24">
        <f t="shared" si="98"/>
        <v>157</v>
      </c>
      <c r="DL45" s="24">
        <f t="shared" si="98"/>
        <v>1780731.6800000002</v>
      </c>
      <c r="DM45" s="24">
        <f t="shared" si="98"/>
        <v>18</v>
      </c>
      <c r="DN45" s="24">
        <f t="shared" si="98"/>
        <v>204160.32</v>
      </c>
      <c r="DO45" s="24">
        <f t="shared" si="98"/>
        <v>4</v>
      </c>
      <c r="DP45" s="24">
        <f t="shared" si="98"/>
        <v>45368.959999999999</v>
      </c>
      <c r="DQ45" s="24">
        <f t="shared" si="98"/>
        <v>54</v>
      </c>
      <c r="DR45" s="24">
        <f t="shared" si="98"/>
        <v>612480.96</v>
      </c>
      <c r="DS45" s="24">
        <f t="shared" ref="DS45:EF45" si="99">DS46</f>
        <v>56</v>
      </c>
      <c r="DT45" s="24">
        <f t="shared" si="99"/>
        <v>641517.09440000006</v>
      </c>
      <c r="DU45" s="24">
        <f t="shared" si="99"/>
        <v>0</v>
      </c>
      <c r="DV45" s="24">
        <f t="shared" si="99"/>
        <v>0</v>
      </c>
      <c r="DW45" s="24">
        <f t="shared" si="99"/>
        <v>28</v>
      </c>
      <c r="DX45" s="24">
        <f t="shared" si="99"/>
        <v>381099.26400000002</v>
      </c>
      <c r="DY45" s="24">
        <f t="shared" si="99"/>
        <v>0</v>
      </c>
      <c r="DZ45" s="24">
        <f t="shared" si="99"/>
        <v>0</v>
      </c>
      <c r="EA45" s="24">
        <f t="shared" si="99"/>
        <v>0</v>
      </c>
      <c r="EB45" s="24">
        <f t="shared" si="99"/>
        <v>0</v>
      </c>
      <c r="EC45" s="24">
        <f t="shared" si="99"/>
        <v>0</v>
      </c>
      <c r="ED45" s="24">
        <f t="shared" si="99"/>
        <v>0</v>
      </c>
      <c r="EE45" s="24">
        <f t="shared" si="99"/>
        <v>6306</v>
      </c>
      <c r="EF45" s="24">
        <f t="shared" si="99"/>
        <v>80379653.022656009</v>
      </c>
    </row>
    <row r="46" spans="1:136" x14ac:dyDescent="0.25">
      <c r="B46" s="25">
        <v>28</v>
      </c>
      <c r="C46" s="13" t="s">
        <v>117</v>
      </c>
      <c r="D46" s="14">
        <f t="shared" si="9"/>
        <v>10127</v>
      </c>
      <c r="E46" s="15">
        <v>0.8</v>
      </c>
      <c r="F46" s="22">
        <v>1</v>
      </c>
      <c r="G46" s="14">
        <v>1.4</v>
      </c>
      <c r="H46" s="14">
        <v>1.68</v>
      </c>
      <c r="I46" s="14">
        <v>2.23</v>
      </c>
      <c r="J46" s="14">
        <v>2.39</v>
      </c>
      <c r="K46" s="18"/>
      <c r="L46" s="16"/>
      <c r="M46" s="16"/>
      <c r="N46" s="16"/>
      <c r="O46" s="16"/>
      <c r="P46" s="16"/>
      <c r="Q46" s="16">
        <v>4</v>
      </c>
      <c r="R46" s="16">
        <f>Q46*D46*E46*F46*G46*$R$6</f>
        <v>46276.339200000002</v>
      </c>
      <c r="S46" s="16"/>
      <c r="T46" s="16"/>
      <c r="U46" s="16">
        <v>87</v>
      </c>
      <c r="V46" s="16">
        <f>U46*D46*E46*F46*G46*$V$6</f>
        <v>986774.88</v>
      </c>
      <c r="W46" s="16">
        <v>507</v>
      </c>
      <c r="X46" s="16">
        <f>W46*D46*E46*F46*G46*$X$6</f>
        <v>5957534.2444799999</v>
      </c>
      <c r="Y46" s="16">
        <v>67</v>
      </c>
      <c r="Z46" s="16">
        <f>Y46*D46*E46*F46*G46*$Z$6</f>
        <v>767529.38080000004</v>
      </c>
      <c r="AA46" s="16">
        <v>58</v>
      </c>
      <c r="AB46" s="16">
        <f>AA46*D46*E46*F46*G46*$AB$6</f>
        <v>664428.4192</v>
      </c>
      <c r="AC46" s="16">
        <v>158</v>
      </c>
      <c r="AD46" s="16">
        <f>AC46*D46*E46*F46*G46*$AD$6</f>
        <v>1792073.92</v>
      </c>
      <c r="AE46" s="16">
        <v>505</v>
      </c>
      <c r="AF46" s="16">
        <f>SUM(AE46*$AF$6*D46*E46*F46*G46)</f>
        <v>5785109.5120000001</v>
      </c>
      <c r="AG46" s="16">
        <v>56</v>
      </c>
      <c r="AH46" s="16">
        <f>AG46*D46*E46*F46*G46*$AH$6</f>
        <v>635165.44000000006</v>
      </c>
      <c r="AI46" s="16">
        <v>64</v>
      </c>
      <c r="AJ46" s="16">
        <f>AI46*D46*E46*F46*G46*$AJ$6</f>
        <v>740421.42720000003</v>
      </c>
      <c r="AK46" s="16"/>
      <c r="AL46" s="16"/>
      <c r="AM46" s="16"/>
      <c r="AN46" s="16"/>
      <c r="AO46" s="16"/>
      <c r="AP46" s="16"/>
      <c r="AQ46" s="16"/>
      <c r="AR46" s="16"/>
      <c r="AS46" s="16"/>
      <c r="AT46" s="16">
        <f>AS46*D46*E46*F46*G46*$AT$6</f>
        <v>0</v>
      </c>
      <c r="AU46" s="16">
        <v>30</v>
      </c>
      <c r="AV46" s="16">
        <f>AU46*D46*E46*F46*G46*$AV$6</f>
        <v>347072.54399999994</v>
      </c>
      <c r="AW46" s="16">
        <v>2</v>
      </c>
      <c r="AX46" s="16">
        <f>AW46*D46*E46*F46*H46*$AX$6</f>
        <v>35387.788800000002</v>
      </c>
      <c r="AY46" s="16">
        <v>100</v>
      </c>
      <c r="AZ46" s="16">
        <f>AY46*D46*E46*F46*H46*$AZ$6</f>
        <v>1410067.2768000001</v>
      </c>
      <c r="BA46" s="16">
        <v>503</v>
      </c>
      <c r="BB46" s="16">
        <f>BA46*D46*E46*F46*H46*$BB$6</f>
        <v>6846176.0640000002</v>
      </c>
      <c r="BC46" s="16">
        <v>79</v>
      </c>
      <c r="BD46" s="16">
        <f>SUM(BC46*$BD$6*D46*E46*F46*H46)</f>
        <v>1182768.7871999999</v>
      </c>
      <c r="BE46" s="16">
        <v>407</v>
      </c>
      <c r="BF46" s="16">
        <f>BE46*D46*E46*F46*H46*$BF$6</f>
        <v>5539550.0159999998</v>
      </c>
      <c r="BG46" s="16">
        <v>145</v>
      </c>
      <c r="BH46" s="16">
        <f>BG46*D46*E46*F46*H46*$BH$6</f>
        <v>2044597.5513600002</v>
      </c>
      <c r="BI46" s="16">
        <v>439</v>
      </c>
      <c r="BJ46" s="16">
        <f>BI46*D46*E46*F46*H46*$BJ$6</f>
        <v>5975092.0320000006</v>
      </c>
      <c r="BK46" s="16">
        <v>50</v>
      </c>
      <c r="BL46" s="16">
        <f>BK46*D46*E46*F46*H46*$BL$6</f>
        <v>705033.63840000005</v>
      </c>
      <c r="BM46" s="16">
        <v>165</v>
      </c>
      <c r="BN46" s="16">
        <f>SUM(BM46*$BN$6*D46*E46*F46*H46)</f>
        <v>2326611.0067199999</v>
      </c>
      <c r="BO46" s="16">
        <v>648</v>
      </c>
      <c r="BP46" s="16">
        <f>BO46*D46*E46*F46*H46*$BP$6</f>
        <v>8907923.0822400004</v>
      </c>
      <c r="BQ46" s="16">
        <v>128</v>
      </c>
      <c r="BR46" s="16">
        <f>BQ46*D46*E46*F46*H46*$BR$6</f>
        <v>1759589.7446399999</v>
      </c>
      <c r="BS46" s="16">
        <v>118</v>
      </c>
      <c r="BT46" s="16">
        <f>BS46*D46*E46*F46*H46*$BT$6</f>
        <v>1622121.79584</v>
      </c>
      <c r="BU46" s="16">
        <v>364</v>
      </c>
      <c r="BV46" s="16">
        <f>BU46*D46*E46*F46*H46*$BV$6</f>
        <v>5003833.3363199998</v>
      </c>
      <c r="BW46" s="16"/>
      <c r="BX46" s="16"/>
      <c r="BY46" s="16"/>
      <c r="BZ46" s="16"/>
      <c r="CA46" s="16">
        <v>100</v>
      </c>
      <c r="CB46" s="16">
        <f>CA46*D46*E46*F46*H46*$CB$6</f>
        <v>1374679.4880000001</v>
      </c>
      <c r="CC46" s="16">
        <v>67</v>
      </c>
      <c r="CD46" s="46">
        <f>CC46*D46*E46*F46*H46*$CD$6</f>
        <v>944745.07545600017</v>
      </c>
      <c r="CE46" s="16">
        <v>4</v>
      </c>
      <c r="CF46" s="16">
        <f>CE46*D46*E46*F46*I46*$CF$6</f>
        <v>93946.153600000005</v>
      </c>
      <c r="CG46" s="16">
        <v>30</v>
      </c>
      <c r="CH46" s="16">
        <f>CG46*D46*E46*F46*J46*$CH$6</f>
        <v>638973.19200000004</v>
      </c>
      <c r="CI46" s="16"/>
      <c r="CJ46" s="16"/>
      <c r="CK46" s="16">
        <v>26</v>
      </c>
      <c r="CL46" s="16">
        <f>CK46*D46*E46*F46*H46*$CL$6</f>
        <v>353877.88799999998</v>
      </c>
      <c r="CM46" s="16">
        <v>155</v>
      </c>
      <c r="CN46" s="16">
        <f>CM46*D46*E46*F46*G46*$CN$6</f>
        <v>1758047.2</v>
      </c>
      <c r="CO46" s="16"/>
      <c r="CP46" s="16"/>
      <c r="CQ46" s="16"/>
      <c r="CR46" s="16"/>
      <c r="CS46" s="16">
        <v>143</v>
      </c>
      <c r="CT46" s="16">
        <f>CS46*D46*E46*F46*G46*$CT$6</f>
        <v>1621940.32</v>
      </c>
      <c r="CU46" s="16">
        <v>44</v>
      </c>
      <c r="CV46" s="16">
        <f>CU46*D46*E46*F46*G46*$CV$6</f>
        <v>499058.56</v>
      </c>
      <c r="CW46" s="16">
        <v>198</v>
      </c>
      <c r="CX46" s="16">
        <f>CW46*D46*E46*F46*G46*$CX$6</f>
        <v>2245763.52</v>
      </c>
      <c r="CY46" s="16">
        <v>177</v>
      </c>
      <c r="CZ46" s="16">
        <f>CY46*D46*E46*F46*G46*$CZ$6</f>
        <v>2007576.4800000002</v>
      </c>
      <c r="DA46" s="16">
        <v>46</v>
      </c>
      <c r="DB46" s="16">
        <f>DA46*D46*E46*F46*G46*$DB$6</f>
        <v>521743.04000000004</v>
      </c>
      <c r="DC46" s="16">
        <v>305</v>
      </c>
      <c r="DD46" s="16">
        <f>DC46*D46*E46*F46*G46*$DD$6</f>
        <v>3459383.1999999997</v>
      </c>
      <c r="DE46" s="16"/>
      <c r="DF46" s="16"/>
      <c r="DG46" s="16"/>
      <c r="DH46" s="16"/>
      <c r="DI46" s="16">
        <v>10</v>
      </c>
      <c r="DJ46" s="16">
        <f>DI46*D46*E46*F46*G46*$DJ$6</f>
        <v>113422.39999999999</v>
      </c>
      <c r="DK46" s="16">
        <v>157</v>
      </c>
      <c r="DL46" s="16">
        <f>DK46*D46*E46*F46*G46*$DL$6</f>
        <v>1780731.6800000002</v>
      </c>
      <c r="DM46" s="16">
        <v>18</v>
      </c>
      <c r="DN46" s="16">
        <f>DM46*D46*E46*F46*G46*$DN$6</f>
        <v>204160.32</v>
      </c>
      <c r="DO46" s="16">
        <v>4</v>
      </c>
      <c r="DP46" s="16">
        <f>DO46*D46*E46*F46*G46*$DP$6</f>
        <v>45368.959999999999</v>
      </c>
      <c r="DQ46" s="16">
        <v>54</v>
      </c>
      <c r="DR46" s="16">
        <f>DQ46*D46*E46*F46*G46*$DR$6</f>
        <v>612480.96</v>
      </c>
      <c r="DS46" s="16">
        <v>56</v>
      </c>
      <c r="DT46" s="16">
        <f>DS46*D46*E46*F46*G46*$DT$6</f>
        <v>641517.09440000006</v>
      </c>
      <c r="DU46" s="16"/>
      <c r="DV46" s="16"/>
      <c r="DW46" s="16">
        <v>28</v>
      </c>
      <c r="DX46" s="16">
        <f>DW46*D46*E46*F46*H46*$DX$6</f>
        <v>381099.26400000002</v>
      </c>
      <c r="DY46" s="16"/>
      <c r="DZ46" s="16"/>
      <c r="EA46" s="16"/>
      <c r="EB46" s="16"/>
      <c r="EC46" s="16"/>
      <c r="ED46" s="16"/>
      <c r="EE46" s="19">
        <f>SUM(K46,M46,O46,Q46,S46,U46,W46,Y46,AA46,AC46,AE46,AG46,AI46,AK46,AM46,AO46,AQ46,AS46,AU46,AW46,AY46,BA46,BC46,BE46,BG46,BI46,BM46,BO46,BQ46,BS46,BU46,BW46,BY46,CA46,CC46,CE46,CG46,CI46,CK46,CM46,CO46,CQ46,CS46,CU46,CW46,CY46,DA46,DC46,DE46,DG46,DI46,DK46,DM46,DO46,DQ46,DS46,DU46,DW46,DY46,EA46,BK46,EC46)</f>
        <v>6306</v>
      </c>
      <c r="EF46" s="19">
        <f>SUM(L46,N46,P46,R46,T46,V46,X46,Z46,AB46,AD46,AF46,AH46,AJ46,AL46,AN46,AP46,AR46,AT46,AV46,AX46,AZ46,BB46,BD46,BF46,BH46,BJ46,BN46,BP46,BR46,BT46,BV46,BX46,BZ46,CB46,CD46,CF46,CH46,CJ46,CL46,CN46,CP46,CR46,CT46,CV46,CX46,CZ46,DB46,DD46,DF46,DH46,DJ46,DL46,DN46,DP46,DR46,DT46,DV46,DX46,DZ46,EB46,BL46,ED46)</f>
        <v>80379653.022656009</v>
      </c>
    </row>
    <row r="47" spans="1:136" s="43" customFormat="1" x14ac:dyDescent="0.25">
      <c r="A47" s="42">
        <v>14</v>
      </c>
      <c r="B47" s="29"/>
      <c r="C47" s="36" t="s">
        <v>118</v>
      </c>
      <c r="D47" s="14">
        <f t="shared" si="9"/>
        <v>10127</v>
      </c>
      <c r="E47" s="34"/>
      <c r="F47" s="33"/>
      <c r="G47" s="31"/>
      <c r="H47" s="31"/>
      <c r="I47" s="31"/>
      <c r="J47" s="31"/>
      <c r="K47" s="35">
        <f t="shared" ref="K47:Z47" si="100">SUM(K48:K49)</f>
        <v>0</v>
      </c>
      <c r="L47" s="35">
        <f t="shared" si="100"/>
        <v>0</v>
      </c>
      <c r="M47" s="35">
        <f t="shared" si="100"/>
        <v>0</v>
      </c>
      <c r="N47" s="35">
        <f t="shared" si="100"/>
        <v>0</v>
      </c>
      <c r="O47" s="35">
        <f t="shared" si="100"/>
        <v>0</v>
      </c>
      <c r="P47" s="35">
        <f t="shared" si="100"/>
        <v>0</v>
      </c>
      <c r="Q47" s="35">
        <f t="shared" si="100"/>
        <v>0</v>
      </c>
      <c r="R47" s="35">
        <f t="shared" si="100"/>
        <v>0</v>
      </c>
      <c r="S47" s="35">
        <f t="shared" si="100"/>
        <v>0</v>
      </c>
      <c r="T47" s="35">
        <f t="shared" si="100"/>
        <v>0</v>
      </c>
      <c r="U47" s="35">
        <f t="shared" si="100"/>
        <v>0</v>
      </c>
      <c r="V47" s="35">
        <f t="shared" si="100"/>
        <v>0</v>
      </c>
      <c r="W47" s="35">
        <f t="shared" si="100"/>
        <v>0</v>
      </c>
      <c r="X47" s="35">
        <f t="shared" si="100"/>
        <v>0</v>
      </c>
      <c r="Y47" s="35">
        <f t="shared" si="100"/>
        <v>0</v>
      </c>
      <c r="Z47" s="35">
        <f t="shared" si="100"/>
        <v>0</v>
      </c>
      <c r="AA47" s="35">
        <f t="shared" ref="AA47:AP47" si="101">SUM(AA48:AA49)</f>
        <v>0</v>
      </c>
      <c r="AB47" s="35">
        <f t="shared" si="101"/>
        <v>0</v>
      </c>
      <c r="AC47" s="35">
        <f t="shared" si="101"/>
        <v>0</v>
      </c>
      <c r="AD47" s="35">
        <f t="shared" si="101"/>
        <v>0</v>
      </c>
      <c r="AE47" s="35">
        <f t="shared" si="101"/>
        <v>0</v>
      </c>
      <c r="AF47" s="35">
        <f t="shared" si="101"/>
        <v>0</v>
      </c>
      <c r="AG47" s="35">
        <f t="shared" si="101"/>
        <v>0</v>
      </c>
      <c r="AH47" s="35">
        <f t="shared" si="101"/>
        <v>0</v>
      </c>
      <c r="AI47" s="35">
        <f t="shared" si="101"/>
        <v>0</v>
      </c>
      <c r="AJ47" s="35">
        <f t="shared" si="101"/>
        <v>0</v>
      </c>
      <c r="AK47" s="35">
        <f t="shared" si="101"/>
        <v>0</v>
      </c>
      <c r="AL47" s="35">
        <f t="shared" si="101"/>
        <v>0</v>
      </c>
      <c r="AM47" s="35">
        <f t="shared" si="101"/>
        <v>0</v>
      </c>
      <c r="AN47" s="35">
        <f t="shared" si="101"/>
        <v>0</v>
      </c>
      <c r="AO47" s="35">
        <f t="shared" si="101"/>
        <v>0</v>
      </c>
      <c r="AP47" s="35">
        <f t="shared" si="101"/>
        <v>0</v>
      </c>
      <c r="AQ47" s="35">
        <f t="shared" ref="AQ47:BF47" si="102">SUM(AQ48:AQ49)</f>
        <v>0</v>
      </c>
      <c r="AR47" s="35">
        <f t="shared" si="102"/>
        <v>0</v>
      </c>
      <c r="AS47" s="35">
        <f t="shared" si="102"/>
        <v>0</v>
      </c>
      <c r="AT47" s="35">
        <f t="shared" si="102"/>
        <v>0</v>
      </c>
      <c r="AU47" s="35">
        <f t="shared" si="102"/>
        <v>0</v>
      </c>
      <c r="AV47" s="35">
        <f t="shared" si="102"/>
        <v>0</v>
      </c>
      <c r="AW47" s="35">
        <f t="shared" si="102"/>
        <v>0</v>
      </c>
      <c r="AX47" s="35">
        <f t="shared" si="102"/>
        <v>0</v>
      </c>
      <c r="AY47" s="35">
        <f t="shared" si="102"/>
        <v>0</v>
      </c>
      <c r="AZ47" s="35">
        <f t="shared" si="102"/>
        <v>0</v>
      </c>
      <c r="BA47" s="35">
        <f t="shared" si="102"/>
        <v>0</v>
      </c>
      <c r="BB47" s="35">
        <f t="shared" si="102"/>
        <v>0</v>
      </c>
      <c r="BC47" s="35">
        <f t="shared" si="102"/>
        <v>0</v>
      </c>
      <c r="BD47" s="35">
        <f t="shared" si="102"/>
        <v>0</v>
      </c>
      <c r="BE47" s="35">
        <f t="shared" si="102"/>
        <v>0</v>
      </c>
      <c r="BF47" s="35">
        <f t="shared" si="102"/>
        <v>0</v>
      </c>
      <c r="BG47" s="35">
        <f t="shared" ref="BG47:BV47" si="103">SUM(BG48:BG49)</f>
        <v>0</v>
      </c>
      <c r="BH47" s="35">
        <f t="shared" si="103"/>
        <v>0</v>
      </c>
      <c r="BI47" s="35">
        <f t="shared" si="103"/>
        <v>0</v>
      </c>
      <c r="BJ47" s="35">
        <f t="shared" si="103"/>
        <v>0</v>
      </c>
      <c r="BK47" s="35">
        <f t="shared" si="103"/>
        <v>0</v>
      </c>
      <c r="BL47" s="35">
        <f t="shared" si="103"/>
        <v>0</v>
      </c>
      <c r="BM47" s="35">
        <f t="shared" si="103"/>
        <v>0</v>
      </c>
      <c r="BN47" s="35">
        <f t="shared" si="103"/>
        <v>0</v>
      </c>
      <c r="BO47" s="35">
        <f t="shared" si="103"/>
        <v>0</v>
      </c>
      <c r="BP47" s="35">
        <f t="shared" si="103"/>
        <v>0</v>
      </c>
      <c r="BQ47" s="35">
        <f t="shared" si="103"/>
        <v>0</v>
      </c>
      <c r="BR47" s="35">
        <f t="shared" si="103"/>
        <v>0</v>
      </c>
      <c r="BS47" s="35">
        <f t="shared" si="103"/>
        <v>0</v>
      </c>
      <c r="BT47" s="35">
        <f t="shared" si="103"/>
        <v>0</v>
      </c>
      <c r="BU47" s="35">
        <f t="shared" si="103"/>
        <v>0</v>
      </c>
      <c r="BV47" s="35">
        <f t="shared" si="103"/>
        <v>0</v>
      </c>
      <c r="BW47" s="35">
        <f t="shared" ref="BW47:CL47" si="104">SUM(BW48:BW49)</f>
        <v>0</v>
      </c>
      <c r="BX47" s="35">
        <f t="shared" si="104"/>
        <v>0</v>
      </c>
      <c r="BY47" s="35">
        <f t="shared" si="104"/>
        <v>0</v>
      </c>
      <c r="BZ47" s="35">
        <f t="shared" si="104"/>
        <v>0</v>
      </c>
      <c r="CA47" s="35">
        <f t="shared" si="104"/>
        <v>0</v>
      </c>
      <c r="CB47" s="35">
        <f t="shared" si="104"/>
        <v>0</v>
      </c>
      <c r="CC47" s="35">
        <f t="shared" si="104"/>
        <v>0</v>
      </c>
      <c r="CD47" s="35">
        <f t="shared" si="104"/>
        <v>0</v>
      </c>
      <c r="CE47" s="35">
        <f t="shared" si="104"/>
        <v>0</v>
      </c>
      <c r="CF47" s="35">
        <f t="shared" si="104"/>
        <v>0</v>
      </c>
      <c r="CG47" s="35">
        <f t="shared" si="104"/>
        <v>0</v>
      </c>
      <c r="CH47" s="35">
        <f t="shared" si="104"/>
        <v>0</v>
      </c>
      <c r="CI47" s="35">
        <f t="shared" si="104"/>
        <v>0</v>
      </c>
      <c r="CJ47" s="35">
        <f t="shared" si="104"/>
        <v>0</v>
      </c>
      <c r="CK47" s="35">
        <f t="shared" si="104"/>
        <v>0</v>
      </c>
      <c r="CL47" s="35">
        <f t="shared" si="104"/>
        <v>0</v>
      </c>
      <c r="CM47" s="35">
        <f t="shared" ref="CM47:DB47" si="105">SUM(CM48:CM49)</f>
        <v>0</v>
      </c>
      <c r="CN47" s="35">
        <f t="shared" si="105"/>
        <v>0</v>
      </c>
      <c r="CO47" s="35">
        <f t="shared" si="105"/>
        <v>0</v>
      </c>
      <c r="CP47" s="35">
        <f t="shared" si="105"/>
        <v>0</v>
      </c>
      <c r="CQ47" s="35">
        <f t="shared" si="105"/>
        <v>0</v>
      </c>
      <c r="CR47" s="35">
        <f t="shared" si="105"/>
        <v>0</v>
      </c>
      <c r="CS47" s="35">
        <f t="shared" si="105"/>
        <v>0</v>
      </c>
      <c r="CT47" s="35">
        <f t="shared" si="105"/>
        <v>0</v>
      </c>
      <c r="CU47" s="35">
        <f t="shared" si="105"/>
        <v>0</v>
      </c>
      <c r="CV47" s="35">
        <f t="shared" si="105"/>
        <v>0</v>
      </c>
      <c r="CW47" s="35">
        <f t="shared" si="105"/>
        <v>0</v>
      </c>
      <c r="CX47" s="35">
        <f t="shared" si="105"/>
        <v>0</v>
      </c>
      <c r="CY47" s="35">
        <f t="shared" si="105"/>
        <v>0</v>
      </c>
      <c r="CZ47" s="35">
        <f t="shared" si="105"/>
        <v>0</v>
      </c>
      <c r="DA47" s="35">
        <f t="shared" si="105"/>
        <v>0</v>
      </c>
      <c r="DB47" s="35">
        <f t="shared" si="105"/>
        <v>0</v>
      </c>
      <c r="DC47" s="35">
        <f t="shared" ref="DC47:DR47" si="106">SUM(DC48:DC49)</f>
        <v>0</v>
      </c>
      <c r="DD47" s="35">
        <f t="shared" si="106"/>
        <v>0</v>
      </c>
      <c r="DE47" s="35">
        <f t="shared" si="106"/>
        <v>0</v>
      </c>
      <c r="DF47" s="35">
        <f t="shared" si="106"/>
        <v>0</v>
      </c>
      <c r="DG47" s="35">
        <f t="shared" si="106"/>
        <v>0</v>
      </c>
      <c r="DH47" s="35">
        <f t="shared" si="106"/>
        <v>0</v>
      </c>
      <c r="DI47" s="35">
        <f t="shared" si="106"/>
        <v>0</v>
      </c>
      <c r="DJ47" s="35">
        <f t="shared" si="106"/>
        <v>0</v>
      </c>
      <c r="DK47" s="35">
        <f t="shared" si="106"/>
        <v>0</v>
      </c>
      <c r="DL47" s="35">
        <f t="shared" si="106"/>
        <v>0</v>
      </c>
      <c r="DM47" s="35">
        <f t="shared" si="106"/>
        <v>0</v>
      </c>
      <c r="DN47" s="35">
        <f t="shared" si="106"/>
        <v>0</v>
      </c>
      <c r="DO47" s="35">
        <f t="shared" si="106"/>
        <v>0</v>
      </c>
      <c r="DP47" s="35">
        <f t="shared" si="106"/>
        <v>0</v>
      </c>
      <c r="DQ47" s="35">
        <f t="shared" si="106"/>
        <v>72</v>
      </c>
      <c r="DR47" s="35">
        <f t="shared" si="106"/>
        <v>2166367.84</v>
      </c>
      <c r="DS47" s="35">
        <f t="shared" ref="DS47:EF47" si="107">SUM(DS48:DS49)</f>
        <v>0</v>
      </c>
      <c r="DT47" s="35">
        <f t="shared" si="107"/>
        <v>0</v>
      </c>
      <c r="DU47" s="35">
        <f t="shared" si="107"/>
        <v>0</v>
      </c>
      <c r="DV47" s="35">
        <f t="shared" si="107"/>
        <v>0</v>
      </c>
      <c r="DW47" s="35">
        <f t="shared" si="107"/>
        <v>0</v>
      </c>
      <c r="DX47" s="35">
        <f t="shared" si="107"/>
        <v>0</v>
      </c>
      <c r="DY47" s="35">
        <f t="shared" si="107"/>
        <v>0</v>
      </c>
      <c r="DZ47" s="35">
        <f t="shared" si="107"/>
        <v>0</v>
      </c>
      <c r="EA47" s="35">
        <f t="shared" si="107"/>
        <v>0</v>
      </c>
      <c r="EB47" s="35">
        <f t="shared" si="107"/>
        <v>0</v>
      </c>
      <c r="EC47" s="35">
        <f t="shared" si="107"/>
        <v>0</v>
      </c>
      <c r="ED47" s="35">
        <f t="shared" si="107"/>
        <v>0</v>
      </c>
      <c r="EE47" s="35">
        <f t="shared" si="107"/>
        <v>72</v>
      </c>
      <c r="EF47" s="35">
        <f t="shared" si="107"/>
        <v>2166367.84</v>
      </c>
    </row>
    <row r="48" spans="1:136" ht="30" x14ac:dyDescent="0.25">
      <c r="B48" s="5">
        <v>29</v>
      </c>
      <c r="C48" s="20" t="s">
        <v>119</v>
      </c>
      <c r="D48" s="14">
        <f t="shared" si="9"/>
        <v>10127</v>
      </c>
      <c r="E48" s="15">
        <v>1.53</v>
      </c>
      <c r="F48" s="22">
        <v>1</v>
      </c>
      <c r="G48" s="14">
        <v>1.4</v>
      </c>
      <c r="H48" s="14">
        <v>1.68</v>
      </c>
      <c r="I48" s="14">
        <v>2.23</v>
      </c>
      <c r="J48" s="14">
        <v>2.39</v>
      </c>
      <c r="K48" s="18"/>
      <c r="L48" s="16">
        <f>K48*D48*E48*F48*G48*$L$6</f>
        <v>0</v>
      </c>
      <c r="M48" s="16"/>
      <c r="N48" s="16">
        <f>M48*D48*E48*F48*G48*$N$6</f>
        <v>0</v>
      </c>
      <c r="O48" s="16"/>
      <c r="P48" s="16">
        <f>O48*D48*E48*F48*G48*$P$6</f>
        <v>0</v>
      </c>
      <c r="Q48" s="16"/>
      <c r="R48" s="16">
        <f>Q48*D48*E48*F48*G48*$R$6</f>
        <v>0</v>
      </c>
      <c r="S48" s="16"/>
      <c r="T48" s="16">
        <f>SUM(S48*$T$6*D48*E48*F48*G48)</f>
        <v>0</v>
      </c>
      <c r="U48" s="16"/>
      <c r="V48" s="16">
        <f>U48*D48*E48*F48*G48*$V$6</f>
        <v>0</v>
      </c>
      <c r="W48" s="16"/>
      <c r="X48" s="16">
        <f>W48*D48*E48*F48*G48*$X$6</f>
        <v>0</v>
      </c>
      <c r="Y48" s="16"/>
      <c r="Z48" s="16">
        <f>Y48*D48*E48*F48*G48*$Z$6</f>
        <v>0</v>
      </c>
      <c r="AA48" s="16"/>
      <c r="AB48" s="16">
        <f>AA48*D48*E48*F48*G48*$AB$6</f>
        <v>0</v>
      </c>
      <c r="AC48" s="16"/>
      <c r="AD48" s="16">
        <f>AC48*D48*E48*F48*G48*$AD$6</f>
        <v>0</v>
      </c>
      <c r="AE48" s="24"/>
      <c r="AF48" s="16">
        <f>SUM(AE48*$AF$6*D48*E48*F48*G48)</f>
        <v>0</v>
      </c>
      <c r="AG48" s="16"/>
      <c r="AH48" s="16">
        <f>AG48*D48*E48*F48*G48*$AH$6</f>
        <v>0</v>
      </c>
      <c r="AI48" s="16"/>
      <c r="AJ48" s="16">
        <f>AI48*D48*E48*F48*G48*$AJ$6</f>
        <v>0</v>
      </c>
      <c r="AK48" s="16"/>
      <c r="AL48" s="16">
        <f>AK48*D48*E48*F48*G48*$AL$6</f>
        <v>0</v>
      </c>
      <c r="AM48" s="16"/>
      <c r="AN48" s="16">
        <f>AM48*D48*E48*F48*G48*$AN$6</f>
        <v>0</v>
      </c>
      <c r="AO48" s="16"/>
      <c r="AP48" s="16">
        <f>AO48*D48*E48*F48*G48*$AP$6</f>
        <v>0</v>
      </c>
      <c r="AQ48" s="16"/>
      <c r="AR48" s="16">
        <f>AQ48*D48*E48*F48*G48*$AR$6</f>
        <v>0</v>
      </c>
      <c r="AS48" s="16"/>
      <c r="AT48" s="16">
        <f>AS48*D48*E48*F48*G48*$AT$6</f>
        <v>0</v>
      </c>
      <c r="AU48" s="16"/>
      <c r="AV48" s="16">
        <f>AU48*D48*E48*F48*G48*$AV$6</f>
        <v>0</v>
      </c>
      <c r="AW48" s="16"/>
      <c r="AX48" s="16">
        <f>AW48*D48*E48*F48*H48*$AX$6</f>
        <v>0</v>
      </c>
      <c r="AY48" s="16"/>
      <c r="AZ48" s="16">
        <f>AY48*D48*E48*F48*H48*$AZ$6</f>
        <v>0</v>
      </c>
      <c r="BA48" s="16"/>
      <c r="BB48" s="16">
        <f>BA48*D48*E48*F48*H48*$BB$6</f>
        <v>0</v>
      </c>
      <c r="BC48" s="16"/>
      <c r="BD48" s="16">
        <f>SUM(BC48*$BD$6*D48*E48*F48*H48)</f>
        <v>0</v>
      </c>
      <c r="BE48" s="16"/>
      <c r="BF48" s="16">
        <f>BE48*D48*E48*F48*H48*$BF$6</f>
        <v>0</v>
      </c>
      <c r="BG48" s="16"/>
      <c r="BH48" s="16">
        <f>BG48*D48*E48*F48*H48*$BH$6</f>
        <v>0</v>
      </c>
      <c r="BI48" s="16"/>
      <c r="BJ48" s="16">
        <f>BI48*D48*E48*F48*H48*$BJ$6</f>
        <v>0</v>
      </c>
      <c r="BK48" s="16"/>
      <c r="BL48" s="16">
        <f>BK48*D48*E48*F48*H48*$BL$6</f>
        <v>0</v>
      </c>
      <c r="BM48" s="16"/>
      <c r="BN48" s="16">
        <f>SUM(BM48*$BN$6*D48*E48*F48*H48)</f>
        <v>0</v>
      </c>
      <c r="BO48" s="16"/>
      <c r="BP48" s="16">
        <f>BO48*D48*E48*F48*H48*$BP$6</f>
        <v>0</v>
      </c>
      <c r="BQ48" s="16"/>
      <c r="BR48" s="16">
        <f>BQ48*D48*E48*F48*H48*$BR$6</f>
        <v>0</v>
      </c>
      <c r="BS48" s="16"/>
      <c r="BT48" s="16">
        <f>BS48*D48*E48*F48*H48*$BT$6</f>
        <v>0</v>
      </c>
      <c r="BU48" s="16"/>
      <c r="BV48" s="16">
        <f>BU48*D48*E48*F48*H48*$BV$6</f>
        <v>0</v>
      </c>
      <c r="BW48" s="16"/>
      <c r="BX48" s="16">
        <f>BW48*D48*E48*F48*H48*$BX$6</f>
        <v>0</v>
      </c>
      <c r="BY48" s="16"/>
      <c r="BZ48" s="16">
        <f>BY48*D48*E48*F48*H48*$BZ$6</f>
        <v>0</v>
      </c>
      <c r="CA48" s="16"/>
      <c r="CB48" s="16">
        <f>CA48*D48*E48*F48*H48*$CB$6</f>
        <v>0</v>
      </c>
      <c r="CC48" s="16"/>
      <c r="CD48" s="16">
        <f>CC48*D48*E48*F48*H48*$CD$6</f>
        <v>0</v>
      </c>
      <c r="CE48" s="16"/>
      <c r="CF48" s="16">
        <f>CE48*D48*E48*F48*I48*$CF$6</f>
        <v>0</v>
      </c>
      <c r="CG48" s="16"/>
      <c r="CH48" s="16">
        <f>CG48*D48*E48*F48*J48*$CH$6</f>
        <v>0</v>
      </c>
      <c r="CI48" s="16"/>
      <c r="CJ48" s="16">
        <f>CI48*D48*E48*F48*H48*$CJ$6</f>
        <v>0</v>
      </c>
      <c r="CK48" s="16"/>
      <c r="CL48" s="16">
        <f>CK48*D48*E48*F48*H48*$CL$6</f>
        <v>0</v>
      </c>
      <c r="CM48" s="16"/>
      <c r="CN48" s="16">
        <f>CM48*D48*E48*F48*G48*$CN$6</f>
        <v>0</v>
      </c>
      <c r="CO48" s="16"/>
      <c r="CP48" s="16">
        <f>CO48*D48*E48*F48*G48*$CP$6</f>
        <v>0</v>
      </c>
      <c r="CQ48" s="16"/>
      <c r="CR48" s="16">
        <f>CQ48*D48*E48*F48*G48*$CR$6</f>
        <v>0</v>
      </c>
      <c r="CS48" s="16"/>
      <c r="CT48" s="16">
        <f>CS48*D48*E48*F48*G48*$CT$6</f>
        <v>0</v>
      </c>
      <c r="CU48" s="16"/>
      <c r="CV48" s="16">
        <f>CU48*D48*E48*F48*G48*$CV$6</f>
        <v>0</v>
      </c>
      <c r="CW48" s="16"/>
      <c r="CX48" s="16">
        <f>CW48*D48*E48*F48*G48*$CX$6</f>
        <v>0</v>
      </c>
      <c r="CY48" s="16"/>
      <c r="CZ48" s="16">
        <f>CY48*D48*E48*F48*G48*$CZ$6</f>
        <v>0</v>
      </c>
      <c r="DA48" s="16"/>
      <c r="DB48" s="16">
        <f>DA48*D48*E48*F48*G48*$DB$6</f>
        <v>0</v>
      </c>
      <c r="DC48" s="16"/>
      <c r="DD48" s="16">
        <f>DC48*D48*E48*F48*G48*$DD$6</f>
        <v>0</v>
      </c>
      <c r="DE48" s="16"/>
      <c r="DF48" s="16">
        <f>DE48*D48*E48*F48*G48*$DF$6</f>
        <v>0</v>
      </c>
      <c r="DG48" s="16"/>
      <c r="DH48" s="16">
        <f>DG48*D48*E48*F48*G48*$DH$6</f>
        <v>0</v>
      </c>
      <c r="DI48" s="16"/>
      <c r="DJ48" s="16">
        <f>DI48*D48*E48*F48*G48*$DJ$6</f>
        <v>0</v>
      </c>
      <c r="DK48" s="16"/>
      <c r="DL48" s="16">
        <f>DK48*D48*E48*F48*G48*$DL$6</f>
        <v>0</v>
      </c>
      <c r="DM48" s="16"/>
      <c r="DN48" s="16">
        <f>DM48*D48*E48*F48*G48*$DN$6</f>
        <v>0</v>
      </c>
      <c r="DO48" s="16"/>
      <c r="DP48" s="16">
        <f>DO48*D48*E48*F48*G48*$DP$6</f>
        <v>0</v>
      </c>
      <c r="DQ48" s="16">
        <v>46</v>
      </c>
      <c r="DR48" s="16">
        <f>DQ48*D48*E48*F48*G48*$DR$6</f>
        <v>997833.5639999999</v>
      </c>
      <c r="DS48" s="16"/>
      <c r="DT48" s="16">
        <f>DS48*D48*E48*F48*G48*$DT$6</f>
        <v>0</v>
      </c>
      <c r="DU48" s="16"/>
      <c r="DV48" s="16">
        <f>DU48*D48*E48*F48*G48*$DV$6</f>
        <v>0</v>
      </c>
      <c r="DW48" s="16"/>
      <c r="DX48" s="16">
        <f>DW48*D48*E48*F48*H48*$DX$6</f>
        <v>0</v>
      </c>
      <c r="DY48" s="16"/>
      <c r="DZ48" s="16"/>
      <c r="EA48" s="16"/>
      <c r="EB48" s="16">
        <f>EA48*D48*E48*F48*G48*$EB$6</f>
        <v>0</v>
      </c>
      <c r="EC48" s="16"/>
      <c r="ED48" s="16"/>
      <c r="EE48" s="19">
        <f>SUM(K48,M48,O48,Q48,S48,U48,W48,Y48,AA48,AC48,AE48,AG48,AI48,AK48,AM48,AO48,AQ48,AS48,AU48,AW48,AY48,BA48,BC48,BE48,BG48,BI48,BM48,BO48,BQ48,BS48,BU48,BW48,BY48,CA48,CC48,CE48,CG48,CI48,CK48,CM48,CO48,CQ48,CS48,CU48,CW48,CY48,DA48,DC48,DE48,DG48,DI48,DK48,DM48,DO48,DQ48,DS48,DU48,DW48,DY48,EA48,BK48,EC48)</f>
        <v>46</v>
      </c>
      <c r="EF48" s="19">
        <f>SUM(L48,N48,P48,R48,T48,V48,X48,Z48,AB48,AD48,AF48,AH48,AJ48,AL48,AN48,AP48,AR48,AT48,AV48,AX48,AZ48,BB48,BD48,BF48,BH48,BJ48,BN48,BP48,BR48,BT48,BV48,BX48,BZ48,CB48,CD48,CF48,CH48,CJ48,CL48,CN48,CP48,CR48,CT48,CV48,CX48,CZ48,DB48,DD48,DF48,DH48,DJ48,DL48,DN48,DP48,DR48,DT48,DV48,DX48,DZ48,EB48,BL48,ED48)</f>
        <v>997833.5639999999</v>
      </c>
    </row>
    <row r="49" spans="1:136" ht="30" x14ac:dyDescent="0.25">
      <c r="B49" s="5">
        <v>30</v>
      </c>
      <c r="C49" s="20" t="s">
        <v>120</v>
      </c>
      <c r="D49" s="14">
        <f t="shared" si="9"/>
        <v>10127</v>
      </c>
      <c r="E49" s="15">
        <v>3.17</v>
      </c>
      <c r="F49" s="22">
        <v>1</v>
      </c>
      <c r="G49" s="14">
        <v>1.4</v>
      </c>
      <c r="H49" s="14">
        <v>1.68</v>
      </c>
      <c r="I49" s="14">
        <v>2.23</v>
      </c>
      <c r="J49" s="14">
        <v>2.39</v>
      </c>
      <c r="K49" s="18"/>
      <c r="L49" s="16">
        <f>K49*D49*E49*F49*G49*$L$6</f>
        <v>0</v>
      </c>
      <c r="M49" s="16"/>
      <c r="N49" s="16">
        <f>M49*D49*E49*F49*G49*$N$6</f>
        <v>0</v>
      </c>
      <c r="O49" s="16"/>
      <c r="P49" s="16">
        <f>O49*D49*E49*F49*G49*$P$6</f>
        <v>0</v>
      </c>
      <c r="Q49" s="16"/>
      <c r="R49" s="16">
        <f>Q49*D49*E49*F49*G49*$R$6</f>
        <v>0</v>
      </c>
      <c r="S49" s="16"/>
      <c r="T49" s="16">
        <f>SUM(S49*$T$6*D49*E49*F49*G49)</f>
        <v>0</v>
      </c>
      <c r="U49" s="16"/>
      <c r="V49" s="16">
        <f>U49*D49*E49*F49*G49*$V$6</f>
        <v>0</v>
      </c>
      <c r="W49" s="16"/>
      <c r="X49" s="16">
        <f>W49*D49*E49*F49*G49*$X$6</f>
        <v>0</v>
      </c>
      <c r="Y49" s="16"/>
      <c r="Z49" s="16">
        <f>Y49*D49*E49*F49*G49*$Z$6</f>
        <v>0</v>
      </c>
      <c r="AA49" s="16"/>
      <c r="AB49" s="16">
        <f>AA49*D49*E49*F49*G49*$AB$6</f>
        <v>0</v>
      </c>
      <c r="AC49" s="16"/>
      <c r="AD49" s="16">
        <f>AC49*D49*E49*F49*G49*$AD$6</f>
        <v>0</v>
      </c>
      <c r="AE49" s="24"/>
      <c r="AF49" s="16">
        <f>SUM(AE49*$AF$6*D49*E49*F49*G49)</f>
        <v>0</v>
      </c>
      <c r="AG49" s="16"/>
      <c r="AH49" s="16">
        <f>AG49*D49*E49*F49*G49*$AH$6</f>
        <v>0</v>
      </c>
      <c r="AI49" s="16"/>
      <c r="AJ49" s="16">
        <f>AI49*D49*E49*F49*G49*$AJ$6</f>
        <v>0</v>
      </c>
      <c r="AK49" s="16"/>
      <c r="AL49" s="16">
        <f>AK49*D49*E49*F49*G49*$AL$6</f>
        <v>0</v>
      </c>
      <c r="AM49" s="16"/>
      <c r="AN49" s="16">
        <f>AM49*D49*E49*F49*G49*$AN$6</f>
        <v>0</v>
      </c>
      <c r="AO49" s="16"/>
      <c r="AP49" s="16">
        <f>AO49*D49*E49*F49*G49*$AP$6</f>
        <v>0</v>
      </c>
      <c r="AQ49" s="16"/>
      <c r="AR49" s="16">
        <f>AQ49*D49*E49*F49*G49*$AR$6</f>
        <v>0</v>
      </c>
      <c r="AS49" s="16"/>
      <c r="AT49" s="16">
        <f>AS49*D49*E49*F49*G49*$AT$6</f>
        <v>0</v>
      </c>
      <c r="AU49" s="16"/>
      <c r="AV49" s="16">
        <f>AU49*D49*E49*F49*G49*$AV$6</f>
        <v>0</v>
      </c>
      <c r="AW49" s="16"/>
      <c r="AX49" s="16">
        <f>AW49*D49*E49*F49*H49*$AX$6</f>
        <v>0</v>
      </c>
      <c r="AY49" s="16"/>
      <c r="AZ49" s="16">
        <f>AY49*D49*E49*F49*H49*$AZ$6</f>
        <v>0</v>
      </c>
      <c r="BA49" s="16"/>
      <c r="BB49" s="16">
        <f>BA49*D49*E49*F49*H49*$BB$6</f>
        <v>0</v>
      </c>
      <c r="BC49" s="16"/>
      <c r="BD49" s="16">
        <f>SUM(BC49*$BD$6*D49*E49*F49*H49)</f>
        <v>0</v>
      </c>
      <c r="BE49" s="16"/>
      <c r="BF49" s="16">
        <f>BE49*D49*E49*F49*H49*$BF$6</f>
        <v>0</v>
      </c>
      <c r="BG49" s="16"/>
      <c r="BH49" s="16">
        <f>BG49*D49*E49*F49*H49*$BH$6</f>
        <v>0</v>
      </c>
      <c r="BI49" s="16"/>
      <c r="BJ49" s="16">
        <f>BI49*D49*E49*F49*H49*$BJ$6</f>
        <v>0</v>
      </c>
      <c r="BK49" s="16"/>
      <c r="BL49" s="16">
        <f>BK49*D49*E49*F49*H49*$BL$6</f>
        <v>0</v>
      </c>
      <c r="BM49" s="16"/>
      <c r="BN49" s="16">
        <f>SUM(BM49*$BN$6*D49*E49*F49*H49)</f>
        <v>0</v>
      </c>
      <c r="BO49" s="16"/>
      <c r="BP49" s="16">
        <f>BO49*D49*E49*F49*H49*$BP$6</f>
        <v>0</v>
      </c>
      <c r="BQ49" s="16"/>
      <c r="BR49" s="16">
        <f>BQ49*D49*E49*F49*H49*$BR$6</f>
        <v>0</v>
      </c>
      <c r="BS49" s="16"/>
      <c r="BT49" s="16">
        <f>BS49*D49*E49*F49*H49*$BT$6</f>
        <v>0</v>
      </c>
      <c r="BU49" s="16"/>
      <c r="BV49" s="16">
        <f>BU49*D49*E49*F49*H49*$BV$6</f>
        <v>0</v>
      </c>
      <c r="BW49" s="16"/>
      <c r="BX49" s="16">
        <f>BW49*D49*E49*F49*H49*$BX$6</f>
        <v>0</v>
      </c>
      <c r="BY49" s="16"/>
      <c r="BZ49" s="16">
        <f>BY49*D49*E49*F49*H49*$BZ$6</f>
        <v>0</v>
      </c>
      <c r="CA49" s="16"/>
      <c r="CB49" s="16">
        <f>CA49*D49*E49*F49*H49*$CB$6</f>
        <v>0</v>
      </c>
      <c r="CC49" s="16"/>
      <c r="CD49" s="16">
        <f>CC49*D49*E49*F49*H49*$CD$6</f>
        <v>0</v>
      </c>
      <c r="CE49" s="16"/>
      <c r="CF49" s="16">
        <f>CE49*D49*E49*F49*I49*$CF$6</f>
        <v>0</v>
      </c>
      <c r="CG49" s="16"/>
      <c r="CH49" s="16">
        <f>CG49*D49*E49*F49*J49*$CH$6</f>
        <v>0</v>
      </c>
      <c r="CI49" s="16"/>
      <c r="CJ49" s="16">
        <f>CI49*D49*E49*F49*H49*$CJ$6</f>
        <v>0</v>
      </c>
      <c r="CK49" s="16"/>
      <c r="CL49" s="16">
        <f>CK49*D49*E49*F49*H49*$CL$6</f>
        <v>0</v>
      </c>
      <c r="CM49" s="16"/>
      <c r="CN49" s="16">
        <f>CM49*D49*E49*F49*G49*$CN$6</f>
        <v>0</v>
      </c>
      <c r="CO49" s="16"/>
      <c r="CP49" s="16">
        <f>CO49*D49*E49*F49*G49*$CP$6</f>
        <v>0</v>
      </c>
      <c r="CQ49" s="16"/>
      <c r="CR49" s="16">
        <f>CQ49*D49*E49*F49*G49*$CR$6</f>
        <v>0</v>
      </c>
      <c r="CS49" s="16"/>
      <c r="CT49" s="16">
        <f>CS49*D49*E49*F49*G49*$CT$6</f>
        <v>0</v>
      </c>
      <c r="CU49" s="16"/>
      <c r="CV49" s="16">
        <f>CU49*D49*E49*F49*G49*$CV$6</f>
        <v>0</v>
      </c>
      <c r="CW49" s="16"/>
      <c r="CX49" s="16">
        <f>CW49*D49*E49*F49*G49*$CX$6</f>
        <v>0</v>
      </c>
      <c r="CY49" s="16"/>
      <c r="CZ49" s="16">
        <f>CY49*D49*E49*F49*G49*$CZ$6</f>
        <v>0</v>
      </c>
      <c r="DA49" s="16"/>
      <c r="DB49" s="16">
        <f>DA49*D49*E49*F49*G49*$DB$6</f>
        <v>0</v>
      </c>
      <c r="DC49" s="16"/>
      <c r="DD49" s="16">
        <f>DC49*D49*E49*F49*G49*$DD$6</f>
        <v>0</v>
      </c>
      <c r="DE49" s="16"/>
      <c r="DF49" s="16">
        <f>DE49*D49*E49*F49*G49*$DF$6</f>
        <v>0</v>
      </c>
      <c r="DG49" s="16"/>
      <c r="DH49" s="16">
        <f>DG49*D49*E49*F49*G49*$DH$6</f>
        <v>0</v>
      </c>
      <c r="DI49" s="16"/>
      <c r="DJ49" s="16">
        <f>DI49*D49*E49*F49*G49*$DJ$6</f>
        <v>0</v>
      </c>
      <c r="DK49" s="16"/>
      <c r="DL49" s="16">
        <f>DK49*D49*E49*F49*G49*$DL$6</f>
        <v>0</v>
      </c>
      <c r="DM49" s="16"/>
      <c r="DN49" s="16">
        <f>DM49*D49*E49*F49*G49*$DN$6</f>
        <v>0</v>
      </c>
      <c r="DO49" s="16"/>
      <c r="DP49" s="16">
        <f>DO49*D49*E49*F49*G49*$DP$6</f>
        <v>0</v>
      </c>
      <c r="DQ49" s="16">
        <v>26</v>
      </c>
      <c r="DR49" s="16">
        <f>DQ49*D49*E49*F49*G49*$DR$6</f>
        <v>1168534.2759999998</v>
      </c>
      <c r="DS49" s="16"/>
      <c r="DT49" s="16">
        <f>DS49*D49*E49*F49*G49*$DT$6</f>
        <v>0</v>
      </c>
      <c r="DU49" s="16"/>
      <c r="DV49" s="16">
        <f>DU49*D49*E49*F49*G49*$DV$6</f>
        <v>0</v>
      </c>
      <c r="DW49" s="16"/>
      <c r="DX49" s="16">
        <f>DW49*D49*E49*F49*H49*$DX$6</f>
        <v>0</v>
      </c>
      <c r="DY49" s="16"/>
      <c r="DZ49" s="16"/>
      <c r="EA49" s="16"/>
      <c r="EB49" s="16">
        <f>EA49*D49*E49*F49*G49*$EB$6</f>
        <v>0</v>
      </c>
      <c r="EC49" s="16"/>
      <c r="ED49" s="16"/>
      <c r="EE49" s="19">
        <f>SUM(K49,M49,O49,Q49,S49,U49,W49,Y49,AA49,AC49,AE49,AG49,AI49,AK49,AM49,AO49,AQ49,AS49,AU49,AW49,AY49,BA49,BC49,BE49,BG49,BI49,BM49,BO49,BQ49,BS49,BU49,BW49,BY49,CA49,CC49,CE49,CG49,CI49,CK49,CM49,CO49,CQ49,CS49,CU49,CW49,CY49,DA49,DC49,DE49,DG49,DI49,DK49,DM49,DO49,DQ49,DS49,DU49,DW49,DY49,EA49,BK49,EC49)</f>
        <v>26</v>
      </c>
      <c r="EF49" s="19">
        <f>SUM(L49,N49,P49,R49,T49,V49,X49,Z49,AB49,AD49,AF49,AH49,AJ49,AL49,AN49,AP49,AR49,AT49,AV49,AX49,AZ49,BB49,BD49,BF49,BH49,BJ49,BN49,BP49,BR49,BT49,BV49,BX49,BZ49,CB49,CD49,CF49,CH49,CJ49,CL49,CN49,CP49,CR49,CT49,CV49,CX49,CZ49,DB49,DD49,DF49,DH49,DJ49,DL49,DN49,DP49,DR49,DT49,DV49,DX49,DZ49,EB49,BL49,ED49)</f>
        <v>1168534.2759999998</v>
      </c>
    </row>
    <row r="50" spans="1:136" s="43" customFormat="1" x14ac:dyDescent="0.25">
      <c r="A50" s="42">
        <v>15</v>
      </c>
      <c r="B50" s="29"/>
      <c r="C50" s="30" t="s">
        <v>121</v>
      </c>
      <c r="D50" s="14">
        <f t="shared" si="9"/>
        <v>10127</v>
      </c>
      <c r="E50" s="34"/>
      <c r="F50" s="33"/>
      <c r="G50" s="31"/>
      <c r="H50" s="31"/>
      <c r="I50" s="31"/>
      <c r="J50" s="31"/>
      <c r="K50" s="24">
        <f t="shared" ref="K50:Z50" si="108">SUM(K51:K53)</f>
        <v>0</v>
      </c>
      <c r="L50" s="24">
        <f t="shared" si="108"/>
        <v>0</v>
      </c>
      <c r="M50" s="24">
        <f t="shared" si="108"/>
        <v>0</v>
      </c>
      <c r="N50" s="24">
        <f t="shared" si="108"/>
        <v>0</v>
      </c>
      <c r="O50" s="24">
        <f t="shared" si="108"/>
        <v>0</v>
      </c>
      <c r="P50" s="24">
        <f t="shared" si="108"/>
        <v>0</v>
      </c>
      <c r="Q50" s="24">
        <f t="shared" si="108"/>
        <v>18</v>
      </c>
      <c r="R50" s="24">
        <f t="shared" si="108"/>
        <v>255098.31984000001</v>
      </c>
      <c r="S50" s="24">
        <f t="shared" si="108"/>
        <v>0</v>
      </c>
      <c r="T50" s="24">
        <f t="shared" si="108"/>
        <v>0</v>
      </c>
      <c r="U50" s="24">
        <f t="shared" si="108"/>
        <v>247</v>
      </c>
      <c r="V50" s="24">
        <f t="shared" si="108"/>
        <v>3431878.2680000002</v>
      </c>
      <c r="W50" s="24">
        <f t="shared" si="108"/>
        <v>0</v>
      </c>
      <c r="X50" s="24">
        <f t="shared" si="108"/>
        <v>0</v>
      </c>
      <c r="Y50" s="24">
        <f t="shared" si="108"/>
        <v>139</v>
      </c>
      <c r="Z50" s="24">
        <f t="shared" si="108"/>
        <v>1950612.9151599999</v>
      </c>
      <c r="AA50" s="24">
        <f t="shared" ref="AA50:AP50" si="109">SUM(AA51:AA53)</f>
        <v>139</v>
      </c>
      <c r="AB50" s="24">
        <f t="shared" si="109"/>
        <v>1950612.9151599999</v>
      </c>
      <c r="AC50" s="24">
        <f t="shared" si="109"/>
        <v>110</v>
      </c>
      <c r="AD50" s="24">
        <f t="shared" si="109"/>
        <v>1528366.84</v>
      </c>
      <c r="AE50" s="24">
        <f t="shared" si="109"/>
        <v>272</v>
      </c>
      <c r="AF50" s="24">
        <f t="shared" si="109"/>
        <v>3817026.7116800002</v>
      </c>
      <c r="AG50" s="24">
        <f t="shared" si="109"/>
        <v>425</v>
      </c>
      <c r="AH50" s="24">
        <f t="shared" si="109"/>
        <v>5905053.6999999993</v>
      </c>
      <c r="AI50" s="24">
        <f t="shared" si="109"/>
        <v>463</v>
      </c>
      <c r="AJ50" s="24">
        <f t="shared" si="109"/>
        <v>6561695.6714399988</v>
      </c>
      <c r="AK50" s="24">
        <f t="shared" si="109"/>
        <v>0</v>
      </c>
      <c r="AL50" s="24">
        <f t="shared" si="109"/>
        <v>0</v>
      </c>
      <c r="AM50" s="24">
        <f t="shared" si="109"/>
        <v>0</v>
      </c>
      <c r="AN50" s="24">
        <f t="shared" si="109"/>
        <v>0</v>
      </c>
      <c r="AO50" s="24">
        <f t="shared" si="109"/>
        <v>0</v>
      </c>
      <c r="AP50" s="24">
        <f t="shared" si="109"/>
        <v>0</v>
      </c>
      <c r="AQ50" s="24">
        <f t="shared" ref="AQ50:BF50" si="110">SUM(AQ51:AQ53)</f>
        <v>0</v>
      </c>
      <c r="AR50" s="24">
        <f t="shared" si="110"/>
        <v>0</v>
      </c>
      <c r="AS50" s="24">
        <f t="shared" si="110"/>
        <v>30</v>
      </c>
      <c r="AT50" s="24">
        <f t="shared" si="110"/>
        <v>416827.31999999995</v>
      </c>
      <c r="AU50" s="24">
        <f t="shared" si="110"/>
        <v>27</v>
      </c>
      <c r="AV50" s="24">
        <f t="shared" si="110"/>
        <v>382647.47975999996</v>
      </c>
      <c r="AW50" s="24">
        <f t="shared" si="110"/>
        <v>5</v>
      </c>
      <c r="AX50" s="24">
        <f t="shared" si="110"/>
        <v>108375.1032</v>
      </c>
      <c r="AY50" s="24">
        <f t="shared" si="110"/>
        <v>100</v>
      </c>
      <c r="AZ50" s="24">
        <f t="shared" si="110"/>
        <v>1727332.41408</v>
      </c>
      <c r="BA50" s="24">
        <f t="shared" si="110"/>
        <v>518</v>
      </c>
      <c r="BB50" s="24">
        <f t="shared" si="110"/>
        <v>8636662.0703999996</v>
      </c>
      <c r="BC50" s="24">
        <f t="shared" si="110"/>
        <v>74</v>
      </c>
      <c r="BD50" s="24">
        <f t="shared" si="110"/>
        <v>1357189.75392</v>
      </c>
      <c r="BE50" s="24">
        <f t="shared" si="110"/>
        <v>163</v>
      </c>
      <c r="BF50" s="24">
        <f t="shared" si="110"/>
        <v>2717714.1264</v>
      </c>
      <c r="BG50" s="24">
        <f t="shared" ref="BG50:BV50" si="111">SUM(BG51:BG53)</f>
        <v>400</v>
      </c>
      <c r="BH50" s="24">
        <f t="shared" si="111"/>
        <v>6909329.6563200001</v>
      </c>
      <c r="BI50" s="24">
        <f t="shared" si="111"/>
        <v>582</v>
      </c>
      <c r="BJ50" s="24">
        <f t="shared" si="111"/>
        <v>9703740.0095999986</v>
      </c>
      <c r="BK50" s="24">
        <f t="shared" si="111"/>
        <v>111</v>
      </c>
      <c r="BL50" s="24">
        <f t="shared" si="111"/>
        <v>1917338.9796288002</v>
      </c>
      <c r="BM50" s="24">
        <f t="shared" si="111"/>
        <v>238</v>
      </c>
      <c r="BN50" s="24">
        <f t="shared" si="111"/>
        <v>4111051.1455103997</v>
      </c>
      <c r="BO50" s="24">
        <f t="shared" si="111"/>
        <v>458</v>
      </c>
      <c r="BP50" s="24">
        <f t="shared" si="111"/>
        <v>7712639.2674239995</v>
      </c>
      <c r="BQ50" s="24">
        <f t="shared" si="111"/>
        <v>328</v>
      </c>
      <c r="BR50" s="24">
        <f t="shared" si="111"/>
        <v>5523462.1827839995</v>
      </c>
      <c r="BS50" s="24">
        <f t="shared" si="111"/>
        <v>332</v>
      </c>
      <c r="BT50" s="24">
        <f t="shared" si="111"/>
        <v>5590821.4776959997</v>
      </c>
      <c r="BU50" s="24">
        <f t="shared" si="111"/>
        <v>589</v>
      </c>
      <c r="BV50" s="24">
        <f t="shared" si="111"/>
        <v>9918656.1757919993</v>
      </c>
      <c r="BW50" s="24">
        <f t="shared" ref="BW50:CL50" si="112">SUM(BW51:BW53)</f>
        <v>198</v>
      </c>
      <c r="BX50" s="24">
        <f t="shared" si="112"/>
        <v>3334285.0981439999</v>
      </c>
      <c r="BY50" s="24">
        <f t="shared" si="112"/>
        <v>0</v>
      </c>
      <c r="BZ50" s="24">
        <f t="shared" si="112"/>
        <v>0</v>
      </c>
      <c r="CA50" s="24">
        <f t="shared" si="112"/>
        <v>280</v>
      </c>
      <c r="CB50" s="24">
        <f t="shared" si="112"/>
        <v>4715150.6438399991</v>
      </c>
      <c r="CC50" s="24">
        <f t="shared" si="112"/>
        <v>70</v>
      </c>
      <c r="CD50" s="24">
        <f t="shared" si="112"/>
        <v>1209132.6898559998</v>
      </c>
      <c r="CE50" s="24">
        <f t="shared" si="112"/>
        <v>10</v>
      </c>
      <c r="CF50" s="24">
        <f t="shared" si="112"/>
        <v>287710.09539999999</v>
      </c>
      <c r="CG50" s="24">
        <f t="shared" si="112"/>
        <v>91</v>
      </c>
      <c r="CH50" s="24">
        <f t="shared" si="112"/>
        <v>2374317.8859399999</v>
      </c>
      <c r="CI50" s="24">
        <f t="shared" si="112"/>
        <v>0</v>
      </c>
      <c r="CJ50" s="24">
        <f t="shared" si="112"/>
        <v>0</v>
      </c>
      <c r="CK50" s="24">
        <f t="shared" si="112"/>
        <v>202</v>
      </c>
      <c r="CL50" s="24">
        <f t="shared" si="112"/>
        <v>3367964.7455999996</v>
      </c>
      <c r="CM50" s="24">
        <f t="shared" ref="CM50:DB50" si="113">SUM(CM51:CM53)</f>
        <v>1791</v>
      </c>
      <c r="CN50" s="24">
        <f t="shared" si="113"/>
        <v>24884591.003999997</v>
      </c>
      <c r="CO50" s="24">
        <f t="shared" si="113"/>
        <v>0</v>
      </c>
      <c r="CP50" s="24">
        <f t="shared" si="113"/>
        <v>0</v>
      </c>
      <c r="CQ50" s="24">
        <f t="shared" si="113"/>
        <v>308</v>
      </c>
      <c r="CR50" s="24">
        <f t="shared" si="113"/>
        <v>4279427.1519999998</v>
      </c>
      <c r="CS50" s="24">
        <f t="shared" si="113"/>
        <v>788</v>
      </c>
      <c r="CT50" s="24">
        <f t="shared" si="113"/>
        <v>10948664.271999998</v>
      </c>
      <c r="CU50" s="24">
        <f t="shared" si="113"/>
        <v>814</v>
      </c>
      <c r="CV50" s="24">
        <f t="shared" si="113"/>
        <v>11309914.615999999</v>
      </c>
      <c r="CW50" s="24">
        <f t="shared" si="113"/>
        <v>412</v>
      </c>
      <c r="CX50" s="24">
        <f t="shared" si="113"/>
        <v>5724428.5279999999</v>
      </c>
      <c r="CY50" s="24">
        <f t="shared" si="113"/>
        <v>873</v>
      </c>
      <c r="CZ50" s="24">
        <f t="shared" si="113"/>
        <v>12129675.012</v>
      </c>
      <c r="DA50" s="24">
        <f t="shared" si="113"/>
        <v>381</v>
      </c>
      <c r="DB50" s="24">
        <f t="shared" si="113"/>
        <v>5293706.9639999997</v>
      </c>
      <c r="DC50" s="24">
        <f t="shared" ref="DC50:DR50" si="114">SUM(DC51:DC53)</f>
        <v>882</v>
      </c>
      <c r="DD50" s="24">
        <f t="shared" si="114"/>
        <v>12254723.208000001</v>
      </c>
      <c r="DE50" s="24">
        <f t="shared" si="114"/>
        <v>0</v>
      </c>
      <c r="DF50" s="24">
        <f t="shared" si="114"/>
        <v>0</v>
      </c>
      <c r="DG50" s="24">
        <f t="shared" si="114"/>
        <v>40</v>
      </c>
      <c r="DH50" s="24">
        <f t="shared" si="114"/>
        <v>555769.75999999989</v>
      </c>
      <c r="DI50" s="24">
        <f t="shared" si="114"/>
        <v>110</v>
      </c>
      <c r="DJ50" s="24">
        <f t="shared" si="114"/>
        <v>1528366.84</v>
      </c>
      <c r="DK50" s="24">
        <f t="shared" si="114"/>
        <v>400</v>
      </c>
      <c r="DL50" s="24">
        <f t="shared" si="114"/>
        <v>5557697.5999999996</v>
      </c>
      <c r="DM50" s="24">
        <f t="shared" si="114"/>
        <v>139</v>
      </c>
      <c r="DN50" s="24">
        <f t="shared" si="114"/>
        <v>1931299.9159999997</v>
      </c>
      <c r="DO50" s="24">
        <f t="shared" si="114"/>
        <v>101</v>
      </c>
      <c r="DP50" s="24">
        <f t="shared" si="114"/>
        <v>1403318.6439999999</v>
      </c>
      <c r="DQ50" s="24">
        <f t="shared" si="114"/>
        <v>614</v>
      </c>
      <c r="DR50" s="24">
        <f t="shared" si="114"/>
        <v>8531065.8159999996</v>
      </c>
      <c r="DS50" s="24">
        <f t="shared" ref="DS50:EF50" si="115">SUM(DS51:DS53)</f>
        <v>58</v>
      </c>
      <c r="DT50" s="24">
        <f t="shared" si="115"/>
        <v>813924.81351999985</v>
      </c>
      <c r="DU50" s="24">
        <f t="shared" si="115"/>
        <v>0</v>
      </c>
      <c r="DV50" s="24">
        <f t="shared" si="115"/>
        <v>0</v>
      </c>
      <c r="DW50" s="24">
        <f t="shared" si="115"/>
        <v>134</v>
      </c>
      <c r="DX50" s="24">
        <f t="shared" si="115"/>
        <v>2234194.4351999997</v>
      </c>
      <c r="DY50" s="24">
        <f t="shared" si="115"/>
        <v>0</v>
      </c>
      <c r="DZ50" s="24">
        <f t="shared" si="115"/>
        <v>0</v>
      </c>
      <c r="EA50" s="24">
        <f t="shared" si="115"/>
        <v>20</v>
      </c>
      <c r="EB50" s="24">
        <f t="shared" si="115"/>
        <v>277884.87999999995</v>
      </c>
      <c r="EC50" s="24">
        <f t="shared" si="115"/>
        <v>0</v>
      </c>
      <c r="ED50" s="24">
        <f t="shared" si="115"/>
        <v>0</v>
      </c>
      <c r="EE50" s="24">
        <f t="shared" si="115"/>
        <v>14484</v>
      </c>
      <c r="EF50" s="24">
        <f t="shared" si="115"/>
        <v>217081347.12329516</v>
      </c>
    </row>
    <row r="51" spans="1:136" ht="30" x14ac:dyDescent="0.25">
      <c r="B51" s="25">
        <v>31</v>
      </c>
      <c r="C51" s="20" t="s">
        <v>122</v>
      </c>
      <c r="D51" s="14">
        <f t="shared" si="9"/>
        <v>10127</v>
      </c>
      <c r="E51" s="15">
        <v>0.98</v>
      </c>
      <c r="F51" s="22">
        <v>1</v>
      </c>
      <c r="G51" s="14">
        <v>1.4</v>
      </c>
      <c r="H51" s="14">
        <v>1.68</v>
      </c>
      <c r="I51" s="14">
        <v>2.23</v>
      </c>
      <c r="J51" s="14">
        <v>2.39</v>
      </c>
      <c r="K51" s="18"/>
      <c r="L51" s="16"/>
      <c r="M51" s="16"/>
      <c r="N51" s="16"/>
      <c r="O51" s="16"/>
      <c r="P51" s="16"/>
      <c r="Q51" s="16">
        <v>18</v>
      </c>
      <c r="R51" s="16">
        <f>Q51*D51*E51*F51*G51*$R$6</f>
        <v>255098.31984000001</v>
      </c>
      <c r="S51" s="16"/>
      <c r="T51" s="16"/>
      <c r="U51" s="16">
        <v>247</v>
      </c>
      <c r="V51" s="16">
        <f>U51*D51*E51*F51*G51*$V$6</f>
        <v>3431878.2680000002</v>
      </c>
      <c r="W51" s="16"/>
      <c r="X51" s="16"/>
      <c r="Y51" s="16">
        <v>139</v>
      </c>
      <c r="Z51" s="16">
        <f>Y51*D51*E51*F51*G51*$Z$6</f>
        <v>1950612.9151599999</v>
      </c>
      <c r="AA51" s="16">
        <v>139</v>
      </c>
      <c r="AB51" s="16">
        <f>AA51*D51*E51*F51*G51*$AB$6</f>
        <v>1950612.9151599999</v>
      </c>
      <c r="AC51" s="16">
        <v>110</v>
      </c>
      <c r="AD51" s="16">
        <f>AC51*D51*E51*F51*G51*$AD$6</f>
        <v>1528366.84</v>
      </c>
      <c r="AE51" s="16">
        <v>272</v>
      </c>
      <c r="AF51" s="16">
        <f>SUM(AE51*$AF$6*D51*E51*F51*G51)</f>
        <v>3817026.7116800002</v>
      </c>
      <c r="AG51" s="16">
        <v>425</v>
      </c>
      <c r="AH51" s="16">
        <f>AG51*D51*E51*F51*G51*$AH$6</f>
        <v>5905053.6999999993</v>
      </c>
      <c r="AI51" s="16">
        <v>463</v>
      </c>
      <c r="AJ51" s="16">
        <f>AI51*D51*E51*F51*G51*$AJ$6</f>
        <v>6561695.6714399988</v>
      </c>
      <c r="AK51" s="16"/>
      <c r="AL51" s="16"/>
      <c r="AM51" s="16"/>
      <c r="AN51" s="16"/>
      <c r="AO51" s="16"/>
      <c r="AP51" s="16"/>
      <c r="AQ51" s="16"/>
      <c r="AR51" s="16"/>
      <c r="AS51" s="16">
        <v>30</v>
      </c>
      <c r="AT51" s="16">
        <f>AS51*D51*E51*F51*G51*$AT$6</f>
        <v>416827.31999999995</v>
      </c>
      <c r="AU51" s="16">
        <v>27</v>
      </c>
      <c r="AV51" s="16">
        <f>AU51*D51*E51*F51*G51*$AV$6</f>
        <v>382647.47975999996</v>
      </c>
      <c r="AW51" s="16">
        <v>5</v>
      </c>
      <c r="AX51" s="16">
        <f>AW51*D51*E51*F51*H51*$AX$6</f>
        <v>108375.1032</v>
      </c>
      <c r="AY51" s="16">
        <v>100</v>
      </c>
      <c r="AZ51" s="16">
        <f>AY51*D51*E51*F51*H51*$AZ$6</f>
        <v>1727332.41408</v>
      </c>
      <c r="BA51" s="16">
        <v>518</v>
      </c>
      <c r="BB51" s="16">
        <f>BA51*D51*E51*F51*H51*$BB$6</f>
        <v>8636662.0703999996</v>
      </c>
      <c r="BC51" s="16">
        <v>74</v>
      </c>
      <c r="BD51" s="16">
        <f>SUM(BC51*$BD$6*D51*E51*F51*H51)</f>
        <v>1357189.75392</v>
      </c>
      <c r="BE51" s="16">
        <v>163</v>
      </c>
      <c r="BF51" s="16">
        <f>BE51*D51*E51*F51*H51*$BF$6</f>
        <v>2717714.1264</v>
      </c>
      <c r="BG51" s="16">
        <v>400</v>
      </c>
      <c r="BH51" s="16">
        <f>BG51*D51*E51*F51*H51*$BH$6</f>
        <v>6909329.6563200001</v>
      </c>
      <c r="BI51" s="16">
        <v>582</v>
      </c>
      <c r="BJ51" s="16">
        <f>BI51*D51*E51*F51*H51*$BJ$6</f>
        <v>9703740.0095999986</v>
      </c>
      <c r="BK51" s="16">
        <v>111</v>
      </c>
      <c r="BL51" s="16">
        <f>BK51*D51*E51*F51*H51*$BL$6</f>
        <v>1917338.9796288002</v>
      </c>
      <c r="BM51" s="16">
        <v>238</v>
      </c>
      <c r="BN51" s="16">
        <f>SUM(BM51*$BN$6*D51*E51*F51*H51)</f>
        <v>4111051.1455103997</v>
      </c>
      <c r="BO51" s="16">
        <v>458</v>
      </c>
      <c r="BP51" s="16">
        <f>BO51*D51*E51*F51*H51*$BP$6</f>
        <v>7712639.2674239995</v>
      </c>
      <c r="BQ51" s="16">
        <v>328</v>
      </c>
      <c r="BR51" s="16">
        <f>BQ51*D51*E51*F51*H51*$BR$6</f>
        <v>5523462.1827839995</v>
      </c>
      <c r="BS51" s="16">
        <v>332</v>
      </c>
      <c r="BT51" s="16">
        <f>BS51*D51*E51*F51*H51*$BT$6</f>
        <v>5590821.4776959997</v>
      </c>
      <c r="BU51" s="16">
        <v>589</v>
      </c>
      <c r="BV51" s="16">
        <f>BU51*D51*E51*F51*H51*$BV$6</f>
        <v>9918656.1757919993</v>
      </c>
      <c r="BW51" s="16">
        <v>198</v>
      </c>
      <c r="BX51" s="16">
        <f>BW51*D51*E51*F51*H51*$BX$6</f>
        <v>3334285.0981439999</v>
      </c>
      <c r="BY51" s="16"/>
      <c r="BZ51" s="16"/>
      <c r="CA51" s="16">
        <v>280</v>
      </c>
      <c r="CB51" s="16">
        <f>CA51*D51*E51*F51*H51*$CB$6</f>
        <v>4715150.6438399991</v>
      </c>
      <c r="CC51" s="16">
        <v>70</v>
      </c>
      <c r="CD51" s="16">
        <f>CC51*D51*E51*F51*H51*$CD$6</f>
        <v>1209132.6898559998</v>
      </c>
      <c r="CE51" s="16">
        <v>10</v>
      </c>
      <c r="CF51" s="16">
        <f>CE51*D51*E51*F51*I51*$CF$6</f>
        <v>287710.09539999999</v>
      </c>
      <c r="CG51" s="16">
        <v>91</v>
      </c>
      <c r="CH51" s="16">
        <f>CG51*D51*E51*F51*J51*$CH$6</f>
        <v>2374317.8859399999</v>
      </c>
      <c r="CI51" s="16"/>
      <c r="CJ51" s="16"/>
      <c r="CK51" s="16">
        <v>202</v>
      </c>
      <c r="CL51" s="16">
        <f>CK51*D51*E51*F51*H51*$CL$6</f>
        <v>3367964.7455999996</v>
      </c>
      <c r="CM51" s="16">
        <v>1791</v>
      </c>
      <c r="CN51" s="16">
        <f>CM51*D51*E51*F51*G51*$CN$6</f>
        <v>24884591.003999997</v>
      </c>
      <c r="CO51" s="16"/>
      <c r="CP51" s="16"/>
      <c r="CQ51" s="16">
        <v>308</v>
      </c>
      <c r="CR51" s="16">
        <f>CQ51*D51*E51*F51*G51*$CR$6</f>
        <v>4279427.1519999998</v>
      </c>
      <c r="CS51" s="16">
        <v>788</v>
      </c>
      <c r="CT51" s="16">
        <f>CS51*D51*E51*F51*G51*$CT$6</f>
        <v>10948664.271999998</v>
      </c>
      <c r="CU51" s="16">
        <v>814</v>
      </c>
      <c r="CV51" s="16">
        <f>CU51*D51*E51*F51*G51*$CV$6</f>
        <v>11309914.615999999</v>
      </c>
      <c r="CW51" s="16">
        <v>412</v>
      </c>
      <c r="CX51" s="16">
        <f>CW51*D51*E51*F51*G51*$CX$6</f>
        <v>5724428.5279999999</v>
      </c>
      <c r="CY51" s="16">
        <v>873</v>
      </c>
      <c r="CZ51" s="16">
        <f>CY51*D51*E51*F51*G51*$CZ$6</f>
        <v>12129675.012</v>
      </c>
      <c r="DA51" s="16">
        <v>381</v>
      </c>
      <c r="DB51" s="16">
        <f>DA51*D51*E51*F51*G51*$DB$6</f>
        <v>5293706.9639999997</v>
      </c>
      <c r="DC51" s="16">
        <v>882</v>
      </c>
      <c r="DD51" s="16">
        <f>DC51*D51*E51*F51*G51*$DD$6</f>
        <v>12254723.208000001</v>
      </c>
      <c r="DE51" s="16"/>
      <c r="DF51" s="16"/>
      <c r="DG51" s="16">
        <v>40</v>
      </c>
      <c r="DH51" s="16">
        <f>DG51*D51*E51*F51*G51*$DH$6</f>
        <v>555769.75999999989</v>
      </c>
      <c r="DI51" s="16">
        <v>110</v>
      </c>
      <c r="DJ51" s="16">
        <f>DI51*D51*E51*F51*G51*$DJ$6</f>
        <v>1528366.84</v>
      </c>
      <c r="DK51" s="16">
        <v>400</v>
      </c>
      <c r="DL51" s="16">
        <f>DK51*D51*E51*F51*G51*$DL$6</f>
        <v>5557697.5999999996</v>
      </c>
      <c r="DM51" s="16">
        <v>139</v>
      </c>
      <c r="DN51" s="16">
        <f>DM51*D51*E51*F51*G51*$DN$6</f>
        <v>1931299.9159999997</v>
      </c>
      <c r="DO51" s="16">
        <v>101</v>
      </c>
      <c r="DP51" s="16">
        <f>DO51*D51*E51*F51*G51*$DP$6</f>
        <v>1403318.6439999999</v>
      </c>
      <c r="DQ51" s="16">
        <v>614</v>
      </c>
      <c r="DR51" s="16">
        <f>DQ51*D51*E51*F51*G51*$DR$6</f>
        <v>8531065.8159999996</v>
      </c>
      <c r="DS51" s="16">
        <v>58</v>
      </c>
      <c r="DT51" s="16">
        <f>DS51*D51*E51*F51*G51*$DT$6</f>
        <v>813924.81351999985</v>
      </c>
      <c r="DU51" s="16"/>
      <c r="DV51" s="16"/>
      <c r="DW51" s="16">
        <v>134</v>
      </c>
      <c r="DX51" s="16">
        <f>DW51*D51*E51*F51*H51*$DX$6</f>
        <v>2234194.4351999997</v>
      </c>
      <c r="DY51" s="16"/>
      <c r="DZ51" s="16"/>
      <c r="EA51" s="16">
        <v>20</v>
      </c>
      <c r="EB51" s="16">
        <f>EA51*D51*E51*F51*G51*$EB$6</f>
        <v>277884.87999999995</v>
      </c>
      <c r="EC51" s="16"/>
      <c r="ED51" s="16"/>
      <c r="EE51" s="19">
        <f t="shared" ref="EE51:EF53" si="116">SUM(K51,M51,O51,Q51,S51,U51,W51,Y51,AA51,AC51,AE51,AG51,AI51,AK51,AM51,AO51,AQ51,AS51,AU51,AW51,AY51,BA51,BC51,BE51,BG51,BI51,BM51,BO51,BQ51,BS51,BU51,BW51,BY51,CA51,CC51,CE51,CG51,CI51,CK51,CM51,CO51,CQ51,CS51,CU51,CW51,CY51,DA51,DC51,DE51,DG51,DI51,DK51,DM51,DO51,DQ51,DS51,DU51,DW51,DY51,EA51,BK51,EC51)</f>
        <v>14484</v>
      </c>
      <c r="EF51" s="19">
        <f t="shared" si="116"/>
        <v>217081347.12329516</v>
      </c>
    </row>
    <row r="52" spans="1:136" ht="30" x14ac:dyDescent="0.25">
      <c r="B52" s="25">
        <v>32</v>
      </c>
      <c r="C52" s="20" t="s">
        <v>123</v>
      </c>
      <c r="D52" s="14">
        <f t="shared" si="9"/>
        <v>10127</v>
      </c>
      <c r="E52" s="15">
        <v>2.79</v>
      </c>
      <c r="F52" s="22">
        <v>1</v>
      </c>
      <c r="G52" s="14">
        <v>1.4</v>
      </c>
      <c r="H52" s="14">
        <v>1.68</v>
      </c>
      <c r="I52" s="14">
        <v>2.23</v>
      </c>
      <c r="J52" s="14">
        <v>2.39</v>
      </c>
      <c r="K52" s="18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9">
        <f t="shared" si="116"/>
        <v>0</v>
      </c>
      <c r="EF52" s="19">
        <f t="shared" si="116"/>
        <v>0</v>
      </c>
    </row>
    <row r="53" spans="1:136" ht="30" x14ac:dyDescent="0.25">
      <c r="B53" s="25">
        <v>33</v>
      </c>
      <c r="C53" s="20" t="s">
        <v>124</v>
      </c>
      <c r="D53" s="14">
        <f t="shared" si="9"/>
        <v>10127</v>
      </c>
      <c r="E53" s="15">
        <v>7.86</v>
      </c>
      <c r="F53" s="22">
        <v>1</v>
      </c>
      <c r="G53" s="14">
        <v>1.4</v>
      </c>
      <c r="H53" s="14">
        <v>1.68</v>
      </c>
      <c r="I53" s="14">
        <v>2.23</v>
      </c>
      <c r="J53" s="14">
        <v>2.39</v>
      </c>
      <c r="K53" s="18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9">
        <f t="shared" si="116"/>
        <v>0</v>
      </c>
      <c r="EF53" s="19">
        <f t="shared" si="116"/>
        <v>0</v>
      </c>
    </row>
    <row r="54" spans="1:136" s="43" customFormat="1" x14ac:dyDescent="0.25">
      <c r="A54" s="42">
        <v>16</v>
      </c>
      <c r="B54" s="29"/>
      <c r="C54" s="37" t="s">
        <v>125</v>
      </c>
      <c r="D54" s="14">
        <f t="shared" si="9"/>
        <v>10127</v>
      </c>
      <c r="E54" s="34"/>
      <c r="F54" s="33"/>
      <c r="G54" s="31"/>
      <c r="H54" s="31"/>
      <c r="I54" s="31"/>
      <c r="J54" s="31"/>
      <c r="K54" s="24">
        <f t="shared" ref="K54:Z54" si="117">SUM(K55:K56)</f>
        <v>0</v>
      </c>
      <c r="L54" s="24">
        <f t="shared" si="117"/>
        <v>0</v>
      </c>
      <c r="M54" s="24">
        <f t="shared" si="117"/>
        <v>0</v>
      </c>
      <c r="N54" s="24">
        <f t="shared" si="117"/>
        <v>0</v>
      </c>
      <c r="O54" s="24">
        <f t="shared" si="117"/>
        <v>0</v>
      </c>
      <c r="P54" s="24">
        <f t="shared" si="117"/>
        <v>0</v>
      </c>
      <c r="Q54" s="24">
        <f t="shared" si="117"/>
        <v>1</v>
      </c>
      <c r="R54" s="24">
        <f t="shared" si="117"/>
        <v>13593.674639999997</v>
      </c>
      <c r="S54" s="24">
        <f t="shared" si="117"/>
        <v>0</v>
      </c>
      <c r="T54" s="24">
        <f t="shared" si="117"/>
        <v>0</v>
      </c>
      <c r="U54" s="24">
        <f t="shared" si="117"/>
        <v>4</v>
      </c>
      <c r="V54" s="24">
        <f t="shared" si="117"/>
        <v>53308.527999999991</v>
      </c>
      <c r="W54" s="24">
        <f t="shared" si="117"/>
        <v>32</v>
      </c>
      <c r="X54" s="24">
        <f t="shared" si="117"/>
        <v>441821.08006399992</v>
      </c>
      <c r="Y54" s="24">
        <f t="shared" si="117"/>
        <v>0</v>
      </c>
      <c r="Z54" s="24">
        <f t="shared" si="117"/>
        <v>0</v>
      </c>
      <c r="AA54" s="24">
        <f t="shared" ref="AA54:AP54" si="118">SUM(AA55:AA56)</f>
        <v>55</v>
      </c>
      <c r="AB54" s="24">
        <f t="shared" si="118"/>
        <v>740322.18259999994</v>
      </c>
      <c r="AC54" s="24">
        <f t="shared" si="118"/>
        <v>0</v>
      </c>
      <c r="AD54" s="24">
        <f t="shared" si="118"/>
        <v>0</v>
      </c>
      <c r="AE54" s="24">
        <f t="shared" si="118"/>
        <v>4</v>
      </c>
      <c r="AF54" s="24">
        <f t="shared" si="118"/>
        <v>53841.613279999998</v>
      </c>
      <c r="AG54" s="24">
        <f t="shared" si="118"/>
        <v>30</v>
      </c>
      <c r="AH54" s="24">
        <f t="shared" si="118"/>
        <v>399813.9599999999</v>
      </c>
      <c r="AI54" s="24">
        <f t="shared" si="118"/>
        <v>50</v>
      </c>
      <c r="AJ54" s="24">
        <f t="shared" si="118"/>
        <v>679683.73199999996</v>
      </c>
      <c r="AK54" s="24">
        <f t="shared" si="118"/>
        <v>0</v>
      </c>
      <c r="AL54" s="24">
        <f t="shared" si="118"/>
        <v>0</v>
      </c>
      <c r="AM54" s="24">
        <f t="shared" si="118"/>
        <v>0</v>
      </c>
      <c r="AN54" s="24">
        <f t="shared" si="118"/>
        <v>0</v>
      </c>
      <c r="AO54" s="24">
        <f t="shared" si="118"/>
        <v>0</v>
      </c>
      <c r="AP54" s="24">
        <f t="shared" si="118"/>
        <v>0</v>
      </c>
      <c r="AQ54" s="24">
        <f t="shared" ref="AQ54:BF54" si="119">SUM(AQ55:AQ56)</f>
        <v>0</v>
      </c>
      <c r="AR54" s="24">
        <f t="shared" si="119"/>
        <v>0</v>
      </c>
      <c r="AS54" s="24">
        <f t="shared" si="119"/>
        <v>0</v>
      </c>
      <c r="AT54" s="24">
        <f t="shared" si="119"/>
        <v>0</v>
      </c>
      <c r="AU54" s="24">
        <f t="shared" si="119"/>
        <v>0</v>
      </c>
      <c r="AV54" s="24">
        <f t="shared" si="119"/>
        <v>0</v>
      </c>
      <c r="AW54" s="24">
        <f t="shared" si="119"/>
        <v>7</v>
      </c>
      <c r="AX54" s="24">
        <f t="shared" si="119"/>
        <v>145532.28144000002</v>
      </c>
      <c r="AY54" s="24">
        <f t="shared" si="119"/>
        <v>0</v>
      </c>
      <c r="AZ54" s="24">
        <f t="shared" si="119"/>
        <v>0</v>
      </c>
      <c r="BA54" s="24">
        <f t="shared" si="119"/>
        <v>0</v>
      </c>
      <c r="BB54" s="24">
        <f t="shared" si="119"/>
        <v>0</v>
      </c>
      <c r="BC54" s="24">
        <f t="shared" si="119"/>
        <v>20</v>
      </c>
      <c r="BD54" s="24">
        <f t="shared" si="119"/>
        <v>351836.28479999996</v>
      </c>
      <c r="BE54" s="24">
        <f t="shared" si="119"/>
        <v>120</v>
      </c>
      <c r="BF54" s="24">
        <f t="shared" si="119"/>
        <v>1919107.0079999997</v>
      </c>
      <c r="BG54" s="24">
        <f t="shared" ref="BG54:BV54" si="120">SUM(BG55:BG56)</f>
        <v>55</v>
      </c>
      <c r="BH54" s="24">
        <f t="shared" si="120"/>
        <v>911255.97763199999</v>
      </c>
      <c r="BI54" s="24">
        <f t="shared" si="120"/>
        <v>10</v>
      </c>
      <c r="BJ54" s="24">
        <f t="shared" si="120"/>
        <v>159925.58399999997</v>
      </c>
      <c r="BK54" s="24">
        <f t="shared" si="120"/>
        <v>4</v>
      </c>
      <c r="BL54" s="24">
        <f t="shared" si="120"/>
        <v>66273.162009599997</v>
      </c>
      <c r="BM54" s="24">
        <f t="shared" si="120"/>
        <v>80</v>
      </c>
      <c r="BN54" s="24">
        <f t="shared" si="120"/>
        <v>1325463.2401919998</v>
      </c>
      <c r="BO54" s="24">
        <f t="shared" si="120"/>
        <v>220</v>
      </c>
      <c r="BP54" s="24">
        <f t="shared" si="120"/>
        <v>3553546.4764799997</v>
      </c>
      <c r="BQ54" s="24">
        <f t="shared" si="120"/>
        <v>1</v>
      </c>
      <c r="BR54" s="24">
        <f t="shared" si="120"/>
        <v>16152.483983999999</v>
      </c>
      <c r="BS54" s="24">
        <f t="shared" si="120"/>
        <v>246</v>
      </c>
      <c r="BT54" s="24">
        <f t="shared" si="120"/>
        <v>3973511.0600639996</v>
      </c>
      <c r="BU54" s="24">
        <f t="shared" si="120"/>
        <v>7</v>
      </c>
      <c r="BV54" s="24">
        <f t="shared" si="120"/>
        <v>113067.38788800001</v>
      </c>
      <c r="BW54" s="24">
        <f t="shared" ref="BW54:CL54" si="121">SUM(BW55:BW56)</f>
        <v>251</v>
      </c>
      <c r="BX54" s="24">
        <f t="shared" si="121"/>
        <v>4054273.4799839999</v>
      </c>
      <c r="BY54" s="24">
        <f t="shared" si="121"/>
        <v>0</v>
      </c>
      <c r="BZ54" s="24">
        <f t="shared" si="121"/>
        <v>0</v>
      </c>
      <c r="CA54" s="24">
        <f t="shared" si="121"/>
        <v>100</v>
      </c>
      <c r="CB54" s="24">
        <f t="shared" si="121"/>
        <v>1615248.3983999998</v>
      </c>
      <c r="CC54" s="24">
        <f t="shared" si="121"/>
        <v>1</v>
      </c>
      <c r="CD54" s="24">
        <f t="shared" si="121"/>
        <v>16568.290502399999</v>
      </c>
      <c r="CE54" s="24">
        <f t="shared" si="121"/>
        <v>2</v>
      </c>
      <c r="CF54" s="24">
        <f t="shared" si="121"/>
        <v>55193.365239999999</v>
      </c>
      <c r="CG54" s="24">
        <f t="shared" si="121"/>
        <v>30</v>
      </c>
      <c r="CH54" s="24">
        <f t="shared" si="121"/>
        <v>750793.50060000003</v>
      </c>
      <c r="CI54" s="24">
        <f t="shared" si="121"/>
        <v>0</v>
      </c>
      <c r="CJ54" s="24">
        <f t="shared" si="121"/>
        <v>0</v>
      </c>
      <c r="CK54" s="24">
        <f t="shared" si="121"/>
        <v>0</v>
      </c>
      <c r="CL54" s="24">
        <f t="shared" si="121"/>
        <v>0</v>
      </c>
      <c r="CM54" s="24">
        <f t="shared" ref="CM54:DB54" si="122">SUM(CM55:CM56)</f>
        <v>109</v>
      </c>
      <c r="CN54" s="24">
        <f t="shared" si="122"/>
        <v>1452657.3879999998</v>
      </c>
      <c r="CO54" s="24">
        <f t="shared" si="122"/>
        <v>0</v>
      </c>
      <c r="CP54" s="24">
        <f t="shared" si="122"/>
        <v>0</v>
      </c>
      <c r="CQ54" s="24">
        <f t="shared" si="122"/>
        <v>14</v>
      </c>
      <c r="CR54" s="24">
        <f t="shared" si="122"/>
        <v>186579.848</v>
      </c>
      <c r="CS54" s="24">
        <f t="shared" si="122"/>
        <v>272</v>
      </c>
      <c r="CT54" s="24">
        <f t="shared" si="122"/>
        <v>3624979.9039999996</v>
      </c>
      <c r="CU54" s="24">
        <f t="shared" si="122"/>
        <v>53</v>
      </c>
      <c r="CV54" s="24">
        <f t="shared" si="122"/>
        <v>706337.99599999993</v>
      </c>
      <c r="CW54" s="24">
        <f t="shared" si="122"/>
        <v>312</v>
      </c>
      <c r="CX54" s="24">
        <f t="shared" si="122"/>
        <v>4158065.1839999999</v>
      </c>
      <c r="CY54" s="24">
        <f t="shared" si="122"/>
        <v>277</v>
      </c>
      <c r="CZ54" s="24">
        <f t="shared" si="122"/>
        <v>3691615.5639999993</v>
      </c>
      <c r="DA54" s="24">
        <f t="shared" si="122"/>
        <v>64</v>
      </c>
      <c r="DB54" s="24">
        <f t="shared" si="122"/>
        <v>852936.44799999986</v>
      </c>
      <c r="DC54" s="24">
        <f t="shared" ref="DC54:DR54" si="123">SUM(DC55:DC56)</f>
        <v>92</v>
      </c>
      <c r="DD54" s="24">
        <f t="shared" si="123"/>
        <v>1226096.1439999999</v>
      </c>
      <c r="DE54" s="24">
        <f t="shared" si="123"/>
        <v>0</v>
      </c>
      <c r="DF54" s="24">
        <f t="shared" si="123"/>
        <v>0</v>
      </c>
      <c r="DG54" s="24">
        <f t="shared" si="123"/>
        <v>10</v>
      </c>
      <c r="DH54" s="24">
        <f t="shared" si="123"/>
        <v>133271.31999999998</v>
      </c>
      <c r="DI54" s="24">
        <f t="shared" si="123"/>
        <v>15</v>
      </c>
      <c r="DJ54" s="24">
        <f t="shared" si="123"/>
        <v>199906.97999999995</v>
      </c>
      <c r="DK54" s="24">
        <f t="shared" si="123"/>
        <v>5</v>
      </c>
      <c r="DL54" s="24">
        <f t="shared" si="123"/>
        <v>66635.659999999989</v>
      </c>
      <c r="DM54" s="24">
        <f t="shared" si="123"/>
        <v>122</v>
      </c>
      <c r="DN54" s="24">
        <f t="shared" si="123"/>
        <v>1625910.1039999998</v>
      </c>
      <c r="DO54" s="24">
        <f t="shared" si="123"/>
        <v>23</v>
      </c>
      <c r="DP54" s="24">
        <f t="shared" si="123"/>
        <v>306524.03599999996</v>
      </c>
      <c r="DQ54" s="24">
        <f t="shared" si="123"/>
        <v>59</v>
      </c>
      <c r="DR54" s="24">
        <f t="shared" si="123"/>
        <v>786300.78799999983</v>
      </c>
      <c r="DS54" s="24">
        <f t="shared" ref="DS54:EF54" si="124">SUM(DS55:DS56)</f>
        <v>0</v>
      </c>
      <c r="DT54" s="24">
        <f t="shared" si="124"/>
        <v>0</v>
      </c>
      <c r="DU54" s="24">
        <f t="shared" si="124"/>
        <v>0</v>
      </c>
      <c r="DV54" s="24">
        <f t="shared" si="124"/>
        <v>0</v>
      </c>
      <c r="DW54" s="24">
        <f t="shared" si="124"/>
        <v>14</v>
      </c>
      <c r="DX54" s="24">
        <f t="shared" si="124"/>
        <v>223895.81760000001</v>
      </c>
      <c r="DY54" s="24">
        <f t="shared" si="124"/>
        <v>0</v>
      </c>
      <c r="DZ54" s="24">
        <f t="shared" si="124"/>
        <v>0</v>
      </c>
      <c r="EA54" s="24">
        <f t="shared" si="124"/>
        <v>0</v>
      </c>
      <c r="EB54" s="24">
        <f t="shared" si="124"/>
        <v>0</v>
      </c>
      <c r="EC54" s="24">
        <f t="shared" si="124"/>
        <v>0</v>
      </c>
      <c r="ED54" s="24">
        <f t="shared" si="124"/>
        <v>0</v>
      </c>
      <c r="EE54" s="24">
        <f t="shared" si="124"/>
        <v>2771</v>
      </c>
      <c r="EF54" s="24">
        <f t="shared" si="124"/>
        <v>40651845.933399983</v>
      </c>
    </row>
    <row r="55" spans="1:136" ht="45" x14ac:dyDescent="0.25">
      <c r="B55" s="5">
        <v>34</v>
      </c>
      <c r="C55" s="13" t="s">
        <v>126</v>
      </c>
      <c r="D55" s="14">
        <f t="shared" si="9"/>
        <v>10127</v>
      </c>
      <c r="E55" s="15">
        <v>0.94</v>
      </c>
      <c r="F55" s="22">
        <v>1</v>
      </c>
      <c r="G55" s="14">
        <v>1.4</v>
      </c>
      <c r="H55" s="14">
        <v>1.68</v>
      </c>
      <c r="I55" s="14">
        <v>2.23</v>
      </c>
      <c r="J55" s="14">
        <v>2.39</v>
      </c>
      <c r="K55" s="18"/>
      <c r="L55" s="16"/>
      <c r="M55" s="16"/>
      <c r="N55" s="16"/>
      <c r="O55" s="16"/>
      <c r="P55" s="16"/>
      <c r="Q55" s="16">
        <v>1</v>
      </c>
      <c r="R55" s="16">
        <f>Q55*D55*E55*F55*G55*$R$6</f>
        <v>13593.674639999997</v>
      </c>
      <c r="S55" s="16"/>
      <c r="T55" s="16"/>
      <c r="U55" s="16">
        <v>4</v>
      </c>
      <c r="V55" s="16">
        <f>U55*D55*E55*F55*G55*$V$6</f>
        <v>53308.527999999991</v>
      </c>
      <c r="W55" s="16">
        <v>32</v>
      </c>
      <c r="X55" s="16">
        <f>W55*D55*E55*F55*G55*$X$6</f>
        <v>441821.08006399992</v>
      </c>
      <c r="Y55" s="16"/>
      <c r="Z55" s="16"/>
      <c r="AA55" s="16">
        <v>55</v>
      </c>
      <c r="AB55" s="16">
        <f>AA55*D55*E55*F55*G55*$AB$6</f>
        <v>740322.18259999994</v>
      </c>
      <c r="AC55" s="16"/>
      <c r="AD55" s="16"/>
      <c r="AE55" s="16">
        <v>4</v>
      </c>
      <c r="AF55" s="16">
        <f>SUM(AE55*$AF$6*D55*E55*F55*G55)</f>
        <v>53841.613279999998</v>
      </c>
      <c r="AG55" s="16">
        <v>30</v>
      </c>
      <c r="AH55" s="16">
        <f>AG55*D55*E55*F55*G55*$AH$6</f>
        <v>399813.9599999999</v>
      </c>
      <c r="AI55" s="16">
        <v>50</v>
      </c>
      <c r="AJ55" s="16">
        <f>AI55*D55*E55*F55*G55*$AJ$6</f>
        <v>679683.73199999996</v>
      </c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>
        <v>7</v>
      </c>
      <c r="AX55" s="16">
        <f>AW55*D55*E55*F55*H55*$AX$6</f>
        <v>145532.28144000002</v>
      </c>
      <c r="AY55" s="16"/>
      <c r="AZ55" s="16">
        <f>AY55*D55*E55*F55*H55*$AZ$6</f>
        <v>0</v>
      </c>
      <c r="BA55" s="16"/>
      <c r="BB55" s="16"/>
      <c r="BC55" s="16">
        <v>20</v>
      </c>
      <c r="BD55" s="16">
        <f>SUM(BC55*$BD$6*D55*E55*F55*H55)</f>
        <v>351836.28479999996</v>
      </c>
      <c r="BE55" s="16">
        <v>120</v>
      </c>
      <c r="BF55" s="16">
        <f>BE55*D55*E55*F55*H55*$BF$6</f>
        <v>1919107.0079999997</v>
      </c>
      <c r="BG55" s="16">
        <v>55</v>
      </c>
      <c r="BH55" s="16">
        <f>BG55*D55*E55*F55*H55*$BH$6</f>
        <v>911255.97763199999</v>
      </c>
      <c r="BI55" s="16">
        <v>10</v>
      </c>
      <c r="BJ55" s="16">
        <f>BI55*D55*E55*F55*H55*$BJ$6</f>
        <v>159925.58399999997</v>
      </c>
      <c r="BK55" s="16">
        <v>4</v>
      </c>
      <c r="BL55" s="16">
        <f>BK55*D55*E55*F55*H55*$BL$6</f>
        <v>66273.162009599997</v>
      </c>
      <c r="BM55" s="16">
        <v>80</v>
      </c>
      <c r="BN55" s="16">
        <f>SUM(BM55*$BN$6*D55*E55*F55*H55)</f>
        <v>1325463.2401919998</v>
      </c>
      <c r="BO55" s="16">
        <v>220</v>
      </c>
      <c r="BP55" s="16">
        <f>BO55*D55*E55*F55*H55*$BP$6</f>
        <v>3553546.4764799997</v>
      </c>
      <c r="BQ55" s="16">
        <v>1</v>
      </c>
      <c r="BR55" s="16">
        <f>BQ55*D55*E55*F55*H55*$BR$6</f>
        <v>16152.483983999999</v>
      </c>
      <c r="BS55" s="16">
        <v>246</v>
      </c>
      <c r="BT55" s="16">
        <f>BS55*D55*E55*F55*H55*$BT$6</f>
        <v>3973511.0600639996</v>
      </c>
      <c r="BU55" s="16">
        <v>7</v>
      </c>
      <c r="BV55" s="16">
        <f>BU55*D55*E55*F55*H55*$BV$6</f>
        <v>113067.38788800001</v>
      </c>
      <c r="BW55" s="16">
        <v>251</v>
      </c>
      <c r="BX55" s="16">
        <f>BW55*D55*E55*F55*H55*$BX$6</f>
        <v>4054273.4799839999</v>
      </c>
      <c r="BY55" s="16"/>
      <c r="BZ55" s="16"/>
      <c r="CA55" s="16">
        <v>100</v>
      </c>
      <c r="CB55" s="16">
        <f>CA55*D55*E55*F55*H55*$CB$6</f>
        <v>1615248.3983999998</v>
      </c>
      <c r="CC55" s="16">
        <v>1</v>
      </c>
      <c r="CD55" s="16">
        <f>CC55*D55*E55*F55*H55*$CD$6</f>
        <v>16568.290502399999</v>
      </c>
      <c r="CE55" s="16">
        <v>2</v>
      </c>
      <c r="CF55" s="16">
        <f>CE55*D55*E55*F55*I55*$CF$6</f>
        <v>55193.365239999999</v>
      </c>
      <c r="CG55" s="16">
        <v>30</v>
      </c>
      <c r="CH55" s="16">
        <f>CG55*D55*E55*F55*J55*$CH$6</f>
        <v>750793.50060000003</v>
      </c>
      <c r="CI55" s="16"/>
      <c r="CJ55" s="16"/>
      <c r="CK55" s="16"/>
      <c r="CL55" s="16"/>
      <c r="CM55" s="16">
        <v>109</v>
      </c>
      <c r="CN55" s="16">
        <f>CM55*D55*E55*F55*G55*$CN$6</f>
        <v>1452657.3879999998</v>
      </c>
      <c r="CO55" s="16"/>
      <c r="CP55" s="16"/>
      <c r="CQ55" s="16">
        <v>14</v>
      </c>
      <c r="CR55" s="16">
        <f>CQ55*D55*E55*F55*G55*$CR$6</f>
        <v>186579.848</v>
      </c>
      <c r="CS55" s="16">
        <v>272</v>
      </c>
      <c r="CT55" s="16">
        <f>CS55*D55*E55*F55*G55*$CT$6</f>
        <v>3624979.9039999996</v>
      </c>
      <c r="CU55" s="16">
        <v>53</v>
      </c>
      <c r="CV55" s="16">
        <f>CU55*D55*E55*F55*G55*$CV$6</f>
        <v>706337.99599999993</v>
      </c>
      <c r="CW55" s="16">
        <v>312</v>
      </c>
      <c r="CX55" s="16">
        <f>CW55*D55*E55*F55*G55*$CX$6</f>
        <v>4158065.1839999999</v>
      </c>
      <c r="CY55" s="16">
        <v>277</v>
      </c>
      <c r="CZ55" s="16">
        <f>CY55*D55*E55*F55*G55*$CZ$6</f>
        <v>3691615.5639999993</v>
      </c>
      <c r="DA55" s="16">
        <v>64</v>
      </c>
      <c r="DB55" s="16">
        <f>DA55*D55*E55*F55*G55*$DB$6</f>
        <v>852936.44799999986</v>
      </c>
      <c r="DC55" s="16">
        <v>92</v>
      </c>
      <c r="DD55" s="16">
        <f>DC55*D55*E55*F55*G55*$DD$6</f>
        <v>1226096.1439999999</v>
      </c>
      <c r="DE55" s="16"/>
      <c r="DF55" s="16"/>
      <c r="DG55" s="16">
        <v>10</v>
      </c>
      <c r="DH55" s="16">
        <f>DG55*D55*E55*F55*G55*$DH$6</f>
        <v>133271.31999999998</v>
      </c>
      <c r="DI55" s="16">
        <v>15</v>
      </c>
      <c r="DJ55" s="16">
        <f>DI55*D55*E55*F55*G55*$DJ$6</f>
        <v>199906.97999999995</v>
      </c>
      <c r="DK55" s="16">
        <v>5</v>
      </c>
      <c r="DL55" s="16">
        <f>DK55*D55*E55*F55*G55*$DL$6</f>
        <v>66635.659999999989</v>
      </c>
      <c r="DM55" s="16">
        <v>122</v>
      </c>
      <c r="DN55" s="16">
        <f>DM55*D55*E55*F55*G55*$DN$6</f>
        <v>1625910.1039999998</v>
      </c>
      <c r="DO55" s="16">
        <v>23</v>
      </c>
      <c r="DP55" s="16">
        <f>DO55*D55*E55*F55*G55*$DP$6</f>
        <v>306524.03599999996</v>
      </c>
      <c r="DQ55" s="16">
        <v>59</v>
      </c>
      <c r="DR55" s="16">
        <f>DQ55*D55*E55*F55*G55*$DR$6</f>
        <v>786300.78799999983</v>
      </c>
      <c r="DS55" s="16"/>
      <c r="DT55" s="16"/>
      <c r="DU55" s="16"/>
      <c r="DV55" s="16"/>
      <c r="DW55" s="16">
        <v>14</v>
      </c>
      <c r="DX55" s="16">
        <f>DW55*D55*E55*F55*H55*$DX$6</f>
        <v>223895.81760000001</v>
      </c>
      <c r="DY55" s="16"/>
      <c r="DZ55" s="16"/>
      <c r="EA55" s="16"/>
      <c r="EB55" s="16"/>
      <c r="EC55" s="16"/>
      <c r="ED55" s="16"/>
      <c r="EE55" s="19">
        <f>SUM(K55,M55,O55,Q55,S55,U55,W55,Y55,AA55,AC55,AE55,AG55,AI55,AK55,AM55,AO55,AQ55,AS55,AU55,AW55,AY55,BA55,BC55,BE55,BG55,BI55,BM55,BO55,BQ55,BS55,BU55,BW55,BY55,CA55,CC55,CE55,CG55,CI55,CK55,CM55,CO55,CQ55,CS55,CU55,CW55,CY55,DA55,DC55,DE55,DG55,DI55,DK55,DM55,DO55,DQ55,DS55,DU55,DW55,DY55,EA55,BK55,EC55)</f>
        <v>2771</v>
      </c>
      <c r="EF55" s="19">
        <f>SUM(L55,N55,P55,R55,T55,V55,X55,Z55,AB55,AD55,AF55,AH55,AJ55,AL55,AN55,AP55,AR55,AT55,AV55,AX55,AZ55,BB55,BD55,BF55,BH55,BJ55,BN55,BP55,BR55,BT55,BV55,BX55,BZ55,CB55,CD55,CF55,CH55,CJ55,CL55,CN55,CP55,CR55,CT55,CV55,CX55,CZ55,DB55,DD55,DF55,DH55,DJ55,DL55,DN55,DP55,DR55,DT55,DV55,DX55,DZ55,EB55,BL55,ED55)</f>
        <v>40651845.933399983</v>
      </c>
    </row>
    <row r="56" spans="1:136" ht="30" x14ac:dyDescent="0.25">
      <c r="B56" s="5">
        <v>35</v>
      </c>
      <c r="C56" s="20" t="s">
        <v>127</v>
      </c>
      <c r="D56" s="14">
        <f t="shared" si="9"/>
        <v>10127</v>
      </c>
      <c r="E56" s="21">
        <v>2.57</v>
      </c>
      <c r="F56" s="22">
        <v>1</v>
      </c>
      <c r="G56" s="14">
        <v>1.4</v>
      </c>
      <c r="H56" s="14">
        <v>1.68</v>
      </c>
      <c r="I56" s="14">
        <v>2.23</v>
      </c>
      <c r="J56" s="14">
        <v>2.39</v>
      </c>
      <c r="K56" s="18"/>
      <c r="L56" s="16">
        <f>K56*D56*E56*F56*G56*$L$6</f>
        <v>0</v>
      </c>
      <c r="M56" s="16"/>
      <c r="N56" s="16">
        <f>M56*D56*E56*F56*G56*$N$6</f>
        <v>0</v>
      </c>
      <c r="O56" s="16"/>
      <c r="P56" s="16">
        <f>O56*D56*E56*F56*G56*$P$6</f>
        <v>0</v>
      </c>
      <c r="Q56" s="16"/>
      <c r="R56" s="16">
        <f>Q56*D56*E56*F56*G56*$R$6</f>
        <v>0</v>
      </c>
      <c r="S56" s="16"/>
      <c r="T56" s="16">
        <f>SUM(S56*$T$6*D56*E56*F56*G56)</f>
        <v>0</v>
      </c>
      <c r="U56" s="16"/>
      <c r="V56" s="16">
        <f>U56*D56*E56*F56*G56*$V$6</f>
        <v>0</v>
      </c>
      <c r="W56" s="16"/>
      <c r="X56" s="16">
        <f>W56*D56*E56*F56*G56*$X$6</f>
        <v>0</v>
      </c>
      <c r="Y56" s="16"/>
      <c r="Z56" s="16">
        <f>Y56*D56*E56*F56*G56*$Z$6</f>
        <v>0</v>
      </c>
      <c r="AA56" s="16"/>
      <c r="AB56" s="16">
        <f>AA56*D56*E56*F56*G56*$AB$6</f>
        <v>0</v>
      </c>
      <c r="AC56" s="16"/>
      <c r="AD56" s="16">
        <f>AC56*D56*E56*F56*G56*$AD$6</f>
        <v>0</v>
      </c>
      <c r="AE56" s="16"/>
      <c r="AF56" s="16">
        <f>SUM(AE56*$AF$6*D56*E56*F56*G56)</f>
        <v>0</v>
      </c>
      <c r="AG56" s="16"/>
      <c r="AH56" s="16">
        <f>AG56*D56*E56*F56*G56*$AH$6</f>
        <v>0</v>
      </c>
      <c r="AI56" s="16"/>
      <c r="AJ56" s="16">
        <f>AI56*D56*E56*F56*G56*$AJ$6</f>
        <v>0</v>
      </c>
      <c r="AK56" s="16"/>
      <c r="AL56" s="16">
        <f>AK56*D56*E56*F56*G56*$AL$6</f>
        <v>0</v>
      </c>
      <c r="AM56" s="16"/>
      <c r="AN56" s="16">
        <f>AM56*D56*E56*F56*G56*$AN$6</f>
        <v>0</v>
      </c>
      <c r="AO56" s="16"/>
      <c r="AP56" s="16">
        <f>AO56*D56*E56*F56*G56*$AP$6</f>
        <v>0</v>
      </c>
      <c r="AQ56" s="16"/>
      <c r="AR56" s="16">
        <f>AQ56*D56*E56*F56*G56*$AR$6</f>
        <v>0</v>
      </c>
      <c r="AS56" s="16"/>
      <c r="AT56" s="16">
        <f>AS56*D56*E56*F56*G56*$AT$6</f>
        <v>0</v>
      </c>
      <c r="AU56" s="16"/>
      <c r="AV56" s="16">
        <f>AU56*D56*E56*F56*G56*$AV$6</f>
        <v>0</v>
      </c>
      <c r="AW56" s="16"/>
      <c r="AX56" s="16">
        <f>AW56*D56*E56*F56*H56*$AX$6</f>
        <v>0</v>
      </c>
      <c r="AY56" s="16"/>
      <c r="AZ56" s="16">
        <f>AY56*D56*E56*F56*H56*$AZ$6</f>
        <v>0</v>
      </c>
      <c r="BA56" s="16"/>
      <c r="BB56" s="16">
        <f>BA56*D56*E56*F56*H56*$BB$6</f>
        <v>0</v>
      </c>
      <c r="BC56" s="16"/>
      <c r="BD56" s="16">
        <f>SUM(BC56*$BD$6*D56*E56*F56*H56)</f>
        <v>0</v>
      </c>
      <c r="BE56" s="16"/>
      <c r="BF56" s="16">
        <f>BE56*D56*E56*F56*H56*$BF$6</f>
        <v>0</v>
      </c>
      <c r="BG56" s="16"/>
      <c r="BH56" s="16">
        <f>BG56*D56*E56*F56*H56*$BH$6</f>
        <v>0</v>
      </c>
      <c r="BI56" s="16"/>
      <c r="BJ56" s="16">
        <f>BI56*D56*E56*F56*H56*$BJ$6</f>
        <v>0</v>
      </c>
      <c r="BK56" s="16"/>
      <c r="BL56" s="16">
        <f>BK56*D56*E56*F56*H56*$BL$6</f>
        <v>0</v>
      </c>
      <c r="BM56" s="16"/>
      <c r="BN56" s="16">
        <f>SUM(BM56*$BN$6*D56*E56*F56*H56)</f>
        <v>0</v>
      </c>
      <c r="BO56" s="16"/>
      <c r="BP56" s="16">
        <f>BO56*D56*E56*F56*H56*$BP$6</f>
        <v>0</v>
      </c>
      <c r="BQ56" s="16"/>
      <c r="BR56" s="16">
        <f>BQ56*D56*E56*F56*H56*$BR$6</f>
        <v>0</v>
      </c>
      <c r="BS56" s="16"/>
      <c r="BT56" s="16">
        <f>BS56*D56*E56*F56*H56*$BT$6</f>
        <v>0</v>
      </c>
      <c r="BU56" s="16"/>
      <c r="BV56" s="16">
        <f>BU56*D56*E56*F56*H56*$BV$6</f>
        <v>0</v>
      </c>
      <c r="BW56" s="16"/>
      <c r="BX56" s="16">
        <f>BW56*D56*E56*F56*H56*$BX$6</f>
        <v>0</v>
      </c>
      <c r="BY56" s="16"/>
      <c r="BZ56" s="16">
        <f>BY56*D56*E56*F56*H56*$BZ$6</f>
        <v>0</v>
      </c>
      <c r="CA56" s="16"/>
      <c r="CB56" s="16">
        <f>CA56*D56*E56*F56*H56*$CB$6</f>
        <v>0</v>
      </c>
      <c r="CC56" s="16"/>
      <c r="CD56" s="16">
        <f>CC56*D56*E56*F56*H56*$CD$6</f>
        <v>0</v>
      </c>
      <c r="CE56" s="16"/>
      <c r="CF56" s="16">
        <f>CE56*D56*E56*F56*I56*$CF$6</f>
        <v>0</v>
      </c>
      <c r="CG56" s="16"/>
      <c r="CH56" s="16">
        <f>CG56*D56*E56*F56*J56*$CH$6</f>
        <v>0</v>
      </c>
      <c r="CI56" s="16"/>
      <c r="CJ56" s="16">
        <f>CI56*D56*E56*F56*H56*$CJ$6</f>
        <v>0</v>
      </c>
      <c r="CK56" s="16"/>
      <c r="CL56" s="16">
        <f>CK56*D56*E56*F56*H56*$CL$6</f>
        <v>0</v>
      </c>
      <c r="CM56" s="16"/>
      <c r="CN56" s="16">
        <f>CM56*D56*E56*F56*G56*$CN$6</f>
        <v>0</v>
      </c>
      <c r="CO56" s="16"/>
      <c r="CP56" s="16">
        <f>CO56*D56*E56*F56*G56*$CP$6</f>
        <v>0</v>
      </c>
      <c r="CQ56" s="16"/>
      <c r="CR56" s="16">
        <f>CQ56*D56*E56*F56*G56*$CR$6</f>
        <v>0</v>
      </c>
      <c r="CS56" s="16"/>
      <c r="CT56" s="16">
        <f>CS56*D56*E56*F56*G56*$CT$6</f>
        <v>0</v>
      </c>
      <c r="CU56" s="16"/>
      <c r="CV56" s="16">
        <f>CU56*D56*E56*F56*G56*$CV$6</f>
        <v>0</v>
      </c>
      <c r="CW56" s="16"/>
      <c r="CX56" s="16">
        <f>CW56*D56*E56*F56*G56*$CX$6</f>
        <v>0</v>
      </c>
      <c r="CY56" s="16"/>
      <c r="CZ56" s="16">
        <f>CY56*D56*E56*F56*G56*$CZ$6</f>
        <v>0</v>
      </c>
      <c r="DA56" s="16"/>
      <c r="DB56" s="16">
        <f>DA56*D56*E56*F56*G56*$DB$6</f>
        <v>0</v>
      </c>
      <c r="DC56" s="16"/>
      <c r="DD56" s="16">
        <f>DC56*D56*E56*F56*G56*$DD$6</f>
        <v>0</v>
      </c>
      <c r="DE56" s="16"/>
      <c r="DF56" s="16">
        <f>DE56*D56*E56*F56*G56*$DF$6</f>
        <v>0</v>
      </c>
      <c r="DG56" s="16"/>
      <c r="DH56" s="16">
        <f>DG56*D56*E56*F56*G56*$DH$6</f>
        <v>0</v>
      </c>
      <c r="DI56" s="16"/>
      <c r="DJ56" s="16">
        <f>DI56*D56*E56*F56*G56*$DJ$6</f>
        <v>0</v>
      </c>
      <c r="DK56" s="16"/>
      <c r="DL56" s="16">
        <f>DK56*D56*E56*F56*G56*$DL$6</f>
        <v>0</v>
      </c>
      <c r="DM56" s="16"/>
      <c r="DN56" s="16">
        <f>DM56*D56*E56*F56*G56*$DN$6</f>
        <v>0</v>
      </c>
      <c r="DO56" s="16"/>
      <c r="DP56" s="16">
        <f>DO56*D56*E56*F56*G56*$DP$6</f>
        <v>0</v>
      </c>
      <c r="DQ56" s="16"/>
      <c r="DR56" s="16">
        <f>DQ56*D56*E56*F56*G56*$DR$6</f>
        <v>0</v>
      </c>
      <c r="DS56" s="16"/>
      <c r="DT56" s="16">
        <f>DS56*D56*E56*F56*G56*$DT$6</f>
        <v>0</v>
      </c>
      <c r="DU56" s="16"/>
      <c r="DV56" s="16">
        <f>DU56*D56*E56*F56*G56*$DV$6</f>
        <v>0</v>
      </c>
      <c r="DW56" s="16"/>
      <c r="DX56" s="16">
        <f>DW56*D56*E56*F56*H56*$DX$6</f>
        <v>0</v>
      </c>
      <c r="DY56" s="16"/>
      <c r="DZ56" s="16"/>
      <c r="EA56" s="16"/>
      <c r="EB56" s="16">
        <f>EA56*D56*E56*F56*G56*$EB$6</f>
        <v>0</v>
      </c>
      <c r="EC56" s="16"/>
      <c r="ED56" s="16"/>
      <c r="EE56" s="19">
        <f>SUM(K56,M56,O56,Q56,S56,U56,W56,Y56,AA56,AC56,AE56,AG56,AI56,AK56,AM56,AO56,AQ56,AS56,AU56,AW56,AY56,BA56,BC56,BE56,BG56,BI56,BM56,BO56,BQ56,BS56,BU56,BW56,BY56,CA56,CC56,CE56,CG56,CI56,CK56,CM56,CO56,CQ56,CS56,CU56,CW56,CY56,DA56,DC56,DE56,DG56,DI56,DK56,DM56,DO56,DQ56,DS56,DU56,DW56,DY56,EA56,BK56,EC56)</f>
        <v>0</v>
      </c>
      <c r="EF56" s="19">
        <f>SUM(L56,N56,P56,R56,T56,V56,X56,Z56,AB56,AD56,AF56,AH56,AJ56,AL56,AN56,AP56,AR56,AT56,AV56,AX56,AZ56,BB56,BD56,BF56,BH56,BJ56,BN56,BP56,BR56,BT56,BV56,BX56,BZ56,CB56,CD56,CF56,CH56,CJ56,CL56,CN56,CP56,CR56,CT56,CV56,CX56,CZ56,DB56,DD56,DF56,DH56,DJ56,DL56,DN56,DP56,DR56,DT56,DV56,DX56,DZ56,EB56,BL56,ED56)</f>
        <v>0</v>
      </c>
    </row>
    <row r="57" spans="1:136" s="43" customFormat="1" x14ac:dyDescent="0.25">
      <c r="A57" s="42">
        <v>17</v>
      </c>
      <c r="B57" s="29"/>
      <c r="C57" s="30" t="s">
        <v>128</v>
      </c>
      <c r="D57" s="14">
        <f t="shared" si="9"/>
        <v>10127</v>
      </c>
      <c r="E57" s="34"/>
      <c r="F57" s="33"/>
      <c r="G57" s="31"/>
      <c r="H57" s="31"/>
      <c r="I57" s="31"/>
      <c r="J57" s="31"/>
      <c r="K57" s="24">
        <f t="shared" ref="K57:Z57" si="125">SUM(K58:K59)</f>
        <v>0</v>
      </c>
      <c r="L57" s="24">
        <f t="shared" si="125"/>
        <v>0</v>
      </c>
      <c r="M57" s="24">
        <f t="shared" si="125"/>
        <v>0</v>
      </c>
      <c r="N57" s="24">
        <f t="shared" si="125"/>
        <v>0</v>
      </c>
      <c r="O57" s="24">
        <f t="shared" si="125"/>
        <v>0</v>
      </c>
      <c r="P57" s="24">
        <f t="shared" si="125"/>
        <v>0</v>
      </c>
      <c r="Q57" s="24">
        <f t="shared" si="125"/>
        <v>0</v>
      </c>
      <c r="R57" s="24">
        <f t="shared" si="125"/>
        <v>0</v>
      </c>
      <c r="S57" s="24">
        <f t="shared" si="125"/>
        <v>0</v>
      </c>
      <c r="T57" s="24">
        <f t="shared" si="125"/>
        <v>0</v>
      </c>
      <c r="U57" s="24">
        <f t="shared" si="125"/>
        <v>0</v>
      </c>
      <c r="V57" s="24">
        <f t="shared" si="125"/>
        <v>0</v>
      </c>
      <c r="W57" s="24">
        <f t="shared" si="125"/>
        <v>0</v>
      </c>
      <c r="X57" s="24">
        <f t="shared" si="125"/>
        <v>0</v>
      </c>
      <c r="Y57" s="24">
        <f t="shared" si="125"/>
        <v>0</v>
      </c>
      <c r="Z57" s="24">
        <f t="shared" si="125"/>
        <v>0</v>
      </c>
      <c r="AA57" s="24">
        <f t="shared" ref="AA57:AP57" si="126">SUM(AA58:AA59)</f>
        <v>0</v>
      </c>
      <c r="AB57" s="24">
        <f t="shared" si="126"/>
        <v>0</v>
      </c>
      <c r="AC57" s="24">
        <f t="shared" si="126"/>
        <v>0</v>
      </c>
      <c r="AD57" s="24">
        <f t="shared" si="126"/>
        <v>0</v>
      </c>
      <c r="AE57" s="24">
        <f t="shared" si="126"/>
        <v>0</v>
      </c>
      <c r="AF57" s="24">
        <f t="shared" si="126"/>
        <v>0</v>
      </c>
      <c r="AG57" s="24">
        <f t="shared" si="126"/>
        <v>0</v>
      </c>
      <c r="AH57" s="24">
        <f t="shared" si="126"/>
        <v>0</v>
      </c>
      <c r="AI57" s="24">
        <f t="shared" si="126"/>
        <v>0</v>
      </c>
      <c r="AJ57" s="24">
        <f t="shared" si="126"/>
        <v>0</v>
      </c>
      <c r="AK57" s="24">
        <f t="shared" si="126"/>
        <v>0</v>
      </c>
      <c r="AL57" s="24">
        <f t="shared" si="126"/>
        <v>0</v>
      </c>
      <c r="AM57" s="24">
        <f t="shared" si="126"/>
        <v>0</v>
      </c>
      <c r="AN57" s="24">
        <f t="shared" si="126"/>
        <v>0</v>
      </c>
      <c r="AO57" s="24">
        <f t="shared" si="126"/>
        <v>0</v>
      </c>
      <c r="AP57" s="24">
        <f t="shared" si="126"/>
        <v>0</v>
      </c>
      <c r="AQ57" s="24">
        <f t="shared" ref="AQ57:BF57" si="127">SUM(AQ58:AQ59)</f>
        <v>0</v>
      </c>
      <c r="AR57" s="24">
        <f t="shared" si="127"/>
        <v>0</v>
      </c>
      <c r="AS57" s="24">
        <f t="shared" si="127"/>
        <v>0</v>
      </c>
      <c r="AT57" s="24">
        <f t="shared" si="127"/>
        <v>0</v>
      </c>
      <c r="AU57" s="24">
        <f t="shared" si="127"/>
        <v>0</v>
      </c>
      <c r="AV57" s="24">
        <f t="shared" si="127"/>
        <v>0</v>
      </c>
      <c r="AW57" s="24">
        <f t="shared" si="127"/>
        <v>0</v>
      </c>
      <c r="AX57" s="24">
        <f t="shared" si="127"/>
        <v>0</v>
      </c>
      <c r="AY57" s="24">
        <f t="shared" si="127"/>
        <v>0</v>
      </c>
      <c r="AZ57" s="24">
        <f t="shared" si="127"/>
        <v>0</v>
      </c>
      <c r="BA57" s="24">
        <f t="shared" si="127"/>
        <v>0</v>
      </c>
      <c r="BB57" s="24">
        <f t="shared" si="127"/>
        <v>0</v>
      </c>
      <c r="BC57" s="24">
        <f t="shared" si="127"/>
        <v>0</v>
      </c>
      <c r="BD57" s="24">
        <f t="shared" si="127"/>
        <v>0</v>
      </c>
      <c r="BE57" s="24">
        <f t="shared" si="127"/>
        <v>0</v>
      </c>
      <c r="BF57" s="24">
        <f t="shared" si="127"/>
        <v>0</v>
      </c>
      <c r="BG57" s="24">
        <f t="shared" ref="BG57:BV57" si="128">SUM(BG58:BG59)</f>
        <v>0</v>
      </c>
      <c r="BH57" s="24">
        <f t="shared" si="128"/>
        <v>0</v>
      </c>
      <c r="BI57" s="24">
        <f t="shared" si="128"/>
        <v>0</v>
      </c>
      <c r="BJ57" s="24">
        <f t="shared" si="128"/>
        <v>0</v>
      </c>
      <c r="BK57" s="24">
        <f t="shared" si="128"/>
        <v>0</v>
      </c>
      <c r="BL57" s="24">
        <f t="shared" si="128"/>
        <v>0</v>
      </c>
      <c r="BM57" s="24">
        <f t="shared" si="128"/>
        <v>0</v>
      </c>
      <c r="BN57" s="24">
        <f t="shared" si="128"/>
        <v>0</v>
      </c>
      <c r="BO57" s="24">
        <f t="shared" si="128"/>
        <v>0</v>
      </c>
      <c r="BP57" s="24">
        <f t="shared" si="128"/>
        <v>0</v>
      </c>
      <c r="BQ57" s="24">
        <f t="shared" si="128"/>
        <v>0</v>
      </c>
      <c r="BR57" s="24">
        <f t="shared" si="128"/>
        <v>0</v>
      </c>
      <c r="BS57" s="24">
        <f t="shared" si="128"/>
        <v>0</v>
      </c>
      <c r="BT57" s="24">
        <f t="shared" si="128"/>
        <v>0</v>
      </c>
      <c r="BU57" s="24">
        <f t="shared" si="128"/>
        <v>0</v>
      </c>
      <c r="BV57" s="24">
        <f t="shared" si="128"/>
        <v>0</v>
      </c>
      <c r="BW57" s="24">
        <f t="shared" ref="BW57:CL57" si="129">SUM(BW58:BW59)</f>
        <v>0</v>
      </c>
      <c r="BX57" s="24">
        <f t="shared" si="129"/>
        <v>0</v>
      </c>
      <c r="BY57" s="24">
        <f t="shared" si="129"/>
        <v>0</v>
      </c>
      <c r="BZ57" s="24">
        <f t="shared" si="129"/>
        <v>0</v>
      </c>
      <c r="CA57" s="24">
        <f t="shared" si="129"/>
        <v>0</v>
      </c>
      <c r="CB57" s="24">
        <f t="shared" si="129"/>
        <v>0</v>
      </c>
      <c r="CC57" s="24">
        <f t="shared" si="129"/>
        <v>0</v>
      </c>
      <c r="CD57" s="24">
        <f t="shared" si="129"/>
        <v>0</v>
      </c>
      <c r="CE57" s="24">
        <f t="shared" si="129"/>
        <v>0</v>
      </c>
      <c r="CF57" s="24">
        <f t="shared" si="129"/>
        <v>0</v>
      </c>
      <c r="CG57" s="24">
        <f t="shared" si="129"/>
        <v>0</v>
      </c>
      <c r="CH57" s="24">
        <f t="shared" si="129"/>
        <v>0</v>
      </c>
      <c r="CI57" s="24">
        <f t="shared" si="129"/>
        <v>0</v>
      </c>
      <c r="CJ57" s="24">
        <f t="shared" si="129"/>
        <v>0</v>
      </c>
      <c r="CK57" s="24">
        <f t="shared" si="129"/>
        <v>0</v>
      </c>
      <c r="CL57" s="24">
        <f t="shared" si="129"/>
        <v>0</v>
      </c>
      <c r="CM57" s="24">
        <f t="shared" ref="CM57:DB57" si="130">SUM(CM58:CM59)</f>
        <v>0</v>
      </c>
      <c r="CN57" s="24">
        <f t="shared" si="130"/>
        <v>0</v>
      </c>
      <c r="CO57" s="24">
        <f t="shared" si="130"/>
        <v>0</v>
      </c>
      <c r="CP57" s="24">
        <f t="shared" si="130"/>
        <v>0</v>
      </c>
      <c r="CQ57" s="24">
        <f t="shared" si="130"/>
        <v>6</v>
      </c>
      <c r="CR57" s="24">
        <f t="shared" si="130"/>
        <v>152269.57199999999</v>
      </c>
      <c r="CS57" s="24">
        <f t="shared" si="130"/>
        <v>0</v>
      </c>
      <c r="CT57" s="24">
        <f t="shared" si="130"/>
        <v>0</v>
      </c>
      <c r="CU57" s="24">
        <f t="shared" si="130"/>
        <v>25</v>
      </c>
      <c r="CV57" s="24">
        <f t="shared" si="130"/>
        <v>634456.54999999993</v>
      </c>
      <c r="CW57" s="24">
        <f t="shared" si="130"/>
        <v>0</v>
      </c>
      <c r="CX57" s="24">
        <f t="shared" si="130"/>
        <v>0</v>
      </c>
      <c r="CY57" s="24">
        <f t="shared" si="130"/>
        <v>0</v>
      </c>
      <c r="CZ57" s="24">
        <f t="shared" si="130"/>
        <v>0</v>
      </c>
      <c r="DA57" s="24">
        <f t="shared" si="130"/>
        <v>0</v>
      </c>
      <c r="DB57" s="24">
        <f t="shared" si="130"/>
        <v>0</v>
      </c>
      <c r="DC57" s="24">
        <f t="shared" ref="DC57:DR57" si="131">SUM(DC58:DC59)</f>
        <v>0</v>
      </c>
      <c r="DD57" s="24">
        <f t="shared" si="131"/>
        <v>0</v>
      </c>
      <c r="DE57" s="24">
        <f t="shared" si="131"/>
        <v>0</v>
      </c>
      <c r="DF57" s="24">
        <f t="shared" si="131"/>
        <v>0</v>
      </c>
      <c r="DG57" s="24">
        <f t="shared" si="131"/>
        <v>0</v>
      </c>
      <c r="DH57" s="24">
        <f t="shared" si="131"/>
        <v>0</v>
      </c>
      <c r="DI57" s="24">
        <f t="shared" si="131"/>
        <v>0</v>
      </c>
      <c r="DJ57" s="24">
        <f t="shared" si="131"/>
        <v>0</v>
      </c>
      <c r="DK57" s="24">
        <f t="shared" si="131"/>
        <v>0</v>
      </c>
      <c r="DL57" s="24">
        <f t="shared" si="131"/>
        <v>0</v>
      </c>
      <c r="DM57" s="24">
        <f t="shared" si="131"/>
        <v>0</v>
      </c>
      <c r="DN57" s="24">
        <f t="shared" si="131"/>
        <v>0</v>
      </c>
      <c r="DO57" s="24">
        <f t="shared" si="131"/>
        <v>0</v>
      </c>
      <c r="DP57" s="24">
        <f t="shared" si="131"/>
        <v>0</v>
      </c>
      <c r="DQ57" s="24">
        <f t="shared" si="131"/>
        <v>0</v>
      </c>
      <c r="DR57" s="24">
        <f t="shared" si="131"/>
        <v>0</v>
      </c>
      <c r="DS57" s="24">
        <f t="shared" ref="DS57:EF57" si="132">SUM(DS58:DS59)</f>
        <v>0</v>
      </c>
      <c r="DT57" s="24">
        <f t="shared" si="132"/>
        <v>0</v>
      </c>
      <c r="DU57" s="24">
        <f t="shared" si="132"/>
        <v>0</v>
      </c>
      <c r="DV57" s="24">
        <f t="shared" si="132"/>
        <v>0</v>
      </c>
      <c r="DW57" s="24">
        <f t="shared" si="132"/>
        <v>0</v>
      </c>
      <c r="DX57" s="24">
        <f t="shared" si="132"/>
        <v>0</v>
      </c>
      <c r="DY57" s="24">
        <f t="shared" si="132"/>
        <v>0</v>
      </c>
      <c r="DZ57" s="24">
        <f t="shared" si="132"/>
        <v>0</v>
      </c>
      <c r="EA57" s="24">
        <f t="shared" si="132"/>
        <v>0</v>
      </c>
      <c r="EB57" s="24">
        <f t="shared" si="132"/>
        <v>0</v>
      </c>
      <c r="EC57" s="24">
        <f t="shared" si="132"/>
        <v>0</v>
      </c>
      <c r="ED57" s="24">
        <f t="shared" si="132"/>
        <v>0</v>
      </c>
      <c r="EE57" s="24">
        <f t="shared" si="132"/>
        <v>31</v>
      </c>
      <c r="EF57" s="24">
        <f t="shared" si="132"/>
        <v>786726.12199999997</v>
      </c>
    </row>
    <row r="58" spans="1:136" ht="30" x14ac:dyDescent="0.25">
      <c r="B58" s="5">
        <v>36</v>
      </c>
      <c r="C58" s="13" t="s">
        <v>129</v>
      </c>
      <c r="D58" s="14">
        <f t="shared" si="9"/>
        <v>10127</v>
      </c>
      <c r="E58" s="15">
        <v>1.79</v>
      </c>
      <c r="F58" s="22">
        <v>1</v>
      </c>
      <c r="G58" s="14">
        <v>1.4</v>
      </c>
      <c r="H58" s="14">
        <v>1.68</v>
      </c>
      <c r="I58" s="14">
        <v>2.23</v>
      </c>
      <c r="J58" s="14">
        <v>2.39</v>
      </c>
      <c r="K58" s="18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>
        <v>6</v>
      </c>
      <c r="CR58" s="16">
        <f>CQ58*D58*E58*F58*G58*$CR$6</f>
        <v>152269.57199999999</v>
      </c>
      <c r="CS58" s="16"/>
      <c r="CT58" s="16"/>
      <c r="CU58" s="16">
        <v>25</v>
      </c>
      <c r="CV58" s="16">
        <f>CU58*D58*E58*F58*G58*$CV$6</f>
        <v>634456.54999999993</v>
      </c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9">
        <f>SUM(K58,M58,O58,Q58,S58,U58,W58,Y58,AA58,AC58,AE58,AG58,AI58,AK58,AM58,AO58,AQ58,AS58,AU58,AW58,AY58,BA58,BC58,BE58,BG58,BI58,BM58,BO58,BQ58,BS58,BU58,BW58,BY58,CA58,CC58,CE58,CG58,CI58,CK58,CM58,CO58,CQ58,CS58,CU58,CW58,CY58,DA58,DC58,DE58,DG58,DI58,DK58,DM58,DO58,DQ58,DS58,DU58,DW58,DY58,EA58,BK58,EC58)</f>
        <v>31</v>
      </c>
      <c r="EF58" s="19">
        <f>SUM(L58,N58,P58,R58,T58,V58,X58,Z58,AB58,AD58,AF58,AH58,AJ58,AL58,AN58,AP58,AR58,AT58,AV58,AX58,AZ58,BB58,BD58,BF58,BH58,BJ58,BN58,BP58,BR58,BT58,BV58,BX58,BZ58,CB58,CD58,CF58,CH58,CJ58,CL58,CN58,CP58,CR58,CT58,CV58,CX58,CZ58,DB58,DD58,DF58,DH58,DJ58,DL58,DN58,DP58,DR58,DT58,DV58,DX58,DZ58,EB58,BL58,ED58)</f>
        <v>786726.12199999997</v>
      </c>
    </row>
    <row r="59" spans="1:136" x14ac:dyDescent="0.25">
      <c r="B59" s="5">
        <v>37</v>
      </c>
      <c r="C59" s="20" t="s">
        <v>130</v>
      </c>
      <c r="D59" s="14">
        <f t="shared" si="9"/>
        <v>10127</v>
      </c>
      <c r="E59" s="15">
        <v>5.53</v>
      </c>
      <c r="F59" s="22">
        <v>1</v>
      </c>
      <c r="G59" s="14">
        <v>1.4</v>
      </c>
      <c r="H59" s="14">
        <v>1.68</v>
      </c>
      <c r="I59" s="14">
        <v>2.23</v>
      </c>
      <c r="J59" s="14">
        <v>2.39</v>
      </c>
      <c r="K59" s="18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9">
        <f>SUM(K59,M59,O59,Q59,S59,U59,W59,Y59,AA59,AC59,AE59,AG59,AI59,AK59,AM59,AO59,AQ59,AS59,AU59,AW59,AY59,BA59,BC59,BE59,BG59,BI59,BM59,BO59,BQ59,BS59,BU59,BW59,BY59,CA59,CC59,CE59,CG59,CI59,CK59,CM59,CO59,CQ59,CS59,CU59,CW59,CY59,DA59,DC59,DE59,DG59,DI59,DK59,DM59,DO59,DQ59,DS59,DU59,DW59,DY59,EA59,BK59,EC59)</f>
        <v>0</v>
      </c>
      <c r="EF59" s="19">
        <f>SUM(L59,N59,P59,R59,T59,V59,X59,Z59,AB59,AD59,AF59,AH59,AJ59,AL59,AN59,AP59,AR59,AT59,AV59,AX59,AZ59,BB59,BD59,BF59,BH59,BJ59,BN59,BP59,BR59,BT59,BV59,BX59,BZ59,CB59,CD59,CF59,CH59,CJ59,CL59,CN59,CP59,CR59,CT59,CV59,CX59,CZ59,DB59,DD59,DF59,DH59,DJ59,DL59,DN59,DP59,DR59,DT59,DV59,DX59,DZ59,EB59,BL59,ED59)</f>
        <v>0</v>
      </c>
    </row>
    <row r="60" spans="1:136" s="43" customFormat="1" x14ac:dyDescent="0.25">
      <c r="A60" s="42">
        <v>18</v>
      </c>
      <c r="B60" s="29"/>
      <c r="C60" s="30" t="s">
        <v>131</v>
      </c>
      <c r="D60" s="14">
        <f t="shared" si="9"/>
        <v>10127</v>
      </c>
      <c r="E60" s="34"/>
      <c r="F60" s="33"/>
      <c r="G60" s="31"/>
      <c r="H60" s="31"/>
      <c r="I60" s="31"/>
      <c r="J60" s="31"/>
      <c r="K60" s="24">
        <f t="shared" ref="K60:Z60" si="133">SUM(K61:K64)</f>
        <v>0</v>
      </c>
      <c r="L60" s="24">
        <f t="shared" si="133"/>
        <v>0</v>
      </c>
      <c r="M60" s="24">
        <f t="shared" si="133"/>
        <v>0</v>
      </c>
      <c r="N60" s="24">
        <f t="shared" si="133"/>
        <v>0</v>
      </c>
      <c r="O60" s="24">
        <f t="shared" si="133"/>
        <v>0</v>
      </c>
      <c r="P60" s="24">
        <f t="shared" si="133"/>
        <v>0</v>
      </c>
      <c r="Q60" s="24">
        <f t="shared" si="133"/>
        <v>90</v>
      </c>
      <c r="R60" s="24">
        <f t="shared" si="133"/>
        <v>2082435.264</v>
      </c>
      <c r="S60" s="24">
        <f t="shared" si="133"/>
        <v>0</v>
      </c>
      <c r="T60" s="24">
        <f t="shared" si="133"/>
        <v>0</v>
      </c>
      <c r="U60" s="24">
        <f t="shared" si="133"/>
        <v>12</v>
      </c>
      <c r="V60" s="24">
        <f t="shared" si="133"/>
        <v>136106.88</v>
      </c>
      <c r="W60" s="24">
        <f t="shared" si="133"/>
        <v>7</v>
      </c>
      <c r="X60" s="24">
        <f t="shared" si="133"/>
        <v>82253.924480000016</v>
      </c>
      <c r="Y60" s="24">
        <f t="shared" si="133"/>
        <v>0</v>
      </c>
      <c r="Z60" s="24">
        <f t="shared" si="133"/>
        <v>0</v>
      </c>
      <c r="AA60" s="24">
        <f t="shared" ref="AA60:AP60" si="134">SUM(AA61:AA64)</f>
        <v>1</v>
      </c>
      <c r="AB60" s="24">
        <f t="shared" si="134"/>
        <v>11455.662399999999</v>
      </c>
      <c r="AC60" s="24">
        <f t="shared" si="134"/>
        <v>8</v>
      </c>
      <c r="AD60" s="24">
        <f t="shared" si="134"/>
        <v>90737.919999999998</v>
      </c>
      <c r="AE60" s="24">
        <f t="shared" si="134"/>
        <v>6</v>
      </c>
      <c r="AF60" s="24">
        <f t="shared" si="134"/>
        <v>68733.974400000006</v>
      </c>
      <c r="AG60" s="24">
        <f t="shared" si="134"/>
        <v>0</v>
      </c>
      <c r="AH60" s="24">
        <f t="shared" si="134"/>
        <v>0</v>
      </c>
      <c r="AI60" s="24">
        <f t="shared" si="134"/>
        <v>0</v>
      </c>
      <c r="AJ60" s="24">
        <f t="shared" si="134"/>
        <v>0</v>
      </c>
      <c r="AK60" s="24">
        <f t="shared" si="134"/>
        <v>0</v>
      </c>
      <c r="AL60" s="24">
        <f t="shared" si="134"/>
        <v>0</v>
      </c>
      <c r="AM60" s="24">
        <f t="shared" si="134"/>
        <v>0</v>
      </c>
      <c r="AN60" s="24">
        <f t="shared" si="134"/>
        <v>0</v>
      </c>
      <c r="AO60" s="24">
        <f t="shared" si="134"/>
        <v>0</v>
      </c>
      <c r="AP60" s="24">
        <f t="shared" si="134"/>
        <v>0</v>
      </c>
      <c r="AQ60" s="24">
        <f t="shared" ref="AQ60:BF60" si="135">SUM(AQ61:AQ64)</f>
        <v>0</v>
      </c>
      <c r="AR60" s="24">
        <f t="shared" si="135"/>
        <v>0</v>
      </c>
      <c r="AS60" s="24">
        <f t="shared" si="135"/>
        <v>0</v>
      </c>
      <c r="AT60" s="24">
        <f t="shared" si="135"/>
        <v>0</v>
      </c>
      <c r="AU60" s="24">
        <f t="shared" si="135"/>
        <v>0</v>
      </c>
      <c r="AV60" s="24">
        <f t="shared" si="135"/>
        <v>0</v>
      </c>
      <c r="AW60" s="24">
        <f t="shared" si="135"/>
        <v>2</v>
      </c>
      <c r="AX60" s="24">
        <f t="shared" si="135"/>
        <v>53081.683199999999</v>
      </c>
      <c r="AY60" s="24">
        <f t="shared" si="135"/>
        <v>0</v>
      </c>
      <c r="AZ60" s="24">
        <f t="shared" si="135"/>
        <v>0</v>
      </c>
      <c r="BA60" s="24">
        <f t="shared" si="135"/>
        <v>1</v>
      </c>
      <c r="BB60" s="24">
        <f t="shared" si="135"/>
        <v>13610.688</v>
      </c>
      <c r="BC60" s="24">
        <f t="shared" si="135"/>
        <v>2</v>
      </c>
      <c r="BD60" s="24">
        <f t="shared" si="135"/>
        <v>29943.513599999998</v>
      </c>
      <c r="BE60" s="24">
        <f t="shared" si="135"/>
        <v>9</v>
      </c>
      <c r="BF60" s="24">
        <f t="shared" si="135"/>
        <v>122496.19200000001</v>
      </c>
      <c r="BG60" s="24">
        <f t="shared" ref="BG60:BV60" si="136">SUM(BG61:BG64)</f>
        <v>15</v>
      </c>
      <c r="BH60" s="24">
        <f t="shared" si="136"/>
        <v>211510.09152000002</v>
      </c>
      <c r="BI60" s="24">
        <f t="shared" si="136"/>
        <v>37</v>
      </c>
      <c r="BJ60" s="24">
        <f t="shared" si="136"/>
        <v>503595.45600000001</v>
      </c>
      <c r="BK60" s="24">
        <f t="shared" si="136"/>
        <v>5</v>
      </c>
      <c r="BL60" s="24">
        <f t="shared" si="136"/>
        <v>70503.363840000005</v>
      </c>
      <c r="BM60" s="24">
        <f t="shared" si="136"/>
        <v>3</v>
      </c>
      <c r="BN60" s="24">
        <f t="shared" si="136"/>
        <v>56402.691072000001</v>
      </c>
      <c r="BO60" s="24">
        <f t="shared" si="136"/>
        <v>1</v>
      </c>
      <c r="BP60" s="24">
        <f t="shared" si="136"/>
        <v>27493.589759999999</v>
      </c>
      <c r="BQ60" s="24">
        <f t="shared" si="136"/>
        <v>1</v>
      </c>
      <c r="BR60" s="24">
        <f t="shared" si="136"/>
        <v>13746.794879999999</v>
      </c>
      <c r="BS60" s="24">
        <f t="shared" si="136"/>
        <v>0</v>
      </c>
      <c r="BT60" s="24">
        <f t="shared" si="136"/>
        <v>0</v>
      </c>
      <c r="BU60" s="24">
        <f t="shared" si="136"/>
        <v>1</v>
      </c>
      <c r="BV60" s="24">
        <f t="shared" si="136"/>
        <v>27493.589759999999</v>
      </c>
      <c r="BW60" s="24">
        <f t="shared" ref="BW60:CL60" si="137">SUM(BW61:BW64)</f>
        <v>12</v>
      </c>
      <c r="BX60" s="24">
        <f t="shared" si="137"/>
        <v>233695.51296000002</v>
      </c>
      <c r="BY60" s="24">
        <f t="shared" si="137"/>
        <v>0</v>
      </c>
      <c r="BZ60" s="24">
        <f t="shared" si="137"/>
        <v>0</v>
      </c>
      <c r="CA60" s="24">
        <f t="shared" si="137"/>
        <v>3</v>
      </c>
      <c r="CB60" s="24">
        <f t="shared" si="137"/>
        <v>41240.384640000004</v>
      </c>
      <c r="CC60" s="24">
        <f t="shared" si="137"/>
        <v>0</v>
      </c>
      <c r="CD60" s="24">
        <f t="shared" si="137"/>
        <v>0</v>
      </c>
      <c r="CE60" s="24">
        <f t="shared" si="137"/>
        <v>0</v>
      </c>
      <c r="CF60" s="24">
        <f t="shared" si="137"/>
        <v>0</v>
      </c>
      <c r="CG60" s="24">
        <f t="shared" si="137"/>
        <v>0</v>
      </c>
      <c r="CH60" s="24">
        <f t="shared" si="137"/>
        <v>0</v>
      </c>
      <c r="CI60" s="24">
        <f t="shared" si="137"/>
        <v>0</v>
      </c>
      <c r="CJ60" s="24">
        <f t="shared" si="137"/>
        <v>0</v>
      </c>
      <c r="CK60" s="24">
        <f t="shared" si="137"/>
        <v>0</v>
      </c>
      <c r="CL60" s="24">
        <f t="shared" si="137"/>
        <v>0</v>
      </c>
      <c r="CM60" s="24">
        <f t="shared" ref="CM60:DB60" si="138">SUM(CM61:CM64)</f>
        <v>2</v>
      </c>
      <c r="CN60" s="24">
        <f t="shared" si="138"/>
        <v>22684.48</v>
      </c>
      <c r="CO60" s="24">
        <f t="shared" si="138"/>
        <v>0</v>
      </c>
      <c r="CP60" s="24">
        <f t="shared" si="138"/>
        <v>0</v>
      </c>
      <c r="CQ60" s="24">
        <f t="shared" si="138"/>
        <v>5</v>
      </c>
      <c r="CR60" s="24">
        <f t="shared" si="138"/>
        <v>56711.199999999997</v>
      </c>
      <c r="CS60" s="24">
        <f t="shared" si="138"/>
        <v>0</v>
      </c>
      <c r="CT60" s="24">
        <f t="shared" si="138"/>
        <v>0</v>
      </c>
      <c r="CU60" s="24">
        <f t="shared" si="138"/>
        <v>3</v>
      </c>
      <c r="CV60" s="24">
        <f t="shared" si="138"/>
        <v>56711.199999999997</v>
      </c>
      <c r="CW60" s="24">
        <f t="shared" si="138"/>
        <v>1</v>
      </c>
      <c r="CX60" s="24">
        <f t="shared" si="138"/>
        <v>11342.24</v>
      </c>
      <c r="CY60" s="24">
        <f t="shared" si="138"/>
        <v>0</v>
      </c>
      <c r="CZ60" s="24">
        <f t="shared" si="138"/>
        <v>0</v>
      </c>
      <c r="DA60" s="24">
        <f t="shared" si="138"/>
        <v>0</v>
      </c>
      <c r="DB60" s="24">
        <f t="shared" si="138"/>
        <v>0</v>
      </c>
      <c r="DC60" s="24">
        <f t="shared" ref="DC60:DR60" si="139">SUM(DC61:DC64)</f>
        <v>3</v>
      </c>
      <c r="DD60" s="24">
        <f t="shared" si="139"/>
        <v>34026.720000000001</v>
      </c>
      <c r="DE60" s="24">
        <f t="shared" si="139"/>
        <v>0</v>
      </c>
      <c r="DF60" s="24">
        <f t="shared" si="139"/>
        <v>0</v>
      </c>
      <c r="DG60" s="24">
        <f t="shared" si="139"/>
        <v>2</v>
      </c>
      <c r="DH60" s="24">
        <f t="shared" si="139"/>
        <v>22684.48</v>
      </c>
      <c r="DI60" s="24">
        <f t="shared" si="139"/>
        <v>0</v>
      </c>
      <c r="DJ60" s="24">
        <f t="shared" si="139"/>
        <v>0</v>
      </c>
      <c r="DK60" s="24">
        <f t="shared" si="139"/>
        <v>0</v>
      </c>
      <c r="DL60" s="24">
        <f t="shared" si="139"/>
        <v>0</v>
      </c>
      <c r="DM60" s="24">
        <f t="shared" si="139"/>
        <v>0</v>
      </c>
      <c r="DN60" s="24">
        <f t="shared" si="139"/>
        <v>0</v>
      </c>
      <c r="DO60" s="24">
        <f t="shared" si="139"/>
        <v>0</v>
      </c>
      <c r="DP60" s="24">
        <f t="shared" si="139"/>
        <v>0</v>
      </c>
      <c r="DQ60" s="24">
        <f t="shared" si="139"/>
        <v>0</v>
      </c>
      <c r="DR60" s="24">
        <f t="shared" si="139"/>
        <v>0</v>
      </c>
      <c r="DS60" s="24">
        <f t="shared" ref="DS60:EF60" si="140">SUM(DS61:DS64)</f>
        <v>0</v>
      </c>
      <c r="DT60" s="24">
        <f t="shared" si="140"/>
        <v>0</v>
      </c>
      <c r="DU60" s="24">
        <f t="shared" si="140"/>
        <v>0</v>
      </c>
      <c r="DV60" s="24">
        <f t="shared" si="140"/>
        <v>0</v>
      </c>
      <c r="DW60" s="24">
        <f t="shared" si="140"/>
        <v>0</v>
      </c>
      <c r="DX60" s="24">
        <f t="shared" si="140"/>
        <v>0</v>
      </c>
      <c r="DY60" s="24">
        <f t="shared" si="140"/>
        <v>0</v>
      </c>
      <c r="DZ60" s="24">
        <f t="shared" si="140"/>
        <v>0</v>
      </c>
      <c r="EA60" s="24">
        <f t="shared" si="140"/>
        <v>0</v>
      </c>
      <c r="EB60" s="24">
        <f t="shared" si="140"/>
        <v>0</v>
      </c>
      <c r="EC60" s="24">
        <f t="shared" si="140"/>
        <v>0</v>
      </c>
      <c r="ED60" s="24">
        <f t="shared" si="140"/>
        <v>0</v>
      </c>
      <c r="EE60" s="24">
        <f t="shared" si="140"/>
        <v>232</v>
      </c>
      <c r="EF60" s="24">
        <f t="shared" si="140"/>
        <v>4080697.496512</v>
      </c>
    </row>
    <row r="61" spans="1:136" ht="30" x14ac:dyDescent="0.25">
      <c r="B61" s="5">
        <v>38</v>
      </c>
      <c r="C61" s="20" t="s">
        <v>132</v>
      </c>
      <c r="D61" s="14">
        <f t="shared" si="9"/>
        <v>10127</v>
      </c>
      <c r="E61" s="15">
        <v>1.6</v>
      </c>
      <c r="F61" s="22">
        <v>1</v>
      </c>
      <c r="G61" s="14">
        <v>1.4</v>
      </c>
      <c r="H61" s="14">
        <v>1.68</v>
      </c>
      <c r="I61" s="14">
        <v>2.23</v>
      </c>
      <c r="J61" s="14">
        <v>2.39</v>
      </c>
      <c r="K61" s="18"/>
      <c r="L61" s="16">
        <f>K61*D61*E61*F61*G61*$L$6</f>
        <v>0</v>
      </c>
      <c r="M61" s="16">
        <v>0</v>
      </c>
      <c r="N61" s="16">
        <f>M61*D61*E61*F61*G61*$N$6</f>
        <v>0</v>
      </c>
      <c r="O61" s="16">
        <v>0</v>
      </c>
      <c r="P61" s="16">
        <f>O61*D61*E61*F61*G61*$P$6</f>
        <v>0</v>
      </c>
      <c r="Q61" s="16">
        <v>90</v>
      </c>
      <c r="R61" s="16">
        <f>Q61*D61*E61*F61*G61*$R$6</f>
        <v>2082435.264</v>
      </c>
      <c r="S61" s="16"/>
      <c r="T61" s="16">
        <f>SUM(S61*$T$6*D61*E61*F61*G61)</f>
        <v>0</v>
      </c>
      <c r="U61" s="16"/>
      <c r="V61" s="16">
        <f>U61*D61*E61*F61*G61*$V$6</f>
        <v>0</v>
      </c>
      <c r="W61" s="16">
        <v>0</v>
      </c>
      <c r="X61" s="16">
        <f>W61*D61*E61*F61*G61*$X$6</f>
        <v>0</v>
      </c>
      <c r="Y61" s="16">
        <v>0</v>
      </c>
      <c r="Z61" s="16">
        <f>Y61*D61*E61*F61*G61*$Z$6</f>
        <v>0</v>
      </c>
      <c r="AA61" s="16"/>
      <c r="AB61" s="16">
        <f>AA61*D61*E61*F61*G61*$AB$6</f>
        <v>0</v>
      </c>
      <c r="AC61" s="16">
        <v>0</v>
      </c>
      <c r="AD61" s="16">
        <f>AC61*D61*E61*F61*G61*$AD$6</f>
        <v>0</v>
      </c>
      <c r="AE61" s="16"/>
      <c r="AF61" s="16">
        <f>SUM(AE61*$AF$6*D61*E61*F61*G61)</f>
        <v>0</v>
      </c>
      <c r="AG61" s="16">
        <v>0</v>
      </c>
      <c r="AH61" s="16">
        <f>AG61*D61*E61*F61*G61*$AH$6</f>
        <v>0</v>
      </c>
      <c r="AI61" s="16">
        <v>0</v>
      </c>
      <c r="AJ61" s="16">
        <f>AI61*D61*E61*F61*G61*$AJ$6</f>
        <v>0</v>
      </c>
      <c r="AK61" s="16">
        <v>0</v>
      </c>
      <c r="AL61" s="16">
        <f>AK61*D61*E61*F61*G61*$AL$6</f>
        <v>0</v>
      </c>
      <c r="AM61" s="16"/>
      <c r="AN61" s="16">
        <f>AM61*D61*E61*F61*G61*$AN$6</f>
        <v>0</v>
      </c>
      <c r="AO61" s="16"/>
      <c r="AP61" s="16">
        <f>AO61*D61*E61*F61*G61*$AP$6</f>
        <v>0</v>
      </c>
      <c r="AQ61" s="16"/>
      <c r="AR61" s="16">
        <f>AQ61*D61*E61*F61*G61*$AR$6</f>
        <v>0</v>
      </c>
      <c r="AS61" s="16">
        <v>0</v>
      </c>
      <c r="AT61" s="16">
        <f>AS61*D61*E61*F61*G61*$AT$6</f>
        <v>0</v>
      </c>
      <c r="AU61" s="16"/>
      <c r="AV61" s="16">
        <f>AU61*D61*E61*F61*G61*$AV$6</f>
        <v>0</v>
      </c>
      <c r="AW61" s="16">
        <v>1</v>
      </c>
      <c r="AX61" s="16">
        <f>AW61*D61*E61*F61*H61*$AX$6</f>
        <v>35387.788800000002</v>
      </c>
      <c r="AY61" s="16">
        <v>0</v>
      </c>
      <c r="AZ61" s="16">
        <f>AY61*D61*E61*F61*H61*$AZ$6</f>
        <v>0</v>
      </c>
      <c r="BA61" s="16">
        <v>0</v>
      </c>
      <c r="BB61" s="16">
        <f>BA61*D61*E61*F61*H61*$BB$6</f>
        <v>0</v>
      </c>
      <c r="BC61" s="16"/>
      <c r="BD61" s="16">
        <f>SUM(BC61*$BD$6*D61*E61*F61*H61)</f>
        <v>0</v>
      </c>
      <c r="BE61" s="16">
        <v>0</v>
      </c>
      <c r="BF61" s="16">
        <f>BE61*D61*E61*F61*H61*$BF$6</f>
        <v>0</v>
      </c>
      <c r="BG61" s="16">
        <v>0</v>
      </c>
      <c r="BH61" s="16">
        <f>BG61*D61*E61*F61*H61*$BH$6</f>
        <v>0</v>
      </c>
      <c r="BI61" s="16">
        <v>0</v>
      </c>
      <c r="BJ61" s="16">
        <f>BI61*D61*E61*F61*H61*$BJ$6</f>
        <v>0</v>
      </c>
      <c r="BK61" s="16">
        <v>0</v>
      </c>
      <c r="BL61" s="16">
        <f>BK61*D61*E61*F61*H61*$BL$6</f>
        <v>0</v>
      </c>
      <c r="BM61" s="16">
        <v>1</v>
      </c>
      <c r="BN61" s="16">
        <f>SUM(BM61*$BN$6*D61*E61*F61*H61)</f>
        <v>28201.345536000001</v>
      </c>
      <c r="BO61" s="16">
        <v>1</v>
      </c>
      <c r="BP61" s="16">
        <f>BO61*D61*E61*F61*H61*$BP$6</f>
        <v>27493.589759999999</v>
      </c>
      <c r="BQ61" s="16"/>
      <c r="BR61" s="16">
        <f>BQ61*D61*E61*F61*H61*$BR$6</f>
        <v>0</v>
      </c>
      <c r="BS61" s="16">
        <v>0</v>
      </c>
      <c r="BT61" s="16">
        <f>BS61*D61*E61*F61*H61*$BT$6</f>
        <v>0</v>
      </c>
      <c r="BU61" s="16">
        <v>1</v>
      </c>
      <c r="BV61" s="16">
        <f>BU61*D61*E61*F61*H61*$BV$6</f>
        <v>27493.589759999999</v>
      </c>
      <c r="BW61" s="16">
        <v>5</v>
      </c>
      <c r="BX61" s="16">
        <f>BW61*D61*E61*F61*H61*$BX$6</f>
        <v>137467.94880000001</v>
      </c>
      <c r="BY61" s="16"/>
      <c r="BZ61" s="16">
        <f>BY61*D61*E61*F61*H61*$BZ$6</f>
        <v>0</v>
      </c>
      <c r="CA61" s="16">
        <v>0</v>
      </c>
      <c r="CB61" s="16">
        <f>CA61*D61*E61*F61*H61*$CB$6</f>
        <v>0</v>
      </c>
      <c r="CC61" s="16"/>
      <c r="CD61" s="16">
        <f>CC61*D61*E61*F61*H61*$CD$6</f>
        <v>0</v>
      </c>
      <c r="CE61" s="16">
        <v>0</v>
      </c>
      <c r="CF61" s="16">
        <f>CE61*D61*E61*F61*I61*$CF$6</f>
        <v>0</v>
      </c>
      <c r="CG61" s="16">
        <v>0</v>
      </c>
      <c r="CH61" s="16">
        <f>CG61*D61*E61*F61*J61*$CH$6</f>
        <v>0</v>
      </c>
      <c r="CI61" s="16"/>
      <c r="CJ61" s="16">
        <f>CI61*D61*E61*F61*H61*$CJ$6</f>
        <v>0</v>
      </c>
      <c r="CK61" s="16"/>
      <c r="CL61" s="16">
        <f>CK61*D61*E61*F61*H61*$CL$6</f>
        <v>0</v>
      </c>
      <c r="CM61" s="16"/>
      <c r="CN61" s="16">
        <f>CM61*D61*E61*F61*G61*$CN$6</f>
        <v>0</v>
      </c>
      <c r="CO61" s="16"/>
      <c r="CP61" s="16">
        <f>CO61*D61*E61*F61*G61*$CP$6</f>
        <v>0</v>
      </c>
      <c r="CQ61" s="16"/>
      <c r="CR61" s="16">
        <f>CQ61*D61*E61*F61*G61*$CR$6</f>
        <v>0</v>
      </c>
      <c r="CS61" s="16"/>
      <c r="CT61" s="16">
        <f>CS61*D61*E61*F61*G61*$CT$6</f>
        <v>0</v>
      </c>
      <c r="CU61" s="16">
        <v>2</v>
      </c>
      <c r="CV61" s="16">
        <f>CU61*D61*E61*F61*G61*$CV$6</f>
        <v>45368.959999999999</v>
      </c>
      <c r="CW61" s="16"/>
      <c r="CX61" s="16">
        <f>CW61*D61*E61*F61*G61*$CX$6</f>
        <v>0</v>
      </c>
      <c r="CY61" s="16"/>
      <c r="CZ61" s="16">
        <f>CY61*D61*E61*F61*G61*$CZ$6</f>
        <v>0</v>
      </c>
      <c r="DA61" s="16"/>
      <c r="DB61" s="16">
        <f>DA61*D61*E61*F61*G61*$DB$6</f>
        <v>0</v>
      </c>
      <c r="DC61" s="16"/>
      <c r="DD61" s="16">
        <f>DC61*D61*E61*F61*G61*$DD$6</f>
        <v>0</v>
      </c>
      <c r="DE61" s="16"/>
      <c r="DF61" s="16">
        <f>DE61*D61*E61*F61*G61*$DF$6</f>
        <v>0</v>
      </c>
      <c r="DG61" s="16"/>
      <c r="DH61" s="16">
        <f>DG61*D61*E61*F61*G61*$DH$6</f>
        <v>0</v>
      </c>
      <c r="DI61" s="16"/>
      <c r="DJ61" s="16">
        <f>DI61*D61*E61*F61*G61*$DJ$6</f>
        <v>0</v>
      </c>
      <c r="DK61" s="16"/>
      <c r="DL61" s="16">
        <f>DK61*D61*E61*F61*G61*$DL$6</f>
        <v>0</v>
      </c>
      <c r="DM61" s="16"/>
      <c r="DN61" s="16">
        <f>DM61*D61*E61*F61*G61*$DN$6</f>
        <v>0</v>
      </c>
      <c r="DO61" s="16"/>
      <c r="DP61" s="16">
        <f>DO61*D61*E61*F61*G61*$DP$6</f>
        <v>0</v>
      </c>
      <c r="DQ61" s="16"/>
      <c r="DR61" s="16">
        <f>DQ61*D61*E61*F61*G61*$DR$6</f>
        <v>0</v>
      </c>
      <c r="DS61" s="16"/>
      <c r="DT61" s="16">
        <f>DS61*D61*E61*F61*G61*$DT$6</f>
        <v>0</v>
      </c>
      <c r="DU61" s="16"/>
      <c r="DV61" s="16">
        <f>DU61*D61*E61*F61*G61*$DV$6</f>
        <v>0</v>
      </c>
      <c r="DW61" s="16">
        <v>0</v>
      </c>
      <c r="DX61" s="16">
        <f>DW61*D61*E61*F61*H61*$DX$6</f>
        <v>0</v>
      </c>
      <c r="DY61" s="16"/>
      <c r="DZ61" s="16">
        <f>DY61*D61*E61*F61*G61</f>
        <v>0</v>
      </c>
      <c r="EA61" s="16"/>
      <c r="EB61" s="16">
        <f>EA61*D61*E61*F61*G61*$EB$6</f>
        <v>0</v>
      </c>
      <c r="EC61" s="16"/>
      <c r="ED61" s="16"/>
      <c r="EE61" s="19">
        <f t="shared" ref="EE61:EF64" si="141">SUM(K61,M61,O61,Q61,S61,U61,W61,Y61,AA61,AC61,AE61,AG61,AI61,AK61,AM61,AO61,AQ61,AS61,AU61,AW61,AY61,BA61,BC61,BE61,BG61,BI61,BM61,BO61,BQ61,BS61,BU61,BW61,BY61,CA61,CC61,CE61,CG61,CI61,CK61,CM61,CO61,CQ61,CS61,CU61,CW61,CY61,DA61,DC61,DE61,DG61,DI61,DK61,DM61,DO61,DQ61,DS61,DU61,DW61,DY61,EA61,BK61,EC61)</f>
        <v>101</v>
      </c>
      <c r="EF61" s="19">
        <f t="shared" si="141"/>
        <v>2383848.4866559999</v>
      </c>
    </row>
    <row r="62" spans="1:136" ht="30" x14ac:dyDescent="0.25">
      <c r="B62" s="5">
        <v>39</v>
      </c>
      <c r="C62" s="20" t="s">
        <v>133</v>
      </c>
      <c r="D62" s="14">
        <f t="shared" si="9"/>
        <v>10127</v>
      </c>
      <c r="E62" s="15">
        <v>3.25</v>
      </c>
      <c r="F62" s="22">
        <v>1</v>
      </c>
      <c r="G62" s="14">
        <v>1.4</v>
      </c>
      <c r="H62" s="14">
        <v>1.68</v>
      </c>
      <c r="I62" s="14">
        <v>2.23</v>
      </c>
      <c r="J62" s="14">
        <v>2.39</v>
      </c>
      <c r="K62" s="18"/>
      <c r="L62" s="16">
        <f>K62*D62*E62*F62*G62*$L$6</f>
        <v>0</v>
      </c>
      <c r="M62" s="16"/>
      <c r="N62" s="16">
        <f>M62*D62*E62*F62*G62*$N$6</f>
        <v>0</v>
      </c>
      <c r="O62" s="16"/>
      <c r="P62" s="16">
        <f>O62*D62*E62*F62*G62*$P$6</f>
        <v>0</v>
      </c>
      <c r="Q62" s="16"/>
      <c r="R62" s="16">
        <f>Q62*D62*E62*F62*G62*$R$6</f>
        <v>0</v>
      </c>
      <c r="S62" s="16"/>
      <c r="T62" s="16">
        <f>SUM(S62*$T$6*D62*E62*F62*G62)</f>
        <v>0</v>
      </c>
      <c r="U62" s="16"/>
      <c r="V62" s="16">
        <f>U62*D62*E62*F62*G62*$V$6</f>
        <v>0</v>
      </c>
      <c r="W62" s="16"/>
      <c r="X62" s="16">
        <f>W62*D62*E62*F62*G62*$X$6</f>
        <v>0</v>
      </c>
      <c r="Y62" s="16"/>
      <c r="Z62" s="16">
        <f>Y62*D62*E62*F62*G62*$Z$6</f>
        <v>0</v>
      </c>
      <c r="AA62" s="16"/>
      <c r="AB62" s="16">
        <f>AA62*D62*E62*F62*G62*$AB$6</f>
        <v>0</v>
      </c>
      <c r="AC62" s="16"/>
      <c r="AD62" s="16">
        <f>AC62*D62*E62*F62*G62*$AD$6</f>
        <v>0</v>
      </c>
      <c r="AE62" s="16"/>
      <c r="AF62" s="16">
        <f>SUM(AE62*$AF$6*D62*E62*F62*G62)</f>
        <v>0</v>
      </c>
      <c r="AG62" s="16"/>
      <c r="AH62" s="16">
        <f>AG62*D62*E62*F62*G62*$AH$6</f>
        <v>0</v>
      </c>
      <c r="AI62" s="16"/>
      <c r="AJ62" s="16">
        <f>AI62*D62*E62*F62*G62*$AJ$6</f>
        <v>0</v>
      </c>
      <c r="AK62" s="16"/>
      <c r="AL62" s="16">
        <f>AK62*D62*E62*F62*G62*$AL$6</f>
        <v>0</v>
      </c>
      <c r="AM62" s="16"/>
      <c r="AN62" s="16">
        <f>AM62*D62*E62*F62*G62*$AN$6</f>
        <v>0</v>
      </c>
      <c r="AO62" s="16"/>
      <c r="AP62" s="16">
        <f>AO62*D62*E62*F62*G62*$AP$6</f>
        <v>0</v>
      </c>
      <c r="AQ62" s="16"/>
      <c r="AR62" s="16">
        <f>AQ62*D62*E62*F62*G62*$AR$6</f>
        <v>0</v>
      </c>
      <c r="AS62" s="16"/>
      <c r="AT62" s="16">
        <f>AS62*D62*E62*F62*G62*$AT$6</f>
        <v>0</v>
      </c>
      <c r="AU62" s="16"/>
      <c r="AV62" s="16">
        <f>AU62*D62*E62*F62*G62*$AV$6</f>
        <v>0</v>
      </c>
      <c r="AW62" s="16"/>
      <c r="AX62" s="16">
        <f>AW62*D62*E62*F62*H62*$AX$6</f>
        <v>0</v>
      </c>
      <c r="AY62" s="16"/>
      <c r="AZ62" s="16">
        <f>AY62*D62*E62*F62*H62*$AZ$6</f>
        <v>0</v>
      </c>
      <c r="BA62" s="16"/>
      <c r="BB62" s="16">
        <f>BA62*D62*E62*F62*H62*$BB$6</f>
        <v>0</v>
      </c>
      <c r="BC62" s="16"/>
      <c r="BD62" s="16">
        <f>SUM(BC62*$BD$6*D62*E62*F62*H62)</f>
        <v>0</v>
      </c>
      <c r="BE62" s="16"/>
      <c r="BF62" s="16">
        <f>BE62*D62*E62*F62*H62*$BF$6</f>
        <v>0</v>
      </c>
      <c r="BG62" s="16"/>
      <c r="BH62" s="16">
        <f>BG62*D62*E62*F62*H62*$BH$6</f>
        <v>0</v>
      </c>
      <c r="BI62" s="16"/>
      <c r="BJ62" s="16">
        <f>BI62*D62*E62*F62*H62*$BJ$6</f>
        <v>0</v>
      </c>
      <c r="BK62" s="16"/>
      <c r="BL62" s="16">
        <f>BK62*D62*E62*F62*H62*$BL$6</f>
        <v>0</v>
      </c>
      <c r="BM62" s="16"/>
      <c r="BN62" s="16">
        <f>SUM(BM62*$BN$6*D62*E62*F62*H62)</f>
        <v>0</v>
      </c>
      <c r="BO62" s="16"/>
      <c r="BP62" s="16">
        <f>BO62*D62*E62*F62*H62*$BP$6</f>
        <v>0</v>
      </c>
      <c r="BQ62" s="16"/>
      <c r="BR62" s="16">
        <f>BQ62*D62*E62*F62*H62*$BR$6</f>
        <v>0</v>
      </c>
      <c r="BS62" s="16"/>
      <c r="BT62" s="16">
        <f>BS62*D62*E62*F62*H62*$BT$6</f>
        <v>0</v>
      </c>
      <c r="BU62" s="16"/>
      <c r="BV62" s="16">
        <f>BU62*D62*E62*F62*H62*$BV$6</f>
        <v>0</v>
      </c>
      <c r="BW62" s="16"/>
      <c r="BX62" s="16">
        <f>BW62*D62*E62*F62*H62*$BX$6</f>
        <v>0</v>
      </c>
      <c r="BY62" s="16"/>
      <c r="BZ62" s="16">
        <f>BY62*D62*E62*F62*H62*$BZ$6</f>
        <v>0</v>
      </c>
      <c r="CA62" s="16"/>
      <c r="CB62" s="16">
        <f>CA62*D62*E62*F62*H62*$CB$6</f>
        <v>0</v>
      </c>
      <c r="CC62" s="16"/>
      <c r="CD62" s="16">
        <f>CC62*D62*E62*F62*H62*$CD$6</f>
        <v>0</v>
      </c>
      <c r="CE62" s="16"/>
      <c r="CF62" s="16">
        <f>CE62*D62*E62*F62*I62*$CF$6</f>
        <v>0</v>
      </c>
      <c r="CG62" s="16"/>
      <c r="CH62" s="16">
        <f>CG62*D62*E62*F62*J62*$CH$6</f>
        <v>0</v>
      </c>
      <c r="CI62" s="16"/>
      <c r="CJ62" s="16">
        <f>CI62*D62*E62*F62*H62*$CJ$6</f>
        <v>0</v>
      </c>
      <c r="CK62" s="16"/>
      <c r="CL62" s="16">
        <f>CK62*D62*E62*F62*H62*$CL$6</f>
        <v>0</v>
      </c>
      <c r="CM62" s="16"/>
      <c r="CN62" s="16">
        <f>CM62*D62*E62*F62*G62*$CN$6</f>
        <v>0</v>
      </c>
      <c r="CO62" s="16"/>
      <c r="CP62" s="16">
        <f>CO62*D62*E62*F62*G62*$CP$6</f>
        <v>0</v>
      </c>
      <c r="CQ62" s="16"/>
      <c r="CR62" s="16">
        <f>CQ62*D62*E62*F62*G62*$CR$6</f>
        <v>0</v>
      </c>
      <c r="CS62" s="16"/>
      <c r="CT62" s="16">
        <f>CS62*D62*E62*F62*G62*$CT$6</f>
        <v>0</v>
      </c>
      <c r="CU62" s="16"/>
      <c r="CV62" s="16">
        <f>CU62*D62*E62*F62*G62*$CV$6</f>
        <v>0</v>
      </c>
      <c r="CW62" s="16"/>
      <c r="CX62" s="16">
        <f>CW62*D62*E62*F62*G62*$CX$6</f>
        <v>0</v>
      </c>
      <c r="CY62" s="16"/>
      <c r="CZ62" s="16">
        <f>CY62*D62*E62*F62*G62*$CZ$6</f>
        <v>0</v>
      </c>
      <c r="DA62" s="16"/>
      <c r="DB62" s="16">
        <f>DA62*D62*E62*F62*G62*$DB$6</f>
        <v>0</v>
      </c>
      <c r="DC62" s="16"/>
      <c r="DD62" s="16">
        <f>DC62*D62*E62*F62*G62*$DD$6</f>
        <v>0</v>
      </c>
      <c r="DE62" s="16"/>
      <c r="DF62" s="16">
        <f>DE62*D62*E62*F62*G62*$DF$6</f>
        <v>0</v>
      </c>
      <c r="DG62" s="16"/>
      <c r="DH62" s="16">
        <f>DG62*D62*E62*F62*G62*$DH$6</f>
        <v>0</v>
      </c>
      <c r="DI62" s="16"/>
      <c r="DJ62" s="16">
        <f>DI62*D62*E62*F62*G62*$DJ$6</f>
        <v>0</v>
      </c>
      <c r="DK62" s="16"/>
      <c r="DL62" s="16">
        <f>DK62*D62*E62*F62*G62*$DL$6</f>
        <v>0</v>
      </c>
      <c r="DM62" s="16"/>
      <c r="DN62" s="16">
        <f>DM62*D62*E62*F62*G62*$DN$6</f>
        <v>0</v>
      </c>
      <c r="DO62" s="16"/>
      <c r="DP62" s="16">
        <f>DO62*D62*E62*F62*G62*$DP$6</f>
        <v>0</v>
      </c>
      <c r="DQ62" s="16"/>
      <c r="DR62" s="16">
        <f>DQ62*D62*E62*F62*G62*$DR$6</f>
        <v>0</v>
      </c>
      <c r="DS62" s="16"/>
      <c r="DT62" s="16">
        <f>DS62*D62*E62*F62*G62*$DT$6</f>
        <v>0</v>
      </c>
      <c r="DU62" s="16"/>
      <c r="DV62" s="16">
        <f>DU62*D62*E62*F62*G62*$DV$6</f>
        <v>0</v>
      </c>
      <c r="DW62" s="16"/>
      <c r="DX62" s="16">
        <f>DW62*D62*E62*F62*H62*$DX$6</f>
        <v>0</v>
      </c>
      <c r="DY62" s="16"/>
      <c r="DZ62" s="16"/>
      <c r="EA62" s="16"/>
      <c r="EB62" s="16">
        <f>EA62*D62*E62*F62*G62*$EB$6</f>
        <v>0</v>
      </c>
      <c r="EC62" s="16"/>
      <c r="ED62" s="16"/>
      <c r="EE62" s="19">
        <f t="shared" si="141"/>
        <v>0</v>
      </c>
      <c r="EF62" s="19">
        <f t="shared" si="141"/>
        <v>0</v>
      </c>
    </row>
    <row r="63" spans="1:136" ht="30" x14ac:dyDescent="0.25">
      <c r="B63" s="25">
        <v>40</v>
      </c>
      <c r="C63" s="13" t="s">
        <v>134</v>
      </c>
      <c r="D63" s="14">
        <f t="shared" si="9"/>
        <v>10127</v>
      </c>
      <c r="E63" s="15">
        <v>3.18</v>
      </c>
      <c r="F63" s="22">
        <v>1</v>
      </c>
      <c r="G63" s="14">
        <v>1.4</v>
      </c>
      <c r="H63" s="14">
        <v>1.68</v>
      </c>
      <c r="I63" s="14">
        <v>2.23</v>
      </c>
      <c r="J63" s="14">
        <v>2.39</v>
      </c>
      <c r="K63" s="18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>
        <f>U63*D63*E63*F63*G63*$V$6</f>
        <v>0</v>
      </c>
      <c r="W63" s="16"/>
      <c r="X63" s="16">
        <f>W63*D63*E63*F63*G63*$X$6</f>
        <v>0</v>
      </c>
      <c r="Y63" s="16"/>
      <c r="Z63" s="16"/>
      <c r="AA63" s="16"/>
      <c r="AB63" s="16">
        <f>AA63*D63*E63*F63*G63*$AB$6</f>
        <v>0</v>
      </c>
      <c r="AC63" s="16"/>
      <c r="AD63" s="16">
        <f>AC63*D63*E63*F63*G63*$AD$6</f>
        <v>0</v>
      </c>
      <c r="AE63" s="16"/>
      <c r="AF63" s="16">
        <f>SUM(AE63*$AF$6*D63*E63*F63*G63)</f>
        <v>0</v>
      </c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>
        <f>AW63*D63*E63*F63*H63*$AX$6</f>
        <v>0</v>
      </c>
      <c r="AY63" s="16"/>
      <c r="AZ63" s="16"/>
      <c r="BA63" s="16"/>
      <c r="BB63" s="16">
        <f>BA63*D63*E63*F63*H63*$BB$6</f>
        <v>0</v>
      </c>
      <c r="BC63" s="16"/>
      <c r="BD63" s="16">
        <f>SUM(BC63*$BD$6*D63*E63*F63*H63)</f>
        <v>0</v>
      </c>
      <c r="BE63" s="16"/>
      <c r="BF63" s="16">
        <f>BE63*D63*E63*F63*H63*$BF$6</f>
        <v>0</v>
      </c>
      <c r="BG63" s="16"/>
      <c r="BH63" s="16">
        <f>BG63*D63*E63*F63*H63*$BH$6</f>
        <v>0</v>
      </c>
      <c r="BI63" s="16"/>
      <c r="BJ63" s="16">
        <f>BI63*D63*E63*F63*H63*$BJ$6</f>
        <v>0</v>
      </c>
      <c r="BK63" s="16"/>
      <c r="BL63" s="16">
        <f>BK63*D63*E63*F63*H63*$BL$6</f>
        <v>0</v>
      </c>
      <c r="BM63" s="16"/>
      <c r="BN63" s="16">
        <f>SUM(BM63*$BN$6*D63*E63*F63*H63)</f>
        <v>0</v>
      </c>
      <c r="BO63" s="16"/>
      <c r="BP63" s="16"/>
      <c r="BQ63" s="16"/>
      <c r="BR63" s="16">
        <f>BQ63*D63*E63*F63*H63*$BR$6</f>
        <v>0</v>
      </c>
      <c r="BS63" s="16"/>
      <c r="BT63" s="16"/>
      <c r="BU63" s="16"/>
      <c r="BV63" s="16"/>
      <c r="BW63" s="16"/>
      <c r="BX63" s="16">
        <f>BW63*D63*E63*F63*H63*$BX$6</f>
        <v>0</v>
      </c>
      <c r="BY63" s="16"/>
      <c r="BZ63" s="16"/>
      <c r="CA63" s="16"/>
      <c r="CB63" s="16">
        <f>CA63*D63*E63*F63*H63*$CB$6</f>
        <v>0</v>
      </c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>
        <f>CM63*D63*E63*F63*G63*$CN$6</f>
        <v>0</v>
      </c>
      <c r="CO63" s="16"/>
      <c r="CP63" s="16"/>
      <c r="CQ63" s="16"/>
      <c r="CR63" s="16">
        <f>CQ63*D63*E63*F63*G63*$CR$6</f>
        <v>0</v>
      </c>
      <c r="CS63" s="16"/>
      <c r="CT63" s="16"/>
      <c r="CU63" s="16"/>
      <c r="CV63" s="16">
        <f>CU63*D63*E63*F63*G63*$CV$6</f>
        <v>0</v>
      </c>
      <c r="CW63" s="16"/>
      <c r="CX63" s="16">
        <f>CW63*D63*E63*F63*G63*$CX$6</f>
        <v>0</v>
      </c>
      <c r="CY63" s="16"/>
      <c r="CZ63" s="16"/>
      <c r="DA63" s="16"/>
      <c r="DB63" s="16"/>
      <c r="DC63" s="16"/>
      <c r="DD63" s="16">
        <f>DC63*D63*E63*F63*G63*$DD$6</f>
        <v>0</v>
      </c>
      <c r="DE63" s="16"/>
      <c r="DF63" s="16"/>
      <c r="DG63" s="16"/>
      <c r="DH63" s="16">
        <f>DG63*D63*E63*F63*G63*$DH$6</f>
        <v>0</v>
      </c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9">
        <f t="shared" si="141"/>
        <v>0</v>
      </c>
      <c r="EF63" s="19">
        <f t="shared" si="141"/>
        <v>0</v>
      </c>
    </row>
    <row r="64" spans="1:136" x14ac:dyDescent="0.25">
      <c r="B64" s="25">
        <v>41</v>
      </c>
      <c r="C64" s="13" t="s">
        <v>135</v>
      </c>
      <c r="D64" s="14">
        <f t="shared" si="9"/>
        <v>10127</v>
      </c>
      <c r="E64" s="15">
        <v>0.8</v>
      </c>
      <c r="F64" s="22">
        <v>1</v>
      </c>
      <c r="G64" s="14">
        <v>1.4</v>
      </c>
      <c r="H64" s="14">
        <v>1.68</v>
      </c>
      <c r="I64" s="14">
        <v>2.23</v>
      </c>
      <c r="J64" s="14">
        <v>2.39</v>
      </c>
      <c r="K64" s="18"/>
      <c r="L64" s="16"/>
      <c r="M64" s="16"/>
      <c r="N64" s="16"/>
      <c r="O64" s="16"/>
      <c r="P64" s="16"/>
      <c r="Q64" s="16"/>
      <c r="R64" s="16"/>
      <c r="S64" s="16"/>
      <c r="T64" s="16"/>
      <c r="U64" s="16">
        <v>12</v>
      </c>
      <c r="V64" s="16">
        <f>U64*D64*E64*F64*G64*$V$6</f>
        <v>136106.88</v>
      </c>
      <c r="W64" s="16">
        <v>7</v>
      </c>
      <c r="X64" s="16">
        <f>W64*D64*E64*F64*G64*$X$6</f>
        <v>82253.924480000016</v>
      </c>
      <c r="Y64" s="16"/>
      <c r="Z64" s="16"/>
      <c r="AA64" s="16">
        <v>1</v>
      </c>
      <c r="AB64" s="16">
        <f>AA64*D64*E64*F64*G64*$AB$6</f>
        <v>11455.662399999999</v>
      </c>
      <c r="AC64" s="16">
        <v>8</v>
      </c>
      <c r="AD64" s="16">
        <f>AC64*D64*E64*F64*G64*$AD$6</f>
        <v>90737.919999999998</v>
      </c>
      <c r="AE64" s="16">
        <v>6</v>
      </c>
      <c r="AF64" s="16">
        <f>SUM(AE64*$AF$6*D64*E64*F64*G64)</f>
        <v>68733.974400000006</v>
      </c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>
        <v>1</v>
      </c>
      <c r="AX64" s="16">
        <f>AW64*D64*E64*F64*H64*$AX$6</f>
        <v>17693.894400000001</v>
      </c>
      <c r="AY64" s="16"/>
      <c r="AZ64" s="16"/>
      <c r="BA64" s="16">
        <v>1</v>
      </c>
      <c r="BB64" s="16">
        <f>BA64*D64*E64*F64*H64*$BB$6</f>
        <v>13610.688</v>
      </c>
      <c r="BC64" s="16">
        <v>2</v>
      </c>
      <c r="BD64" s="16">
        <f>SUM(BC64*$BD$6*D64*E64*F64*H64)</f>
        <v>29943.513599999998</v>
      </c>
      <c r="BE64" s="16">
        <v>9</v>
      </c>
      <c r="BF64" s="16">
        <f>BE64*D64*E64*F64*H64*$BF$6</f>
        <v>122496.19200000001</v>
      </c>
      <c r="BG64" s="16">
        <v>15</v>
      </c>
      <c r="BH64" s="16">
        <f>BG64*D64*E64*F64*H64*$BH$6</f>
        <v>211510.09152000002</v>
      </c>
      <c r="BI64" s="16">
        <v>37</v>
      </c>
      <c r="BJ64" s="16">
        <f>BI64*D64*E64*F64*H64*$BJ$6</f>
        <v>503595.45600000001</v>
      </c>
      <c r="BK64" s="16">
        <v>5</v>
      </c>
      <c r="BL64" s="16">
        <f>BK64*D64*E64*F64*H64*$BL$6</f>
        <v>70503.363840000005</v>
      </c>
      <c r="BM64" s="16">
        <v>2</v>
      </c>
      <c r="BN64" s="16">
        <f>SUM(BM64*$BN$6*D64*E64*F64*H64)</f>
        <v>28201.345536000001</v>
      </c>
      <c r="BO64" s="16"/>
      <c r="BP64" s="16"/>
      <c r="BQ64" s="16">
        <v>1</v>
      </c>
      <c r="BR64" s="16">
        <f>BQ64*D64*E64*F64*H64*$BR$6</f>
        <v>13746.794879999999</v>
      </c>
      <c r="BS64" s="16"/>
      <c r="BT64" s="16"/>
      <c r="BU64" s="16"/>
      <c r="BV64" s="16"/>
      <c r="BW64" s="16">
        <v>7</v>
      </c>
      <c r="BX64" s="16">
        <f>BW64*D64*E64*F64*H64*$BX$6</f>
        <v>96227.564160000009</v>
      </c>
      <c r="BY64" s="16"/>
      <c r="BZ64" s="16"/>
      <c r="CA64" s="16">
        <v>3</v>
      </c>
      <c r="CB64" s="16">
        <f>CA64*D64*E64*F64*H64*$CB$6</f>
        <v>41240.384640000004</v>
      </c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>
        <v>2</v>
      </c>
      <c r="CN64" s="16">
        <f>CM64*D64*E64*F64*G64*$CN$6</f>
        <v>22684.48</v>
      </c>
      <c r="CO64" s="16"/>
      <c r="CP64" s="16"/>
      <c r="CQ64" s="16">
        <v>5</v>
      </c>
      <c r="CR64" s="16">
        <f>CQ64*D64*E64*F64*G64*$CR$6</f>
        <v>56711.199999999997</v>
      </c>
      <c r="CS64" s="16"/>
      <c r="CT64" s="16"/>
      <c r="CU64" s="16">
        <v>1</v>
      </c>
      <c r="CV64" s="16">
        <f>CU64*D64*E64*F64*G64*$CV$6</f>
        <v>11342.24</v>
      </c>
      <c r="CW64" s="16">
        <v>1</v>
      </c>
      <c r="CX64" s="16">
        <f>CW64*D64*E64*F64*G64*$CX$6</f>
        <v>11342.24</v>
      </c>
      <c r="CY64" s="16"/>
      <c r="CZ64" s="16"/>
      <c r="DA64" s="16"/>
      <c r="DB64" s="16"/>
      <c r="DC64" s="16">
        <v>3</v>
      </c>
      <c r="DD64" s="16">
        <f>DC64*D64*E64*F64*G64*$DD$6</f>
        <v>34026.720000000001</v>
      </c>
      <c r="DE64" s="16"/>
      <c r="DF64" s="16"/>
      <c r="DG64" s="16">
        <v>2</v>
      </c>
      <c r="DH64" s="16">
        <f>DG64*D64*E64*F64*G64*$DH$6</f>
        <v>22684.48</v>
      </c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9">
        <f t="shared" si="141"/>
        <v>131</v>
      </c>
      <c r="EF64" s="19">
        <f t="shared" si="141"/>
        <v>1696849.0098560001</v>
      </c>
    </row>
    <row r="65" spans="1:136" s="43" customFormat="1" x14ac:dyDescent="0.25">
      <c r="A65" s="42">
        <v>19</v>
      </c>
      <c r="B65" s="29"/>
      <c r="C65" s="30" t="s">
        <v>136</v>
      </c>
      <c r="D65" s="14">
        <f t="shared" si="9"/>
        <v>10127</v>
      </c>
      <c r="E65" s="34"/>
      <c r="F65" s="33"/>
      <c r="G65" s="31"/>
      <c r="H65" s="31"/>
      <c r="I65" s="31"/>
      <c r="J65" s="31"/>
      <c r="K65" s="24">
        <f t="shared" ref="K65:Z65" si="142">SUM(K66:K76)</f>
        <v>30</v>
      </c>
      <c r="L65" s="24">
        <f t="shared" si="142"/>
        <v>1199441.8799999999</v>
      </c>
      <c r="M65" s="24">
        <f t="shared" si="142"/>
        <v>0</v>
      </c>
      <c r="N65" s="24">
        <f t="shared" si="142"/>
        <v>0</v>
      </c>
      <c r="O65" s="24">
        <f t="shared" si="142"/>
        <v>2189</v>
      </c>
      <c r="P65" s="24">
        <f t="shared" si="142"/>
        <v>92096422.618199974</v>
      </c>
      <c r="Q65" s="24">
        <f t="shared" si="142"/>
        <v>347</v>
      </c>
      <c r="R65" s="24">
        <f t="shared" si="142"/>
        <v>28558864.283040002</v>
      </c>
      <c r="S65" s="24">
        <f t="shared" si="142"/>
        <v>0</v>
      </c>
      <c r="T65" s="24">
        <f t="shared" si="142"/>
        <v>0</v>
      </c>
      <c r="U65" s="24">
        <f t="shared" si="142"/>
        <v>0</v>
      </c>
      <c r="V65" s="24">
        <f t="shared" si="142"/>
        <v>0</v>
      </c>
      <c r="W65" s="24">
        <f t="shared" si="142"/>
        <v>0</v>
      </c>
      <c r="X65" s="24">
        <f t="shared" si="142"/>
        <v>0</v>
      </c>
      <c r="Y65" s="24">
        <f t="shared" si="142"/>
        <v>0</v>
      </c>
      <c r="Z65" s="24">
        <f t="shared" si="142"/>
        <v>0</v>
      </c>
      <c r="AA65" s="24">
        <f t="shared" ref="AA65:AP65" si="143">SUM(AA66:AA76)</f>
        <v>0</v>
      </c>
      <c r="AB65" s="24">
        <f t="shared" si="143"/>
        <v>0</v>
      </c>
      <c r="AC65" s="24">
        <f t="shared" si="143"/>
        <v>0</v>
      </c>
      <c r="AD65" s="24">
        <f t="shared" si="143"/>
        <v>0</v>
      </c>
      <c r="AE65" s="24">
        <f t="shared" si="143"/>
        <v>0</v>
      </c>
      <c r="AF65" s="24">
        <f t="shared" si="143"/>
        <v>0</v>
      </c>
      <c r="AG65" s="24">
        <f t="shared" si="143"/>
        <v>0</v>
      </c>
      <c r="AH65" s="24">
        <f t="shared" si="143"/>
        <v>0</v>
      </c>
      <c r="AI65" s="24">
        <f t="shared" si="143"/>
        <v>0</v>
      </c>
      <c r="AJ65" s="24">
        <f t="shared" si="143"/>
        <v>0</v>
      </c>
      <c r="AK65" s="24">
        <f t="shared" si="143"/>
        <v>0</v>
      </c>
      <c r="AL65" s="24">
        <f t="shared" si="143"/>
        <v>0</v>
      </c>
      <c r="AM65" s="24">
        <f t="shared" si="143"/>
        <v>0</v>
      </c>
      <c r="AN65" s="24">
        <f t="shared" si="143"/>
        <v>0</v>
      </c>
      <c r="AO65" s="24">
        <f t="shared" si="143"/>
        <v>0</v>
      </c>
      <c r="AP65" s="24">
        <f t="shared" si="143"/>
        <v>0</v>
      </c>
      <c r="AQ65" s="24">
        <f t="shared" ref="AQ65:BF65" si="144">SUM(AQ66:AQ76)</f>
        <v>0</v>
      </c>
      <c r="AR65" s="24">
        <f t="shared" si="144"/>
        <v>0</v>
      </c>
      <c r="AS65" s="24">
        <f t="shared" si="144"/>
        <v>0</v>
      </c>
      <c r="AT65" s="24">
        <f t="shared" si="144"/>
        <v>0</v>
      </c>
      <c r="AU65" s="24">
        <f t="shared" si="144"/>
        <v>0</v>
      </c>
      <c r="AV65" s="24">
        <f t="shared" si="144"/>
        <v>0</v>
      </c>
      <c r="AW65" s="24">
        <f t="shared" si="144"/>
        <v>0</v>
      </c>
      <c r="AX65" s="24">
        <f t="shared" si="144"/>
        <v>0</v>
      </c>
      <c r="AY65" s="24">
        <f t="shared" si="144"/>
        <v>0</v>
      </c>
      <c r="AZ65" s="24">
        <f t="shared" si="144"/>
        <v>0</v>
      </c>
      <c r="BA65" s="24">
        <f t="shared" si="144"/>
        <v>0</v>
      </c>
      <c r="BB65" s="24">
        <f t="shared" si="144"/>
        <v>0</v>
      </c>
      <c r="BC65" s="24">
        <f t="shared" si="144"/>
        <v>0</v>
      </c>
      <c r="BD65" s="24">
        <f t="shared" si="144"/>
        <v>0</v>
      </c>
      <c r="BE65" s="24">
        <f t="shared" si="144"/>
        <v>0</v>
      </c>
      <c r="BF65" s="24">
        <f t="shared" si="144"/>
        <v>0</v>
      </c>
      <c r="BG65" s="24">
        <f t="shared" ref="BG65:BV65" si="145">SUM(BG66:BG76)</f>
        <v>0</v>
      </c>
      <c r="BH65" s="24">
        <f t="shared" si="145"/>
        <v>0</v>
      </c>
      <c r="BI65" s="24">
        <f t="shared" si="145"/>
        <v>0</v>
      </c>
      <c r="BJ65" s="24">
        <f t="shared" si="145"/>
        <v>0</v>
      </c>
      <c r="BK65" s="24">
        <f t="shared" si="145"/>
        <v>0</v>
      </c>
      <c r="BL65" s="24">
        <f t="shared" si="145"/>
        <v>0</v>
      </c>
      <c r="BM65" s="24">
        <f t="shared" si="145"/>
        <v>1</v>
      </c>
      <c r="BN65" s="24">
        <f t="shared" si="145"/>
        <v>8812.9204800000007</v>
      </c>
      <c r="BO65" s="24">
        <f t="shared" si="145"/>
        <v>0</v>
      </c>
      <c r="BP65" s="24">
        <f t="shared" si="145"/>
        <v>0</v>
      </c>
      <c r="BQ65" s="24">
        <f t="shared" si="145"/>
        <v>0</v>
      </c>
      <c r="BR65" s="24">
        <f t="shared" si="145"/>
        <v>0</v>
      </c>
      <c r="BS65" s="24">
        <f t="shared" si="145"/>
        <v>0</v>
      </c>
      <c r="BT65" s="24">
        <f t="shared" si="145"/>
        <v>0</v>
      </c>
      <c r="BU65" s="24">
        <f t="shared" si="145"/>
        <v>10</v>
      </c>
      <c r="BV65" s="24">
        <f t="shared" si="145"/>
        <v>85917.468000000008</v>
      </c>
      <c r="BW65" s="24">
        <f t="shared" ref="BW65:CL65" si="146">SUM(BW66:BW76)</f>
        <v>0</v>
      </c>
      <c r="BX65" s="24">
        <f t="shared" si="146"/>
        <v>0</v>
      </c>
      <c r="BY65" s="24">
        <f t="shared" si="146"/>
        <v>121</v>
      </c>
      <c r="BZ65" s="24">
        <f t="shared" si="146"/>
        <v>2502604.0079040001</v>
      </c>
      <c r="CA65" s="24">
        <f t="shared" si="146"/>
        <v>0</v>
      </c>
      <c r="CB65" s="24">
        <f t="shared" si="146"/>
        <v>0</v>
      </c>
      <c r="CC65" s="24">
        <f t="shared" si="146"/>
        <v>0</v>
      </c>
      <c r="CD65" s="24">
        <f t="shared" si="146"/>
        <v>0</v>
      </c>
      <c r="CE65" s="24">
        <f t="shared" si="146"/>
        <v>0</v>
      </c>
      <c r="CF65" s="24">
        <f t="shared" si="146"/>
        <v>0</v>
      </c>
      <c r="CG65" s="24">
        <f t="shared" si="146"/>
        <v>0</v>
      </c>
      <c r="CH65" s="24">
        <f t="shared" si="146"/>
        <v>0</v>
      </c>
      <c r="CI65" s="24">
        <f t="shared" si="146"/>
        <v>0</v>
      </c>
      <c r="CJ65" s="24">
        <f t="shared" si="146"/>
        <v>0</v>
      </c>
      <c r="CK65" s="24">
        <f t="shared" si="146"/>
        <v>0</v>
      </c>
      <c r="CL65" s="24">
        <f t="shared" si="146"/>
        <v>0</v>
      </c>
      <c r="CM65" s="24">
        <f t="shared" ref="CM65:DB65" si="147">SUM(CM66:CM76)</f>
        <v>4</v>
      </c>
      <c r="CN65" s="24">
        <f t="shared" si="147"/>
        <v>28355.599999999999</v>
      </c>
      <c r="CO65" s="24">
        <f t="shared" si="147"/>
        <v>0</v>
      </c>
      <c r="CP65" s="24">
        <f t="shared" si="147"/>
        <v>0</v>
      </c>
      <c r="CQ65" s="24">
        <f t="shared" si="147"/>
        <v>0</v>
      </c>
      <c r="CR65" s="24">
        <f t="shared" si="147"/>
        <v>0</v>
      </c>
      <c r="CS65" s="24">
        <f t="shared" si="147"/>
        <v>0</v>
      </c>
      <c r="CT65" s="24">
        <f t="shared" si="147"/>
        <v>0</v>
      </c>
      <c r="CU65" s="24">
        <f t="shared" si="147"/>
        <v>0</v>
      </c>
      <c r="CV65" s="24">
        <f t="shared" si="147"/>
        <v>0</v>
      </c>
      <c r="CW65" s="24">
        <f t="shared" si="147"/>
        <v>0</v>
      </c>
      <c r="CX65" s="24">
        <f t="shared" si="147"/>
        <v>0</v>
      </c>
      <c r="CY65" s="24">
        <f t="shared" si="147"/>
        <v>0</v>
      </c>
      <c r="CZ65" s="24">
        <f t="shared" si="147"/>
        <v>0</v>
      </c>
      <c r="DA65" s="24">
        <f t="shared" si="147"/>
        <v>0</v>
      </c>
      <c r="DB65" s="24">
        <f t="shared" si="147"/>
        <v>0</v>
      </c>
      <c r="DC65" s="24">
        <f t="shared" ref="DC65:DR65" si="148">SUM(DC66:DC76)</f>
        <v>0</v>
      </c>
      <c r="DD65" s="24">
        <f t="shared" si="148"/>
        <v>0</v>
      </c>
      <c r="DE65" s="24">
        <f t="shared" si="148"/>
        <v>0</v>
      </c>
      <c r="DF65" s="24">
        <f t="shared" si="148"/>
        <v>0</v>
      </c>
      <c r="DG65" s="24">
        <f t="shared" si="148"/>
        <v>0</v>
      </c>
      <c r="DH65" s="24">
        <f t="shared" si="148"/>
        <v>0</v>
      </c>
      <c r="DI65" s="24">
        <f t="shared" si="148"/>
        <v>0</v>
      </c>
      <c r="DJ65" s="24">
        <f t="shared" si="148"/>
        <v>0</v>
      </c>
      <c r="DK65" s="24">
        <f t="shared" si="148"/>
        <v>0</v>
      </c>
      <c r="DL65" s="24">
        <f t="shared" si="148"/>
        <v>0</v>
      </c>
      <c r="DM65" s="24">
        <f t="shared" si="148"/>
        <v>0</v>
      </c>
      <c r="DN65" s="24">
        <f t="shared" si="148"/>
        <v>0</v>
      </c>
      <c r="DO65" s="24">
        <f t="shared" si="148"/>
        <v>0</v>
      </c>
      <c r="DP65" s="24">
        <f t="shared" si="148"/>
        <v>0</v>
      </c>
      <c r="DQ65" s="24">
        <f t="shared" si="148"/>
        <v>0</v>
      </c>
      <c r="DR65" s="24">
        <f t="shared" si="148"/>
        <v>0</v>
      </c>
      <c r="DS65" s="24">
        <f t="shared" ref="DS65:EF65" si="149">SUM(DS66:DS76)</f>
        <v>0</v>
      </c>
      <c r="DT65" s="24">
        <f t="shared" si="149"/>
        <v>0</v>
      </c>
      <c r="DU65" s="24">
        <f t="shared" si="149"/>
        <v>0</v>
      </c>
      <c r="DV65" s="24">
        <f t="shared" si="149"/>
        <v>0</v>
      </c>
      <c r="DW65" s="24">
        <f t="shared" si="149"/>
        <v>0</v>
      </c>
      <c r="DX65" s="24">
        <f t="shared" si="149"/>
        <v>0</v>
      </c>
      <c r="DY65" s="24">
        <f t="shared" si="149"/>
        <v>0</v>
      </c>
      <c r="DZ65" s="24">
        <f t="shared" si="149"/>
        <v>0</v>
      </c>
      <c r="EA65" s="24">
        <f t="shared" si="149"/>
        <v>0</v>
      </c>
      <c r="EB65" s="24">
        <f t="shared" si="149"/>
        <v>0</v>
      </c>
      <c r="EC65" s="24">
        <f t="shared" si="149"/>
        <v>0</v>
      </c>
      <c r="ED65" s="24">
        <f t="shared" si="149"/>
        <v>0</v>
      </c>
      <c r="EE65" s="24">
        <f t="shared" si="149"/>
        <v>2702</v>
      </c>
      <c r="EF65" s="24">
        <f t="shared" si="149"/>
        <v>124480418.77762398</v>
      </c>
    </row>
    <row r="66" spans="1:136" x14ac:dyDescent="0.25">
      <c r="B66" s="5">
        <v>42</v>
      </c>
      <c r="C66" s="13" t="s">
        <v>137</v>
      </c>
      <c r="D66" s="14">
        <f t="shared" si="9"/>
        <v>10127</v>
      </c>
      <c r="E66" s="15">
        <v>3.64</v>
      </c>
      <c r="F66" s="22">
        <v>1</v>
      </c>
      <c r="G66" s="14">
        <v>1.4</v>
      </c>
      <c r="H66" s="14">
        <v>1.68</v>
      </c>
      <c r="I66" s="14">
        <v>2.23</v>
      </c>
      <c r="J66" s="14">
        <v>2.39</v>
      </c>
      <c r="K66" s="18"/>
      <c r="L66" s="16">
        <f t="shared" ref="L66:L75" si="150">K66*D66*E66*F66*G66*$L$6</f>
        <v>0</v>
      </c>
      <c r="M66" s="16">
        <v>0</v>
      </c>
      <c r="N66" s="16">
        <f t="shared" ref="N66:N75" si="151">M66*D66*E66*F66*G66*$N$6</f>
        <v>0</v>
      </c>
      <c r="O66" s="16"/>
      <c r="P66" s="16">
        <f t="shared" ref="P66:P75" si="152">O66*D66*E66*F66*G66*$P$6</f>
        <v>0</v>
      </c>
      <c r="Q66" s="16">
        <v>0</v>
      </c>
      <c r="R66" s="16">
        <f t="shared" ref="R66:R75" si="153">Q66*D66*E66*F66*G66*$R$6</f>
        <v>0</v>
      </c>
      <c r="S66" s="16"/>
      <c r="T66" s="16">
        <f t="shared" ref="T66:T75" si="154">SUM(S66*$T$6*D66*E66*F66*G66)</f>
        <v>0</v>
      </c>
      <c r="U66" s="16">
        <v>0</v>
      </c>
      <c r="V66" s="16">
        <f t="shared" ref="V66:V75" si="155">U66*D66*E66*F66*G66*$V$6</f>
        <v>0</v>
      </c>
      <c r="W66" s="16">
        <v>0</v>
      </c>
      <c r="X66" s="16">
        <f t="shared" ref="X66:X75" si="156">W66*D66*E66*F66*G66*$X$6</f>
        <v>0</v>
      </c>
      <c r="Y66" s="16">
        <v>0</v>
      </c>
      <c r="Z66" s="16">
        <f t="shared" ref="Z66:Z75" si="157">Y66*D66*E66*F66*G66*$Z$6</f>
        <v>0</v>
      </c>
      <c r="AA66" s="16">
        <v>0</v>
      </c>
      <c r="AB66" s="16">
        <f t="shared" ref="AB66:AB75" si="158">AA66*D66*E66*F66*G66*$AB$6</f>
        <v>0</v>
      </c>
      <c r="AC66" s="16">
        <v>0</v>
      </c>
      <c r="AD66" s="16">
        <f t="shared" ref="AD66:AD75" si="159">AC66*D66*E66*F66*G66*$AD$6</f>
        <v>0</v>
      </c>
      <c r="AE66" s="16"/>
      <c r="AF66" s="16">
        <f t="shared" ref="AF66:AF75" si="160">SUM(AE66*$AF$6*D66*E66*F66*G66)</f>
        <v>0</v>
      </c>
      <c r="AG66" s="16">
        <v>0</v>
      </c>
      <c r="AH66" s="16">
        <f t="shared" ref="AH66:AH75" si="161">AG66*D66*E66*F66*G66*$AH$6</f>
        <v>0</v>
      </c>
      <c r="AI66" s="16">
        <v>0</v>
      </c>
      <c r="AJ66" s="16">
        <f t="shared" ref="AJ66:AJ75" si="162">AI66*D66*E66*F66*G66*$AJ$6</f>
        <v>0</v>
      </c>
      <c r="AK66" s="16">
        <v>0</v>
      </c>
      <c r="AL66" s="16">
        <f t="shared" ref="AL66:AL75" si="163">AK66*D66*E66*F66*G66*$AL$6</f>
        <v>0</v>
      </c>
      <c r="AM66" s="16"/>
      <c r="AN66" s="16">
        <f t="shared" ref="AN66:AN75" si="164">AM66*D66*E66*F66*G66*$AN$6</f>
        <v>0</v>
      </c>
      <c r="AO66" s="16"/>
      <c r="AP66" s="16">
        <f t="shared" ref="AP66:AP75" si="165">AO66*D66*E66*F66*G66*$AP$6</f>
        <v>0</v>
      </c>
      <c r="AQ66" s="16"/>
      <c r="AR66" s="16">
        <f t="shared" ref="AR66:AR75" si="166">AQ66*D66*E66*F66*G66*$AR$6</f>
        <v>0</v>
      </c>
      <c r="AS66" s="16">
        <v>0</v>
      </c>
      <c r="AT66" s="16">
        <f t="shared" ref="AT66:AT75" si="167">AS66*D66*E66*F66*G66*$AT$6</f>
        <v>0</v>
      </c>
      <c r="AU66" s="16">
        <v>0</v>
      </c>
      <c r="AV66" s="16">
        <f t="shared" ref="AV66:AV75" si="168">AU66*D66*E66*F66*G66*$AV$6</f>
        <v>0</v>
      </c>
      <c r="AW66" s="16">
        <v>0</v>
      </c>
      <c r="AX66" s="16">
        <f t="shared" ref="AX66:AX75" si="169">AW66*D66*E66*F66*H66*$AX$6</f>
        <v>0</v>
      </c>
      <c r="AY66" s="16">
        <v>0</v>
      </c>
      <c r="AZ66" s="16">
        <f t="shared" ref="AZ66:AZ75" si="170">AY66*D66*E66*F66*H66*$AZ$6</f>
        <v>0</v>
      </c>
      <c r="BA66" s="16">
        <v>0</v>
      </c>
      <c r="BB66" s="16">
        <f t="shared" ref="BB66:BB75" si="171">BA66*D66*E66*F66*H66*$BB$6</f>
        <v>0</v>
      </c>
      <c r="BC66" s="16"/>
      <c r="BD66" s="16">
        <f t="shared" ref="BD66:BD75" si="172">SUM(BC66*$BD$6*D66*E66*F66*H66)</f>
        <v>0</v>
      </c>
      <c r="BE66" s="16">
        <v>0</v>
      </c>
      <c r="BF66" s="16">
        <f t="shared" ref="BF66:BF75" si="173">BE66*D66*E66*F66*H66*$BF$6</f>
        <v>0</v>
      </c>
      <c r="BG66" s="16">
        <v>0</v>
      </c>
      <c r="BH66" s="16">
        <f t="shared" ref="BH66:BH75" si="174">BG66*D66*E66*F66*H66*$BH$6</f>
        <v>0</v>
      </c>
      <c r="BI66" s="16">
        <v>0</v>
      </c>
      <c r="BJ66" s="16">
        <f t="shared" ref="BJ66:BJ75" si="175">BI66*D66*E66*F66*H66*$BJ$6</f>
        <v>0</v>
      </c>
      <c r="BK66" s="16">
        <v>0</v>
      </c>
      <c r="BL66" s="16">
        <f t="shared" ref="BL66:BL75" si="176">BK66*D66*E66*F66*H66*$BL$6</f>
        <v>0</v>
      </c>
      <c r="BM66" s="16"/>
      <c r="BN66" s="16">
        <f t="shared" ref="BN66:BN75" si="177">SUM(BM66*$BN$6*D66*E66*F66*H66)</f>
        <v>0</v>
      </c>
      <c r="BO66" s="16">
        <v>0</v>
      </c>
      <c r="BP66" s="16">
        <f t="shared" ref="BP66:BP75" si="178">BO66*D66*E66*F66*H66*$BP$6</f>
        <v>0</v>
      </c>
      <c r="BQ66" s="16">
        <v>0</v>
      </c>
      <c r="BR66" s="16">
        <f t="shared" ref="BR66:BR75" si="179">BQ66*D66*E66*F66*H66*$BR$6</f>
        <v>0</v>
      </c>
      <c r="BS66" s="16">
        <v>0</v>
      </c>
      <c r="BT66" s="16">
        <f t="shared" ref="BT66:BT75" si="180">BS66*D66*E66*F66*H66*$BT$6</f>
        <v>0</v>
      </c>
      <c r="BU66" s="16">
        <v>0</v>
      </c>
      <c r="BV66" s="16">
        <f t="shared" ref="BV66:BV75" si="181">BU66*D66*E66*F66*H66*$BV$6</f>
        <v>0</v>
      </c>
      <c r="BW66" s="16">
        <v>0</v>
      </c>
      <c r="BX66" s="16">
        <f t="shared" ref="BX66:BX75" si="182">BW66*D66*E66*F66*H66*$BX$6</f>
        <v>0</v>
      </c>
      <c r="BY66" s="16"/>
      <c r="BZ66" s="16">
        <f t="shared" ref="BZ66:BZ75" si="183">BY66*D66*E66*F66*H66*$BZ$6</f>
        <v>0</v>
      </c>
      <c r="CA66" s="16">
        <v>0</v>
      </c>
      <c r="CB66" s="16">
        <f t="shared" ref="CB66:CB75" si="184">CA66*D66*E66*F66*H66*$CB$6</f>
        <v>0</v>
      </c>
      <c r="CC66" s="16"/>
      <c r="CD66" s="16">
        <f t="shared" ref="CD66:CD75" si="185">CC66*D66*E66*F66*H66*$CD$6</f>
        <v>0</v>
      </c>
      <c r="CE66" s="16">
        <v>0</v>
      </c>
      <c r="CF66" s="16">
        <f t="shared" ref="CF66:CF75" si="186">CE66*D66*E66*F66*I66*$CF$6</f>
        <v>0</v>
      </c>
      <c r="CG66" s="16">
        <v>0</v>
      </c>
      <c r="CH66" s="16">
        <f t="shared" ref="CH66:CH75" si="187">CG66*D66*E66*F66*J66*$CH$6</f>
        <v>0</v>
      </c>
      <c r="CI66" s="16"/>
      <c r="CJ66" s="16">
        <f t="shared" ref="CJ66:CJ75" si="188">CI66*D66*E66*F66*H66*$CJ$6</f>
        <v>0</v>
      </c>
      <c r="CK66" s="16"/>
      <c r="CL66" s="16">
        <f t="shared" ref="CL66:CL75" si="189">CK66*D66*E66*F66*H66*$CL$6</f>
        <v>0</v>
      </c>
      <c r="CM66" s="16"/>
      <c r="CN66" s="16">
        <f t="shared" ref="CN66:CN75" si="190">CM66*D66*E66*F66*G66*$CN$6</f>
        <v>0</v>
      </c>
      <c r="CO66" s="16"/>
      <c r="CP66" s="16">
        <f t="shared" ref="CP66:CP75" si="191">CO66*D66*E66*F66*G66*$CP$6</f>
        <v>0</v>
      </c>
      <c r="CQ66" s="16"/>
      <c r="CR66" s="16">
        <f t="shared" ref="CR66:CR75" si="192">CQ66*D66*E66*F66*G66*$CR$6</f>
        <v>0</v>
      </c>
      <c r="CS66" s="16"/>
      <c r="CT66" s="16">
        <f t="shared" ref="CT66:CT75" si="193">CS66*D66*E66*F66*G66*$CT$6</f>
        <v>0</v>
      </c>
      <c r="CU66" s="16"/>
      <c r="CV66" s="16">
        <f t="shared" ref="CV66:CV75" si="194">CU66*D66*E66*F66*G66*$CV$6</f>
        <v>0</v>
      </c>
      <c r="CW66" s="16"/>
      <c r="CX66" s="16">
        <f t="shared" ref="CX66:CX75" si="195">CW66*D66*E66*F66*G66*$CX$6</f>
        <v>0</v>
      </c>
      <c r="CY66" s="16"/>
      <c r="CZ66" s="16">
        <f t="shared" ref="CZ66:CZ75" si="196">CY66*D66*E66*F66*G66*$CZ$6</f>
        <v>0</v>
      </c>
      <c r="DA66" s="16"/>
      <c r="DB66" s="16">
        <f t="shared" ref="DB66:DB75" si="197">DA66*D66*E66*F66*G66*$DB$6</f>
        <v>0</v>
      </c>
      <c r="DC66" s="16"/>
      <c r="DD66" s="16">
        <f t="shared" ref="DD66:DD75" si="198">DC66*D66*E66*F66*G66*$DD$6</f>
        <v>0</v>
      </c>
      <c r="DE66" s="16"/>
      <c r="DF66" s="16">
        <f t="shared" ref="DF66:DF75" si="199">DE66*D66*E66*F66*G66*$DF$6</f>
        <v>0</v>
      </c>
      <c r="DG66" s="16"/>
      <c r="DH66" s="16">
        <f t="shared" ref="DH66:DH75" si="200">DG66*D66*E66*F66*G66*$DH$6</f>
        <v>0</v>
      </c>
      <c r="DI66" s="16"/>
      <c r="DJ66" s="16">
        <f t="shared" ref="DJ66:DJ75" si="201">DI66*D66*E66*F66*G66*$DJ$6</f>
        <v>0</v>
      </c>
      <c r="DK66" s="16"/>
      <c r="DL66" s="16">
        <f t="shared" ref="DL66:DL75" si="202">DK66*D66*E66*F66*G66*$DL$6</f>
        <v>0</v>
      </c>
      <c r="DM66" s="16"/>
      <c r="DN66" s="16">
        <f t="shared" ref="DN66:DN75" si="203">DM66*D66*E66*F66*G66*$DN$6</f>
        <v>0</v>
      </c>
      <c r="DO66" s="16"/>
      <c r="DP66" s="16">
        <f t="shared" ref="DP66:DP75" si="204">DO66*D66*E66*F66*G66*$DP$6</f>
        <v>0</v>
      </c>
      <c r="DQ66" s="16"/>
      <c r="DR66" s="16">
        <f t="shared" ref="DR66:DR75" si="205">DQ66*D66*E66*F66*G66*$DR$6</f>
        <v>0</v>
      </c>
      <c r="DS66" s="16"/>
      <c r="DT66" s="16">
        <f t="shared" ref="DT66:DT75" si="206">DS66*D66*E66*F66*G66*$DT$6</f>
        <v>0</v>
      </c>
      <c r="DU66" s="16"/>
      <c r="DV66" s="16">
        <f t="shared" ref="DV66:DV75" si="207">DU66*D66*E66*F66*G66*$DV$6</f>
        <v>0</v>
      </c>
      <c r="DW66" s="16">
        <v>0</v>
      </c>
      <c r="DX66" s="16">
        <f t="shared" ref="DX66:DX75" si="208">DW66*D66*E66*F66*H66*$DX$6</f>
        <v>0</v>
      </c>
      <c r="DY66" s="16"/>
      <c r="DZ66" s="16"/>
      <c r="EA66" s="16"/>
      <c r="EB66" s="16">
        <f t="shared" ref="EB66:EB75" si="209">EA66*D66*E66*F66*G66*$EB$6</f>
        <v>0</v>
      </c>
      <c r="EC66" s="16"/>
      <c r="ED66" s="16"/>
      <c r="EE66" s="19">
        <f t="shared" ref="EE66:EE76" si="210">SUM(K66,M66,O66,Q66,S66,U66,W66,Y66,AA66,AC66,AE66,AG66,AI66,AK66,AM66,AO66,AQ66,AS66,AU66,AW66,AY66,BA66,BC66,BE66,BG66,BI66,BM66,BO66,BQ66,BS66,BU66,BW66,BY66,CA66,CC66,CE66,CG66,CI66,CK66,CM66,CO66,CQ66,CS66,CU66,CW66,CY66,DA66,DC66,DE66,DG66,DI66,DK66,DM66,DO66,DQ66,DS66,DU66,DW66,DY66,EA66,BK66,EC66)</f>
        <v>0</v>
      </c>
      <c r="EF66" s="19">
        <f t="shared" ref="EF66:EF76" si="211">SUM(L66,N66,P66,R66,T66,V66,X66,Z66,AB66,AD66,AF66,AH66,AJ66,AL66,AN66,AP66,AR66,AT66,AV66,AX66,AZ66,BB66,BD66,BF66,BH66,BJ66,BN66,BP66,BR66,BT66,BV66,BX66,BZ66,CB66,CD66,CF66,CH66,CJ66,CL66,CN66,CP66,CR66,CT66,CV66,CX66,CZ66,DB66,DD66,DF66,DH66,DJ66,DL66,DN66,DP66,DR66,DT66,DV66,DX66,DZ66,EB66,BL66,ED66)</f>
        <v>0</v>
      </c>
    </row>
    <row r="67" spans="1:136" x14ac:dyDescent="0.25">
      <c r="B67" s="5">
        <v>43</v>
      </c>
      <c r="C67" s="13" t="s">
        <v>138</v>
      </c>
      <c r="D67" s="14">
        <f t="shared" si="9"/>
        <v>10127</v>
      </c>
      <c r="E67" s="15">
        <v>4.0199999999999996</v>
      </c>
      <c r="F67" s="22">
        <v>1</v>
      </c>
      <c r="G67" s="14">
        <v>1.4</v>
      </c>
      <c r="H67" s="14">
        <v>1.68</v>
      </c>
      <c r="I67" s="14">
        <v>2.23</v>
      </c>
      <c r="J67" s="14">
        <v>2.39</v>
      </c>
      <c r="K67" s="18"/>
      <c r="L67" s="16">
        <f t="shared" si="150"/>
        <v>0</v>
      </c>
      <c r="M67" s="16">
        <v>0</v>
      </c>
      <c r="N67" s="16">
        <f t="shared" si="151"/>
        <v>0</v>
      </c>
      <c r="O67" s="16"/>
      <c r="P67" s="16">
        <f t="shared" si="152"/>
        <v>0</v>
      </c>
      <c r="Q67" s="16">
        <v>0</v>
      </c>
      <c r="R67" s="16">
        <f t="shared" si="153"/>
        <v>0</v>
      </c>
      <c r="S67" s="16"/>
      <c r="T67" s="16">
        <f t="shared" si="154"/>
        <v>0</v>
      </c>
      <c r="U67" s="16">
        <v>0</v>
      </c>
      <c r="V67" s="16">
        <f t="shared" si="155"/>
        <v>0</v>
      </c>
      <c r="W67" s="16">
        <v>0</v>
      </c>
      <c r="X67" s="16">
        <f t="shared" si="156"/>
        <v>0</v>
      </c>
      <c r="Y67" s="16">
        <v>0</v>
      </c>
      <c r="Z67" s="16">
        <f t="shared" si="157"/>
        <v>0</v>
      </c>
      <c r="AA67" s="16">
        <v>0</v>
      </c>
      <c r="AB67" s="16">
        <f t="shared" si="158"/>
        <v>0</v>
      </c>
      <c r="AC67" s="16">
        <v>0</v>
      </c>
      <c r="AD67" s="16">
        <f t="shared" si="159"/>
        <v>0</v>
      </c>
      <c r="AE67" s="16"/>
      <c r="AF67" s="16">
        <f t="shared" si="160"/>
        <v>0</v>
      </c>
      <c r="AG67" s="16">
        <v>0</v>
      </c>
      <c r="AH67" s="16">
        <f t="shared" si="161"/>
        <v>0</v>
      </c>
      <c r="AI67" s="16">
        <v>0</v>
      </c>
      <c r="AJ67" s="16">
        <f t="shared" si="162"/>
        <v>0</v>
      </c>
      <c r="AK67" s="16">
        <v>0</v>
      </c>
      <c r="AL67" s="16">
        <f t="shared" si="163"/>
        <v>0</v>
      </c>
      <c r="AM67" s="16"/>
      <c r="AN67" s="16">
        <f t="shared" si="164"/>
        <v>0</v>
      </c>
      <c r="AO67" s="16"/>
      <c r="AP67" s="16">
        <f t="shared" si="165"/>
        <v>0</v>
      </c>
      <c r="AQ67" s="16"/>
      <c r="AR67" s="16">
        <f t="shared" si="166"/>
        <v>0</v>
      </c>
      <c r="AS67" s="16">
        <v>0</v>
      </c>
      <c r="AT67" s="16">
        <f t="shared" si="167"/>
        <v>0</v>
      </c>
      <c r="AU67" s="16">
        <v>0</v>
      </c>
      <c r="AV67" s="16">
        <f t="shared" si="168"/>
        <v>0</v>
      </c>
      <c r="AW67" s="16">
        <v>0</v>
      </c>
      <c r="AX67" s="16">
        <f t="shared" si="169"/>
        <v>0</v>
      </c>
      <c r="AY67" s="16">
        <v>0</v>
      </c>
      <c r="AZ67" s="16">
        <f t="shared" si="170"/>
        <v>0</v>
      </c>
      <c r="BA67" s="16">
        <v>0</v>
      </c>
      <c r="BB67" s="16">
        <f t="shared" si="171"/>
        <v>0</v>
      </c>
      <c r="BC67" s="16"/>
      <c r="BD67" s="16">
        <f t="shared" si="172"/>
        <v>0</v>
      </c>
      <c r="BE67" s="16">
        <v>0</v>
      </c>
      <c r="BF67" s="16">
        <f t="shared" si="173"/>
        <v>0</v>
      </c>
      <c r="BG67" s="16">
        <v>0</v>
      </c>
      <c r="BH67" s="16">
        <f t="shared" si="174"/>
        <v>0</v>
      </c>
      <c r="BI67" s="16">
        <v>0</v>
      </c>
      <c r="BJ67" s="16">
        <f t="shared" si="175"/>
        <v>0</v>
      </c>
      <c r="BK67" s="16">
        <v>0</v>
      </c>
      <c r="BL67" s="16">
        <f t="shared" si="176"/>
        <v>0</v>
      </c>
      <c r="BM67" s="16"/>
      <c r="BN67" s="16">
        <f t="shared" si="177"/>
        <v>0</v>
      </c>
      <c r="BO67" s="16">
        <v>0</v>
      </c>
      <c r="BP67" s="16">
        <f t="shared" si="178"/>
        <v>0</v>
      </c>
      <c r="BQ67" s="16">
        <v>0</v>
      </c>
      <c r="BR67" s="16">
        <f t="shared" si="179"/>
        <v>0</v>
      </c>
      <c r="BS67" s="16">
        <v>0</v>
      </c>
      <c r="BT67" s="16">
        <f t="shared" si="180"/>
        <v>0</v>
      </c>
      <c r="BU67" s="16">
        <v>0</v>
      </c>
      <c r="BV67" s="16">
        <f t="shared" si="181"/>
        <v>0</v>
      </c>
      <c r="BW67" s="16">
        <v>0</v>
      </c>
      <c r="BX67" s="16">
        <f t="shared" si="182"/>
        <v>0</v>
      </c>
      <c r="BY67" s="16"/>
      <c r="BZ67" s="16">
        <f t="shared" si="183"/>
        <v>0</v>
      </c>
      <c r="CA67" s="16">
        <v>0</v>
      </c>
      <c r="CB67" s="16">
        <f t="shared" si="184"/>
        <v>0</v>
      </c>
      <c r="CC67" s="16"/>
      <c r="CD67" s="16">
        <f t="shared" si="185"/>
        <v>0</v>
      </c>
      <c r="CE67" s="16">
        <v>0</v>
      </c>
      <c r="CF67" s="16">
        <f t="shared" si="186"/>
        <v>0</v>
      </c>
      <c r="CG67" s="16">
        <v>0</v>
      </c>
      <c r="CH67" s="16">
        <f t="shared" si="187"/>
        <v>0</v>
      </c>
      <c r="CI67" s="16"/>
      <c r="CJ67" s="16">
        <f t="shared" si="188"/>
        <v>0</v>
      </c>
      <c r="CK67" s="16"/>
      <c r="CL67" s="16">
        <f t="shared" si="189"/>
        <v>0</v>
      </c>
      <c r="CM67" s="16"/>
      <c r="CN67" s="16">
        <f t="shared" si="190"/>
        <v>0</v>
      </c>
      <c r="CO67" s="16"/>
      <c r="CP67" s="16">
        <f t="shared" si="191"/>
        <v>0</v>
      </c>
      <c r="CQ67" s="16"/>
      <c r="CR67" s="16">
        <f t="shared" si="192"/>
        <v>0</v>
      </c>
      <c r="CS67" s="16"/>
      <c r="CT67" s="16">
        <f t="shared" si="193"/>
        <v>0</v>
      </c>
      <c r="CU67" s="16"/>
      <c r="CV67" s="16">
        <f t="shared" si="194"/>
        <v>0</v>
      </c>
      <c r="CW67" s="16"/>
      <c r="CX67" s="16">
        <f t="shared" si="195"/>
        <v>0</v>
      </c>
      <c r="CY67" s="16"/>
      <c r="CZ67" s="16">
        <f t="shared" si="196"/>
        <v>0</v>
      </c>
      <c r="DA67" s="16"/>
      <c r="DB67" s="16">
        <f t="shared" si="197"/>
        <v>0</v>
      </c>
      <c r="DC67" s="16"/>
      <c r="DD67" s="16">
        <f t="shared" si="198"/>
        <v>0</v>
      </c>
      <c r="DE67" s="16"/>
      <c r="DF67" s="16">
        <f t="shared" si="199"/>
        <v>0</v>
      </c>
      <c r="DG67" s="16"/>
      <c r="DH67" s="16">
        <f t="shared" si="200"/>
        <v>0</v>
      </c>
      <c r="DI67" s="16"/>
      <c r="DJ67" s="16">
        <f t="shared" si="201"/>
        <v>0</v>
      </c>
      <c r="DK67" s="16"/>
      <c r="DL67" s="16">
        <f t="shared" si="202"/>
        <v>0</v>
      </c>
      <c r="DM67" s="16"/>
      <c r="DN67" s="16">
        <f t="shared" si="203"/>
        <v>0</v>
      </c>
      <c r="DO67" s="16"/>
      <c r="DP67" s="16">
        <f t="shared" si="204"/>
        <v>0</v>
      </c>
      <c r="DQ67" s="16"/>
      <c r="DR67" s="16">
        <f t="shared" si="205"/>
        <v>0</v>
      </c>
      <c r="DS67" s="16"/>
      <c r="DT67" s="16">
        <f t="shared" si="206"/>
        <v>0</v>
      </c>
      <c r="DU67" s="16"/>
      <c r="DV67" s="16">
        <f t="shared" si="207"/>
        <v>0</v>
      </c>
      <c r="DW67" s="16">
        <v>0</v>
      </c>
      <c r="DX67" s="16">
        <f t="shared" si="208"/>
        <v>0</v>
      </c>
      <c r="DY67" s="16"/>
      <c r="DZ67" s="16"/>
      <c r="EA67" s="16"/>
      <c r="EB67" s="16">
        <f t="shared" si="209"/>
        <v>0</v>
      </c>
      <c r="EC67" s="16"/>
      <c r="ED67" s="16"/>
      <c r="EE67" s="19">
        <f t="shared" si="210"/>
        <v>0</v>
      </c>
      <c r="EF67" s="19">
        <f t="shared" si="211"/>
        <v>0</v>
      </c>
    </row>
    <row r="68" spans="1:136" x14ac:dyDescent="0.25">
      <c r="B68" s="5">
        <v>44</v>
      </c>
      <c r="C68" s="13" t="s">
        <v>139</v>
      </c>
      <c r="D68" s="14">
        <f t="shared" si="9"/>
        <v>10127</v>
      </c>
      <c r="E68" s="15">
        <v>6.42</v>
      </c>
      <c r="F68" s="22">
        <v>1</v>
      </c>
      <c r="G68" s="14">
        <v>1.4</v>
      </c>
      <c r="H68" s="14">
        <v>1.68</v>
      </c>
      <c r="I68" s="14">
        <v>2.23</v>
      </c>
      <c r="J68" s="14">
        <v>2.39</v>
      </c>
      <c r="K68" s="18"/>
      <c r="L68" s="16">
        <f t="shared" si="150"/>
        <v>0</v>
      </c>
      <c r="M68" s="16">
        <v>0</v>
      </c>
      <c r="N68" s="16">
        <f t="shared" si="151"/>
        <v>0</v>
      </c>
      <c r="O68" s="16"/>
      <c r="P68" s="16">
        <f t="shared" si="152"/>
        <v>0</v>
      </c>
      <c r="Q68" s="16">
        <v>0</v>
      </c>
      <c r="R68" s="16">
        <f t="shared" si="153"/>
        <v>0</v>
      </c>
      <c r="S68" s="16"/>
      <c r="T68" s="16">
        <f t="shared" si="154"/>
        <v>0</v>
      </c>
      <c r="U68" s="16">
        <v>0</v>
      </c>
      <c r="V68" s="16">
        <f t="shared" si="155"/>
        <v>0</v>
      </c>
      <c r="W68" s="16">
        <v>0</v>
      </c>
      <c r="X68" s="16">
        <f t="shared" si="156"/>
        <v>0</v>
      </c>
      <c r="Y68" s="16">
        <v>0</v>
      </c>
      <c r="Z68" s="16">
        <f t="shared" si="157"/>
        <v>0</v>
      </c>
      <c r="AA68" s="16">
        <v>0</v>
      </c>
      <c r="AB68" s="16">
        <f t="shared" si="158"/>
        <v>0</v>
      </c>
      <c r="AC68" s="16">
        <v>0</v>
      </c>
      <c r="AD68" s="16">
        <f t="shared" si="159"/>
        <v>0</v>
      </c>
      <c r="AE68" s="16"/>
      <c r="AF68" s="16">
        <f t="shared" si="160"/>
        <v>0</v>
      </c>
      <c r="AG68" s="16">
        <v>0</v>
      </c>
      <c r="AH68" s="16">
        <f t="shared" si="161"/>
        <v>0</v>
      </c>
      <c r="AI68" s="16">
        <v>0</v>
      </c>
      <c r="AJ68" s="16">
        <f t="shared" si="162"/>
        <v>0</v>
      </c>
      <c r="AK68" s="16">
        <v>0</v>
      </c>
      <c r="AL68" s="16">
        <f t="shared" si="163"/>
        <v>0</v>
      </c>
      <c r="AM68" s="16"/>
      <c r="AN68" s="16">
        <f t="shared" si="164"/>
        <v>0</v>
      </c>
      <c r="AO68" s="16"/>
      <c r="AP68" s="16">
        <f t="shared" si="165"/>
        <v>0</v>
      </c>
      <c r="AQ68" s="16"/>
      <c r="AR68" s="16">
        <f t="shared" si="166"/>
        <v>0</v>
      </c>
      <c r="AS68" s="16">
        <v>0</v>
      </c>
      <c r="AT68" s="16">
        <f t="shared" si="167"/>
        <v>0</v>
      </c>
      <c r="AU68" s="16">
        <v>0</v>
      </c>
      <c r="AV68" s="16">
        <f t="shared" si="168"/>
        <v>0</v>
      </c>
      <c r="AW68" s="16">
        <v>0</v>
      </c>
      <c r="AX68" s="16">
        <f t="shared" si="169"/>
        <v>0</v>
      </c>
      <c r="AY68" s="16">
        <v>0</v>
      </c>
      <c r="AZ68" s="16">
        <f t="shared" si="170"/>
        <v>0</v>
      </c>
      <c r="BA68" s="16">
        <v>0</v>
      </c>
      <c r="BB68" s="16">
        <f t="shared" si="171"/>
        <v>0</v>
      </c>
      <c r="BC68" s="16"/>
      <c r="BD68" s="16">
        <f t="shared" si="172"/>
        <v>0</v>
      </c>
      <c r="BE68" s="16">
        <v>0</v>
      </c>
      <c r="BF68" s="16">
        <f t="shared" si="173"/>
        <v>0</v>
      </c>
      <c r="BG68" s="16">
        <v>0</v>
      </c>
      <c r="BH68" s="16">
        <f t="shared" si="174"/>
        <v>0</v>
      </c>
      <c r="BI68" s="16">
        <v>0</v>
      </c>
      <c r="BJ68" s="16">
        <f t="shared" si="175"/>
        <v>0</v>
      </c>
      <c r="BK68" s="16">
        <v>0</v>
      </c>
      <c r="BL68" s="16">
        <f t="shared" si="176"/>
        <v>0</v>
      </c>
      <c r="BM68" s="16"/>
      <c r="BN68" s="16">
        <f t="shared" si="177"/>
        <v>0</v>
      </c>
      <c r="BO68" s="16">
        <v>0</v>
      </c>
      <c r="BP68" s="16">
        <f t="shared" si="178"/>
        <v>0</v>
      </c>
      <c r="BQ68" s="16">
        <v>0</v>
      </c>
      <c r="BR68" s="16">
        <f t="shared" si="179"/>
        <v>0</v>
      </c>
      <c r="BS68" s="16">
        <v>0</v>
      </c>
      <c r="BT68" s="16">
        <f t="shared" si="180"/>
        <v>0</v>
      </c>
      <c r="BU68" s="16">
        <v>0</v>
      </c>
      <c r="BV68" s="16">
        <f t="shared" si="181"/>
        <v>0</v>
      </c>
      <c r="BW68" s="16">
        <v>0</v>
      </c>
      <c r="BX68" s="16">
        <f t="shared" si="182"/>
        <v>0</v>
      </c>
      <c r="BY68" s="16"/>
      <c r="BZ68" s="16">
        <f t="shared" si="183"/>
        <v>0</v>
      </c>
      <c r="CA68" s="16">
        <v>0</v>
      </c>
      <c r="CB68" s="16">
        <f t="shared" si="184"/>
        <v>0</v>
      </c>
      <c r="CC68" s="16"/>
      <c r="CD68" s="16">
        <f t="shared" si="185"/>
        <v>0</v>
      </c>
      <c r="CE68" s="16">
        <v>0</v>
      </c>
      <c r="CF68" s="16">
        <f t="shared" si="186"/>
        <v>0</v>
      </c>
      <c r="CG68" s="16">
        <v>0</v>
      </c>
      <c r="CH68" s="16">
        <f t="shared" si="187"/>
        <v>0</v>
      </c>
      <c r="CI68" s="16"/>
      <c r="CJ68" s="16">
        <f t="shared" si="188"/>
        <v>0</v>
      </c>
      <c r="CK68" s="16"/>
      <c r="CL68" s="16">
        <f t="shared" si="189"/>
        <v>0</v>
      </c>
      <c r="CM68" s="16"/>
      <c r="CN68" s="16">
        <f t="shared" si="190"/>
        <v>0</v>
      </c>
      <c r="CO68" s="16"/>
      <c r="CP68" s="16">
        <f t="shared" si="191"/>
        <v>0</v>
      </c>
      <c r="CQ68" s="16"/>
      <c r="CR68" s="16">
        <f t="shared" si="192"/>
        <v>0</v>
      </c>
      <c r="CS68" s="16"/>
      <c r="CT68" s="16">
        <f t="shared" si="193"/>
        <v>0</v>
      </c>
      <c r="CU68" s="16"/>
      <c r="CV68" s="16">
        <f t="shared" si="194"/>
        <v>0</v>
      </c>
      <c r="CW68" s="16"/>
      <c r="CX68" s="16">
        <f t="shared" si="195"/>
        <v>0</v>
      </c>
      <c r="CY68" s="16"/>
      <c r="CZ68" s="16">
        <f t="shared" si="196"/>
        <v>0</v>
      </c>
      <c r="DA68" s="16"/>
      <c r="DB68" s="16">
        <f t="shared" si="197"/>
        <v>0</v>
      </c>
      <c r="DC68" s="16"/>
      <c r="DD68" s="16">
        <f t="shared" si="198"/>
        <v>0</v>
      </c>
      <c r="DE68" s="16"/>
      <c r="DF68" s="16">
        <f t="shared" si="199"/>
        <v>0</v>
      </c>
      <c r="DG68" s="16"/>
      <c r="DH68" s="16">
        <f t="shared" si="200"/>
        <v>0</v>
      </c>
      <c r="DI68" s="16"/>
      <c r="DJ68" s="16">
        <f t="shared" si="201"/>
        <v>0</v>
      </c>
      <c r="DK68" s="16"/>
      <c r="DL68" s="16">
        <f t="shared" si="202"/>
        <v>0</v>
      </c>
      <c r="DM68" s="16"/>
      <c r="DN68" s="16">
        <f t="shared" si="203"/>
        <v>0</v>
      </c>
      <c r="DO68" s="16"/>
      <c r="DP68" s="16">
        <f t="shared" si="204"/>
        <v>0</v>
      </c>
      <c r="DQ68" s="16"/>
      <c r="DR68" s="16">
        <f t="shared" si="205"/>
        <v>0</v>
      </c>
      <c r="DS68" s="16"/>
      <c r="DT68" s="16">
        <f t="shared" si="206"/>
        <v>0</v>
      </c>
      <c r="DU68" s="16"/>
      <c r="DV68" s="16">
        <f t="shared" si="207"/>
        <v>0</v>
      </c>
      <c r="DW68" s="16">
        <v>0</v>
      </c>
      <c r="DX68" s="16">
        <f t="shared" si="208"/>
        <v>0</v>
      </c>
      <c r="DY68" s="16"/>
      <c r="DZ68" s="16"/>
      <c r="EA68" s="16"/>
      <c r="EB68" s="16">
        <f t="shared" si="209"/>
        <v>0</v>
      </c>
      <c r="EC68" s="16"/>
      <c r="ED68" s="16"/>
      <c r="EE68" s="19">
        <f t="shared" si="210"/>
        <v>0</v>
      </c>
      <c r="EF68" s="19">
        <f t="shared" si="211"/>
        <v>0</v>
      </c>
    </row>
    <row r="69" spans="1:136" ht="30" x14ac:dyDescent="0.25">
      <c r="B69" s="5">
        <v>45</v>
      </c>
      <c r="C69" s="13" t="s">
        <v>140</v>
      </c>
      <c r="D69" s="14">
        <f t="shared" si="9"/>
        <v>10127</v>
      </c>
      <c r="E69" s="15">
        <v>2.35</v>
      </c>
      <c r="F69" s="22">
        <v>1</v>
      </c>
      <c r="G69" s="14">
        <v>1.4</v>
      </c>
      <c r="H69" s="14">
        <v>1.68</v>
      </c>
      <c r="I69" s="14">
        <v>2.23</v>
      </c>
      <c r="J69" s="14">
        <v>2.39</v>
      </c>
      <c r="K69" s="16">
        <v>30</v>
      </c>
      <c r="L69" s="16">
        <f t="shared" si="150"/>
        <v>1199441.8799999999</v>
      </c>
      <c r="M69" s="16"/>
      <c r="N69" s="16">
        <f t="shared" si="151"/>
        <v>0</v>
      </c>
      <c r="O69" s="16">
        <v>250</v>
      </c>
      <c r="P69" s="16">
        <f t="shared" si="152"/>
        <v>8496046.6499999985</v>
      </c>
      <c r="Q69" s="16"/>
      <c r="R69" s="16">
        <f t="shared" si="153"/>
        <v>0</v>
      </c>
      <c r="S69" s="16"/>
      <c r="T69" s="16">
        <f t="shared" si="154"/>
        <v>0</v>
      </c>
      <c r="U69" s="16"/>
      <c r="V69" s="16">
        <f t="shared" si="155"/>
        <v>0</v>
      </c>
      <c r="W69" s="16"/>
      <c r="X69" s="16">
        <f t="shared" si="156"/>
        <v>0</v>
      </c>
      <c r="Y69" s="16"/>
      <c r="Z69" s="16">
        <f t="shared" si="157"/>
        <v>0</v>
      </c>
      <c r="AA69" s="16"/>
      <c r="AB69" s="16">
        <f t="shared" si="158"/>
        <v>0</v>
      </c>
      <c r="AC69" s="16"/>
      <c r="AD69" s="16">
        <f t="shared" si="159"/>
        <v>0</v>
      </c>
      <c r="AE69" s="16"/>
      <c r="AF69" s="16">
        <f t="shared" si="160"/>
        <v>0</v>
      </c>
      <c r="AG69" s="16"/>
      <c r="AH69" s="16">
        <f t="shared" si="161"/>
        <v>0</v>
      </c>
      <c r="AI69" s="16"/>
      <c r="AJ69" s="16">
        <f t="shared" si="162"/>
        <v>0</v>
      </c>
      <c r="AK69" s="16"/>
      <c r="AL69" s="16">
        <f t="shared" si="163"/>
        <v>0</v>
      </c>
      <c r="AM69" s="16"/>
      <c r="AN69" s="16">
        <f t="shared" si="164"/>
        <v>0</v>
      </c>
      <c r="AO69" s="16"/>
      <c r="AP69" s="16">
        <f t="shared" si="165"/>
        <v>0</v>
      </c>
      <c r="AQ69" s="16"/>
      <c r="AR69" s="16">
        <f t="shared" si="166"/>
        <v>0</v>
      </c>
      <c r="AS69" s="16"/>
      <c r="AT69" s="16">
        <f t="shared" si="167"/>
        <v>0</v>
      </c>
      <c r="AU69" s="16"/>
      <c r="AV69" s="16">
        <f t="shared" si="168"/>
        <v>0</v>
      </c>
      <c r="AW69" s="16"/>
      <c r="AX69" s="16">
        <f t="shared" si="169"/>
        <v>0</v>
      </c>
      <c r="AY69" s="16"/>
      <c r="AZ69" s="16">
        <f t="shared" si="170"/>
        <v>0</v>
      </c>
      <c r="BA69" s="16"/>
      <c r="BB69" s="16">
        <f t="shared" si="171"/>
        <v>0</v>
      </c>
      <c r="BC69" s="16"/>
      <c r="BD69" s="16">
        <f t="shared" si="172"/>
        <v>0</v>
      </c>
      <c r="BE69" s="16"/>
      <c r="BF69" s="16">
        <f t="shared" si="173"/>
        <v>0</v>
      </c>
      <c r="BG69" s="16"/>
      <c r="BH69" s="16">
        <f t="shared" si="174"/>
        <v>0</v>
      </c>
      <c r="BI69" s="16"/>
      <c r="BJ69" s="16">
        <f t="shared" si="175"/>
        <v>0</v>
      </c>
      <c r="BK69" s="16"/>
      <c r="BL69" s="16">
        <f t="shared" si="176"/>
        <v>0</v>
      </c>
      <c r="BM69" s="16"/>
      <c r="BN69" s="16">
        <f t="shared" si="177"/>
        <v>0</v>
      </c>
      <c r="BO69" s="16"/>
      <c r="BP69" s="16">
        <f t="shared" si="178"/>
        <v>0</v>
      </c>
      <c r="BQ69" s="16"/>
      <c r="BR69" s="16">
        <f t="shared" si="179"/>
        <v>0</v>
      </c>
      <c r="BS69" s="16"/>
      <c r="BT69" s="16">
        <f t="shared" si="180"/>
        <v>0</v>
      </c>
      <c r="BU69" s="16"/>
      <c r="BV69" s="16">
        <f t="shared" si="181"/>
        <v>0</v>
      </c>
      <c r="BW69" s="16"/>
      <c r="BX69" s="16">
        <f t="shared" si="182"/>
        <v>0</v>
      </c>
      <c r="BY69" s="16"/>
      <c r="BZ69" s="16">
        <f t="shared" si="183"/>
        <v>0</v>
      </c>
      <c r="CA69" s="16"/>
      <c r="CB69" s="16">
        <f t="shared" si="184"/>
        <v>0</v>
      </c>
      <c r="CC69" s="16"/>
      <c r="CD69" s="16">
        <f t="shared" si="185"/>
        <v>0</v>
      </c>
      <c r="CE69" s="16"/>
      <c r="CF69" s="16">
        <f t="shared" si="186"/>
        <v>0</v>
      </c>
      <c r="CG69" s="16"/>
      <c r="CH69" s="16">
        <f t="shared" si="187"/>
        <v>0</v>
      </c>
      <c r="CI69" s="16"/>
      <c r="CJ69" s="16">
        <f t="shared" si="188"/>
        <v>0</v>
      </c>
      <c r="CK69" s="16"/>
      <c r="CL69" s="16">
        <f t="shared" si="189"/>
        <v>0</v>
      </c>
      <c r="CM69" s="16"/>
      <c r="CN69" s="16">
        <f t="shared" si="190"/>
        <v>0</v>
      </c>
      <c r="CO69" s="16"/>
      <c r="CP69" s="16">
        <f t="shared" si="191"/>
        <v>0</v>
      </c>
      <c r="CQ69" s="16"/>
      <c r="CR69" s="16">
        <f t="shared" si="192"/>
        <v>0</v>
      </c>
      <c r="CS69" s="16"/>
      <c r="CT69" s="16">
        <f t="shared" si="193"/>
        <v>0</v>
      </c>
      <c r="CU69" s="16"/>
      <c r="CV69" s="16">
        <f t="shared" si="194"/>
        <v>0</v>
      </c>
      <c r="CW69" s="16"/>
      <c r="CX69" s="16">
        <f t="shared" si="195"/>
        <v>0</v>
      </c>
      <c r="CY69" s="16"/>
      <c r="CZ69" s="16">
        <f t="shared" si="196"/>
        <v>0</v>
      </c>
      <c r="DA69" s="16"/>
      <c r="DB69" s="16">
        <f t="shared" si="197"/>
        <v>0</v>
      </c>
      <c r="DC69" s="16"/>
      <c r="DD69" s="16">
        <f t="shared" si="198"/>
        <v>0</v>
      </c>
      <c r="DE69" s="16"/>
      <c r="DF69" s="16">
        <f t="shared" si="199"/>
        <v>0</v>
      </c>
      <c r="DG69" s="16"/>
      <c r="DH69" s="16">
        <f t="shared" si="200"/>
        <v>0</v>
      </c>
      <c r="DI69" s="16"/>
      <c r="DJ69" s="16">
        <f t="shared" si="201"/>
        <v>0</v>
      </c>
      <c r="DK69" s="16"/>
      <c r="DL69" s="16">
        <f t="shared" si="202"/>
        <v>0</v>
      </c>
      <c r="DM69" s="16"/>
      <c r="DN69" s="16">
        <f t="shared" si="203"/>
        <v>0</v>
      </c>
      <c r="DO69" s="16"/>
      <c r="DP69" s="16">
        <f t="shared" si="204"/>
        <v>0</v>
      </c>
      <c r="DQ69" s="16"/>
      <c r="DR69" s="16">
        <f t="shared" si="205"/>
        <v>0</v>
      </c>
      <c r="DS69" s="16"/>
      <c r="DT69" s="16">
        <f t="shared" si="206"/>
        <v>0</v>
      </c>
      <c r="DU69" s="16"/>
      <c r="DV69" s="16">
        <f t="shared" si="207"/>
        <v>0</v>
      </c>
      <c r="DW69" s="16"/>
      <c r="DX69" s="16">
        <f t="shared" si="208"/>
        <v>0</v>
      </c>
      <c r="DY69" s="16"/>
      <c r="DZ69" s="16"/>
      <c r="EA69" s="16"/>
      <c r="EB69" s="16">
        <f t="shared" si="209"/>
        <v>0</v>
      </c>
      <c r="EC69" s="16"/>
      <c r="ED69" s="16"/>
      <c r="EE69" s="19">
        <f t="shared" si="210"/>
        <v>280</v>
      </c>
      <c r="EF69" s="19">
        <f t="shared" si="211"/>
        <v>9695488.5299999975</v>
      </c>
    </row>
    <row r="70" spans="1:136" ht="30" x14ac:dyDescent="0.25">
      <c r="B70" s="5">
        <v>46</v>
      </c>
      <c r="C70" s="13" t="s">
        <v>141</v>
      </c>
      <c r="D70" s="14">
        <f t="shared" si="9"/>
        <v>10127</v>
      </c>
      <c r="E70" s="15">
        <v>2.48</v>
      </c>
      <c r="F70" s="22">
        <v>1</v>
      </c>
      <c r="G70" s="14">
        <v>1.4</v>
      </c>
      <c r="H70" s="14">
        <v>1.68</v>
      </c>
      <c r="I70" s="14">
        <v>2.23</v>
      </c>
      <c r="J70" s="14">
        <v>2.39</v>
      </c>
      <c r="K70" s="18"/>
      <c r="L70" s="16">
        <f t="shared" si="150"/>
        <v>0</v>
      </c>
      <c r="M70" s="16"/>
      <c r="N70" s="16">
        <f t="shared" si="151"/>
        <v>0</v>
      </c>
      <c r="O70" s="16">
        <v>4</v>
      </c>
      <c r="P70" s="16">
        <f t="shared" si="152"/>
        <v>143456.65151999998</v>
      </c>
      <c r="Q70" s="16"/>
      <c r="R70" s="16">
        <f t="shared" si="153"/>
        <v>0</v>
      </c>
      <c r="S70" s="16"/>
      <c r="T70" s="16">
        <f t="shared" si="154"/>
        <v>0</v>
      </c>
      <c r="U70" s="16"/>
      <c r="V70" s="16">
        <f t="shared" si="155"/>
        <v>0</v>
      </c>
      <c r="W70" s="16"/>
      <c r="X70" s="16">
        <f t="shared" si="156"/>
        <v>0</v>
      </c>
      <c r="Y70" s="16"/>
      <c r="Z70" s="16">
        <f t="shared" si="157"/>
        <v>0</v>
      </c>
      <c r="AA70" s="16"/>
      <c r="AB70" s="16">
        <f t="shared" si="158"/>
        <v>0</v>
      </c>
      <c r="AC70" s="16"/>
      <c r="AD70" s="16">
        <f t="shared" si="159"/>
        <v>0</v>
      </c>
      <c r="AE70" s="16"/>
      <c r="AF70" s="16">
        <f t="shared" si="160"/>
        <v>0</v>
      </c>
      <c r="AG70" s="16"/>
      <c r="AH70" s="16">
        <f t="shared" si="161"/>
        <v>0</v>
      </c>
      <c r="AI70" s="16"/>
      <c r="AJ70" s="16">
        <f t="shared" si="162"/>
        <v>0</v>
      </c>
      <c r="AK70" s="16"/>
      <c r="AL70" s="16">
        <f t="shared" si="163"/>
        <v>0</v>
      </c>
      <c r="AM70" s="16"/>
      <c r="AN70" s="16">
        <f t="shared" si="164"/>
        <v>0</v>
      </c>
      <c r="AO70" s="16"/>
      <c r="AP70" s="16">
        <f t="shared" si="165"/>
        <v>0</v>
      </c>
      <c r="AQ70" s="16"/>
      <c r="AR70" s="16">
        <f t="shared" si="166"/>
        <v>0</v>
      </c>
      <c r="AS70" s="16"/>
      <c r="AT70" s="16">
        <f t="shared" si="167"/>
        <v>0</v>
      </c>
      <c r="AU70" s="16"/>
      <c r="AV70" s="16">
        <f t="shared" si="168"/>
        <v>0</v>
      </c>
      <c r="AW70" s="16"/>
      <c r="AX70" s="16">
        <f t="shared" si="169"/>
        <v>0</v>
      </c>
      <c r="AY70" s="16"/>
      <c r="AZ70" s="16">
        <f t="shared" si="170"/>
        <v>0</v>
      </c>
      <c r="BA70" s="16"/>
      <c r="BB70" s="16">
        <f t="shared" si="171"/>
        <v>0</v>
      </c>
      <c r="BC70" s="16"/>
      <c r="BD70" s="16">
        <f t="shared" si="172"/>
        <v>0</v>
      </c>
      <c r="BE70" s="16"/>
      <c r="BF70" s="16">
        <f t="shared" si="173"/>
        <v>0</v>
      </c>
      <c r="BG70" s="16"/>
      <c r="BH70" s="16">
        <f t="shared" si="174"/>
        <v>0</v>
      </c>
      <c r="BI70" s="16"/>
      <c r="BJ70" s="16">
        <f t="shared" si="175"/>
        <v>0</v>
      </c>
      <c r="BK70" s="16"/>
      <c r="BL70" s="16">
        <f t="shared" si="176"/>
        <v>0</v>
      </c>
      <c r="BM70" s="16"/>
      <c r="BN70" s="16">
        <f t="shared" si="177"/>
        <v>0</v>
      </c>
      <c r="BO70" s="16"/>
      <c r="BP70" s="16">
        <f t="shared" si="178"/>
        <v>0</v>
      </c>
      <c r="BQ70" s="16"/>
      <c r="BR70" s="16">
        <f t="shared" si="179"/>
        <v>0</v>
      </c>
      <c r="BS70" s="16"/>
      <c r="BT70" s="16">
        <f t="shared" si="180"/>
        <v>0</v>
      </c>
      <c r="BU70" s="16"/>
      <c r="BV70" s="16">
        <f t="shared" si="181"/>
        <v>0</v>
      </c>
      <c r="BW70" s="16"/>
      <c r="BX70" s="16">
        <f t="shared" si="182"/>
        <v>0</v>
      </c>
      <c r="BY70" s="16">
        <v>43</v>
      </c>
      <c r="BZ70" s="16">
        <f t="shared" si="183"/>
        <v>1832447.7575040001</v>
      </c>
      <c r="CA70" s="16"/>
      <c r="CB70" s="16">
        <f t="shared" si="184"/>
        <v>0</v>
      </c>
      <c r="CC70" s="16"/>
      <c r="CD70" s="16">
        <f t="shared" si="185"/>
        <v>0</v>
      </c>
      <c r="CE70" s="16"/>
      <c r="CF70" s="16">
        <f t="shared" si="186"/>
        <v>0</v>
      </c>
      <c r="CG70" s="16"/>
      <c r="CH70" s="16">
        <f t="shared" si="187"/>
        <v>0</v>
      </c>
      <c r="CI70" s="16"/>
      <c r="CJ70" s="16">
        <f t="shared" si="188"/>
        <v>0</v>
      </c>
      <c r="CK70" s="16"/>
      <c r="CL70" s="16">
        <f t="shared" si="189"/>
        <v>0</v>
      </c>
      <c r="CM70" s="16"/>
      <c r="CN70" s="16">
        <f t="shared" si="190"/>
        <v>0</v>
      </c>
      <c r="CO70" s="16"/>
      <c r="CP70" s="16">
        <f t="shared" si="191"/>
        <v>0</v>
      </c>
      <c r="CQ70" s="16"/>
      <c r="CR70" s="16">
        <f t="shared" si="192"/>
        <v>0</v>
      </c>
      <c r="CS70" s="16"/>
      <c r="CT70" s="16">
        <f t="shared" si="193"/>
        <v>0</v>
      </c>
      <c r="CU70" s="16"/>
      <c r="CV70" s="16">
        <f t="shared" si="194"/>
        <v>0</v>
      </c>
      <c r="CW70" s="16"/>
      <c r="CX70" s="16">
        <f t="shared" si="195"/>
        <v>0</v>
      </c>
      <c r="CY70" s="16"/>
      <c r="CZ70" s="16">
        <f t="shared" si="196"/>
        <v>0</v>
      </c>
      <c r="DA70" s="16"/>
      <c r="DB70" s="16">
        <f t="shared" si="197"/>
        <v>0</v>
      </c>
      <c r="DC70" s="16"/>
      <c r="DD70" s="16">
        <f t="shared" si="198"/>
        <v>0</v>
      </c>
      <c r="DE70" s="16"/>
      <c r="DF70" s="16">
        <f t="shared" si="199"/>
        <v>0</v>
      </c>
      <c r="DG70" s="16"/>
      <c r="DH70" s="16">
        <f t="shared" si="200"/>
        <v>0</v>
      </c>
      <c r="DI70" s="16"/>
      <c r="DJ70" s="16">
        <f t="shared" si="201"/>
        <v>0</v>
      </c>
      <c r="DK70" s="16"/>
      <c r="DL70" s="16">
        <f t="shared" si="202"/>
        <v>0</v>
      </c>
      <c r="DM70" s="16"/>
      <c r="DN70" s="16">
        <f t="shared" si="203"/>
        <v>0</v>
      </c>
      <c r="DO70" s="16"/>
      <c r="DP70" s="16">
        <f t="shared" si="204"/>
        <v>0</v>
      </c>
      <c r="DQ70" s="16"/>
      <c r="DR70" s="16">
        <f t="shared" si="205"/>
        <v>0</v>
      </c>
      <c r="DS70" s="16"/>
      <c r="DT70" s="16">
        <f t="shared" si="206"/>
        <v>0</v>
      </c>
      <c r="DU70" s="16"/>
      <c r="DV70" s="16">
        <f t="shared" si="207"/>
        <v>0</v>
      </c>
      <c r="DW70" s="16"/>
      <c r="DX70" s="16">
        <f t="shared" si="208"/>
        <v>0</v>
      </c>
      <c r="DY70" s="16"/>
      <c r="DZ70" s="16"/>
      <c r="EA70" s="16"/>
      <c r="EB70" s="16">
        <f t="shared" si="209"/>
        <v>0</v>
      </c>
      <c r="EC70" s="16"/>
      <c r="ED70" s="16"/>
      <c r="EE70" s="19">
        <f t="shared" si="210"/>
        <v>47</v>
      </c>
      <c r="EF70" s="19">
        <f t="shared" si="211"/>
        <v>1975904.4090240002</v>
      </c>
    </row>
    <row r="71" spans="1:136" ht="45" x14ac:dyDescent="0.25">
      <c r="B71" s="5">
        <v>47</v>
      </c>
      <c r="C71" s="20" t="s">
        <v>142</v>
      </c>
      <c r="D71" s="14">
        <f t="shared" si="9"/>
        <v>10127</v>
      </c>
      <c r="E71" s="15">
        <v>0.5</v>
      </c>
      <c r="F71" s="22">
        <v>1</v>
      </c>
      <c r="G71" s="14">
        <v>1.4</v>
      </c>
      <c r="H71" s="14">
        <v>1.68</v>
      </c>
      <c r="I71" s="14">
        <v>2.23</v>
      </c>
      <c r="J71" s="14">
        <v>2.39</v>
      </c>
      <c r="K71" s="18"/>
      <c r="L71" s="16">
        <f t="shared" si="150"/>
        <v>0</v>
      </c>
      <c r="M71" s="16"/>
      <c r="N71" s="16">
        <f t="shared" si="151"/>
        <v>0</v>
      </c>
      <c r="O71" s="16">
        <v>794</v>
      </c>
      <c r="P71" s="16">
        <f t="shared" si="152"/>
        <v>5741158.3319999995</v>
      </c>
      <c r="Q71" s="16">
        <v>42</v>
      </c>
      <c r="R71" s="16">
        <f t="shared" si="153"/>
        <v>303688.47599999997</v>
      </c>
      <c r="S71" s="16"/>
      <c r="T71" s="16">
        <f t="shared" si="154"/>
        <v>0</v>
      </c>
      <c r="U71" s="16"/>
      <c r="V71" s="16">
        <f t="shared" si="155"/>
        <v>0</v>
      </c>
      <c r="W71" s="16"/>
      <c r="X71" s="16">
        <f t="shared" si="156"/>
        <v>0</v>
      </c>
      <c r="Y71" s="16"/>
      <c r="Z71" s="16">
        <f t="shared" si="157"/>
        <v>0</v>
      </c>
      <c r="AA71" s="16"/>
      <c r="AB71" s="16">
        <f t="shared" si="158"/>
        <v>0</v>
      </c>
      <c r="AC71" s="16"/>
      <c r="AD71" s="16">
        <f t="shared" si="159"/>
        <v>0</v>
      </c>
      <c r="AE71" s="24"/>
      <c r="AF71" s="16">
        <f t="shared" si="160"/>
        <v>0</v>
      </c>
      <c r="AG71" s="16"/>
      <c r="AH71" s="16">
        <f t="shared" si="161"/>
        <v>0</v>
      </c>
      <c r="AI71" s="16"/>
      <c r="AJ71" s="16">
        <f t="shared" si="162"/>
        <v>0</v>
      </c>
      <c r="AK71" s="16"/>
      <c r="AL71" s="16">
        <f t="shared" si="163"/>
        <v>0</v>
      </c>
      <c r="AM71" s="16"/>
      <c r="AN71" s="16">
        <f t="shared" si="164"/>
        <v>0</v>
      </c>
      <c r="AO71" s="16"/>
      <c r="AP71" s="16">
        <f t="shared" si="165"/>
        <v>0</v>
      </c>
      <c r="AQ71" s="16"/>
      <c r="AR71" s="16">
        <f t="shared" si="166"/>
        <v>0</v>
      </c>
      <c r="AS71" s="16"/>
      <c r="AT71" s="16">
        <f t="shared" si="167"/>
        <v>0</v>
      </c>
      <c r="AU71" s="16"/>
      <c r="AV71" s="16">
        <f t="shared" si="168"/>
        <v>0</v>
      </c>
      <c r="AW71" s="16"/>
      <c r="AX71" s="16">
        <f t="shared" si="169"/>
        <v>0</v>
      </c>
      <c r="AY71" s="16"/>
      <c r="AZ71" s="16">
        <f t="shared" si="170"/>
        <v>0</v>
      </c>
      <c r="BA71" s="16"/>
      <c r="BB71" s="16">
        <f t="shared" si="171"/>
        <v>0</v>
      </c>
      <c r="BC71" s="16"/>
      <c r="BD71" s="16">
        <f t="shared" si="172"/>
        <v>0</v>
      </c>
      <c r="BE71" s="16"/>
      <c r="BF71" s="16">
        <f t="shared" si="173"/>
        <v>0</v>
      </c>
      <c r="BG71" s="16"/>
      <c r="BH71" s="16">
        <f t="shared" si="174"/>
        <v>0</v>
      </c>
      <c r="BI71" s="16"/>
      <c r="BJ71" s="16">
        <f t="shared" si="175"/>
        <v>0</v>
      </c>
      <c r="BK71" s="16"/>
      <c r="BL71" s="16">
        <f t="shared" si="176"/>
        <v>0</v>
      </c>
      <c r="BM71" s="16">
        <v>1</v>
      </c>
      <c r="BN71" s="16">
        <f t="shared" si="177"/>
        <v>8812.9204800000007</v>
      </c>
      <c r="BO71" s="16"/>
      <c r="BP71" s="16">
        <f t="shared" si="178"/>
        <v>0</v>
      </c>
      <c r="BQ71" s="16"/>
      <c r="BR71" s="16">
        <f t="shared" si="179"/>
        <v>0</v>
      </c>
      <c r="BS71" s="16"/>
      <c r="BT71" s="16">
        <f t="shared" si="180"/>
        <v>0</v>
      </c>
      <c r="BU71" s="16">
        <v>10</v>
      </c>
      <c r="BV71" s="16">
        <f t="shared" si="181"/>
        <v>85917.468000000008</v>
      </c>
      <c r="BW71" s="16"/>
      <c r="BX71" s="16">
        <f t="shared" si="182"/>
        <v>0</v>
      </c>
      <c r="BY71" s="16">
        <v>78</v>
      </c>
      <c r="BZ71" s="16">
        <f t="shared" si="183"/>
        <v>670156.2503999999</v>
      </c>
      <c r="CA71" s="16"/>
      <c r="CB71" s="16">
        <f t="shared" si="184"/>
        <v>0</v>
      </c>
      <c r="CC71" s="16"/>
      <c r="CD71" s="16">
        <f t="shared" si="185"/>
        <v>0</v>
      </c>
      <c r="CE71" s="16"/>
      <c r="CF71" s="16">
        <f t="shared" si="186"/>
        <v>0</v>
      </c>
      <c r="CG71" s="16"/>
      <c r="CH71" s="16">
        <f t="shared" si="187"/>
        <v>0</v>
      </c>
      <c r="CI71" s="16"/>
      <c r="CJ71" s="16">
        <f t="shared" si="188"/>
        <v>0</v>
      </c>
      <c r="CK71" s="16"/>
      <c r="CL71" s="16">
        <f t="shared" si="189"/>
        <v>0</v>
      </c>
      <c r="CM71" s="16">
        <v>4</v>
      </c>
      <c r="CN71" s="16">
        <f t="shared" si="190"/>
        <v>28355.599999999999</v>
      </c>
      <c r="CO71" s="16"/>
      <c r="CP71" s="16">
        <f t="shared" si="191"/>
        <v>0</v>
      </c>
      <c r="CQ71" s="16"/>
      <c r="CR71" s="16">
        <f t="shared" si="192"/>
        <v>0</v>
      </c>
      <c r="CS71" s="16"/>
      <c r="CT71" s="16">
        <f t="shared" si="193"/>
        <v>0</v>
      </c>
      <c r="CU71" s="16"/>
      <c r="CV71" s="16">
        <f t="shared" si="194"/>
        <v>0</v>
      </c>
      <c r="CW71" s="16"/>
      <c r="CX71" s="16">
        <f t="shared" si="195"/>
        <v>0</v>
      </c>
      <c r="CY71" s="16"/>
      <c r="CZ71" s="16">
        <f t="shared" si="196"/>
        <v>0</v>
      </c>
      <c r="DA71" s="16"/>
      <c r="DB71" s="16">
        <f t="shared" si="197"/>
        <v>0</v>
      </c>
      <c r="DC71" s="16"/>
      <c r="DD71" s="16">
        <f t="shared" si="198"/>
        <v>0</v>
      </c>
      <c r="DE71" s="16"/>
      <c r="DF71" s="16">
        <f t="shared" si="199"/>
        <v>0</v>
      </c>
      <c r="DG71" s="16"/>
      <c r="DH71" s="16">
        <f t="shared" si="200"/>
        <v>0</v>
      </c>
      <c r="DI71" s="16"/>
      <c r="DJ71" s="16">
        <f t="shared" si="201"/>
        <v>0</v>
      </c>
      <c r="DK71" s="16"/>
      <c r="DL71" s="16">
        <f t="shared" si="202"/>
        <v>0</v>
      </c>
      <c r="DM71" s="16"/>
      <c r="DN71" s="16">
        <f t="shared" si="203"/>
        <v>0</v>
      </c>
      <c r="DO71" s="16"/>
      <c r="DP71" s="16">
        <f t="shared" si="204"/>
        <v>0</v>
      </c>
      <c r="DQ71" s="16"/>
      <c r="DR71" s="16">
        <f t="shared" si="205"/>
        <v>0</v>
      </c>
      <c r="DS71" s="16"/>
      <c r="DT71" s="16">
        <f t="shared" si="206"/>
        <v>0</v>
      </c>
      <c r="DU71" s="16"/>
      <c r="DV71" s="16">
        <f t="shared" si="207"/>
        <v>0</v>
      </c>
      <c r="DW71" s="16"/>
      <c r="DX71" s="16">
        <f t="shared" si="208"/>
        <v>0</v>
      </c>
      <c r="DY71" s="16"/>
      <c r="DZ71" s="16"/>
      <c r="EA71" s="16"/>
      <c r="EB71" s="16">
        <f t="shared" si="209"/>
        <v>0</v>
      </c>
      <c r="EC71" s="16"/>
      <c r="ED71" s="16"/>
      <c r="EE71" s="19">
        <f t="shared" si="210"/>
        <v>929</v>
      </c>
      <c r="EF71" s="19">
        <f t="shared" si="211"/>
        <v>6838089.0468799993</v>
      </c>
    </row>
    <row r="72" spans="1:136" ht="30" x14ac:dyDescent="0.25">
      <c r="B72" s="5">
        <v>48</v>
      </c>
      <c r="C72" s="13" t="s">
        <v>143</v>
      </c>
      <c r="D72" s="14">
        <f t="shared" si="9"/>
        <v>10127</v>
      </c>
      <c r="E72" s="15">
        <v>7.77</v>
      </c>
      <c r="F72" s="22">
        <v>1</v>
      </c>
      <c r="G72" s="14">
        <v>1.4</v>
      </c>
      <c r="H72" s="14">
        <v>1.68</v>
      </c>
      <c r="I72" s="14">
        <v>2.23</v>
      </c>
      <c r="J72" s="14">
        <v>2.39</v>
      </c>
      <c r="K72" s="18"/>
      <c r="L72" s="16">
        <f t="shared" si="150"/>
        <v>0</v>
      </c>
      <c r="M72" s="16">
        <v>0</v>
      </c>
      <c r="N72" s="16">
        <f t="shared" si="151"/>
        <v>0</v>
      </c>
      <c r="O72" s="16">
        <v>0</v>
      </c>
      <c r="P72" s="16">
        <f t="shared" si="152"/>
        <v>0</v>
      </c>
      <c r="Q72" s="16">
        <v>22</v>
      </c>
      <c r="R72" s="16">
        <f t="shared" si="153"/>
        <v>2472024.1946399999</v>
      </c>
      <c r="S72" s="16"/>
      <c r="T72" s="16">
        <f t="shared" si="154"/>
        <v>0</v>
      </c>
      <c r="U72" s="16">
        <v>0</v>
      </c>
      <c r="V72" s="16">
        <f t="shared" si="155"/>
        <v>0</v>
      </c>
      <c r="W72" s="16">
        <v>0</v>
      </c>
      <c r="X72" s="16">
        <f t="shared" si="156"/>
        <v>0</v>
      </c>
      <c r="Y72" s="16">
        <v>0</v>
      </c>
      <c r="Z72" s="16">
        <f t="shared" si="157"/>
        <v>0</v>
      </c>
      <c r="AA72" s="16">
        <v>0</v>
      </c>
      <c r="AB72" s="16">
        <f t="shared" si="158"/>
        <v>0</v>
      </c>
      <c r="AC72" s="16">
        <v>0</v>
      </c>
      <c r="AD72" s="16">
        <f t="shared" si="159"/>
        <v>0</v>
      </c>
      <c r="AE72" s="16"/>
      <c r="AF72" s="16">
        <f t="shared" si="160"/>
        <v>0</v>
      </c>
      <c r="AG72" s="16">
        <v>0</v>
      </c>
      <c r="AH72" s="16">
        <f t="shared" si="161"/>
        <v>0</v>
      </c>
      <c r="AI72" s="16">
        <v>0</v>
      </c>
      <c r="AJ72" s="16">
        <f t="shared" si="162"/>
        <v>0</v>
      </c>
      <c r="AK72" s="16">
        <v>0</v>
      </c>
      <c r="AL72" s="16">
        <f t="shared" si="163"/>
        <v>0</v>
      </c>
      <c r="AM72" s="16"/>
      <c r="AN72" s="16">
        <f t="shared" si="164"/>
        <v>0</v>
      </c>
      <c r="AO72" s="16"/>
      <c r="AP72" s="16">
        <f t="shared" si="165"/>
        <v>0</v>
      </c>
      <c r="AQ72" s="16"/>
      <c r="AR72" s="16">
        <f t="shared" si="166"/>
        <v>0</v>
      </c>
      <c r="AS72" s="16">
        <v>0</v>
      </c>
      <c r="AT72" s="16">
        <f t="shared" si="167"/>
        <v>0</v>
      </c>
      <c r="AU72" s="16">
        <v>0</v>
      </c>
      <c r="AV72" s="16">
        <f t="shared" si="168"/>
        <v>0</v>
      </c>
      <c r="AW72" s="16">
        <v>0</v>
      </c>
      <c r="AX72" s="16">
        <f t="shared" si="169"/>
        <v>0</v>
      </c>
      <c r="AY72" s="16">
        <v>0</v>
      </c>
      <c r="AZ72" s="16">
        <f t="shared" si="170"/>
        <v>0</v>
      </c>
      <c r="BA72" s="16">
        <v>0</v>
      </c>
      <c r="BB72" s="16">
        <f t="shared" si="171"/>
        <v>0</v>
      </c>
      <c r="BC72" s="16"/>
      <c r="BD72" s="16">
        <f t="shared" si="172"/>
        <v>0</v>
      </c>
      <c r="BE72" s="16">
        <v>0</v>
      </c>
      <c r="BF72" s="16">
        <f t="shared" si="173"/>
        <v>0</v>
      </c>
      <c r="BG72" s="16">
        <v>0</v>
      </c>
      <c r="BH72" s="16">
        <f t="shared" si="174"/>
        <v>0</v>
      </c>
      <c r="BI72" s="16">
        <v>0</v>
      </c>
      <c r="BJ72" s="16">
        <f t="shared" si="175"/>
        <v>0</v>
      </c>
      <c r="BK72" s="16">
        <v>0</v>
      </c>
      <c r="BL72" s="16">
        <f t="shared" si="176"/>
        <v>0</v>
      </c>
      <c r="BM72" s="16"/>
      <c r="BN72" s="16">
        <f t="shared" si="177"/>
        <v>0</v>
      </c>
      <c r="BO72" s="16">
        <v>0</v>
      </c>
      <c r="BP72" s="16">
        <f t="shared" si="178"/>
        <v>0</v>
      </c>
      <c r="BQ72" s="16">
        <v>0</v>
      </c>
      <c r="BR72" s="16">
        <f t="shared" si="179"/>
        <v>0</v>
      </c>
      <c r="BS72" s="16">
        <v>0</v>
      </c>
      <c r="BT72" s="16">
        <f t="shared" si="180"/>
        <v>0</v>
      </c>
      <c r="BU72" s="16">
        <v>0</v>
      </c>
      <c r="BV72" s="16">
        <f t="shared" si="181"/>
        <v>0</v>
      </c>
      <c r="BW72" s="16">
        <v>0</v>
      </c>
      <c r="BX72" s="16">
        <f t="shared" si="182"/>
        <v>0</v>
      </c>
      <c r="BY72" s="16"/>
      <c r="BZ72" s="16">
        <f t="shared" si="183"/>
        <v>0</v>
      </c>
      <c r="CA72" s="16">
        <v>0</v>
      </c>
      <c r="CB72" s="16">
        <f t="shared" si="184"/>
        <v>0</v>
      </c>
      <c r="CC72" s="16"/>
      <c r="CD72" s="16">
        <f t="shared" si="185"/>
        <v>0</v>
      </c>
      <c r="CE72" s="16">
        <v>0</v>
      </c>
      <c r="CF72" s="16">
        <f t="shared" si="186"/>
        <v>0</v>
      </c>
      <c r="CG72" s="16">
        <v>0</v>
      </c>
      <c r="CH72" s="16">
        <f t="shared" si="187"/>
        <v>0</v>
      </c>
      <c r="CI72" s="16"/>
      <c r="CJ72" s="16">
        <f t="shared" si="188"/>
        <v>0</v>
      </c>
      <c r="CK72" s="16"/>
      <c r="CL72" s="16">
        <f t="shared" si="189"/>
        <v>0</v>
      </c>
      <c r="CM72" s="16"/>
      <c r="CN72" s="16">
        <f t="shared" si="190"/>
        <v>0</v>
      </c>
      <c r="CO72" s="16"/>
      <c r="CP72" s="16">
        <f t="shared" si="191"/>
        <v>0</v>
      </c>
      <c r="CQ72" s="16"/>
      <c r="CR72" s="16">
        <f t="shared" si="192"/>
        <v>0</v>
      </c>
      <c r="CS72" s="16"/>
      <c r="CT72" s="16">
        <f t="shared" si="193"/>
        <v>0</v>
      </c>
      <c r="CU72" s="16"/>
      <c r="CV72" s="16">
        <f t="shared" si="194"/>
        <v>0</v>
      </c>
      <c r="CW72" s="16"/>
      <c r="CX72" s="16">
        <f t="shared" si="195"/>
        <v>0</v>
      </c>
      <c r="CY72" s="16"/>
      <c r="CZ72" s="16">
        <f t="shared" si="196"/>
        <v>0</v>
      </c>
      <c r="DA72" s="16"/>
      <c r="DB72" s="16">
        <f t="shared" si="197"/>
        <v>0</v>
      </c>
      <c r="DC72" s="16"/>
      <c r="DD72" s="16">
        <f t="shared" si="198"/>
        <v>0</v>
      </c>
      <c r="DE72" s="16"/>
      <c r="DF72" s="16">
        <f t="shared" si="199"/>
        <v>0</v>
      </c>
      <c r="DG72" s="16"/>
      <c r="DH72" s="16">
        <f t="shared" si="200"/>
        <v>0</v>
      </c>
      <c r="DI72" s="16"/>
      <c r="DJ72" s="16">
        <f t="shared" si="201"/>
        <v>0</v>
      </c>
      <c r="DK72" s="16"/>
      <c r="DL72" s="16">
        <f t="shared" si="202"/>
        <v>0</v>
      </c>
      <c r="DM72" s="16"/>
      <c r="DN72" s="16">
        <f t="shared" si="203"/>
        <v>0</v>
      </c>
      <c r="DO72" s="16"/>
      <c r="DP72" s="16">
        <f t="shared" si="204"/>
        <v>0</v>
      </c>
      <c r="DQ72" s="16"/>
      <c r="DR72" s="16">
        <f t="shared" si="205"/>
        <v>0</v>
      </c>
      <c r="DS72" s="16"/>
      <c r="DT72" s="16">
        <f t="shared" si="206"/>
        <v>0</v>
      </c>
      <c r="DU72" s="16"/>
      <c r="DV72" s="16">
        <f t="shared" si="207"/>
        <v>0</v>
      </c>
      <c r="DW72" s="16">
        <v>0</v>
      </c>
      <c r="DX72" s="16">
        <f t="shared" si="208"/>
        <v>0</v>
      </c>
      <c r="DY72" s="16"/>
      <c r="DZ72" s="16"/>
      <c r="EA72" s="16"/>
      <c r="EB72" s="16">
        <f t="shared" si="209"/>
        <v>0</v>
      </c>
      <c r="EC72" s="16"/>
      <c r="ED72" s="16"/>
      <c r="EE72" s="19">
        <f t="shared" si="210"/>
        <v>22</v>
      </c>
      <c r="EF72" s="19">
        <f t="shared" si="211"/>
        <v>2472024.1946399999</v>
      </c>
    </row>
    <row r="73" spans="1:136" ht="30" x14ac:dyDescent="0.25">
      <c r="B73" s="5">
        <v>49</v>
      </c>
      <c r="C73" s="13" t="s">
        <v>144</v>
      </c>
      <c r="D73" s="14">
        <f t="shared" si="9"/>
        <v>10127</v>
      </c>
      <c r="E73" s="15">
        <v>6.3</v>
      </c>
      <c r="F73" s="22">
        <v>1</v>
      </c>
      <c r="G73" s="14">
        <v>1.4</v>
      </c>
      <c r="H73" s="14">
        <v>1.68</v>
      </c>
      <c r="I73" s="14">
        <v>2.23</v>
      </c>
      <c r="J73" s="14">
        <v>2.39</v>
      </c>
      <c r="K73" s="18"/>
      <c r="L73" s="16">
        <f t="shared" si="150"/>
        <v>0</v>
      </c>
      <c r="M73" s="16">
        <v>0</v>
      </c>
      <c r="N73" s="16">
        <f t="shared" si="151"/>
        <v>0</v>
      </c>
      <c r="O73" s="16">
        <v>7</v>
      </c>
      <c r="P73" s="16">
        <f t="shared" si="152"/>
        <v>637745.79960000003</v>
      </c>
      <c r="Q73" s="16">
        <v>283</v>
      </c>
      <c r="R73" s="16">
        <f t="shared" si="153"/>
        <v>25783151.612400003</v>
      </c>
      <c r="S73" s="16"/>
      <c r="T73" s="16">
        <f t="shared" si="154"/>
        <v>0</v>
      </c>
      <c r="U73" s="16">
        <v>0</v>
      </c>
      <c r="V73" s="16">
        <f t="shared" si="155"/>
        <v>0</v>
      </c>
      <c r="W73" s="16">
        <v>0</v>
      </c>
      <c r="X73" s="16">
        <f t="shared" si="156"/>
        <v>0</v>
      </c>
      <c r="Y73" s="16">
        <v>0</v>
      </c>
      <c r="Z73" s="16">
        <f t="shared" si="157"/>
        <v>0</v>
      </c>
      <c r="AA73" s="16">
        <v>0</v>
      </c>
      <c r="AB73" s="16">
        <f t="shared" si="158"/>
        <v>0</v>
      </c>
      <c r="AC73" s="16">
        <v>0</v>
      </c>
      <c r="AD73" s="16">
        <f t="shared" si="159"/>
        <v>0</v>
      </c>
      <c r="AE73" s="16"/>
      <c r="AF73" s="16">
        <f t="shared" si="160"/>
        <v>0</v>
      </c>
      <c r="AG73" s="16">
        <v>0</v>
      </c>
      <c r="AH73" s="16">
        <f t="shared" si="161"/>
        <v>0</v>
      </c>
      <c r="AI73" s="16">
        <v>0</v>
      </c>
      <c r="AJ73" s="16">
        <f t="shared" si="162"/>
        <v>0</v>
      </c>
      <c r="AK73" s="16">
        <v>0</v>
      </c>
      <c r="AL73" s="16">
        <f t="shared" si="163"/>
        <v>0</v>
      </c>
      <c r="AM73" s="16"/>
      <c r="AN73" s="16">
        <f t="shared" si="164"/>
        <v>0</v>
      </c>
      <c r="AO73" s="16"/>
      <c r="AP73" s="16">
        <f t="shared" si="165"/>
        <v>0</v>
      </c>
      <c r="AQ73" s="16"/>
      <c r="AR73" s="16">
        <f t="shared" si="166"/>
        <v>0</v>
      </c>
      <c r="AS73" s="16">
        <v>0</v>
      </c>
      <c r="AT73" s="16">
        <f t="shared" si="167"/>
        <v>0</v>
      </c>
      <c r="AU73" s="16">
        <v>0</v>
      </c>
      <c r="AV73" s="16">
        <f t="shared" si="168"/>
        <v>0</v>
      </c>
      <c r="AW73" s="16">
        <v>0</v>
      </c>
      <c r="AX73" s="16">
        <f t="shared" si="169"/>
        <v>0</v>
      </c>
      <c r="AY73" s="16">
        <v>0</v>
      </c>
      <c r="AZ73" s="16">
        <f t="shared" si="170"/>
        <v>0</v>
      </c>
      <c r="BA73" s="16">
        <v>0</v>
      </c>
      <c r="BB73" s="16">
        <f t="shared" si="171"/>
        <v>0</v>
      </c>
      <c r="BC73" s="16"/>
      <c r="BD73" s="16">
        <f t="shared" si="172"/>
        <v>0</v>
      </c>
      <c r="BE73" s="16">
        <v>0</v>
      </c>
      <c r="BF73" s="16">
        <f t="shared" si="173"/>
        <v>0</v>
      </c>
      <c r="BG73" s="16">
        <v>0</v>
      </c>
      <c r="BH73" s="16">
        <f t="shared" si="174"/>
        <v>0</v>
      </c>
      <c r="BI73" s="16">
        <v>0</v>
      </c>
      <c r="BJ73" s="16">
        <f t="shared" si="175"/>
        <v>0</v>
      </c>
      <c r="BK73" s="16">
        <v>0</v>
      </c>
      <c r="BL73" s="16">
        <f t="shared" si="176"/>
        <v>0</v>
      </c>
      <c r="BM73" s="16"/>
      <c r="BN73" s="16">
        <f t="shared" si="177"/>
        <v>0</v>
      </c>
      <c r="BO73" s="16">
        <v>0</v>
      </c>
      <c r="BP73" s="16">
        <f t="shared" si="178"/>
        <v>0</v>
      </c>
      <c r="BQ73" s="16">
        <v>0</v>
      </c>
      <c r="BR73" s="16">
        <f t="shared" si="179"/>
        <v>0</v>
      </c>
      <c r="BS73" s="16">
        <v>0</v>
      </c>
      <c r="BT73" s="16">
        <f t="shared" si="180"/>
        <v>0</v>
      </c>
      <c r="BU73" s="16">
        <v>0</v>
      </c>
      <c r="BV73" s="16">
        <f t="shared" si="181"/>
        <v>0</v>
      </c>
      <c r="BW73" s="16">
        <v>0</v>
      </c>
      <c r="BX73" s="16">
        <f t="shared" si="182"/>
        <v>0</v>
      </c>
      <c r="BY73" s="16"/>
      <c r="BZ73" s="16">
        <f t="shared" si="183"/>
        <v>0</v>
      </c>
      <c r="CA73" s="16">
        <v>0</v>
      </c>
      <c r="CB73" s="16">
        <f t="shared" si="184"/>
        <v>0</v>
      </c>
      <c r="CC73" s="16"/>
      <c r="CD73" s="16">
        <f t="shared" si="185"/>
        <v>0</v>
      </c>
      <c r="CE73" s="16">
        <v>0</v>
      </c>
      <c r="CF73" s="16">
        <f t="shared" si="186"/>
        <v>0</v>
      </c>
      <c r="CG73" s="16">
        <v>0</v>
      </c>
      <c r="CH73" s="16">
        <f t="shared" si="187"/>
        <v>0</v>
      </c>
      <c r="CI73" s="16"/>
      <c r="CJ73" s="16">
        <f t="shared" si="188"/>
        <v>0</v>
      </c>
      <c r="CK73" s="16"/>
      <c r="CL73" s="16">
        <f t="shared" si="189"/>
        <v>0</v>
      </c>
      <c r="CM73" s="16"/>
      <c r="CN73" s="16">
        <f t="shared" si="190"/>
        <v>0</v>
      </c>
      <c r="CO73" s="16"/>
      <c r="CP73" s="16">
        <f t="shared" si="191"/>
        <v>0</v>
      </c>
      <c r="CQ73" s="16"/>
      <c r="CR73" s="16">
        <f t="shared" si="192"/>
        <v>0</v>
      </c>
      <c r="CS73" s="16"/>
      <c r="CT73" s="16">
        <f t="shared" si="193"/>
        <v>0</v>
      </c>
      <c r="CU73" s="16"/>
      <c r="CV73" s="16">
        <f t="shared" si="194"/>
        <v>0</v>
      </c>
      <c r="CW73" s="16"/>
      <c r="CX73" s="16">
        <f t="shared" si="195"/>
        <v>0</v>
      </c>
      <c r="CY73" s="16"/>
      <c r="CZ73" s="16">
        <f t="shared" si="196"/>
        <v>0</v>
      </c>
      <c r="DA73" s="16"/>
      <c r="DB73" s="16">
        <f t="shared" si="197"/>
        <v>0</v>
      </c>
      <c r="DC73" s="16"/>
      <c r="DD73" s="16">
        <f t="shared" si="198"/>
        <v>0</v>
      </c>
      <c r="DE73" s="16"/>
      <c r="DF73" s="16">
        <f t="shared" si="199"/>
        <v>0</v>
      </c>
      <c r="DG73" s="16"/>
      <c r="DH73" s="16">
        <f t="shared" si="200"/>
        <v>0</v>
      </c>
      <c r="DI73" s="16"/>
      <c r="DJ73" s="16">
        <f t="shared" si="201"/>
        <v>0</v>
      </c>
      <c r="DK73" s="16"/>
      <c r="DL73" s="16">
        <f t="shared" si="202"/>
        <v>0</v>
      </c>
      <c r="DM73" s="16"/>
      <c r="DN73" s="16">
        <f t="shared" si="203"/>
        <v>0</v>
      </c>
      <c r="DO73" s="16"/>
      <c r="DP73" s="16">
        <f t="shared" si="204"/>
        <v>0</v>
      </c>
      <c r="DQ73" s="16"/>
      <c r="DR73" s="16">
        <f t="shared" si="205"/>
        <v>0</v>
      </c>
      <c r="DS73" s="16"/>
      <c r="DT73" s="16">
        <f t="shared" si="206"/>
        <v>0</v>
      </c>
      <c r="DU73" s="16"/>
      <c r="DV73" s="16">
        <f t="shared" si="207"/>
        <v>0</v>
      </c>
      <c r="DW73" s="16">
        <v>0</v>
      </c>
      <c r="DX73" s="16">
        <f t="shared" si="208"/>
        <v>0</v>
      </c>
      <c r="DY73" s="16"/>
      <c r="DZ73" s="16"/>
      <c r="EA73" s="16"/>
      <c r="EB73" s="16">
        <f t="shared" si="209"/>
        <v>0</v>
      </c>
      <c r="EC73" s="16"/>
      <c r="ED73" s="16"/>
      <c r="EE73" s="19">
        <f t="shared" si="210"/>
        <v>290</v>
      </c>
      <c r="EF73" s="19">
        <f t="shared" si="211"/>
        <v>26420897.412000004</v>
      </c>
    </row>
    <row r="74" spans="1:136" ht="45" x14ac:dyDescent="0.25">
      <c r="B74" s="5">
        <v>50</v>
      </c>
      <c r="C74" s="20" t="s">
        <v>145</v>
      </c>
      <c r="D74" s="14">
        <f t="shared" si="9"/>
        <v>10127</v>
      </c>
      <c r="E74" s="15">
        <v>3.73</v>
      </c>
      <c r="F74" s="22">
        <v>1</v>
      </c>
      <c r="G74" s="14">
        <v>1.4</v>
      </c>
      <c r="H74" s="14">
        <v>1.68</v>
      </c>
      <c r="I74" s="14">
        <v>2.23</v>
      </c>
      <c r="J74" s="14">
        <v>2.39</v>
      </c>
      <c r="K74" s="18"/>
      <c r="L74" s="16">
        <f t="shared" si="150"/>
        <v>0</v>
      </c>
      <c r="M74" s="16">
        <v>0</v>
      </c>
      <c r="N74" s="16">
        <f t="shared" si="151"/>
        <v>0</v>
      </c>
      <c r="O74" s="16">
        <v>331</v>
      </c>
      <c r="P74" s="16">
        <f t="shared" si="152"/>
        <v>17854423.958279997</v>
      </c>
      <c r="Q74" s="16">
        <v>0</v>
      </c>
      <c r="R74" s="16">
        <f t="shared" si="153"/>
        <v>0</v>
      </c>
      <c r="S74" s="16"/>
      <c r="T74" s="16">
        <f t="shared" si="154"/>
        <v>0</v>
      </c>
      <c r="U74" s="16">
        <v>0</v>
      </c>
      <c r="V74" s="16">
        <f t="shared" si="155"/>
        <v>0</v>
      </c>
      <c r="W74" s="16">
        <v>0</v>
      </c>
      <c r="X74" s="16">
        <f t="shared" si="156"/>
        <v>0</v>
      </c>
      <c r="Y74" s="16">
        <v>0</v>
      </c>
      <c r="Z74" s="16">
        <f t="shared" si="157"/>
        <v>0</v>
      </c>
      <c r="AA74" s="16">
        <v>0</v>
      </c>
      <c r="AB74" s="16">
        <f t="shared" si="158"/>
        <v>0</v>
      </c>
      <c r="AC74" s="16">
        <v>0</v>
      </c>
      <c r="AD74" s="16">
        <f t="shared" si="159"/>
        <v>0</v>
      </c>
      <c r="AE74" s="16"/>
      <c r="AF74" s="16">
        <f t="shared" si="160"/>
        <v>0</v>
      </c>
      <c r="AG74" s="16">
        <v>0</v>
      </c>
      <c r="AH74" s="16">
        <f t="shared" si="161"/>
        <v>0</v>
      </c>
      <c r="AI74" s="16">
        <v>0</v>
      </c>
      <c r="AJ74" s="16">
        <f t="shared" si="162"/>
        <v>0</v>
      </c>
      <c r="AK74" s="16">
        <v>0</v>
      </c>
      <c r="AL74" s="16">
        <f t="shared" si="163"/>
        <v>0</v>
      </c>
      <c r="AM74" s="16"/>
      <c r="AN74" s="16">
        <f t="shared" si="164"/>
        <v>0</v>
      </c>
      <c r="AO74" s="16"/>
      <c r="AP74" s="16">
        <f t="shared" si="165"/>
        <v>0</v>
      </c>
      <c r="AQ74" s="16"/>
      <c r="AR74" s="16">
        <f t="shared" si="166"/>
        <v>0</v>
      </c>
      <c r="AS74" s="16">
        <v>0</v>
      </c>
      <c r="AT74" s="16">
        <f t="shared" si="167"/>
        <v>0</v>
      </c>
      <c r="AU74" s="16">
        <v>0</v>
      </c>
      <c r="AV74" s="16">
        <f t="shared" si="168"/>
        <v>0</v>
      </c>
      <c r="AW74" s="16">
        <v>0</v>
      </c>
      <c r="AX74" s="16">
        <f t="shared" si="169"/>
        <v>0</v>
      </c>
      <c r="AY74" s="16">
        <v>0</v>
      </c>
      <c r="AZ74" s="16">
        <f t="shared" si="170"/>
        <v>0</v>
      </c>
      <c r="BA74" s="16">
        <v>0</v>
      </c>
      <c r="BB74" s="16">
        <f t="shared" si="171"/>
        <v>0</v>
      </c>
      <c r="BC74" s="16"/>
      <c r="BD74" s="16">
        <f t="shared" si="172"/>
        <v>0</v>
      </c>
      <c r="BE74" s="16">
        <v>0</v>
      </c>
      <c r="BF74" s="16">
        <f t="shared" si="173"/>
        <v>0</v>
      </c>
      <c r="BG74" s="16">
        <v>0</v>
      </c>
      <c r="BH74" s="16">
        <f t="shared" si="174"/>
        <v>0</v>
      </c>
      <c r="BI74" s="16">
        <v>0</v>
      </c>
      <c r="BJ74" s="16">
        <f t="shared" si="175"/>
        <v>0</v>
      </c>
      <c r="BK74" s="16">
        <v>0</v>
      </c>
      <c r="BL74" s="16">
        <f t="shared" si="176"/>
        <v>0</v>
      </c>
      <c r="BM74" s="16"/>
      <c r="BN74" s="16">
        <f t="shared" si="177"/>
        <v>0</v>
      </c>
      <c r="BO74" s="16">
        <v>0</v>
      </c>
      <c r="BP74" s="16">
        <f t="shared" si="178"/>
        <v>0</v>
      </c>
      <c r="BQ74" s="16">
        <v>0</v>
      </c>
      <c r="BR74" s="16">
        <f t="shared" si="179"/>
        <v>0</v>
      </c>
      <c r="BS74" s="16">
        <v>0</v>
      </c>
      <c r="BT74" s="16">
        <f t="shared" si="180"/>
        <v>0</v>
      </c>
      <c r="BU74" s="16">
        <v>0</v>
      </c>
      <c r="BV74" s="16">
        <f t="shared" si="181"/>
        <v>0</v>
      </c>
      <c r="BW74" s="16">
        <v>0</v>
      </c>
      <c r="BX74" s="16">
        <f t="shared" si="182"/>
        <v>0</v>
      </c>
      <c r="BY74" s="16"/>
      <c r="BZ74" s="16">
        <f t="shared" si="183"/>
        <v>0</v>
      </c>
      <c r="CA74" s="16">
        <v>0</v>
      </c>
      <c r="CB74" s="16">
        <f t="shared" si="184"/>
        <v>0</v>
      </c>
      <c r="CC74" s="16"/>
      <c r="CD74" s="16">
        <f t="shared" si="185"/>
        <v>0</v>
      </c>
      <c r="CE74" s="16">
        <v>0</v>
      </c>
      <c r="CF74" s="16">
        <f t="shared" si="186"/>
        <v>0</v>
      </c>
      <c r="CG74" s="16">
        <v>0</v>
      </c>
      <c r="CH74" s="16">
        <f t="shared" si="187"/>
        <v>0</v>
      </c>
      <c r="CI74" s="16"/>
      <c r="CJ74" s="16">
        <f t="shared" si="188"/>
        <v>0</v>
      </c>
      <c r="CK74" s="16"/>
      <c r="CL74" s="16">
        <f t="shared" si="189"/>
        <v>0</v>
      </c>
      <c r="CM74" s="16"/>
      <c r="CN74" s="16">
        <f t="shared" si="190"/>
        <v>0</v>
      </c>
      <c r="CO74" s="16"/>
      <c r="CP74" s="16">
        <f t="shared" si="191"/>
        <v>0</v>
      </c>
      <c r="CQ74" s="16"/>
      <c r="CR74" s="16">
        <f t="shared" si="192"/>
        <v>0</v>
      </c>
      <c r="CS74" s="16"/>
      <c r="CT74" s="16">
        <f t="shared" si="193"/>
        <v>0</v>
      </c>
      <c r="CU74" s="16"/>
      <c r="CV74" s="16">
        <f t="shared" si="194"/>
        <v>0</v>
      </c>
      <c r="CW74" s="16"/>
      <c r="CX74" s="16">
        <f t="shared" si="195"/>
        <v>0</v>
      </c>
      <c r="CY74" s="16"/>
      <c r="CZ74" s="16">
        <f t="shared" si="196"/>
        <v>0</v>
      </c>
      <c r="DA74" s="16"/>
      <c r="DB74" s="16">
        <f t="shared" si="197"/>
        <v>0</v>
      </c>
      <c r="DC74" s="16"/>
      <c r="DD74" s="16">
        <f t="shared" si="198"/>
        <v>0</v>
      </c>
      <c r="DE74" s="16"/>
      <c r="DF74" s="16">
        <f t="shared" si="199"/>
        <v>0</v>
      </c>
      <c r="DG74" s="16"/>
      <c r="DH74" s="16">
        <f t="shared" si="200"/>
        <v>0</v>
      </c>
      <c r="DI74" s="16"/>
      <c r="DJ74" s="16">
        <f t="shared" si="201"/>
        <v>0</v>
      </c>
      <c r="DK74" s="16"/>
      <c r="DL74" s="16">
        <f t="shared" si="202"/>
        <v>0</v>
      </c>
      <c r="DM74" s="16"/>
      <c r="DN74" s="16">
        <f t="shared" si="203"/>
        <v>0</v>
      </c>
      <c r="DO74" s="16"/>
      <c r="DP74" s="16">
        <f t="shared" si="204"/>
        <v>0</v>
      </c>
      <c r="DQ74" s="16"/>
      <c r="DR74" s="16">
        <f t="shared" si="205"/>
        <v>0</v>
      </c>
      <c r="DS74" s="16"/>
      <c r="DT74" s="16">
        <f t="shared" si="206"/>
        <v>0</v>
      </c>
      <c r="DU74" s="16"/>
      <c r="DV74" s="16">
        <f t="shared" si="207"/>
        <v>0</v>
      </c>
      <c r="DW74" s="16">
        <v>0</v>
      </c>
      <c r="DX74" s="16">
        <f t="shared" si="208"/>
        <v>0</v>
      </c>
      <c r="DY74" s="16"/>
      <c r="DZ74" s="16"/>
      <c r="EA74" s="16"/>
      <c r="EB74" s="16">
        <f t="shared" si="209"/>
        <v>0</v>
      </c>
      <c r="EC74" s="16"/>
      <c r="ED74" s="16"/>
      <c r="EE74" s="19">
        <f t="shared" si="210"/>
        <v>331</v>
      </c>
      <c r="EF74" s="19">
        <f t="shared" si="211"/>
        <v>17854423.958279997</v>
      </c>
    </row>
    <row r="75" spans="1:136" ht="45" x14ac:dyDescent="0.25">
      <c r="B75" s="5">
        <v>51</v>
      </c>
      <c r="C75" s="20" t="s">
        <v>146</v>
      </c>
      <c r="D75" s="14">
        <f t="shared" ref="D75:D138" si="212">D74</f>
        <v>10127</v>
      </c>
      <c r="E75" s="15">
        <v>5.0999999999999996</v>
      </c>
      <c r="F75" s="22">
        <v>1</v>
      </c>
      <c r="G75" s="14">
        <v>1.4</v>
      </c>
      <c r="H75" s="14">
        <v>1.68</v>
      </c>
      <c r="I75" s="14">
        <v>2.23</v>
      </c>
      <c r="J75" s="14">
        <v>2.39</v>
      </c>
      <c r="K75" s="18"/>
      <c r="L75" s="16">
        <f t="shared" si="150"/>
        <v>0</v>
      </c>
      <c r="M75" s="16"/>
      <c r="N75" s="16">
        <f t="shared" si="151"/>
        <v>0</v>
      </c>
      <c r="O75" s="16">
        <v>803</v>
      </c>
      <c r="P75" s="16">
        <f t="shared" si="152"/>
        <v>59223591.226799987</v>
      </c>
      <c r="Q75" s="16"/>
      <c r="R75" s="16">
        <f t="shared" si="153"/>
        <v>0</v>
      </c>
      <c r="S75" s="16"/>
      <c r="T75" s="16">
        <f t="shared" si="154"/>
        <v>0</v>
      </c>
      <c r="U75" s="16"/>
      <c r="V75" s="16">
        <f t="shared" si="155"/>
        <v>0</v>
      </c>
      <c r="W75" s="16"/>
      <c r="X75" s="16">
        <f t="shared" si="156"/>
        <v>0</v>
      </c>
      <c r="Y75" s="16"/>
      <c r="Z75" s="16">
        <f t="shared" si="157"/>
        <v>0</v>
      </c>
      <c r="AA75" s="16"/>
      <c r="AB75" s="16">
        <f t="shared" si="158"/>
        <v>0</v>
      </c>
      <c r="AC75" s="16"/>
      <c r="AD75" s="16">
        <f t="shared" si="159"/>
        <v>0</v>
      </c>
      <c r="AE75" s="16"/>
      <c r="AF75" s="16">
        <f t="shared" si="160"/>
        <v>0</v>
      </c>
      <c r="AG75" s="16"/>
      <c r="AH75" s="16">
        <f t="shared" si="161"/>
        <v>0</v>
      </c>
      <c r="AI75" s="16"/>
      <c r="AJ75" s="16">
        <f t="shared" si="162"/>
        <v>0</v>
      </c>
      <c r="AK75" s="16"/>
      <c r="AL75" s="16">
        <f t="shared" si="163"/>
        <v>0</v>
      </c>
      <c r="AM75" s="16"/>
      <c r="AN75" s="16">
        <f t="shared" si="164"/>
        <v>0</v>
      </c>
      <c r="AO75" s="16"/>
      <c r="AP75" s="16">
        <f t="shared" si="165"/>
        <v>0</v>
      </c>
      <c r="AQ75" s="16"/>
      <c r="AR75" s="16">
        <f t="shared" si="166"/>
        <v>0</v>
      </c>
      <c r="AS75" s="16"/>
      <c r="AT75" s="16">
        <f t="shared" si="167"/>
        <v>0</v>
      </c>
      <c r="AU75" s="16"/>
      <c r="AV75" s="16">
        <f t="shared" si="168"/>
        <v>0</v>
      </c>
      <c r="AW75" s="16"/>
      <c r="AX75" s="16">
        <f t="shared" si="169"/>
        <v>0</v>
      </c>
      <c r="AY75" s="16"/>
      <c r="AZ75" s="16">
        <f t="shared" si="170"/>
        <v>0</v>
      </c>
      <c r="BA75" s="16"/>
      <c r="BB75" s="16">
        <f t="shared" si="171"/>
        <v>0</v>
      </c>
      <c r="BC75" s="16"/>
      <c r="BD75" s="16">
        <f t="shared" si="172"/>
        <v>0</v>
      </c>
      <c r="BE75" s="16"/>
      <c r="BF75" s="16">
        <f t="shared" si="173"/>
        <v>0</v>
      </c>
      <c r="BG75" s="16"/>
      <c r="BH75" s="16">
        <f t="shared" si="174"/>
        <v>0</v>
      </c>
      <c r="BI75" s="16"/>
      <c r="BJ75" s="16">
        <f t="shared" si="175"/>
        <v>0</v>
      </c>
      <c r="BK75" s="16"/>
      <c r="BL75" s="16">
        <f t="shared" si="176"/>
        <v>0</v>
      </c>
      <c r="BM75" s="16"/>
      <c r="BN75" s="16">
        <f t="shared" si="177"/>
        <v>0</v>
      </c>
      <c r="BO75" s="16"/>
      <c r="BP75" s="16">
        <f t="shared" si="178"/>
        <v>0</v>
      </c>
      <c r="BQ75" s="16"/>
      <c r="BR75" s="16">
        <f t="shared" si="179"/>
        <v>0</v>
      </c>
      <c r="BS75" s="16"/>
      <c r="BT75" s="16">
        <f t="shared" si="180"/>
        <v>0</v>
      </c>
      <c r="BU75" s="16"/>
      <c r="BV75" s="16">
        <f t="shared" si="181"/>
        <v>0</v>
      </c>
      <c r="BW75" s="16"/>
      <c r="BX75" s="16">
        <f t="shared" si="182"/>
        <v>0</v>
      </c>
      <c r="BY75" s="16"/>
      <c r="BZ75" s="16">
        <f t="shared" si="183"/>
        <v>0</v>
      </c>
      <c r="CA75" s="16"/>
      <c r="CB75" s="16">
        <f t="shared" si="184"/>
        <v>0</v>
      </c>
      <c r="CC75" s="16"/>
      <c r="CD75" s="16">
        <f t="shared" si="185"/>
        <v>0</v>
      </c>
      <c r="CE75" s="16"/>
      <c r="CF75" s="16">
        <f t="shared" si="186"/>
        <v>0</v>
      </c>
      <c r="CG75" s="16"/>
      <c r="CH75" s="16">
        <f t="shared" si="187"/>
        <v>0</v>
      </c>
      <c r="CI75" s="16"/>
      <c r="CJ75" s="16">
        <f t="shared" si="188"/>
        <v>0</v>
      </c>
      <c r="CK75" s="16"/>
      <c r="CL75" s="16">
        <f t="shared" si="189"/>
        <v>0</v>
      </c>
      <c r="CM75" s="16"/>
      <c r="CN75" s="16">
        <f t="shared" si="190"/>
        <v>0</v>
      </c>
      <c r="CO75" s="16"/>
      <c r="CP75" s="16">
        <f t="shared" si="191"/>
        <v>0</v>
      </c>
      <c r="CQ75" s="16"/>
      <c r="CR75" s="16">
        <f t="shared" si="192"/>
        <v>0</v>
      </c>
      <c r="CS75" s="16"/>
      <c r="CT75" s="16">
        <f t="shared" si="193"/>
        <v>0</v>
      </c>
      <c r="CU75" s="16"/>
      <c r="CV75" s="16">
        <f t="shared" si="194"/>
        <v>0</v>
      </c>
      <c r="CW75" s="16"/>
      <c r="CX75" s="16">
        <f t="shared" si="195"/>
        <v>0</v>
      </c>
      <c r="CY75" s="16"/>
      <c r="CZ75" s="16">
        <f t="shared" si="196"/>
        <v>0</v>
      </c>
      <c r="DA75" s="16"/>
      <c r="DB75" s="16">
        <f t="shared" si="197"/>
        <v>0</v>
      </c>
      <c r="DC75" s="16"/>
      <c r="DD75" s="16">
        <f t="shared" si="198"/>
        <v>0</v>
      </c>
      <c r="DE75" s="16"/>
      <c r="DF75" s="16">
        <f t="shared" si="199"/>
        <v>0</v>
      </c>
      <c r="DG75" s="16"/>
      <c r="DH75" s="16">
        <f t="shared" si="200"/>
        <v>0</v>
      </c>
      <c r="DI75" s="16"/>
      <c r="DJ75" s="16">
        <f t="shared" si="201"/>
        <v>0</v>
      </c>
      <c r="DK75" s="16"/>
      <c r="DL75" s="16">
        <f t="shared" si="202"/>
        <v>0</v>
      </c>
      <c r="DM75" s="16"/>
      <c r="DN75" s="16">
        <f t="shared" si="203"/>
        <v>0</v>
      </c>
      <c r="DO75" s="16"/>
      <c r="DP75" s="16">
        <f t="shared" si="204"/>
        <v>0</v>
      </c>
      <c r="DQ75" s="16"/>
      <c r="DR75" s="16">
        <f t="shared" si="205"/>
        <v>0</v>
      </c>
      <c r="DS75" s="16"/>
      <c r="DT75" s="16">
        <f t="shared" si="206"/>
        <v>0</v>
      </c>
      <c r="DU75" s="16"/>
      <c r="DV75" s="16">
        <f t="shared" si="207"/>
        <v>0</v>
      </c>
      <c r="DW75" s="16"/>
      <c r="DX75" s="16">
        <f t="shared" si="208"/>
        <v>0</v>
      </c>
      <c r="DY75" s="16"/>
      <c r="DZ75" s="16"/>
      <c r="EA75" s="16"/>
      <c r="EB75" s="16">
        <f t="shared" si="209"/>
        <v>0</v>
      </c>
      <c r="EC75" s="16"/>
      <c r="ED75" s="16"/>
      <c r="EE75" s="19">
        <f t="shared" si="210"/>
        <v>803</v>
      </c>
      <c r="EF75" s="19">
        <f t="shared" si="211"/>
        <v>59223591.226799987</v>
      </c>
    </row>
    <row r="76" spans="1:136" ht="61.5" customHeight="1" x14ac:dyDescent="0.25">
      <c r="B76" s="5">
        <v>52</v>
      </c>
      <c r="C76" s="13" t="s">
        <v>147</v>
      </c>
      <c r="D76" s="14">
        <f t="shared" si="212"/>
        <v>10127</v>
      </c>
      <c r="E76" s="15">
        <v>14.41</v>
      </c>
      <c r="F76" s="22">
        <v>1</v>
      </c>
      <c r="G76" s="14">
        <v>1.4</v>
      </c>
      <c r="H76" s="14">
        <v>1.68</v>
      </c>
      <c r="I76" s="14">
        <v>2.23</v>
      </c>
      <c r="J76" s="14">
        <v>2.39</v>
      </c>
      <c r="K76" s="18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9">
        <f t="shared" si="210"/>
        <v>0</v>
      </c>
      <c r="EF76" s="19">
        <f t="shared" si="211"/>
        <v>0</v>
      </c>
    </row>
    <row r="77" spans="1:136" s="43" customFormat="1" x14ac:dyDescent="0.25">
      <c r="A77" s="42">
        <v>20</v>
      </c>
      <c r="B77" s="29"/>
      <c r="C77" s="30" t="s">
        <v>148</v>
      </c>
      <c r="D77" s="14">
        <f t="shared" si="212"/>
        <v>10127</v>
      </c>
      <c r="E77" s="34"/>
      <c r="F77" s="33"/>
      <c r="G77" s="31"/>
      <c r="H77" s="31"/>
      <c r="I77" s="31"/>
      <c r="J77" s="31"/>
      <c r="K77" s="24">
        <f t="shared" ref="K77:Z77" si="213">SUM(K78:K83)</f>
        <v>0</v>
      </c>
      <c r="L77" s="24">
        <f t="shared" si="213"/>
        <v>0</v>
      </c>
      <c r="M77" s="24">
        <f t="shared" si="213"/>
        <v>0</v>
      </c>
      <c r="N77" s="24">
        <f t="shared" si="213"/>
        <v>0</v>
      </c>
      <c r="O77" s="24">
        <f t="shared" si="213"/>
        <v>0</v>
      </c>
      <c r="P77" s="24">
        <f t="shared" si="213"/>
        <v>0</v>
      </c>
      <c r="Q77" s="24">
        <f t="shared" si="213"/>
        <v>3</v>
      </c>
      <c r="R77" s="24">
        <f t="shared" si="213"/>
        <v>32104.210319999998</v>
      </c>
      <c r="S77" s="24">
        <f t="shared" si="213"/>
        <v>0</v>
      </c>
      <c r="T77" s="24">
        <f t="shared" si="213"/>
        <v>0</v>
      </c>
      <c r="U77" s="24">
        <f t="shared" si="213"/>
        <v>3</v>
      </c>
      <c r="V77" s="24">
        <f t="shared" si="213"/>
        <v>31474.715999999997</v>
      </c>
      <c r="W77" s="24">
        <f t="shared" si="213"/>
        <v>1</v>
      </c>
      <c r="X77" s="24">
        <f t="shared" si="213"/>
        <v>10869.268591999999</v>
      </c>
      <c r="Y77" s="24">
        <f t="shared" si="213"/>
        <v>1</v>
      </c>
      <c r="Z77" s="24">
        <f t="shared" si="213"/>
        <v>10596.487719999999</v>
      </c>
      <c r="AA77" s="24">
        <f t="shared" ref="AA77:AP77" si="214">SUM(AA78:AA83)</f>
        <v>3</v>
      </c>
      <c r="AB77" s="24">
        <f t="shared" si="214"/>
        <v>31789.463159999996</v>
      </c>
      <c r="AC77" s="24">
        <f t="shared" si="214"/>
        <v>2</v>
      </c>
      <c r="AD77" s="24">
        <f t="shared" si="214"/>
        <v>20983.143999999997</v>
      </c>
      <c r="AE77" s="24">
        <f t="shared" si="214"/>
        <v>5</v>
      </c>
      <c r="AF77" s="24">
        <f t="shared" si="214"/>
        <v>92504.473880000005</v>
      </c>
      <c r="AG77" s="24">
        <f t="shared" si="214"/>
        <v>70</v>
      </c>
      <c r="AH77" s="24">
        <f t="shared" si="214"/>
        <v>1095943.94</v>
      </c>
      <c r="AI77" s="24">
        <f t="shared" si="214"/>
        <v>4</v>
      </c>
      <c r="AJ77" s="24">
        <f t="shared" si="214"/>
        <v>42805.613759999993</v>
      </c>
      <c r="AK77" s="24">
        <f t="shared" si="214"/>
        <v>0</v>
      </c>
      <c r="AL77" s="24">
        <f t="shared" si="214"/>
        <v>0</v>
      </c>
      <c r="AM77" s="24">
        <f t="shared" si="214"/>
        <v>0</v>
      </c>
      <c r="AN77" s="24">
        <f t="shared" si="214"/>
        <v>0</v>
      </c>
      <c r="AO77" s="24">
        <f t="shared" si="214"/>
        <v>0</v>
      </c>
      <c r="AP77" s="24">
        <f t="shared" si="214"/>
        <v>0</v>
      </c>
      <c r="AQ77" s="24">
        <f t="shared" ref="AQ77:BF77" si="215">SUM(AQ78:AQ83)</f>
        <v>0</v>
      </c>
      <c r="AR77" s="24">
        <f t="shared" si="215"/>
        <v>0</v>
      </c>
      <c r="AS77" s="24">
        <f t="shared" si="215"/>
        <v>0</v>
      </c>
      <c r="AT77" s="24">
        <f t="shared" si="215"/>
        <v>0</v>
      </c>
      <c r="AU77" s="24">
        <f t="shared" si="215"/>
        <v>60</v>
      </c>
      <c r="AV77" s="24">
        <f t="shared" si="215"/>
        <v>642084.20639999991</v>
      </c>
      <c r="AW77" s="24">
        <f t="shared" si="215"/>
        <v>4</v>
      </c>
      <c r="AX77" s="24">
        <f t="shared" si="215"/>
        <v>65467.40928</v>
      </c>
      <c r="AY77" s="24">
        <f t="shared" si="215"/>
        <v>0</v>
      </c>
      <c r="AZ77" s="24">
        <f t="shared" si="215"/>
        <v>0</v>
      </c>
      <c r="BA77" s="24">
        <f t="shared" si="215"/>
        <v>10</v>
      </c>
      <c r="BB77" s="24">
        <f t="shared" si="215"/>
        <v>125898.864</v>
      </c>
      <c r="BC77" s="24">
        <f t="shared" si="215"/>
        <v>0</v>
      </c>
      <c r="BD77" s="24">
        <f t="shared" si="215"/>
        <v>0</v>
      </c>
      <c r="BE77" s="24">
        <f t="shared" si="215"/>
        <v>6</v>
      </c>
      <c r="BF77" s="24">
        <f t="shared" si="215"/>
        <v>75539.318399999989</v>
      </c>
      <c r="BG77" s="24">
        <f t="shared" ref="BG77:BV77" si="216">SUM(BG78:BG83)</f>
        <v>0</v>
      </c>
      <c r="BH77" s="24">
        <f t="shared" si="216"/>
        <v>0</v>
      </c>
      <c r="BI77" s="24">
        <f t="shared" si="216"/>
        <v>0</v>
      </c>
      <c r="BJ77" s="24">
        <f t="shared" si="216"/>
        <v>0</v>
      </c>
      <c r="BK77" s="24">
        <f t="shared" si="216"/>
        <v>0</v>
      </c>
      <c r="BL77" s="24">
        <f t="shared" si="216"/>
        <v>0</v>
      </c>
      <c r="BM77" s="24">
        <f t="shared" si="216"/>
        <v>7</v>
      </c>
      <c r="BN77" s="24">
        <f t="shared" si="216"/>
        <v>91301.856172800006</v>
      </c>
      <c r="BO77" s="24">
        <f t="shared" si="216"/>
        <v>20</v>
      </c>
      <c r="BP77" s="24">
        <f t="shared" si="216"/>
        <v>254315.70527999999</v>
      </c>
      <c r="BQ77" s="24">
        <f t="shared" si="216"/>
        <v>10</v>
      </c>
      <c r="BR77" s="24">
        <f t="shared" si="216"/>
        <v>127157.85264</v>
      </c>
      <c r="BS77" s="24">
        <f t="shared" si="216"/>
        <v>0</v>
      </c>
      <c r="BT77" s="24">
        <f t="shared" si="216"/>
        <v>0</v>
      </c>
      <c r="BU77" s="24">
        <f t="shared" si="216"/>
        <v>108</v>
      </c>
      <c r="BV77" s="24">
        <f t="shared" si="216"/>
        <v>1373304.8085119999</v>
      </c>
      <c r="BW77" s="24">
        <f t="shared" ref="BW77:CL77" si="217">SUM(BW78:BW83)</f>
        <v>2</v>
      </c>
      <c r="BX77" s="24">
        <f t="shared" si="217"/>
        <v>25431.570528</v>
      </c>
      <c r="BY77" s="24">
        <f t="shared" si="217"/>
        <v>0</v>
      </c>
      <c r="BZ77" s="24">
        <f t="shared" si="217"/>
        <v>0</v>
      </c>
      <c r="CA77" s="24">
        <f t="shared" si="217"/>
        <v>0</v>
      </c>
      <c r="CB77" s="24">
        <f t="shared" si="217"/>
        <v>0</v>
      </c>
      <c r="CC77" s="24">
        <f t="shared" si="217"/>
        <v>1</v>
      </c>
      <c r="CD77" s="24">
        <f t="shared" si="217"/>
        <v>13043.1223104</v>
      </c>
      <c r="CE77" s="24">
        <f t="shared" si="217"/>
        <v>0</v>
      </c>
      <c r="CF77" s="24">
        <f t="shared" si="217"/>
        <v>0</v>
      </c>
      <c r="CG77" s="24">
        <f t="shared" si="217"/>
        <v>2</v>
      </c>
      <c r="CH77" s="24">
        <f t="shared" si="217"/>
        <v>39403.346840000006</v>
      </c>
      <c r="CI77" s="24">
        <f t="shared" si="217"/>
        <v>0</v>
      </c>
      <c r="CJ77" s="24">
        <f t="shared" si="217"/>
        <v>0</v>
      </c>
      <c r="CK77" s="24">
        <f t="shared" si="217"/>
        <v>25</v>
      </c>
      <c r="CL77" s="24">
        <f t="shared" si="217"/>
        <v>314747.15999999997</v>
      </c>
      <c r="CM77" s="24">
        <f t="shared" ref="CM77:DB77" si="218">SUM(CM78:CM83)</f>
        <v>251</v>
      </c>
      <c r="CN77" s="24">
        <f t="shared" si="218"/>
        <v>3756549.8879999998</v>
      </c>
      <c r="CO77" s="24">
        <f t="shared" si="218"/>
        <v>44</v>
      </c>
      <c r="CP77" s="24">
        <f t="shared" si="218"/>
        <v>461629.16799999995</v>
      </c>
      <c r="CQ77" s="24">
        <f t="shared" si="218"/>
        <v>1</v>
      </c>
      <c r="CR77" s="24">
        <f t="shared" si="218"/>
        <v>10491.571999999998</v>
      </c>
      <c r="CS77" s="24">
        <f t="shared" si="218"/>
        <v>35</v>
      </c>
      <c r="CT77" s="24">
        <f t="shared" si="218"/>
        <v>367205.01999999996</v>
      </c>
      <c r="CU77" s="24">
        <f t="shared" si="218"/>
        <v>33</v>
      </c>
      <c r="CV77" s="24">
        <f t="shared" si="218"/>
        <v>346221.87599999999</v>
      </c>
      <c r="CW77" s="24">
        <f t="shared" si="218"/>
        <v>1</v>
      </c>
      <c r="CX77" s="24">
        <f t="shared" si="218"/>
        <v>10491.571999999998</v>
      </c>
      <c r="CY77" s="24">
        <f t="shared" si="218"/>
        <v>17</v>
      </c>
      <c r="CZ77" s="24">
        <f t="shared" si="218"/>
        <v>178356.72399999999</v>
      </c>
      <c r="DA77" s="24">
        <f t="shared" si="218"/>
        <v>2</v>
      </c>
      <c r="DB77" s="24">
        <f t="shared" si="218"/>
        <v>20983.143999999997</v>
      </c>
      <c r="DC77" s="24">
        <f t="shared" ref="DC77:DR77" si="219">SUM(DC78:DC83)</f>
        <v>0</v>
      </c>
      <c r="DD77" s="24">
        <f t="shared" si="219"/>
        <v>0</v>
      </c>
      <c r="DE77" s="24">
        <f t="shared" si="219"/>
        <v>4</v>
      </c>
      <c r="DF77" s="24">
        <f t="shared" si="219"/>
        <v>41966.287999999993</v>
      </c>
      <c r="DG77" s="24">
        <f t="shared" si="219"/>
        <v>32</v>
      </c>
      <c r="DH77" s="24">
        <f t="shared" si="219"/>
        <v>335730.30399999995</v>
      </c>
      <c r="DI77" s="24">
        <f t="shared" si="219"/>
        <v>0</v>
      </c>
      <c r="DJ77" s="24">
        <f t="shared" si="219"/>
        <v>0</v>
      </c>
      <c r="DK77" s="24">
        <f t="shared" si="219"/>
        <v>85</v>
      </c>
      <c r="DL77" s="24">
        <f t="shared" si="219"/>
        <v>891783.62</v>
      </c>
      <c r="DM77" s="24">
        <f t="shared" si="219"/>
        <v>0</v>
      </c>
      <c r="DN77" s="24">
        <f t="shared" si="219"/>
        <v>0</v>
      </c>
      <c r="DO77" s="24">
        <f t="shared" si="219"/>
        <v>2</v>
      </c>
      <c r="DP77" s="24">
        <f t="shared" si="219"/>
        <v>20983.143999999997</v>
      </c>
      <c r="DQ77" s="24">
        <f t="shared" si="219"/>
        <v>14</v>
      </c>
      <c r="DR77" s="24">
        <f t="shared" si="219"/>
        <v>146882.008</v>
      </c>
      <c r="DS77" s="24">
        <f t="shared" ref="DS77:EF77" si="220">SUM(DS78:DS83)</f>
        <v>0</v>
      </c>
      <c r="DT77" s="24">
        <f t="shared" si="220"/>
        <v>0</v>
      </c>
      <c r="DU77" s="24">
        <f t="shared" si="220"/>
        <v>0</v>
      </c>
      <c r="DV77" s="24">
        <f t="shared" si="220"/>
        <v>0</v>
      </c>
      <c r="DW77" s="24">
        <f t="shared" si="220"/>
        <v>0</v>
      </c>
      <c r="DX77" s="24">
        <f t="shared" si="220"/>
        <v>0</v>
      </c>
      <c r="DY77" s="24">
        <f t="shared" si="220"/>
        <v>0</v>
      </c>
      <c r="DZ77" s="24">
        <f t="shared" si="220"/>
        <v>0</v>
      </c>
      <c r="EA77" s="24">
        <f t="shared" si="220"/>
        <v>0</v>
      </c>
      <c r="EB77" s="24">
        <f t="shared" si="220"/>
        <v>0</v>
      </c>
      <c r="EC77" s="24">
        <f t="shared" si="220"/>
        <v>0</v>
      </c>
      <c r="ED77" s="24">
        <f t="shared" si="220"/>
        <v>0</v>
      </c>
      <c r="EE77" s="24">
        <f t="shared" si="220"/>
        <v>868</v>
      </c>
      <c r="EF77" s="24">
        <f t="shared" si="220"/>
        <v>11106040.865795197</v>
      </c>
    </row>
    <row r="78" spans="1:136" ht="29.25" customHeight="1" x14ac:dyDescent="0.25">
      <c r="B78" s="5">
        <v>53</v>
      </c>
      <c r="C78" s="13" t="s">
        <v>149</v>
      </c>
      <c r="D78" s="14">
        <f t="shared" si="212"/>
        <v>10127</v>
      </c>
      <c r="E78" s="15">
        <v>0.74</v>
      </c>
      <c r="F78" s="22">
        <v>1</v>
      </c>
      <c r="G78" s="14">
        <v>1.4</v>
      </c>
      <c r="H78" s="14">
        <v>1.68</v>
      </c>
      <c r="I78" s="14">
        <v>2.23</v>
      </c>
      <c r="J78" s="14">
        <v>2.39</v>
      </c>
      <c r="K78" s="18"/>
      <c r="L78" s="16"/>
      <c r="M78" s="16"/>
      <c r="N78" s="16"/>
      <c r="O78" s="16"/>
      <c r="P78" s="16"/>
      <c r="Q78" s="16">
        <v>3</v>
      </c>
      <c r="R78" s="16">
        <f>Q78*D78*E78*F78*G78*$R$6</f>
        <v>32104.210319999998</v>
      </c>
      <c r="S78" s="16"/>
      <c r="T78" s="16"/>
      <c r="U78" s="16">
        <v>3</v>
      </c>
      <c r="V78" s="16">
        <f>U78*D78*E78*F78*G78*$V$6</f>
        <v>31474.715999999997</v>
      </c>
      <c r="W78" s="16">
        <v>1</v>
      </c>
      <c r="X78" s="16">
        <f>W78*D78*E78*F78*G78*$X$6</f>
        <v>10869.268591999999</v>
      </c>
      <c r="Y78" s="16">
        <v>1</v>
      </c>
      <c r="Z78" s="16">
        <f>Y78*D78*E78*F78*G78*$Z$6</f>
        <v>10596.487719999999</v>
      </c>
      <c r="AA78" s="16">
        <v>3</v>
      </c>
      <c r="AB78" s="16">
        <f>AA78*D78*E78*F78*G78*$AB$6</f>
        <v>31789.463159999996</v>
      </c>
      <c r="AC78" s="16">
        <v>2</v>
      </c>
      <c r="AD78" s="16">
        <f>AC78*D78*E78*F78*G78*$AD$6</f>
        <v>20983.143999999997</v>
      </c>
      <c r="AE78" s="16">
        <v>2</v>
      </c>
      <c r="AF78" s="16">
        <f>SUM(AE78*$AF$6*D78*E78*F78*G78)</f>
        <v>21192.975440000002</v>
      </c>
      <c r="AG78" s="16">
        <v>10</v>
      </c>
      <c r="AH78" s="16">
        <f>AG78*D78*E78*F78*G78*$AH$6</f>
        <v>104915.72</v>
      </c>
      <c r="AI78" s="16">
        <v>4</v>
      </c>
      <c r="AJ78" s="16">
        <f>AI78*D78*E78*F78*G78*$AJ$6</f>
        <v>42805.613759999993</v>
      </c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>
        <v>60</v>
      </c>
      <c r="AV78" s="16">
        <f>AU78*D78*E78*F78*G78*$AV$6</f>
        <v>642084.20639999991</v>
      </c>
      <c r="AW78" s="16">
        <v>4</v>
      </c>
      <c r="AX78" s="16">
        <f>AW78*D78*E78*F78*H78*$AX$6</f>
        <v>65467.40928</v>
      </c>
      <c r="AY78" s="16"/>
      <c r="AZ78" s="16"/>
      <c r="BA78" s="16">
        <v>10</v>
      </c>
      <c r="BB78" s="16">
        <f>BA78*D78*E78*F78*H78*$BB$6</f>
        <v>125898.864</v>
      </c>
      <c r="BC78" s="16"/>
      <c r="BD78" s="16"/>
      <c r="BE78" s="16">
        <v>6</v>
      </c>
      <c r="BF78" s="16">
        <f>BE78*D78*E78*F78*H78*$BF$6</f>
        <v>75539.318399999989</v>
      </c>
      <c r="BG78" s="16"/>
      <c r="BH78" s="16">
        <f>BG78*D78*E78*F78*H78*$BH$6</f>
        <v>0</v>
      </c>
      <c r="BI78" s="16"/>
      <c r="BJ78" s="16">
        <f>BI78*D78*E78*F78*H78*$BJ$6</f>
        <v>0</v>
      </c>
      <c r="BK78" s="16"/>
      <c r="BL78" s="16">
        <f>BK78*D78*E78*F78*H78*$BL$6</f>
        <v>0</v>
      </c>
      <c r="BM78" s="16">
        <v>7</v>
      </c>
      <c r="BN78" s="16">
        <f>SUM(BM78*$BN$6*D78*E78*F78*H78)</f>
        <v>91301.856172800006</v>
      </c>
      <c r="BO78" s="16">
        <v>20</v>
      </c>
      <c r="BP78" s="16">
        <f>BO78*D78*E78*F78*H78*$BP$6</f>
        <v>254315.70527999999</v>
      </c>
      <c r="BQ78" s="16">
        <v>10</v>
      </c>
      <c r="BR78" s="16">
        <f>BQ78*D78*E78*F78*H78*$BR$6</f>
        <v>127157.85264</v>
      </c>
      <c r="BS78" s="16"/>
      <c r="BT78" s="16"/>
      <c r="BU78" s="16">
        <v>108</v>
      </c>
      <c r="BV78" s="16">
        <f>BU78*D78*E78*F78*H78*$BV$6</f>
        <v>1373304.8085119999</v>
      </c>
      <c r="BW78" s="16">
        <v>2</v>
      </c>
      <c r="BX78" s="16">
        <f>BW78*D78*E78*F78*H78*$BX$6</f>
        <v>25431.570528</v>
      </c>
      <c r="BY78" s="16"/>
      <c r="BZ78" s="16"/>
      <c r="CA78" s="16"/>
      <c r="CB78" s="16">
        <f>CA78*D78*E78*F78*H78*$CB$6</f>
        <v>0</v>
      </c>
      <c r="CC78" s="16">
        <v>1</v>
      </c>
      <c r="CD78" s="16">
        <f>CC78*D78*E78*F78*H78*$CD$6</f>
        <v>13043.1223104</v>
      </c>
      <c r="CE78" s="16"/>
      <c r="CF78" s="16"/>
      <c r="CG78" s="16">
        <v>2</v>
      </c>
      <c r="CH78" s="16">
        <f>CG78*D78*E78*F78*J78*$CH$6</f>
        <v>39403.346840000006</v>
      </c>
      <c r="CI78" s="16"/>
      <c r="CJ78" s="16"/>
      <c r="CK78" s="16">
        <v>25</v>
      </c>
      <c r="CL78" s="16">
        <f>CK78*D78*E78*F78*H78*$CL$6</f>
        <v>314747.15999999997</v>
      </c>
      <c r="CM78" s="16">
        <v>88</v>
      </c>
      <c r="CN78" s="16">
        <f>CM78*D78*E78*F78*G78*$CN$6</f>
        <v>923258.33599999989</v>
      </c>
      <c r="CO78" s="16">
        <v>44</v>
      </c>
      <c r="CP78" s="16">
        <f>CO78*D78*E78*F78*G78*$CP$6</f>
        <v>461629.16799999995</v>
      </c>
      <c r="CQ78" s="16">
        <v>1</v>
      </c>
      <c r="CR78" s="16">
        <f>CQ78*D78*E78*F78*G78*$CR$6</f>
        <v>10491.571999999998</v>
      </c>
      <c r="CS78" s="16">
        <v>35</v>
      </c>
      <c r="CT78" s="16">
        <f>CS78*D78*E78*F78*G78*$CT$6</f>
        <v>367205.01999999996</v>
      </c>
      <c r="CU78" s="16">
        <v>33</v>
      </c>
      <c r="CV78" s="16">
        <f>CU78*D78*E78*F78*G78*$CV$6</f>
        <v>346221.87599999999</v>
      </c>
      <c r="CW78" s="16">
        <v>1</v>
      </c>
      <c r="CX78" s="16">
        <f>CW78*D78*E78*F78*G78*$CX$6</f>
        <v>10491.571999999998</v>
      </c>
      <c r="CY78" s="16">
        <v>17</v>
      </c>
      <c r="CZ78" s="16">
        <f>CY78*D78*E78*F78*G78*$CZ$6</f>
        <v>178356.72399999999</v>
      </c>
      <c r="DA78" s="16">
        <v>2</v>
      </c>
      <c r="DB78" s="16">
        <f>DA78*D78*E78*F78*G78*$DB$6</f>
        <v>20983.143999999997</v>
      </c>
      <c r="DC78" s="16"/>
      <c r="DD78" s="16"/>
      <c r="DE78" s="16">
        <v>4</v>
      </c>
      <c r="DF78" s="16">
        <f>DE78*D78*E78*F78*G78*$DF$6</f>
        <v>41966.287999999993</v>
      </c>
      <c r="DG78" s="16">
        <v>32</v>
      </c>
      <c r="DH78" s="16">
        <f>DG78*D78*E78*F78*G78*$DH$6</f>
        <v>335730.30399999995</v>
      </c>
      <c r="DI78" s="16"/>
      <c r="DJ78" s="16"/>
      <c r="DK78" s="16">
        <v>85</v>
      </c>
      <c r="DL78" s="16">
        <f>DK78*D78*E78*F78*G78*$DL$6</f>
        <v>891783.62</v>
      </c>
      <c r="DM78" s="16"/>
      <c r="DN78" s="16"/>
      <c r="DO78" s="16">
        <v>2</v>
      </c>
      <c r="DP78" s="16">
        <f>DO78*D78*E78*F78*G78*$DP$6</f>
        <v>20983.143999999997</v>
      </c>
      <c r="DQ78" s="16">
        <v>14</v>
      </c>
      <c r="DR78" s="16">
        <f>DQ78*D78*E78*F78*G78*$DR$6</f>
        <v>146882.008</v>
      </c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9">
        <f t="shared" ref="EE78:EF83" si="221">SUM(K78,M78,O78,Q78,S78,U78,W78,Y78,AA78,AC78,AE78,AG78,AI78,AK78,AM78,AO78,AQ78,AS78,AU78,AW78,AY78,BA78,BC78,BE78,BG78,BI78,BM78,BO78,BQ78,BS78,BU78,BW78,BY78,CA78,CC78,CE78,CG78,CI78,CK78,CM78,CO78,CQ78,CS78,CU78,CW78,CY78,DA78,DC78,DE78,DG78,DI78,DK78,DM78,DO78,DQ78,DS78,DU78,DW78,DY78,EA78,BK78,EC78)</f>
        <v>642</v>
      </c>
      <c r="EF78" s="19">
        <f t="shared" si="221"/>
        <v>7210409.5953551987</v>
      </c>
    </row>
    <row r="79" spans="1:136" ht="45" x14ac:dyDescent="0.25">
      <c r="B79" s="25">
        <v>54</v>
      </c>
      <c r="C79" s="13" t="s">
        <v>150</v>
      </c>
      <c r="D79" s="14">
        <f t="shared" si="212"/>
        <v>10127</v>
      </c>
      <c r="E79" s="15">
        <v>1.1200000000000001</v>
      </c>
      <c r="F79" s="22">
        <v>1</v>
      </c>
      <c r="G79" s="14">
        <v>1.4</v>
      </c>
      <c r="H79" s="14">
        <v>1.68</v>
      </c>
      <c r="I79" s="14">
        <v>2.23</v>
      </c>
      <c r="J79" s="14">
        <v>2.39</v>
      </c>
      <c r="K79" s="18"/>
      <c r="L79" s="16">
        <f>K79*D79*E79*F79*G79*$L$6</f>
        <v>0</v>
      </c>
      <c r="M79" s="16"/>
      <c r="N79" s="16">
        <f>M79*D79*E79*F79*G79*$N$6</f>
        <v>0</v>
      </c>
      <c r="O79" s="16"/>
      <c r="P79" s="16">
        <f>O79*D79*E79*F79*G79*$P$6</f>
        <v>0</v>
      </c>
      <c r="Q79" s="16"/>
      <c r="R79" s="16">
        <f>Q79*D79*E79*F79*G79*$R$6</f>
        <v>0</v>
      </c>
      <c r="S79" s="16"/>
      <c r="T79" s="16">
        <f>SUM(S79*$T$6*D79*E79*F79*G79)</f>
        <v>0</v>
      </c>
      <c r="U79" s="16"/>
      <c r="V79" s="16">
        <f>U79*D79*E79*F79*G79*$V$6</f>
        <v>0</v>
      </c>
      <c r="W79" s="16"/>
      <c r="X79" s="16">
        <f>W79*D79*E79*F79*G79*$X$6</f>
        <v>0</v>
      </c>
      <c r="Y79" s="16"/>
      <c r="Z79" s="16">
        <f>Y79*D79*E79*F79*G79*$Z$6</f>
        <v>0</v>
      </c>
      <c r="AA79" s="16"/>
      <c r="AB79" s="16">
        <f>AA79*D79*E79*F79*G79*$AB$6</f>
        <v>0</v>
      </c>
      <c r="AC79" s="16"/>
      <c r="AD79" s="16">
        <f>AC79*D79*E79*F79*G79*$AD$6</f>
        <v>0</v>
      </c>
      <c r="AE79" s="16"/>
      <c r="AF79" s="16">
        <f>SUM(AE79*$AF$6*D79*E79*F79*G79)</f>
        <v>0</v>
      </c>
      <c r="AG79" s="16">
        <v>55</v>
      </c>
      <c r="AH79" s="16">
        <f>AG79*D79*E79*F79*G79*$AH$6</f>
        <v>873352.4800000001</v>
      </c>
      <c r="AI79" s="16"/>
      <c r="AJ79" s="16">
        <f>AI79*D79*E79*F79*G79*$AJ$6</f>
        <v>0</v>
      </c>
      <c r="AK79" s="16"/>
      <c r="AL79" s="16">
        <f>AK79*D79*E79*F79*G79*$AL$6</f>
        <v>0</v>
      </c>
      <c r="AM79" s="16"/>
      <c r="AN79" s="16">
        <f>AM79*D79*E79*F79*G79*$AN$6</f>
        <v>0</v>
      </c>
      <c r="AO79" s="16"/>
      <c r="AP79" s="16">
        <f>AO79*D79*E79*F79*G79*$AP$6</f>
        <v>0</v>
      </c>
      <c r="AQ79" s="16"/>
      <c r="AR79" s="16">
        <f>AQ79*D79*E79*F79*G79*$AR$6</f>
        <v>0</v>
      </c>
      <c r="AS79" s="16"/>
      <c r="AT79" s="16">
        <f>AS79*D79*E79*F79*G79*$AT$6</f>
        <v>0</v>
      </c>
      <c r="AU79" s="16"/>
      <c r="AV79" s="16">
        <f>AU79*D79*E79*F79*G79*$AV$6</f>
        <v>0</v>
      </c>
      <c r="AW79" s="16"/>
      <c r="AX79" s="16">
        <f>AW79*D79*E79*F79*H79*$AX$6</f>
        <v>0</v>
      </c>
      <c r="AY79" s="16"/>
      <c r="AZ79" s="16">
        <f>AY79*D79*E79*F79*H79*$AZ$6</f>
        <v>0</v>
      </c>
      <c r="BA79" s="16"/>
      <c r="BB79" s="16">
        <f>BA79*D79*E79*F79*H79*$BB$6</f>
        <v>0</v>
      </c>
      <c r="BC79" s="16"/>
      <c r="BD79" s="16">
        <f>SUM(BC79*$BD$6*D79*E79*F79*H79)</f>
        <v>0</v>
      </c>
      <c r="BE79" s="16"/>
      <c r="BF79" s="16">
        <f>BE79*D79*E79*F79*H79*$BF$6</f>
        <v>0</v>
      </c>
      <c r="BG79" s="16"/>
      <c r="BH79" s="16">
        <f>BG79*D79*E79*F79*H79*$BH$6</f>
        <v>0</v>
      </c>
      <c r="BI79" s="16"/>
      <c r="BJ79" s="16">
        <f>BI79*D79*E79*F79*H79*$BJ$6</f>
        <v>0</v>
      </c>
      <c r="BK79" s="16"/>
      <c r="BL79" s="16">
        <f>BK79*D79*E79*F79*H79*$BL$6</f>
        <v>0</v>
      </c>
      <c r="BM79" s="16"/>
      <c r="BN79" s="16">
        <f>SUM(BM79*$BN$6*D79*E79*F79*H79)</f>
        <v>0</v>
      </c>
      <c r="BO79" s="16"/>
      <c r="BP79" s="16">
        <f>BO79*D79*E79*F79*H79*$BP$6</f>
        <v>0</v>
      </c>
      <c r="BQ79" s="16"/>
      <c r="BR79" s="16">
        <f>BQ79*D79*E79*F79*H79*$BR$6</f>
        <v>0</v>
      </c>
      <c r="BS79" s="16"/>
      <c r="BT79" s="16">
        <f>BS79*D79*E79*F79*H79*$BT$6</f>
        <v>0</v>
      </c>
      <c r="BU79" s="16"/>
      <c r="BV79" s="16">
        <f>BU79*D79*E79*F79*H79*$BV$6</f>
        <v>0</v>
      </c>
      <c r="BW79" s="16"/>
      <c r="BX79" s="16">
        <f>BW79*D79*E79*F79*H79*$BX$6</f>
        <v>0</v>
      </c>
      <c r="BY79" s="16"/>
      <c r="BZ79" s="16">
        <f>BY79*D79*E79*F79*H79*$BZ$6</f>
        <v>0</v>
      </c>
      <c r="CA79" s="16"/>
      <c r="CB79" s="16">
        <f>CA79*D79*E79*F79*H79*$CB$6</f>
        <v>0</v>
      </c>
      <c r="CC79" s="16"/>
      <c r="CD79" s="16">
        <f>CC79*D79*E79*F79*H79*$CD$6</f>
        <v>0</v>
      </c>
      <c r="CE79" s="16"/>
      <c r="CF79" s="16">
        <f>CE79*D79*E79*F79*I79*$CF$6</f>
        <v>0</v>
      </c>
      <c r="CG79" s="16"/>
      <c r="CH79" s="16">
        <f>CG79*D79*E79*F79*J79*$CH$6</f>
        <v>0</v>
      </c>
      <c r="CI79" s="16"/>
      <c r="CJ79" s="16">
        <f>CI79*D79*E79*F79*H79*$CJ$6</f>
        <v>0</v>
      </c>
      <c r="CK79" s="16"/>
      <c r="CL79" s="16">
        <f>CK79*D79*E79*F79*H79*$CL$6</f>
        <v>0</v>
      </c>
      <c r="CM79" s="16">
        <v>131</v>
      </c>
      <c r="CN79" s="16">
        <f>CM79*D79*E79*F79*G79*$CN$6</f>
        <v>2080166.8160000001</v>
      </c>
      <c r="CO79" s="16"/>
      <c r="CP79" s="16">
        <f>CO79*D79*E79*F79*G79*$CP$6</f>
        <v>0</v>
      </c>
      <c r="CQ79" s="16"/>
      <c r="CR79" s="16">
        <f>CQ79*D79*E79*F79*G79*$CR$6</f>
        <v>0</v>
      </c>
      <c r="CS79" s="16"/>
      <c r="CT79" s="16">
        <f>CS79*D79*E79*F79*G79*$CT$6</f>
        <v>0</v>
      </c>
      <c r="CU79" s="16"/>
      <c r="CV79" s="16">
        <f>CU79*D79*E79*F79*G79*$CV$6</f>
        <v>0</v>
      </c>
      <c r="CW79" s="16"/>
      <c r="CX79" s="16">
        <f>CW79*D79*E79*F79*G79*$CX$6</f>
        <v>0</v>
      </c>
      <c r="CY79" s="16"/>
      <c r="CZ79" s="16">
        <f>CY79*D79*E79*F79*G79*$CZ$6</f>
        <v>0</v>
      </c>
      <c r="DA79" s="16"/>
      <c r="DB79" s="16">
        <f>DA79*D79*E79*F79*G79*$DB$6</f>
        <v>0</v>
      </c>
      <c r="DC79" s="16"/>
      <c r="DD79" s="16">
        <f>DC79*D79*E79*F79*G79*$DD$6</f>
        <v>0</v>
      </c>
      <c r="DE79" s="16"/>
      <c r="DF79" s="16">
        <f>DE79*D79*E79*F79*G79*$DF$6</f>
        <v>0</v>
      </c>
      <c r="DG79" s="16"/>
      <c r="DH79" s="16">
        <f>DG79*D79*E79*F79*G79*$DH$6</f>
        <v>0</v>
      </c>
      <c r="DI79" s="16"/>
      <c r="DJ79" s="16">
        <f>DI79*D79*E79*F79*G79*$DJ$6</f>
        <v>0</v>
      </c>
      <c r="DK79" s="16"/>
      <c r="DL79" s="16">
        <f>DK79*D79*E79*F79*G79*$DL$6</f>
        <v>0</v>
      </c>
      <c r="DM79" s="16"/>
      <c r="DN79" s="16">
        <f>DM79*D79*E79*F79*G79*$DN$6</f>
        <v>0</v>
      </c>
      <c r="DO79" s="16"/>
      <c r="DP79" s="16">
        <f>DO79*D79*E79*F79*G79*$DP$6</f>
        <v>0</v>
      </c>
      <c r="DQ79" s="16"/>
      <c r="DR79" s="16">
        <f>DQ79*D79*E79*F79*G79*$DR$6</f>
        <v>0</v>
      </c>
      <c r="DS79" s="16"/>
      <c r="DT79" s="16">
        <f>DS79*D79*E79*F79*G79*$DT$6</f>
        <v>0</v>
      </c>
      <c r="DU79" s="16"/>
      <c r="DV79" s="16">
        <f>DU79*D79*E79*F79*G79*$DV$6</f>
        <v>0</v>
      </c>
      <c r="DW79" s="16"/>
      <c r="DX79" s="16">
        <f>DW79*D79*E79*F79*H79*$DX$6</f>
        <v>0</v>
      </c>
      <c r="DY79" s="16"/>
      <c r="DZ79" s="16"/>
      <c r="EA79" s="16"/>
      <c r="EB79" s="16">
        <f>EA79*D79*E79*F79*G79*$EB$6</f>
        <v>0</v>
      </c>
      <c r="EC79" s="16"/>
      <c r="ED79" s="16"/>
      <c r="EE79" s="19">
        <f t="shared" si="221"/>
        <v>186</v>
      </c>
      <c r="EF79" s="19">
        <f t="shared" si="221"/>
        <v>2953519.2960000001</v>
      </c>
    </row>
    <row r="80" spans="1:136" ht="45" x14ac:dyDescent="0.25">
      <c r="B80" s="25">
        <v>55</v>
      </c>
      <c r="C80" s="13" t="s">
        <v>151</v>
      </c>
      <c r="D80" s="14">
        <f t="shared" si="212"/>
        <v>10127</v>
      </c>
      <c r="E80" s="15">
        <v>1.66</v>
      </c>
      <c r="F80" s="22">
        <v>1</v>
      </c>
      <c r="G80" s="14">
        <v>1.4</v>
      </c>
      <c r="H80" s="14">
        <v>1.68</v>
      </c>
      <c r="I80" s="14">
        <v>2.23</v>
      </c>
      <c r="J80" s="14">
        <v>2.39</v>
      </c>
      <c r="K80" s="18"/>
      <c r="L80" s="16">
        <f>K80*D80*E80*F80*G80*$L$6</f>
        <v>0</v>
      </c>
      <c r="M80" s="16"/>
      <c r="N80" s="16">
        <f>M80*D80*E80*F80*G80*$N$6</f>
        <v>0</v>
      </c>
      <c r="O80" s="16"/>
      <c r="P80" s="16">
        <f>O80*D80*E80*F80*G80*$P$6</f>
        <v>0</v>
      </c>
      <c r="Q80" s="16"/>
      <c r="R80" s="16">
        <f>Q80*D80*E80*F80*G80*$R$6</f>
        <v>0</v>
      </c>
      <c r="S80" s="16"/>
      <c r="T80" s="16">
        <f>SUM(S80*$T$6*D80*E80*F80*G80)</f>
        <v>0</v>
      </c>
      <c r="U80" s="16"/>
      <c r="V80" s="16">
        <f>U80*D80*E80*F80*G80*$V$6</f>
        <v>0</v>
      </c>
      <c r="W80" s="16"/>
      <c r="X80" s="16">
        <f>W80*D80*E80*F80*G80*$X$6</f>
        <v>0</v>
      </c>
      <c r="Y80" s="16"/>
      <c r="Z80" s="16">
        <f>Y80*D80*E80*F80*G80*$Z$6</f>
        <v>0</v>
      </c>
      <c r="AA80" s="16"/>
      <c r="AB80" s="16">
        <f>AA80*D80*E80*F80*G80*$AB$6</f>
        <v>0</v>
      </c>
      <c r="AC80" s="16"/>
      <c r="AD80" s="16">
        <f>AC80*D80*E80*F80*G80*$AD$6</f>
        <v>0</v>
      </c>
      <c r="AE80" s="16">
        <v>3</v>
      </c>
      <c r="AF80" s="16">
        <f>SUM(AE80*$AF$6*D80*E80*F80*G80)</f>
        <v>71311.498439999996</v>
      </c>
      <c r="AG80" s="16">
        <v>5</v>
      </c>
      <c r="AH80" s="16">
        <f>AG80*D80*E80*F80*G80*$AH$6</f>
        <v>117675.73999999998</v>
      </c>
      <c r="AI80" s="16"/>
      <c r="AJ80" s="16">
        <f>AI80*D80*E80*F80*G80*$AJ$6</f>
        <v>0</v>
      </c>
      <c r="AK80" s="16"/>
      <c r="AL80" s="16">
        <f>AK80*D80*E80*F80*G80*$AL$6</f>
        <v>0</v>
      </c>
      <c r="AM80" s="16"/>
      <c r="AN80" s="16">
        <f>AM80*D80*E80*F80*G80*$AN$6</f>
        <v>0</v>
      </c>
      <c r="AO80" s="16"/>
      <c r="AP80" s="16">
        <f>AO80*D80*E80*F80*G80*$AP$6</f>
        <v>0</v>
      </c>
      <c r="AQ80" s="16"/>
      <c r="AR80" s="16">
        <f>AQ80*D80*E80*F80*G80*$AR$6</f>
        <v>0</v>
      </c>
      <c r="AS80" s="16"/>
      <c r="AT80" s="16">
        <f>AS80*D80*E80*F80*G80*$AT$6</f>
        <v>0</v>
      </c>
      <c r="AU80" s="16"/>
      <c r="AV80" s="16">
        <f>AU80*D80*E80*F80*G80*$AV$6</f>
        <v>0</v>
      </c>
      <c r="AW80" s="16"/>
      <c r="AX80" s="16">
        <f>AW80*D80*E80*F80*H80*$AX$6</f>
        <v>0</v>
      </c>
      <c r="AY80" s="16"/>
      <c r="AZ80" s="16">
        <f>AY80*D80*E80*F80*H80*$AZ$6</f>
        <v>0</v>
      </c>
      <c r="BA80" s="16"/>
      <c r="BB80" s="16">
        <f>BA80*D80*E80*F80*H80*$BB$6</f>
        <v>0</v>
      </c>
      <c r="BC80" s="16"/>
      <c r="BD80" s="16">
        <f>SUM(BC80*$BD$6*D80*E80*F80*H80)</f>
        <v>0</v>
      </c>
      <c r="BE80" s="16"/>
      <c r="BF80" s="16">
        <f>BE80*D80*E80*F80*H80*$BF$6</f>
        <v>0</v>
      </c>
      <c r="BG80" s="16"/>
      <c r="BH80" s="16">
        <f>BG80*D80*E80*F80*H80*$BH$6</f>
        <v>0</v>
      </c>
      <c r="BI80" s="16"/>
      <c r="BJ80" s="16">
        <f>BI80*D80*E80*F80*H80*$BJ$6</f>
        <v>0</v>
      </c>
      <c r="BK80" s="16"/>
      <c r="BL80" s="16">
        <f>BK80*D80*E80*F80*H80*$BL$6</f>
        <v>0</v>
      </c>
      <c r="BM80" s="16"/>
      <c r="BN80" s="16">
        <f>SUM(BM80*$BN$6*D80*E80*F80*H80)</f>
        <v>0</v>
      </c>
      <c r="BO80" s="16"/>
      <c r="BP80" s="16">
        <f>BO80*D80*E80*F80*H80*$BP$6</f>
        <v>0</v>
      </c>
      <c r="BQ80" s="16"/>
      <c r="BR80" s="16">
        <f>BQ80*D80*E80*F80*H80*$BR$6</f>
        <v>0</v>
      </c>
      <c r="BS80" s="16"/>
      <c r="BT80" s="16">
        <f>BS80*D80*E80*F80*H80*$BT$6</f>
        <v>0</v>
      </c>
      <c r="BU80" s="16"/>
      <c r="BV80" s="16">
        <f>BU80*D80*E80*F80*H80*$BV$6</f>
        <v>0</v>
      </c>
      <c r="BW80" s="16"/>
      <c r="BX80" s="16">
        <f>BW80*D80*E80*F80*H80*$BX$6</f>
        <v>0</v>
      </c>
      <c r="BY80" s="16"/>
      <c r="BZ80" s="16">
        <f>BY80*D80*E80*F80*H80*$BZ$6</f>
        <v>0</v>
      </c>
      <c r="CA80" s="16"/>
      <c r="CB80" s="16">
        <f>CA80*D80*E80*F80*H80*$CB$6</f>
        <v>0</v>
      </c>
      <c r="CC80" s="16"/>
      <c r="CD80" s="16">
        <f>CC80*D80*E80*F80*H80*$CD$6</f>
        <v>0</v>
      </c>
      <c r="CE80" s="16"/>
      <c r="CF80" s="16">
        <f>CE80*D80*E80*F80*I80*$CF$6</f>
        <v>0</v>
      </c>
      <c r="CG80" s="16"/>
      <c r="CH80" s="16">
        <f>CG80*D80*E80*F80*J80*$CH$6</f>
        <v>0</v>
      </c>
      <c r="CI80" s="16"/>
      <c r="CJ80" s="16">
        <f>CI80*D80*E80*F80*H80*$CJ$6</f>
        <v>0</v>
      </c>
      <c r="CK80" s="16"/>
      <c r="CL80" s="16">
        <f>CK80*D80*E80*F80*H80*$CL$6</f>
        <v>0</v>
      </c>
      <c r="CM80" s="16">
        <v>32</v>
      </c>
      <c r="CN80" s="16">
        <f>CM80*D80*E80*F80*G80*$CN$6</f>
        <v>753124.73599999992</v>
      </c>
      <c r="CO80" s="16"/>
      <c r="CP80" s="16">
        <f>CO80*D80*E80*F80*G80*$CP$6</f>
        <v>0</v>
      </c>
      <c r="CQ80" s="16"/>
      <c r="CR80" s="16">
        <f>CQ80*D80*E80*F80*G80*$CR$6</f>
        <v>0</v>
      </c>
      <c r="CS80" s="16"/>
      <c r="CT80" s="16">
        <f>CS80*D80*E80*F80*G80*$CT$6</f>
        <v>0</v>
      </c>
      <c r="CU80" s="16"/>
      <c r="CV80" s="16">
        <f>CU80*D80*E80*F80*G80*$CV$6</f>
        <v>0</v>
      </c>
      <c r="CW80" s="16"/>
      <c r="CX80" s="16">
        <f>CW80*D80*E80*F80*G80*$CX$6</f>
        <v>0</v>
      </c>
      <c r="CY80" s="16"/>
      <c r="CZ80" s="16">
        <f>CY80*D80*E80*F80*G80*$CZ$6</f>
        <v>0</v>
      </c>
      <c r="DA80" s="16"/>
      <c r="DB80" s="16">
        <f>DA80*D80*E80*F80*G80*$DB$6</f>
        <v>0</v>
      </c>
      <c r="DC80" s="16"/>
      <c r="DD80" s="16">
        <f>DC80*D80*E80*F80*G80*$DD$6</f>
        <v>0</v>
      </c>
      <c r="DE80" s="16"/>
      <c r="DF80" s="16">
        <f>DE80*D80*E80*F80*G80*$DF$6</f>
        <v>0</v>
      </c>
      <c r="DG80" s="16"/>
      <c r="DH80" s="16">
        <f>DG80*D80*E80*F80*G80*$DH$6</f>
        <v>0</v>
      </c>
      <c r="DI80" s="16"/>
      <c r="DJ80" s="16">
        <f>DI80*D80*E80*F80*G80*$DJ$6</f>
        <v>0</v>
      </c>
      <c r="DK80" s="16"/>
      <c r="DL80" s="16">
        <f>DK80*D80*E80*F80*G80*$DL$6</f>
        <v>0</v>
      </c>
      <c r="DM80" s="16"/>
      <c r="DN80" s="16">
        <f>DM80*D80*E80*F80*G80*$DN$6</f>
        <v>0</v>
      </c>
      <c r="DO80" s="16"/>
      <c r="DP80" s="16">
        <f>DO80*D80*E80*F80*G80*$DP$6</f>
        <v>0</v>
      </c>
      <c r="DQ80" s="16"/>
      <c r="DR80" s="16">
        <f>DQ80*D80*E80*F80*G80*$DR$6</f>
        <v>0</v>
      </c>
      <c r="DS80" s="16"/>
      <c r="DT80" s="16">
        <f>DS80*D80*E80*F80*G80*$DT$6</f>
        <v>0</v>
      </c>
      <c r="DU80" s="16"/>
      <c r="DV80" s="16">
        <f>DU80*D80*E80*F80*G80*$DV$6</f>
        <v>0</v>
      </c>
      <c r="DW80" s="16"/>
      <c r="DX80" s="16">
        <f>DW80*D80*E80*F80*H80*$DX$6</f>
        <v>0</v>
      </c>
      <c r="DY80" s="16"/>
      <c r="DZ80" s="16"/>
      <c r="EA80" s="16"/>
      <c r="EB80" s="16">
        <f>EA80*D80*E80*F80*G80*$EB$6</f>
        <v>0</v>
      </c>
      <c r="EC80" s="16"/>
      <c r="ED80" s="16"/>
      <c r="EE80" s="19">
        <f t="shared" si="221"/>
        <v>40</v>
      </c>
      <c r="EF80" s="19">
        <f t="shared" si="221"/>
        <v>942111.9744399999</v>
      </c>
    </row>
    <row r="81" spans="1:136" ht="45" x14ac:dyDescent="0.25">
      <c r="B81" s="25">
        <v>56</v>
      </c>
      <c r="C81" s="13" t="s">
        <v>152</v>
      </c>
      <c r="D81" s="14">
        <f t="shared" si="212"/>
        <v>10127</v>
      </c>
      <c r="E81" s="15">
        <v>2</v>
      </c>
      <c r="F81" s="22">
        <v>1</v>
      </c>
      <c r="G81" s="14">
        <v>1.4</v>
      </c>
      <c r="H81" s="14">
        <v>1.68</v>
      </c>
      <c r="I81" s="14">
        <v>2.23</v>
      </c>
      <c r="J81" s="14">
        <v>2.39</v>
      </c>
      <c r="K81" s="18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  <c r="EE81" s="19">
        <f t="shared" si="221"/>
        <v>0</v>
      </c>
      <c r="EF81" s="19">
        <f t="shared" si="221"/>
        <v>0</v>
      </c>
    </row>
    <row r="82" spans="1:136" ht="45" x14ac:dyDescent="0.25">
      <c r="B82" s="25">
        <v>57</v>
      </c>
      <c r="C82" s="13" t="s">
        <v>153</v>
      </c>
      <c r="D82" s="14">
        <f t="shared" si="212"/>
        <v>10127</v>
      </c>
      <c r="E82" s="15">
        <v>2.46</v>
      </c>
      <c r="F82" s="22">
        <v>1</v>
      </c>
      <c r="G82" s="14">
        <v>1.4</v>
      </c>
      <c r="H82" s="14">
        <v>1.68</v>
      </c>
      <c r="I82" s="14">
        <v>2.23</v>
      </c>
      <c r="J82" s="14">
        <v>2.39</v>
      </c>
      <c r="K82" s="18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  <c r="EE82" s="19">
        <f t="shared" si="221"/>
        <v>0</v>
      </c>
      <c r="EF82" s="19">
        <f t="shared" si="221"/>
        <v>0</v>
      </c>
    </row>
    <row r="83" spans="1:136" x14ac:dyDescent="0.25">
      <c r="B83" s="25">
        <v>58</v>
      </c>
      <c r="C83" s="13" t="s">
        <v>154</v>
      </c>
      <c r="D83" s="14">
        <f t="shared" si="212"/>
        <v>10127</v>
      </c>
      <c r="E83" s="15">
        <v>45.5</v>
      </c>
      <c r="F83" s="22">
        <v>1</v>
      </c>
      <c r="G83" s="14">
        <v>1.4</v>
      </c>
      <c r="H83" s="14">
        <v>1.68</v>
      </c>
      <c r="I83" s="14">
        <v>2.23</v>
      </c>
      <c r="J83" s="14">
        <v>2.39</v>
      </c>
      <c r="K83" s="18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9">
        <f t="shared" si="221"/>
        <v>0</v>
      </c>
      <c r="EF83" s="19">
        <f t="shared" si="221"/>
        <v>0</v>
      </c>
    </row>
    <row r="84" spans="1:136" s="43" customFormat="1" x14ac:dyDescent="0.25">
      <c r="A84" s="42">
        <v>21</v>
      </c>
      <c r="B84" s="29"/>
      <c r="C84" s="30" t="s">
        <v>155</v>
      </c>
      <c r="D84" s="14">
        <f t="shared" si="212"/>
        <v>10127</v>
      </c>
      <c r="E84" s="31"/>
      <c r="F84" s="33"/>
      <c r="G84" s="31"/>
      <c r="H84" s="31"/>
      <c r="I84" s="31"/>
      <c r="J84" s="31"/>
      <c r="K84" s="24">
        <f t="shared" ref="K84:Z84" si="222">SUM(K85:K90)</f>
        <v>375</v>
      </c>
      <c r="L84" s="24">
        <f t="shared" si="222"/>
        <v>2488203.8999999994</v>
      </c>
      <c r="M84" s="24">
        <f t="shared" si="222"/>
        <v>0</v>
      </c>
      <c r="N84" s="24">
        <f t="shared" si="222"/>
        <v>0</v>
      </c>
      <c r="O84" s="24">
        <f t="shared" si="222"/>
        <v>0</v>
      </c>
      <c r="P84" s="24">
        <f t="shared" si="222"/>
        <v>0</v>
      </c>
      <c r="Q84" s="24">
        <f t="shared" si="222"/>
        <v>0</v>
      </c>
      <c r="R84" s="24">
        <f t="shared" si="222"/>
        <v>0</v>
      </c>
      <c r="S84" s="24">
        <f t="shared" si="222"/>
        <v>2000</v>
      </c>
      <c r="T84" s="24">
        <f t="shared" si="222"/>
        <v>49213015.269599989</v>
      </c>
      <c r="U84" s="24">
        <f t="shared" si="222"/>
        <v>2</v>
      </c>
      <c r="V84" s="24">
        <f t="shared" si="222"/>
        <v>11058.683999999999</v>
      </c>
      <c r="W84" s="24">
        <f t="shared" si="222"/>
        <v>0</v>
      </c>
      <c r="X84" s="24">
        <f t="shared" si="222"/>
        <v>0</v>
      </c>
      <c r="Y84" s="24">
        <f t="shared" si="222"/>
        <v>2</v>
      </c>
      <c r="Z84" s="24">
        <f t="shared" si="222"/>
        <v>11169.270839999999</v>
      </c>
      <c r="AA84" s="24">
        <f t="shared" ref="AA84:AP84" si="223">SUM(AA85:AA90)</f>
        <v>8</v>
      </c>
      <c r="AB84" s="24">
        <f t="shared" si="223"/>
        <v>44677.083359999997</v>
      </c>
      <c r="AC84" s="24">
        <f t="shared" si="223"/>
        <v>0</v>
      </c>
      <c r="AD84" s="24">
        <f t="shared" si="223"/>
        <v>0</v>
      </c>
      <c r="AE84" s="24">
        <f t="shared" si="223"/>
        <v>350</v>
      </c>
      <c r="AF84" s="24">
        <f t="shared" si="223"/>
        <v>8656184.9010000005</v>
      </c>
      <c r="AG84" s="24">
        <f t="shared" si="223"/>
        <v>0</v>
      </c>
      <c r="AH84" s="24">
        <f t="shared" si="223"/>
        <v>0</v>
      </c>
      <c r="AI84" s="24">
        <f t="shared" si="223"/>
        <v>0</v>
      </c>
      <c r="AJ84" s="24">
        <f t="shared" si="223"/>
        <v>0</v>
      </c>
      <c r="AK84" s="24">
        <f t="shared" si="223"/>
        <v>0</v>
      </c>
      <c r="AL84" s="24">
        <f t="shared" si="223"/>
        <v>0</v>
      </c>
      <c r="AM84" s="24">
        <f t="shared" si="223"/>
        <v>0</v>
      </c>
      <c r="AN84" s="24">
        <f t="shared" si="223"/>
        <v>0</v>
      </c>
      <c r="AO84" s="24">
        <f t="shared" si="223"/>
        <v>0</v>
      </c>
      <c r="AP84" s="24">
        <f t="shared" si="223"/>
        <v>0</v>
      </c>
      <c r="AQ84" s="24">
        <f t="shared" ref="AQ84:BF84" si="224">SUM(AQ85:AQ90)</f>
        <v>0</v>
      </c>
      <c r="AR84" s="24">
        <f t="shared" si="224"/>
        <v>0</v>
      </c>
      <c r="AS84" s="24">
        <f t="shared" si="224"/>
        <v>0</v>
      </c>
      <c r="AT84" s="24">
        <f t="shared" si="224"/>
        <v>0</v>
      </c>
      <c r="AU84" s="24">
        <f t="shared" si="224"/>
        <v>0</v>
      </c>
      <c r="AV84" s="24">
        <f t="shared" si="224"/>
        <v>0</v>
      </c>
      <c r="AW84" s="24">
        <f t="shared" si="224"/>
        <v>0</v>
      </c>
      <c r="AX84" s="24">
        <f t="shared" si="224"/>
        <v>0</v>
      </c>
      <c r="AY84" s="24">
        <f t="shared" si="224"/>
        <v>0</v>
      </c>
      <c r="AZ84" s="24">
        <f t="shared" si="224"/>
        <v>0</v>
      </c>
      <c r="BA84" s="24">
        <f t="shared" si="224"/>
        <v>15</v>
      </c>
      <c r="BB84" s="24">
        <f t="shared" si="224"/>
        <v>99528.156000000003</v>
      </c>
      <c r="BC84" s="24">
        <f t="shared" si="224"/>
        <v>0</v>
      </c>
      <c r="BD84" s="24">
        <f t="shared" si="224"/>
        <v>0</v>
      </c>
      <c r="BE84" s="24">
        <f t="shared" si="224"/>
        <v>5</v>
      </c>
      <c r="BF84" s="24">
        <f t="shared" si="224"/>
        <v>33176.052000000003</v>
      </c>
      <c r="BG84" s="24">
        <f t="shared" ref="BG84:BV84" si="225">SUM(BG85:BG90)</f>
        <v>0</v>
      </c>
      <c r="BH84" s="24">
        <f t="shared" si="225"/>
        <v>0</v>
      </c>
      <c r="BI84" s="24">
        <f t="shared" si="225"/>
        <v>0</v>
      </c>
      <c r="BJ84" s="24">
        <f t="shared" si="225"/>
        <v>0</v>
      </c>
      <c r="BK84" s="24">
        <f t="shared" si="225"/>
        <v>0</v>
      </c>
      <c r="BL84" s="24">
        <f t="shared" si="225"/>
        <v>0</v>
      </c>
      <c r="BM84" s="24">
        <f t="shared" si="225"/>
        <v>0</v>
      </c>
      <c r="BN84" s="24">
        <f t="shared" si="225"/>
        <v>0</v>
      </c>
      <c r="BO84" s="24">
        <f t="shared" si="225"/>
        <v>0</v>
      </c>
      <c r="BP84" s="24">
        <f t="shared" si="225"/>
        <v>0</v>
      </c>
      <c r="BQ84" s="24">
        <f t="shared" si="225"/>
        <v>40</v>
      </c>
      <c r="BR84" s="24">
        <f t="shared" si="225"/>
        <v>268062.50016000005</v>
      </c>
      <c r="BS84" s="24">
        <f t="shared" si="225"/>
        <v>0</v>
      </c>
      <c r="BT84" s="24">
        <f t="shared" si="225"/>
        <v>0</v>
      </c>
      <c r="BU84" s="24">
        <f t="shared" si="225"/>
        <v>23</v>
      </c>
      <c r="BV84" s="24">
        <f t="shared" si="225"/>
        <v>154135.937592</v>
      </c>
      <c r="BW84" s="24">
        <f t="shared" ref="BW84:CL84" si="226">SUM(BW85:BW90)</f>
        <v>44</v>
      </c>
      <c r="BX84" s="24">
        <f t="shared" si="226"/>
        <v>294868.750176</v>
      </c>
      <c r="BY84" s="24">
        <f t="shared" si="226"/>
        <v>0</v>
      </c>
      <c r="BZ84" s="24">
        <f t="shared" si="226"/>
        <v>0</v>
      </c>
      <c r="CA84" s="24">
        <f t="shared" si="226"/>
        <v>0</v>
      </c>
      <c r="CB84" s="24">
        <f t="shared" si="226"/>
        <v>0</v>
      </c>
      <c r="CC84" s="24">
        <f t="shared" si="226"/>
        <v>4</v>
      </c>
      <c r="CD84" s="24">
        <f t="shared" si="226"/>
        <v>27496.311897600001</v>
      </c>
      <c r="CE84" s="24">
        <f t="shared" si="226"/>
        <v>0</v>
      </c>
      <c r="CF84" s="24">
        <f t="shared" si="226"/>
        <v>0</v>
      </c>
      <c r="CG84" s="24">
        <f t="shared" si="226"/>
        <v>2</v>
      </c>
      <c r="CH84" s="24">
        <f t="shared" si="226"/>
        <v>20766.628740000004</v>
      </c>
      <c r="CI84" s="24">
        <f t="shared" si="226"/>
        <v>0</v>
      </c>
      <c r="CJ84" s="24">
        <f t="shared" si="226"/>
        <v>0</v>
      </c>
      <c r="CK84" s="24">
        <f t="shared" si="226"/>
        <v>0</v>
      </c>
      <c r="CL84" s="24">
        <f t="shared" si="226"/>
        <v>0</v>
      </c>
      <c r="CM84" s="24">
        <f t="shared" ref="CM84:DB84" si="227">SUM(CM85:CM90)</f>
        <v>18</v>
      </c>
      <c r="CN84" s="24">
        <f t="shared" si="227"/>
        <v>99528.156000000003</v>
      </c>
      <c r="CO84" s="24">
        <f t="shared" si="227"/>
        <v>0</v>
      </c>
      <c r="CP84" s="24">
        <f t="shared" si="227"/>
        <v>0</v>
      </c>
      <c r="CQ84" s="24">
        <f t="shared" si="227"/>
        <v>0</v>
      </c>
      <c r="CR84" s="24">
        <f t="shared" si="227"/>
        <v>0</v>
      </c>
      <c r="CS84" s="24">
        <f t="shared" si="227"/>
        <v>80</v>
      </c>
      <c r="CT84" s="24">
        <f t="shared" si="227"/>
        <v>442347.36</v>
      </c>
      <c r="CU84" s="24">
        <f t="shared" si="227"/>
        <v>9</v>
      </c>
      <c r="CV84" s="24">
        <f t="shared" si="227"/>
        <v>49764.078000000001</v>
      </c>
      <c r="CW84" s="24">
        <f t="shared" si="227"/>
        <v>30</v>
      </c>
      <c r="CX84" s="24">
        <f t="shared" si="227"/>
        <v>165880.26</v>
      </c>
      <c r="CY84" s="24">
        <f t="shared" si="227"/>
        <v>6</v>
      </c>
      <c r="CZ84" s="24">
        <f t="shared" si="227"/>
        <v>33176.051999999996</v>
      </c>
      <c r="DA84" s="24">
        <f t="shared" si="227"/>
        <v>2</v>
      </c>
      <c r="DB84" s="24">
        <f t="shared" si="227"/>
        <v>11058.683999999999</v>
      </c>
      <c r="DC84" s="24">
        <f t="shared" ref="DC84:DR84" si="228">SUM(DC85:DC90)</f>
        <v>0</v>
      </c>
      <c r="DD84" s="24">
        <f t="shared" si="228"/>
        <v>0</v>
      </c>
      <c r="DE84" s="24">
        <f t="shared" si="228"/>
        <v>0</v>
      </c>
      <c r="DF84" s="24">
        <f t="shared" si="228"/>
        <v>0</v>
      </c>
      <c r="DG84" s="24">
        <f t="shared" si="228"/>
        <v>70</v>
      </c>
      <c r="DH84" s="24">
        <f t="shared" si="228"/>
        <v>387053.94</v>
      </c>
      <c r="DI84" s="24">
        <f t="shared" si="228"/>
        <v>0</v>
      </c>
      <c r="DJ84" s="24">
        <f t="shared" si="228"/>
        <v>0</v>
      </c>
      <c r="DK84" s="24">
        <f t="shared" si="228"/>
        <v>10</v>
      </c>
      <c r="DL84" s="24">
        <f t="shared" si="228"/>
        <v>55293.42</v>
      </c>
      <c r="DM84" s="24">
        <f t="shared" si="228"/>
        <v>0</v>
      </c>
      <c r="DN84" s="24">
        <f t="shared" si="228"/>
        <v>0</v>
      </c>
      <c r="DO84" s="24">
        <f t="shared" si="228"/>
        <v>27</v>
      </c>
      <c r="DP84" s="24">
        <f t="shared" si="228"/>
        <v>149292.234</v>
      </c>
      <c r="DQ84" s="24">
        <f t="shared" si="228"/>
        <v>185</v>
      </c>
      <c r="DR84" s="24">
        <f t="shared" si="228"/>
        <v>1178175.1799999997</v>
      </c>
      <c r="DS84" s="24">
        <f t="shared" ref="DS84:EF84" si="229">SUM(DS85:DS90)</f>
        <v>0</v>
      </c>
      <c r="DT84" s="24">
        <f t="shared" si="229"/>
        <v>0</v>
      </c>
      <c r="DU84" s="24">
        <f t="shared" si="229"/>
        <v>0</v>
      </c>
      <c r="DV84" s="24">
        <f t="shared" si="229"/>
        <v>0</v>
      </c>
      <c r="DW84" s="24">
        <f t="shared" si="229"/>
        <v>0</v>
      </c>
      <c r="DX84" s="24">
        <f t="shared" si="229"/>
        <v>0</v>
      </c>
      <c r="DY84" s="24">
        <f t="shared" si="229"/>
        <v>0</v>
      </c>
      <c r="DZ84" s="24">
        <f t="shared" si="229"/>
        <v>0</v>
      </c>
      <c r="EA84" s="24">
        <f t="shared" si="229"/>
        <v>0</v>
      </c>
      <c r="EB84" s="24">
        <f t="shared" si="229"/>
        <v>0</v>
      </c>
      <c r="EC84" s="24">
        <f t="shared" si="229"/>
        <v>0</v>
      </c>
      <c r="ED84" s="24">
        <f t="shared" si="229"/>
        <v>0</v>
      </c>
      <c r="EE84" s="24">
        <f t="shared" si="229"/>
        <v>3307</v>
      </c>
      <c r="EF84" s="24">
        <f t="shared" si="229"/>
        <v>63893912.809365585</v>
      </c>
    </row>
    <row r="85" spans="1:136" x14ac:dyDescent="0.25">
      <c r="B85" s="25">
        <v>59</v>
      </c>
      <c r="C85" s="13" t="s">
        <v>156</v>
      </c>
      <c r="D85" s="14">
        <f t="shared" si="212"/>
        <v>10127</v>
      </c>
      <c r="E85" s="15">
        <v>0.39</v>
      </c>
      <c r="F85" s="22">
        <v>1</v>
      </c>
      <c r="G85" s="14">
        <v>1.4</v>
      </c>
      <c r="H85" s="14">
        <v>1.68</v>
      </c>
      <c r="I85" s="14">
        <v>2.23</v>
      </c>
      <c r="J85" s="14">
        <v>2.39</v>
      </c>
      <c r="K85" s="16">
        <v>375</v>
      </c>
      <c r="L85" s="16">
        <f t="shared" ref="L85:L90" si="230">K85*D85*E85*F85*G85*$L$6</f>
        <v>2488203.8999999994</v>
      </c>
      <c r="M85" s="16"/>
      <c r="N85" s="16"/>
      <c r="O85" s="16"/>
      <c r="P85" s="16"/>
      <c r="Q85" s="16"/>
      <c r="R85" s="16"/>
      <c r="S85" s="16">
        <v>560</v>
      </c>
      <c r="T85" s="16">
        <f t="shared" ref="T85:T90" si="231">SUM(S85*$T$6*D85*E85*F85*G85)</f>
        <v>3715717.824</v>
      </c>
      <c r="U85" s="16">
        <v>2</v>
      </c>
      <c r="V85" s="16">
        <f t="shared" ref="V85:V90" si="232">U85*D85*E85*F85*G85*$V$6</f>
        <v>11058.683999999999</v>
      </c>
      <c r="W85" s="16"/>
      <c r="X85" s="16"/>
      <c r="Y85" s="16">
        <v>2</v>
      </c>
      <c r="Z85" s="16">
        <f t="shared" ref="Z85:Z90" si="233">Y85*D85*E85*F85*G85*$Z$6</f>
        <v>11169.270839999999</v>
      </c>
      <c r="AA85" s="16">
        <v>8</v>
      </c>
      <c r="AB85" s="16">
        <f t="shared" ref="AB85:AB90" si="234">AA85*D85*E85*F85*G85*$AB$6</f>
        <v>44677.083359999997</v>
      </c>
      <c r="AC85" s="16"/>
      <c r="AD85" s="16"/>
      <c r="AE85" s="16">
        <v>50</v>
      </c>
      <c r="AF85" s="16">
        <f t="shared" ref="AF85:AF90" si="235">SUM(AE85*$AF$6*D85*E85*F85*G85)</f>
        <v>279231.77100000001</v>
      </c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>
        <v>15</v>
      </c>
      <c r="BB85" s="16">
        <f t="shared" ref="BB85:BB90" si="236">BA85*D85*E85*F85*H85*$BB$6</f>
        <v>99528.156000000003</v>
      </c>
      <c r="BC85" s="16"/>
      <c r="BD85" s="16"/>
      <c r="BE85" s="16">
        <v>5</v>
      </c>
      <c r="BF85" s="16">
        <f t="shared" ref="BF85:BF90" si="237">BE85*D85*E85*F85*H85*$BF$6</f>
        <v>33176.052000000003</v>
      </c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>
        <v>40</v>
      </c>
      <c r="BR85" s="16">
        <f t="shared" ref="BR85:BR90" si="238">BQ85*D85*E85*F85*H85*$BR$6</f>
        <v>268062.50016000005</v>
      </c>
      <c r="BS85" s="16"/>
      <c r="BT85" s="16"/>
      <c r="BU85" s="16">
        <v>23</v>
      </c>
      <c r="BV85" s="16">
        <f t="shared" ref="BV85:BV90" si="239">BU85*D85*E85*F85*H85*$BV$6</f>
        <v>154135.937592</v>
      </c>
      <c r="BW85" s="16">
        <v>44</v>
      </c>
      <c r="BX85" s="16">
        <f t="shared" ref="BX85:BX90" si="240">BW85*D85*E85*F85*H85*$BX$6</f>
        <v>294868.750176</v>
      </c>
      <c r="BY85" s="16"/>
      <c r="BZ85" s="16"/>
      <c r="CA85" s="16"/>
      <c r="CB85" s="16">
        <f t="shared" ref="CB85:CB90" si="241">CA85*D85*E85*F85*H85*$CB$6</f>
        <v>0</v>
      </c>
      <c r="CC85" s="16">
        <v>4</v>
      </c>
      <c r="CD85" s="16">
        <f t="shared" ref="CD85:CD90" si="242">CC85*D85*E85*F85*H85*$CD$6</f>
        <v>27496.311897600001</v>
      </c>
      <c r="CE85" s="16"/>
      <c r="CF85" s="16"/>
      <c r="CG85" s="16">
        <v>2</v>
      </c>
      <c r="CH85" s="16">
        <f t="shared" ref="CH85:CH90" si="243">CG85*D85*E85*F85*J85*$CH$6</f>
        <v>20766.628740000004</v>
      </c>
      <c r="CI85" s="16"/>
      <c r="CJ85" s="16"/>
      <c r="CK85" s="16"/>
      <c r="CL85" s="16"/>
      <c r="CM85" s="16">
        <v>18</v>
      </c>
      <c r="CN85" s="16">
        <f t="shared" ref="CN85:CN90" si="244">CM85*D85*E85*F85*G85*$CN$6</f>
        <v>99528.156000000003</v>
      </c>
      <c r="CO85" s="16"/>
      <c r="CP85" s="16"/>
      <c r="CQ85" s="16"/>
      <c r="CR85" s="16"/>
      <c r="CS85" s="16">
        <v>80</v>
      </c>
      <c r="CT85" s="16">
        <f t="shared" ref="CT85:CT90" si="245">CS85*D85*E85*F85*G85*$CT$6</f>
        <v>442347.36</v>
      </c>
      <c r="CU85" s="16">
        <v>9</v>
      </c>
      <c r="CV85" s="16">
        <f t="shared" ref="CV85:CV90" si="246">CU85*D85*E85*F85*G85*$CV$6</f>
        <v>49764.078000000001</v>
      </c>
      <c r="CW85" s="16">
        <v>30</v>
      </c>
      <c r="CX85" s="16">
        <f t="shared" ref="CX85:CX90" si="247">CW85*D85*E85*F85*G85*$CX$6</f>
        <v>165880.26</v>
      </c>
      <c r="CY85" s="16">
        <v>6</v>
      </c>
      <c r="CZ85" s="16">
        <f t="shared" ref="CZ85:CZ90" si="248">CY85*D85*E85*F85*G85*$CZ$6</f>
        <v>33176.051999999996</v>
      </c>
      <c r="DA85" s="16">
        <v>2</v>
      </c>
      <c r="DB85" s="16">
        <f t="shared" ref="DB85:DB90" si="249">DA85*D85*E85*F85*G85*$DB$6</f>
        <v>11058.683999999999</v>
      </c>
      <c r="DC85" s="16"/>
      <c r="DD85" s="16"/>
      <c r="DE85" s="16"/>
      <c r="DF85" s="16"/>
      <c r="DG85" s="16">
        <v>70</v>
      </c>
      <c r="DH85" s="16">
        <f t="shared" ref="DH85:DH90" si="250">DG85*D85*E85*F85*G85*$DH$6</f>
        <v>387053.94</v>
      </c>
      <c r="DI85" s="16"/>
      <c r="DJ85" s="16"/>
      <c r="DK85" s="16">
        <v>10</v>
      </c>
      <c r="DL85" s="16">
        <f t="shared" ref="DL85:DL90" si="251">DK85*D85*E85*F85*G85*$DL$6</f>
        <v>55293.42</v>
      </c>
      <c r="DM85" s="16"/>
      <c r="DN85" s="16"/>
      <c r="DO85" s="16">
        <v>27</v>
      </c>
      <c r="DP85" s="16">
        <f t="shared" ref="DP85:DP90" si="252">DO85*D85*E85*F85*G85*$DP$6</f>
        <v>149292.234</v>
      </c>
      <c r="DQ85" s="16">
        <v>170</v>
      </c>
      <c r="DR85" s="16">
        <f t="shared" ref="DR85:DR90" si="253">DQ85*D85*E85*F85*G85*$DR$6</f>
        <v>939988.1399999999</v>
      </c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9">
        <f t="shared" ref="EE85:EF90" si="254">SUM(K85,M85,O85,Q85,S85,U85,W85,Y85,AA85,AC85,AE85,AG85,AI85,AK85,AM85,AO85,AQ85,AS85,AU85,AW85,AY85,BA85,BC85,BE85,BG85,BI85,BM85,BO85,BQ85,BS85,BU85,BW85,BY85,CA85,CC85,CE85,CG85,CI85,CK85,CM85,CO85,CQ85,CS85,CU85,CW85,CY85,DA85,DC85,DE85,DG85,DI85,DK85,DM85,DO85,DQ85,DS85,DU85,DW85,DY85,EA85,BK85,EC85)</f>
        <v>1552</v>
      </c>
      <c r="EF85" s="19">
        <f t="shared" si="254"/>
        <v>9781475.1937656011</v>
      </c>
    </row>
    <row r="86" spans="1:136" ht="30" x14ac:dyDescent="0.25">
      <c r="B86" s="25">
        <v>60</v>
      </c>
      <c r="C86" s="13" t="s">
        <v>157</v>
      </c>
      <c r="D86" s="14">
        <f t="shared" si="212"/>
        <v>10127</v>
      </c>
      <c r="E86" s="15">
        <v>0.96</v>
      </c>
      <c r="F86" s="22">
        <v>1</v>
      </c>
      <c r="G86" s="14">
        <v>1.4</v>
      </c>
      <c r="H86" s="14">
        <v>1.68</v>
      </c>
      <c r="I86" s="14">
        <v>2.23</v>
      </c>
      <c r="J86" s="14">
        <v>2.39</v>
      </c>
      <c r="K86" s="24"/>
      <c r="L86" s="16">
        <f t="shared" si="230"/>
        <v>0</v>
      </c>
      <c r="M86" s="24"/>
      <c r="N86" s="16">
        <f>M86*D86*E86*F86*G86*$N$6</f>
        <v>0</v>
      </c>
      <c r="O86" s="24"/>
      <c r="P86" s="16">
        <f>O86*D86*E86*F86*G86*$P$6</f>
        <v>0</v>
      </c>
      <c r="Q86" s="24"/>
      <c r="R86" s="16">
        <f>Q86*D86*E86*F86*G86*$R$6</f>
        <v>0</v>
      </c>
      <c r="S86" s="16">
        <v>130</v>
      </c>
      <c r="T86" s="16">
        <f t="shared" si="231"/>
        <v>2123267.3279999997</v>
      </c>
      <c r="U86" s="24"/>
      <c r="V86" s="16">
        <f t="shared" si="232"/>
        <v>0</v>
      </c>
      <c r="W86" s="24"/>
      <c r="X86" s="16">
        <f>W86*D86*E86*F86*G86*$X$6</f>
        <v>0</v>
      </c>
      <c r="Y86" s="24"/>
      <c r="Z86" s="16">
        <f t="shared" si="233"/>
        <v>0</v>
      </c>
      <c r="AA86" s="24"/>
      <c r="AB86" s="16">
        <f t="shared" si="234"/>
        <v>0</v>
      </c>
      <c r="AC86" s="24"/>
      <c r="AD86" s="16">
        <f>AC86*D86*E86*F86*G86*$AD$6</f>
        <v>0</v>
      </c>
      <c r="AE86" s="16"/>
      <c r="AF86" s="16">
        <f t="shared" si="235"/>
        <v>0</v>
      </c>
      <c r="AG86" s="24"/>
      <c r="AH86" s="16">
        <f>AG86*D86*E86*F86*G86*$AH$6</f>
        <v>0</v>
      </c>
      <c r="AI86" s="24"/>
      <c r="AJ86" s="16">
        <f>AI86*D86*E86*F86*G86*$AJ$6</f>
        <v>0</v>
      </c>
      <c r="AK86" s="24"/>
      <c r="AL86" s="16">
        <f>AK86*D86*E86*F86*G86*$AL$6</f>
        <v>0</v>
      </c>
      <c r="AM86" s="24"/>
      <c r="AN86" s="16">
        <f>AM86*D86*E86*F86*G86*$AN$6</f>
        <v>0</v>
      </c>
      <c r="AO86" s="24"/>
      <c r="AP86" s="16">
        <f>AO86*D86*E86*F86*G86*$AP$6</f>
        <v>0</v>
      </c>
      <c r="AQ86" s="24"/>
      <c r="AR86" s="16">
        <f>AQ86*D86*E86*F86*G86*$AR$6</f>
        <v>0</v>
      </c>
      <c r="AS86" s="24"/>
      <c r="AT86" s="16">
        <f>AS86*D86*E86*F86*G86*$AT$6</f>
        <v>0</v>
      </c>
      <c r="AU86" s="24"/>
      <c r="AV86" s="16">
        <f>AU86*D86*E86*F86*G86*$AV$6</f>
        <v>0</v>
      </c>
      <c r="AW86" s="24"/>
      <c r="AX86" s="16">
        <f>AW86*D86*E86*F86*H86*$AX$6</f>
        <v>0</v>
      </c>
      <c r="AY86" s="24"/>
      <c r="AZ86" s="16">
        <f>AY86*D86*E86*F86*H86*$AZ$6</f>
        <v>0</v>
      </c>
      <c r="BA86" s="24"/>
      <c r="BB86" s="16">
        <f t="shared" si="236"/>
        <v>0</v>
      </c>
      <c r="BC86" s="24"/>
      <c r="BD86" s="16">
        <f>SUM(BC86*$BD$6*D86*E86*F86*H86)</f>
        <v>0</v>
      </c>
      <c r="BE86" s="24"/>
      <c r="BF86" s="16">
        <f t="shared" si="237"/>
        <v>0</v>
      </c>
      <c r="BG86" s="24"/>
      <c r="BH86" s="16">
        <f>BG86*D86*E86*F86*H86*$BH$6</f>
        <v>0</v>
      </c>
      <c r="BI86" s="24"/>
      <c r="BJ86" s="16">
        <f>BI86*D86*E86*F86*H86*$BJ$6</f>
        <v>0</v>
      </c>
      <c r="BK86" s="24"/>
      <c r="BL86" s="16">
        <f>BK86*D86*E86*F86*H86*$BL$6</f>
        <v>0</v>
      </c>
      <c r="BM86" s="24"/>
      <c r="BN86" s="16">
        <f>SUM(BM86*$BN$6*D86*E86*F86*H86)</f>
        <v>0</v>
      </c>
      <c r="BO86" s="24"/>
      <c r="BP86" s="16">
        <f>BO86*D86*E86*F86*H86*$BP$6</f>
        <v>0</v>
      </c>
      <c r="BQ86" s="24"/>
      <c r="BR86" s="16">
        <f t="shared" si="238"/>
        <v>0</v>
      </c>
      <c r="BS86" s="24"/>
      <c r="BT86" s="16">
        <f>BS86*D86*E86*F86*H86*$BT$6</f>
        <v>0</v>
      </c>
      <c r="BU86" s="24"/>
      <c r="BV86" s="16">
        <f t="shared" si="239"/>
        <v>0</v>
      </c>
      <c r="BW86" s="24"/>
      <c r="BX86" s="16">
        <f t="shared" si="240"/>
        <v>0</v>
      </c>
      <c r="BY86" s="24"/>
      <c r="BZ86" s="16">
        <f>BY86*D86*E86*F86*H86*$BZ$6</f>
        <v>0</v>
      </c>
      <c r="CA86" s="24"/>
      <c r="CB86" s="16">
        <f t="shared" si="241"/>
        <v>0</v>
      </c>
      <c r="CC86" s="24"/>
      <c r="CD86" s="16">
        <f t="shared" si="242"/>
        <v>0</v>
      </c>
      <c r="CE86" s="24"/>
      <c r="CF86" s="16">
        <f>CE86*D86*E86*F86*I86*$CF$6</f>
        <v>0</v>
      </c>
      <c r="CG86" s="24"/>
      <c r="CH86" s="16">
        <f t="shared" si="243"/>
        <v>0</v>
      </c>
      <c r="CI86" s="24"/>
      <c r="CJ86" s="16">
        <f>CI86*D86*E86*F86*H86*$CJ$6</f>
        <v>0</v>
      </c>
      <c r="CK86" s="24"/>
      <c r="CL86" s="16">
        <f>CK86*D86*E86*F86*H86*$CL$6</f>
        <v>0</v>
      </c>
      <c r="CM86" s="24"/>
      <c r="CN86" s="16">
        <f t="shared" si="244"/>
        <v>0</v>
      </c>
      <c r="CO86" s="24"/>
      <c r="CP86" s="16">
        <f>CO86*D86*E86*F86*G86*$CP$6</f>
        <v>0</v>
      </c>
      <c r="CQ86" s="24"/>
      <c r="CR86" s="16">
        <f>CQ86*D86*E86*F86*G86*$CR$6</f>
        <v>0</v>
      </c>
      <c r="CS86" s="24"/>
      <c r="CT86" s="16">
        <f t="shared" si="245"/>
        <v>0</v>
      </c>
      <c r="CU86" s="24"/>
      <c r="CV86" s="16">
        <f t="shared" si="246"/>
        <v>0</v>
      </c>
      <c r="CW86" s="24"/>
      <c r="CX86" s="16">
        <f t="shared" si="247"/>
        <v>0</v>
      </c>
      <c r="CY86" s="24"/>
      <c r="CZ86" s="16">
        <f t="shared" si="248"/>
        <v>0</v>
      </c>
      <c r="DA86" s="24"/>
      <c r="DB86" s="16">
        <f t="shared" si="249"/>
        <v>0</v>
      </c>
      <c r="DC86" s="24"/>
      <c r="DD86" s="16">
        <f>DC86*D86*E86*F86*G86*$DD$6</f>
        <v>0</v>
      </c>
      <c r="DE86" s="24"/>
      <c r="DF86" s="16">
        <f>DE86*D86*E86*F86*G86*$DF$6</f>
        <v>0</v>
      </c>
      <c r="DG86" s="24"/>
      <c r="DH86" s="16">
        <f t="shared" si="250"/>
        <v>0</v>
      </c>
      <c r="DI86" s="24"/>
      <c r="DJ86" s="16">
        <f>DI86*D86*E86*F86*G86*$DJ$6</f>
        <v>0</v>
      </c>
      <c r="DK86" s="24"/>
      <c r="DL86" s="16">
        <f t="shared" si="251"/>
        <v>0</v>
      </c>
      <c r="DM86" s="24"/>
      <c r="DN86" s="16">
        <f>DM86*D86*E86*F86*G86*$DN$6</f>
        <v>0</v>
      </c>
      <c r="DO86" s="24"/>
      <c r="DP86" s="16">
        <f t="shared" si="252"/>
        <v>0</v>
      </c>
      <c r="DQ86" s="16">
        <v>10</v>
      </c>
      <c r="DR86" s="16">
        <f t="shared" si="253"/>
        <v>136106.87999999998</v>
      </c>
      <c r="DS86" s="24"/>
      <c r="DT86" s="16">
        <f>DS86*D86*E86*F86*G86*$DT$6</f>
        <v>0</v>
      </c>
      <c r="DU86" s="24"/>
      <c r="DV86" s="16">
        <f>DU86*D86*E86*F86*G86*$DV$6</f>
        <v>0</v>
      </c>
      <c r="DW86" s="24"/>
      <c r="DX86" s="16">
        <f>DW86*D86*E86*F86*H86*$DX$6</f>
        <v>0</v>
      </c>
      <c r="DY86" s="24"/>
      <c r="DZ86" s="24"/>
      <c r="EA86" s="24"/>
      <c r="EB86" s="16">
        <f>EA86*D86*E86*F86*G86*$EB$6</f>
        <v>0</v>
      </c>
      <c r="EC86" s="16"/>
      <c r="ED86" s="16"/>
      <c r="EE86" s="19">
        <f t="shared" si="254"/>
        <v>140</v>
      </c>
      <c r="EF86" s="19">
        <f t="shared" si="254"/>
        <v>2259374.2079999996</v>
      </c>
    </row>
    <row r="87" spans="1:136" ht="30" x14ac:dyDescent="0.25">
      <c r="B87" s="25">
        <v>61</v>
      </c>
      <c r="C87" s="13" t="s">
        <v>158</v>
      </c>
      <c r="D87" s="14">
        <f t="shared" si="212"/>
        <v>10127</v>
      </c>
      <c r="E87" s="15">
        <v>1.44</v>
      </c>
      <c r="F87" s="22">
        <v>1</v>
      </c>
      <c r="G87" s="14">
        <v>1.4</v>
      </c>
      <c r="H87" s="14">
        <v>1.68</v>
      </c>
      <c r="I87" s="14">
        <v>2.23</v>
      </c>
      <c r="J87" s="14">
        <v>2.39</v>
      </c>
      <c r="K87" s="24"/>
      <c r="L87" s="16">
        <f t="shared" si="230"/>
        <v>0</v>
      </c>
      <c r="M87" s="24"/>
      <c r="N87" s="16">
        <f>M87*D87*E87*F87*G87*$N$6</f>
        <v>0</v>
      </c>
      <c r="O87" s="24"/>
      <c r="P87" s="16">
        <f>O87*D87*E87*F87*G87*$P$6</f>
        <v>0</v>
      </c>
      <c r="Q87" s="24"/>
      <c r="R87" s="16">
        <f>Q87*D87*E87*F87*G87*$R$6</f>
        <v>0</v>
      </c>
      <c r="S87" s="16">
        <v>517</v>
      </c>
      <c r="T87" s="16">
        <f t="shared" si="231"/>
        <v>12666106.252799999</v>
      </c>
      <c r="U87" s="24"/>
      <c r="V87" s="16">
        <f t="shared" si="232"/>
        <v>0</v>
      </c>
      <c r="W87" s="24"/>
      <c r="X87" s="16">
        <f>W87*D87*E87*F87*G87*$X$6</f>
        <v>0</v>
      </c>
      <c r="Y87" s="24"/>
      <c r="Z87" s="16">
        <f t="shared" si="233"/>
        <v>0</v>
      </c>
      <c r="AA87" s="24"/>
      <c r="AB87" s="16">
        <f t="shared" si="234"/>
        <v>0</v>
      </c>
      <c r="AC87" s="24"/>
      <c r="AD87" s="16">
        <f>AC87*D87*E87*F87*G87*$AD$6</f>
        <v>0</v>
      </c>
      <c r="AE87" s="16"/>
      <c r="AF87" s="16">
        <f t="shared" si="235"/>
        <v>0</v>
      </c>
      <c r="AG87" s="24"/>
      <c r="AH87" s="16">
        <f>AG87*D87*E87*F87*G87*$AH$6</f>
        <v>0</v>
      </c>
      <c r="AI87" s="24"/>
      <c r="AJ87" s="16">
        <f>AI87*D87*E87*F87*G87*$AJ$6</f>
        <v>0</v>
      </c>
      <c r="AK87" s="24"/>
      <c r="AL87" s="16">
        <f>AK87*D87*E87*F87*G87*$AL$6</f>
        <v>0</v>
      </c>
      <c r="AM87" s="24"/>
      <c r="AN87" s="16">
        <f>AM87*D87*E87*F87*G87*$AN$6</f>
        <v>0</v>
      </c>
      <c r="AO87" s="24"/>
      <c r="AP87" s="16">
        <f>AO87*D87*E87*F87*G87*$AP$6</f>
        <v>0</v>
      </c>
      <c r="AQ87" s="24"/>
      <c r="AR87" s="16">
        <f>AQ87*D87*E87*F87*G87*$AR$6</f>
        <v>0</v>
      </c>
      <c r="AS87" s="24"/>
      <c r="AT87" s="16">
        <f>AS87*D87*E87*F87*G87*$AT$6</f>
        <v>0</v>
      </c>
      <c r="AU87" s="24"/>
      <c r="AV87" s="16">
        <f>AU87*D87*E87*F87*G87*$AV$6</f>
        <v>0</v>
      </c>
      <c r="AW87" s="24"/>
      <c r="AX87" s="16">
        <f>AW87*D87*E87*F87*H87*$AX$6</f>
        <v>0</v>
      </c>
      <c r="AY87" s="24"/>
      <c r="AZ87" s="16">
        <f>AY87*D87*E87*F87*H87*$AZ$6</f>
        <v>0</v>
      </c>
      <c r="BA87" s="24"/>
      <c r="BB87" s="16">
        <f t="shared" si="236"/>
        <v>0</v>
      </c>
      <c r="BC87" s="24"/>
      <c r="BD87" s="16">
        <f>SUM(BC87*$BD$6*D87*E87*F87*H87)</f>
        <v>0</v>
      </c>
      <c r="BE87" s="24"/>
      <c r="BF87" s="16">
        <f t="shared" si="237"/>
        <v>0</v>
      </c>
      <c r="BG87" s="24"/>
      <c r="BH87" s="16">
        <f>BG87*D87*E87*F87*H87*$BH$6</f>
        <v>0</v>
      </c>
      <c r="BI87" s="24"/>
      <c r="BJ87" s="16">
        <f>BI87*D87*E87*F87*H87*$BJ$6</f>
        <v>0</v>
      </c>
      <c r="BK87" s="24"/>
      <c r="BL87" s="16">
        <f>BK87*D87*E87*F87*H87*$BL$6</f>
        <v>0</v>
      </c>
      <c r="BM87" s="24"/>
      <c r="BN87" s="16">
        <f>SUM(BM87*$BN$6*D87*E87*F87*H87)</f>
        <v>0</v>
      </c>
      <c r="BO87" s="24"/>
      <c r="BP87" s="16">
        <f>BO87*D87*E87*F87*H87*$BP$6</f>
        <v>0</v>
      </c>
      <c r="BQ87" s="24"/>
      <c r="BR87" s="16">
        <f t="shared" si="238"/>
        <v>0</v>
      </c>
      <c r="BS87" s="24"/>
      <c r="BT87" s="16">
        <f>BS87*D87*E87*F87*H87*$BT$6</f>
        <v>0</v>
      </c>
      <c r="BU87" s="24"/>
      <c r="BV87" s="16">
        <f t="shared" si="239"/>
        <v>0</v>
      </c>
      <c r="BW87" s="24"/>
      <c r="BX87" s="16">
        <f t="shared" si="240"/>
        <v>0</v>
      </c>
      <c r="BY87" s="24"/>
      <c r="BZ87" s="16">
        <f>BY87*D87*E87*F87*H87*$BZ$6</f>
        <v>0</v>
      </c>
      <c r="CA87" s="24"/>
      <c r="CB87" s="16">
        <f t="shared" si="241"/>
        <v>0</v>
      </c>
      <c r="CC87" s="24"/>
      <c r="CD87" s="16">
        <f t="shared" si="242"/>
        <v>0</v>
      </c>
      <c r="CE87" s="24"/>
      <c r="CF87" s="16">
        <f>CE87*D87*E87*F87*I87*$CF$6</f>
        <v>0</v>
      </c>
      <c r="CG87" s="24"/>
      <c r="CH87" s="16">
        <f t="shared" si="243"/>
        <v>0</v>
      </c>
      <c r="CI87" s="24"/>
      <c r="CJ87" s="16">
        <f>CI87*D87*E87*F87*H87*$CJ$6</f>
        <v>0</v>
      </c>
      <c r="CK87" s="24"/>
      <c r="CL87" s="16">
        <f>CK87*D87*E87*F87*H87*$CL$6</f>
        <v>0</v>
      </c>
      <c r="CM87" s="24"/>
      <c r="CN87" s="16">
        <f t="shared" si="244"/>
        <v>0</v>
      </c>
      <c r="CO87" s="24"/>
      <c r="CP87" s="16">
        <f>CO87*D87*E87*F87*G87*$CP$6</f>
        <v>0</v>
      </c>
      <c r="CQ87" s="24"/>
      <c r="CR87" s="16">
        <f>CQ87*D87*E87*F87*G87*$CR$6</f>
        <v>0</v>
      </c>
      <c r="CS87" s="24"/>
      <c r="CT87" s="16">
        <f t="shared" si="245"/>
        <v>0</v>
      </c>
      <c r="CU87" s="24"/>
      <c r="CV87" s="16">
        <f t="shared" si="246"/>
        <v>0</v>
      </c>
      <c r="CW87" s="24"/>
      <c r="CX87" s="16">
        <f t="shared" si="247"/>
        <v>0</v>
      </c>
      <c r="CY87" s="24"/>
      <c r="CZ87" s="16">
        <f t="shared" si="248"/>
        <v>0</v>
      </c>
      <c r="DA87" s="24"/>
      <c r="DB87" s="16">
        <f t="shared" si="249"/>
        <v>0</v>
      </c>
      <c r="DC87" s="24"/>
      <c r="DD87" s="16">
        <f>DC87*D87*E87*F87*G87*$DD$6</f>
        <v>0</v>
      </c>
      <c r="DE87" s="24"/>
      <c r="DF87" s="16">
        <f>DE87*D87*E87*F87*G87*$DF$6</f>
        <v>0</v>
      </c>
      <c r="DG87" s="24"/>
      <c r="DH87" s="16">
        <f t="shared" si="250"/>
        <v>0</v>
      </c>
      <c r="DI87" s="24"/>
      <c r="DJ87" s="16">
        <f>DI87*D87*E87*F87*G87*$DJ$6</f>
        <v>0</v>
      </c>
      <c r="DK87" s="24"/>
      <c r="DL87" s="16">
        <f t="shared" si="251"/>
        <v>0</v>
      </c>
      <c r="DM87" s="24"/>
      <c r="DN87" s="16">
        <f>DM87*D87*E87*F87*G87*$DN$6</f>
        <v>0</v>
      </c>
      <c r="DO87" s="24"/>
      <c r="DP87" s="16">
        <f t="shared" si="252"/>
        <v>0</v>
      </c>
      <c r="DQ87" s="16">
        <v>5</v>
      </c>
      <c r="DR87" s="16">
        <f t="shared" si="253"/>
        <v>102080.15999999999</v>
      </c>
      <c r="DS87" s="24"/>
      <c r="DT87" s="16">
        <f>DS87*D87*E87*F87*G87*$DT$6</f>
        <v>0</v>
      </c>
      <c r="DU87" s="24"/>
      <c r="DV87" s="16">
        <f>DU87*D87*E87*F87*G87*$DV$6</f>
        <v>0</v>
      </c>
      <c r="DW87" s="24"/>
      <c r="DX87" s="16">
        <f>DW87*D87*E87*F87*H87*$DX$6</f>
        <v>0</v>
      </c>
      <c r="DY87" s="24"/>
      <c r="DZ87" s="24"/>
      <c r="EA87" s="24"/>
      <c r="EB87" s="16">
        <f>EA87*D87*E87*F87*G87*$EB$6</f>
        <v>0</v>
      </c>
      <c r="EC87" s="16"/>
      <c r="ED87" s="16"/>
      <c r="EE87" s="19">
        <f t="shared" si="254"/>
        <v>522</v>
      </c>
      <c r="EF87" s="19">
        <f t="shared" si="254"/>
        <v>12768186.412799999</v>
      </c>
    </row>
    <row r="88" spans="1:136" ht="30" x14ac:dyDescent="0.25">
      <c r="B88" s="25">
        <v>62</v>
      </c>
      <c r="C88" s="13" t="s">
        <v>159</v>
      </c>
      <c r="D88" s="14">
        <f t="shared" si="212"/>
        <v>10127</v>
      </c>
      <c r="E88" s="15">
        <v>1.95</v>
      </c>
      <c r="F88" s="22">
        <v>1</v>
      </c>
      <c r="G88" s="14">
        <v>1.4</v>
      </c>
      <c r="H88" s="14">
        <v>1.68</v>
      </c>
      <c r="I88" s="14">
        <v>2.23</v>
      </c>
      <c r="J88" s="14">
        <v>2.39</v>
      </c>
      <c r="K88" s="24"/>
      <c r="L88" s="16">
        <f t="shared" si="230"/>
        <v>0</v>
      </c>
      <c r="M88" s="24"/>
      <c r="N88" s="16">
        <f>M88*D88*E88*F88*G88*$N$6</f>
        <v>0</v>
      </c>
      <c r="O88" s="24"/>
      <c r="P88" s="16">
        <f>O88*D88*E88*F88*G88*$P$6</f>
        <v>0</v>
      </c>
      <c r="Q88" s="24"/>
      <c r="R88" s="16">
        <f>Q88*D88*E88*F88*G88*$R$6</f>
        <v>0</v>
      </c>
      <c r="S88" s="16">
        <v>650</v>
      </c>
      <c r="T88" s="16">
        <f t="shared" si="231"/>
        <v>21564433.799999997</v>
      </c>
      <c r="U88" s="24"/>
      <c r="V88" s="16">
        <f t="shared" si="232"/>
        <v>0</v>
      </c>
      <c r="W88" s="24"/>
      <c r="X88" s="16">
        <f>W88*D88*E88*F88*G88*$X$6</f>
        <v>0</v>
      </c>
      <c r="Y88" s="24"/>
      <c r="Z88" s="16">
        <f t="shared" si="233"/>
        <v>0</v>
      </c>
      <c r="AA88" s="24"/>
      <c r="AB88" s="16">
        <f t="shared" si="234"/>
        <v>0</v>
      </c>
      <c r="AC88" s="24"/>
      <c r="AD88" s="16">
        <f>AC88*D88*E88*F88*G88*$AD$6</f>
        <v>0</v>
      </c>
      <c r="AE88" s="16">
        <v>300</v>
      </c>
      <c r="AF88" s="16">
        <f t="shared" si="235"/>
        <v>8376953.1299999999</v>
      </c>
      <c r="AG88" s="24"/>
      <c r="AH88" s="16">
        <f>AG88*D88*E88*F88*G88*$AH$6</f>
        <v>0</v>
      </c>
      <c r="AI88" s="24"/>
      <c r="AJ88" s="16">
        <f>AI88*D88*E88*F88*G88*$AJ$6</f>
        <v>0</v>
      </c>
      <c r="AK88" s="24"/>
      <c r="AL88" s="16">
        <f>AK88*D88*E88*F88*G88*$AL$6</f>
        <v>0</v>
      </c>
      <c r="AM88" s="24"/>
      <c r="AN88" s="16">
        <f>AM88*D88*E88*F88*G88*$AN$6</f>
        <v>0</v>
      </c>
      <c r="AO88" s="24"/>
      <c r="AP88" s="16">
        <f>AO88*D88*E88*F88*G88*$AP$6</f>
        <v>0</v>
      </c>
      <c r="AQ88" s="24"/>
      <c r="AR88" s="16">
        <f>AQ88*D88*E88*F88*G88*$AR$6</f>
        <v>0</v>
      </c>
      <c r="AS88" s="24"/>
      <c r="AT88" s="16">
        <f>AS88*D88*E88*F88*G88*$AT$6</f>
        <v>0</v>
      </c>
      <c r="AU88" s="24"/>
      <c r="AV88" s="16">
        <f>AU88*D88*E88*F88*G88*$AV$6</f>
        <v>0</v>
      </c>
      <c r="AW88" s="24"/>
      <c r="AX88" s="16">
        <f>AW88*D88*E88*F88*H88*$AX$6</f>
        <v>0</v>
      </c>
      <c r="AY88" s="24"/>
      <c r="AZ88" s="16">
        <f>AY88*D88*E88*F88*H88*$AZ$6</f>
        <v>0</v>
      </c>
      <c r="BA88" s="24"/>
      <c r="BB88" s="16">
        <f t="shared" si="236"/>
        <v>0</v>
      </c>
      <c r="BC88" s="24"/>
      <c r="BD88" s="16">
        <f>SUM(BC88*$BD$6*D88*E88*F88*H88)</f>
        <v>0</v>
      </c>
      <c r="BE88" s="24"/>
      <c r="BF88" s="16">
        <f t="shared" si="237"/>
        <v>0</v>
      </c>
      <c r="BG88" s="24"/>
      <c r="BH88" s="16">
        <f>BG88*D88*E88*F88*H88*$BH$6</f>
        <v>0</v>
      </c>
      <c r="BI88" s="24"/>
      <c r="BJ88" s="16">
        <f>BI88*D88*E88*F88*H88*$BJ$6</f>
        <v>0</v>
      </c>
      <c r="BK88" s="24"/>
      <c r="BL88" s="16">
        <f>BK88*D88*E88*F88*H88*$BL$6</f>
        <v>0</v>
      </c>
      <c r="BM88" s="24"/>
      <c r="BN88" s="16">
        <f>SUM(BM88*$BN$6*D88*E88*F88*H88)</f>
        <v>0</v>
      </c>
      <c r="BO88" s="24"/>
      <c r="BP88" s="16">
        <f>BO88*D88*E88*F88*H88*$BP$6</f>
        <v>0</v>
      </c>
      <c r="BQ88" s="24"/>
      <c r="BR88" s="16">
        <f t="shared" si="238"/>
        <v>0</v>
      </c>
      <c r="BS88" s="24"/>
      <c r="BT88" s="16">
        <f>BS88*D88*E88*F88*H88*$BT$6</f>
        <v>0</v>
      </c>
      <c r="BU88" s="24"/>
      <c r="BV88" s="16">
        <f t="shared" si="239"/>
        <v>0</v>
      </c>
      <c r="BW88" s="24"/>
      <c r="BX88" s="16">
        <f t="shared" si="240"/>
        <v>0</v>
      </c>
      <c r="BY88" s="24"/>
      <c r="BZ88" s="16">
        <f>BY88*D88*E88*F88*H88*$BZ$6</f>
        <v>0</v>
      </c>
      <c r="CA88" s="24"/>
      <c r="CB88" s="16">
        <f t="shared" si="241"/>
        <v>0</v>
      </c>
      <c r="CC88" s="24"/>
      <c r="CD88" s="16">
        <f t="shared" si="242"/>
        <v>0</v>
      </c>
      <c r="CE88" s="24"/>
      <c r="CF88" s="16">
        <f>CE88*D88*E88*F88*I88*$CF$6</f>
        <v>0</v>
      </c>
      <c r="CG88" s="24"/>
      <c r="CH88" s="16">
        <f t="shared" si="243"/>
        <v>0</v>
      </c>
      <c r="CI88" s="24"/>
      <c r="CJ88" s="16">
        <f>CI88*D88*E88*F88*H88*$CJ$6</f>
        <v>0</v>
      </c>
      <c r="CK88" s="24"/>
      <c r="CL88" s="16">
        <f>CK88*D88*E88*F88*H88*$CL$6</f>
        <v>0</v>
      </c>
      <c r="CM88" s="24"/>
      <c r="CN88" s="16">
        <f t="shared" si="244"/>
        <v>0</v>
      </c>
      <c r="CO88" s="24"/>
      <c r="CP88" s="16">
        <f>CO88*D88*E88*F88*G88*$CP$6</f>
        <v>0</v>
      </c>
      <c r="CQ88" s="24"/>
      <c r="CR88" s="16">
        <f>CQ88*D88*E88*F88*G88*$CR$6</f>
        <v>0</v>
      </c>
      <c r="CS88" s="24"/>
      <c r="CT88" s="16">
        <f t="shared" si="245"/>
        <v>0</v>
      </c>
      <c r="CU88" s="24"/>
      <c r="CV88" s="16">
        <f t="shared" si="246"/>
        <v>0</v>
      </c>
      <c r="CW88" s="24"/>
      <c r="CX88" s="16">
        <f t="shared" si="247"/>
        <v>0</v>
      </c>
      <c r="CY88" s="24"/>
      <c r="CZ88" s="16">
        <f t="shared" si="248"/>
        <v>0</v>
      </c>
      <c r="DA88" s="24"/>
      <c r="DB88" s="16">
        <f t="shared" si="249"/>
        <v>0</v>
      </c>
      <c r="DC88" s="24"/>
      <c r="DD88" s="16">
        <f>DC88*D88*E88*F88*G88*$DD$6</f>
        <v>0</v>
      </c>
      <c r="DE88" s="24"/>
      <c r="DF88" s="16">
        <f>DE88*D88*E88*F88*G88*$DF$6</f>
        <v>0</v>
      </c>
      <c r="DG88" s="24"/>
      <c r="DH88" s="16">
        <f t="shared" si="250"/>
        <v>0</v>
      </c>
      <c r="DI88" s="24"/>
      <c r="DJ88" s="16">
        <f>DI88*D88*E88*F88*G88*$DJ$6</f>
        <v>0</v>
      </c>
      <c r="DK88" s="24"/>
      <c r="DL88" s="16">
        <f t="shared" si="251"/>
        <v>0</v>
      </c>
      <c r="DM88" s="24"/>
      <c r="DN88" s="16">
        <f>DM88*D88*E88*F88*G88*$DN$6</f>
        <v>0</v>
      </c>
      <c r="DO88" s="24"/>
      <c r="DP88" s="16">
        <f t="shared" si="252"/>
        <v>0</v>
      </c>
      <c r="DQ88" s="24"/>
      <c r="DR88" s="16">
        <f t="shared" si="253"/>
        <v>0</v>
      </c>
      <c r="DS88" s="24"/>
      <c r="DT88" s="16">
        <f>DS88*D88*E88*F88*G88*$DT$6</f>
        <v>0</v>
      </c>
      <c r="DU88" s="24"/>
      <c r="DV88" s="16">
        <f>DU88*D88*E88*F88*G88*$DV$6</f>
        <v>0</v>
      </c>
      <c r="DW88" s="24"/>
      <c r="DX88" s="16">
        <f>DW88*D88*E88*F88*H88*$DX$6</f>
        <v>0</v>
      </c>
      <c r="DY88" s="24"/>
      <c r="DZ88" s="24"/>
      <c r="EA88" s="24"/>
      <c r="EB88" s="16">
        <f>EA88*D88*E88*F88*G88*$EB$6</f>
        <v>0</v>
      </c>
      <c r="EC88" s="16"/>
      <c r="ED88" s="16"/>
      <c r="EE88" s="19">
        <f t="shared" si="254"/>
        <v>950</v>
      </c>
      <c r="EF88" s="19">
        <f t="shared" si="254"/>
        <v>29941386.929999996</v>
      </c>
    </row>
    <row r="89" spans="1:136" ht="30" x14ac:dyDescent="0.25">
      <c r="B89" s="25">
        <v>63</v>
      </c>
      <c r="C89" s="13" t="s">
        <v>160</v>
      </c>
      <c r="D89" s="14">
        <f t="shared" si="212"/>
        <v>10127</v>
      </c>
      <c r="E89" s="15">
        <v>2.17</v>
      </c>
      <c r="F89" s="22">
        <v>1</v>
      </c>
      <c r="G89" s="14">
        <v>1.4</v>
      </c>
      <c r="H89" s="14">
        <v>1.68</v>
      </c>
      <c r="I89" s="14">
        <v>2.23</v>
      </c>
      <c r="J89" s="14">
        <v>2.39</v>
      </c>
      <c r="K89" s="24"/>
      <c r="L89" s="16">
        <f t="shared" si="230"/>
        <v>0</v>
      </c>
      <c r="M89" s="24"/>
      <c r="N89" s="16">
        <f>M89*D89*E89*F89*G89*$N$6</f>
        <v>0</v>
      </c>
      <c r="O89" s="24"/>
      <c r="P89" s="16">
        <f>O89*D89*E89*F89*G89*$P$6</f>
        <v>0</v>
      </c>
      <c r="Q89" s="24"/>
      <c r="R89" s="16">
        <f>Q89*D89*E89*F89*G89*$R$6</f>
        <v>0</v>
      </c>
      <c r="S89" s="16">
        <v>7</v>
      </c>
      <c r="T89" s="16">
        <f t="shared" si="231"/>
        <v>258432.93839999998</v>
      </c>
      <c r="U89" s="24"/>
      <c r="V89" s="16">
        <f t="shared" si="232"/>
        <v>0</v>
      </c>
      <c r="W89" s="24"/>
      <c r="X89" s="16">
        <f>W89*D89*E89*F89*G89*$X$6</f>
        <v>0</v>
      </c>
      <c r="Y89" s="24"/>
      <c r="Z89" s="16">
        <f t="shared" si="233"/>
        <v>0</v>
      </c>
      <c r="AA89" s="24"/>
      <c r="AB89" s="16">
        <f t="shared" si="234"/>
        <v>0</v>
      </c>
      <c r="AC89" s="24"/>
      <c r="AD89" s="16">
        <f>AC89*D89*E89*F89*G89*$AD$6</f>
        <v>0</v>
      </c>
      <c r="AE89" s="24"/>
      <c r="AF89" s="16">
        <f t="shared" si="235"/>
        <v>0</v>
      </c>
      <c r="AG89" s="24"/>
      <c r="AH89" s="16">
        <f>AG89*D89*E89*F89*G89*$AH$6</f>
        <v>0</v>
      </c>
      <c r="AI89" s="24"/>
      <c r="AJ89" s="16">
        <f>AI89*D89*E89*F89*G89*$AJ$6</f>
        <v>0</v>
      </c>
      <c r="AK89" s="24"/>
      <c r="AL89" s="16">
        <f>AK89*D89*E89*F89*G89*$AL$6</f>
        <v>0</v>
      </c>
      <c r="AM89" s="24"/>
      <c r="AN89" s="16">
        <f>AM89*D89*E89*F89*G89*$AN$6</f>
        <v>0</v>
      </c>
      <c r="AO89" s="24"/>
      <c r="AP89" s="16">
        <f>AO89*D89*E89*F89*G89*$AP$6</f>
        <v>0</v>
      </c>
      <c r="AQ89" s="24"/>
      <c r="AR89" s="16">
        <f>AQ89*D89*E89*F89*G89*$AR$6</f>
        <v>0</v>
      </c>
      <c r="AS89" s="24"/>
      <c r="AT89" s="16">
        <f>AS89*D89*E89*F89*G89*$AT$6</f>
        <v>0</v>
      </c>
      <c r="AU89" s="24"/>
      <c r="AV89" s="16">
        <f>AU89*D89*E89*F89*G89*$AV$6</f>
        <v>0</v>
      </c>
      <c r="AW89" s="24"/>
      <c r="AX89" s="16">
        <f>AW89*D89*E89*F89*H89*$AX$6</f>
        <v>0</v>
      </c>
      <c r="AY89" s="24"/>
      <c r="AZ89" s="16">
        <f>AY89*D89*E89*F89*H89*$AZ$6</f>
        <v>0</v>
      </c>
      <c r="BA89" s="24"/>
      <c r="BB89" s="16">
        <f t="shared" si="236"/>
        <v>0</v>
      </c>
      <c r="BC89" s="24"/>
      <c r="BD89" s="16">
        <f>SUM(BC89*$BD$6*D89*E89*F89*H89)</f>
        <v>0</v>
      </c>
      <c r="BE89" s="24"/>
      <c r="BF89" s="16">
        <f t="shared" si="237"/>
        <v>0</v>
      </c>
      <c r="BG89" s="24"/>
      <c r="BH89" s="16">
        <f>BG89*D89*E89*F89*H89*$BH$6</f>
        <v>0</v>
      </c>
      <c r="BI89" s="24"/>
      <c r="BJ89" s="16">
        <f>BI89*D89*E89*F89*H89*$BJ$6</f>
        <v>0</v>
      </c>
      <c r="BK89" s="24"/>
      <c r="BL89" s="16">
        <f>BK89*D89*E89*F89*H89*$BL$6</f>
        <v>0</v>
      </c>
      <c r="BM89" s="24"/>
      <c r="BN89" s="16">
        <f>SUM(BM89*$BN$6*D89*E89*F89*H89)</f>
        <v>0</v>
      </c>
      <c r="BO89" s="24"/>
      <c r="BP89" s="16">
        <f>BO89*D89*E89*F89*H89*$BP$6</f>
        <v>0</v>
      </c>
      <c r="BQ89" s="24"/>
      <c r="BR89" s="16">
        <f t="shared" si="238"/>
        <v>0</v>
      </c>
      <c r="BS89" s="24"/>
      <c r="BT89" s="16">
        <f>BS89*D89*E89*F89*H89*$BT$6</f>
        <v>0</v>
      </c>
      <c r="BU89" s="24"/>
      <c r="BV89" s="16">
        <f t="shared" si="239"/>
        <v>0</v>
      </c>
      <c r="BW89" s="24"/>
      <c r="BX89" s="16">
        <f t="shared" si="240"/>
        <v>0</v>
      </c>
      <c r="BY89" s="24"/>
      <c r="BZ89" s="16">
        <f>BY89*D89*E89*F89*H89*$BZ$6</f>
        <v>0</v>
      </c>
      <c r="CA89" s="24"/>
      <c r="CB89" s="16">
        <f t="shared" si="241"/>
        <v>0</v>
      </c>
      <c r="CC89" s="24"/>
      <c r="CD89" s="16">
        <f t="shared" si="242"/>
        <v>0</v>
      </c>
      <c r="CE89" s="24"/>
      <c r="CF89" s="16">
        <f>CE89*D89*E89*F89*I89*$CF$6</f>
        <v>0</v>
      </c>
      <c r="CG89" s="24"/>
      <c r="CH89" s="16">
        <f t="shared" si="243"/>
        <v>0</v>
      </c>
      <c r="CI89" s="24"/>
      <c r="CJ89" s="16">
        <f>CI89*D89*E89*F89*H89*$CJ$6</f>
        <v>0</v>
      </c>
      <c r="CK89" s="24"/>
      <c r="CL89" s="16">
        <f>CK89*D89*E89*F89*H89*$CL$6</f>
        <v>0</v>
      </c>
      <c r="CM89" s="24"/>
      <c r="CN89" s="16">
        <f t="shared" si="244"/>
        <v>0</v>
      </c>
      <c r="CO89" s="24"/>
      <c r="CP89" s="16">
        <f>CO89*D89*E89*F89*G89*$CP$6</f>
        <v>0</v>
      </c>
      <c r="CQ89" s="24"/>
      <c r="CR89" s="16">
        <f>CQ89*D89*E89*F89*G89*$CR$6</f>
        <v>0</v>
      </c>
      <c r="CS89" s="24"/>
      <c r="CT89" s="16">
        <f t="shared" si="245"/>
        <v>0</v>
      </c>
      <c r="CU89" s="24"/>
      <c r="CV89" s="16">
        <f t="shared" si="246"/>
        <v>0</v>
      </c>
      <c r="CW89" s="24"/>
      <c r="CX89" s="16">
        <f t="shared" si="247"/>
        <v>0</v>
      </c>
      <c r="CY89" s="24"/>
      <c r="CZ89" s="16">
        <f t="shared" si="248"/>
        <v>0</v>
      </c>
      <c r="DA89" s="24"/>
      <c r="DB89" s="16">
        <f t="shared" si="249"/>
        <v>0</v>
      </c>
      <c r="DC89" s="24"/>
      <c r="DD89" s="16">
        <f>DC89*D89*E89*F89*G89*$DD$6</f>
        <v>0</v>
      </c>
      <c r="DE89" s="24"/>
      <c r="DF89" s="16">
        <f>DE89*D89*E89*F89*G89*$DF$6</f>
        <v>0</v>
      </c>
      <c r="DG89" s="24"/>
      <c r="DH89" s="16">
        <f t="shared" si="250"/>
        <v>0</v>
      </c>
      <c r="DI89" s="24"/>
      <c r="DJ89" s="16">
        <f>DI89*D89*E89*F89*G89*$DJ$6</f>
        <v>0</v>
      </c>
      <c r="DK89" s="24"/>
      <c r="DL89" s="16">
        <f t="shared" si="251"/>
        <v>0</v>
      </c>
      <c r="DM89" s="24"/>
      <c r="DN89" s="16">
        <f>DM89*D89*E89*F89*G89*$DN$6</f>
        <v>0</v>
      </c>
      <c r="DO89" s="24"/>
      <c r="DP89" s="16">
        <f t="shared" si="252"/>
        <v>0</v>
      </c>
      <c r="DQ89" s="24"/>
      <c r="DR89" s="16">
        <f t="shared" si="253"/>
        <v>0</v>
      </c>
      <c r="DS89" s="24"/>
      <c r="DT89" s="16">
        <f>DS89*D89*E89*F89*G89*$DT$6</f>
        <v>0</v>
      </c>
      <c r="DU89" s="24"/>
      <c r="DV89" s="16">
        <f>DU89*D89*E89*F89*G89*$DV$6</f>
        <v>0</v>
      </c>
      <c r="DW89" s="24"/>
      <c r="DX89" s="16">
        <f>DW89*D89*E89*F89*H89*$DX$6</f>
        <v>0</v>
      </c>
      <c r="DY89" s="24"/>
      <c r="DZ89" s="24"/>
      <c r="EA89" s="24"/>
      <c r="EB89" s="16">
        <f>EA89*D89*E89*F89*G89*$EB$6</f>
        <v>0</v>
      </c>
      <c r="EC89" s="16"/>
      <c r="ED89" s="16"/>
      <c r="EE89" s="19">
        <f t="shared" si="254"/>
        <v>7</v>
      </c>
      <c r="EF89" s="19">
        <f t="shared" si="254"/>
        <v>258432.93839999998</v>
      </c>
    </row>
    <row r="90" spans="1:136" ht="30" x14ac:dyDescent="0.25">
      <c r="B90" s="25">
        <v>64</v>
      </c>
      <c r="C90" s="13" t="s">
        <v>161</v>
      </c>
      <c r="D90" s="14">
        <f t="shared" si="212"/>
        <v>10127</v>
      </c>
      <c r="E90" s="15">
        <v>3.84</v>
      </c>
      <c r="F90" s="22">
        <v>1</v>
      </c>
      <c r="G90" s="14">
        <v>1.4</v>
      </c>
      <c r="H90" s="14">
        <v>1.68</v>
      </c>
      <c r="I90" s="14">
        <v>2.23</v>
      </c>
      <c r="J90" s="14">
        <v>2.39</v>
      </c>
      <c r="K90" s="24"/>
      <c r="L90" s="16">
        <f t="shared" si="230"/>
        <v>0</v>
      </c>
      <c r="M90" s="24"/>
      <c r="N90" s="16">
        <f>M90*D90*E90*F90*G90*$N$6</f>
        <v>0</v>
      </c>
      <c r="O90" s="24"/>
      <c r="P90" s="16">
        <f>O90*D90*E90*F90*G90*$P$6</f>
        <v>0</v>
      </c>
      <c r="Q90" s="24"/>
      <c r="R90" s="16">
        <f>Q90*D90*E90*F90*G90*$R$6</f>
        <v>0</v>
      </c>
      <c r="S90" s="16">
        <v>136</v>
      </c>
      <c r="T90" s="16">
        <f t="shared" si="231"/>
        <v>8885057.1263999976</v>
      </c>
      <c r="U90" s="24"/>
      <c r="V90" s="16">
        <f t="shared" si="232"/>
        <v>0</v>
      </c>
      <c r="W90" s="24"/>
      <c r="X90" s="16">
        <f>W90*D90*E90*F90*G90*$X$6</f>
        <v>0</v>
      </c>
      <c r="Y90" s="24"/>
      <c r="Z90" s="16">
        <f t="shared" si="233"/>
        <v>0</v>
      </c>
      <c r="AA90" s="24"/>
      <c r="AB90" s="16">
        <f t="shared" si="234"/>
        <v>0</v>
      </c>
      <c r="AC90" s="24"/>
      <c r="AD90" s="16">
        <f>AC90*D90*E90*F90*G90*$AD$6</f>
        <v>0</v>
      </c>
      <c r="AE90" s="24"/>
      <c r="AF90" s="16">
        <f t="shared" si="235"/>
        <v>0</v>
      </c>
      <c r="AG90" s="24"/>
      <c r="AH90" s="16">
        <f>AG90*D90*E90*F90*G90*$AH$6</f>
        <v>0</v>
      </c>
      <c r="AI90" s="24"/>
      <c r="AJ90" s="16">
        <f>AI90*D90*E90*F90*G90*$AJ$6</f>
        <v>0</v>
      </c>
      <c r="AK90" s="24"/>
      <c r="AL90" s="16">
        <f>AK90*D90*E90*F90*G90*$AL$6</f>
        <v>0</v>
      </c>
      <c r="AM90" s="24"/>
      <c r="AN90" s="16">
        <f>AM90*D90*E90*F90*G90*$AN$6</f>
        <v>0</v>
      </c>
      <c r="AO90" s="24"/>
      <c r="AP90" s="16">
        <f>AO90*D90*E90*F90*G90*$AP$6</f>
        <v>0</v>
      </c>
      <c r="AQ90" s="24"/>
      <c r="AR90" s="16">
        <f>AQ90*D90*E90*F90*G90*$AR$6</f>
        <v>0</v>
      </c>
      <c r="AS90" s="24"/>
      <c r="AT90" s="16">
        <f>AS90*D90*E90*F90*G90*$AT$6</f>
        <v>0</v>
      </c>
      <c r="AU90" s="24"/>
      <c r="AV90" s="16">
        <f>AU90*D90*E90*F90*G90*$AV$6</f>
        <v>0</v>
      </c>
      <c r="AW90" s="24"/>
      <c r="AX90" s="16">
        <f>AW90*D90*E90*F90*H90*$AX$6</f>
        <v>0</v>
      </c>
      <c r="AY90" s="24"/>
      <c r="AZ90" s="16">
        <f>AY90*D90*E90*F90*H90*$AZ$6</f>
        <v>0</v>
      </c>
      <c r="BA90" s="24"/>
      <c r="BB90" s="16">
        <f t="shared" si="236"/>
        <v>0</v>
      </c>
      <c r="BC90" s="24"/>
      <c r="BD90" s="16">
        <f>SUM(BC90*$BD$6*D90*E90*F90*H90)</f>
        <v>0</v>
      </c>
      <c r="BE90" s="24"/>
      <c r="BF90" s="16">
        <f t="shared" si="237"/>
        <v>0</v>
      </c>
      <c r="BG90" s="24"/>
      <c r="BH90" s="16">
        <f>BG90*D90*E90*F90*H90*$BH$6</f>
        <v>0</v>
      </c>
      <c r="BI90" s="24"/>
      <c r="BJ90" s="16">
        <f>BI90*D90*E90*F90*H90*$BJ$6</f>
        <v>0</v>
      </c>
      <c r="BK90" s="24"/>
      <c r="BL90" s="16">
        <f>BK90*D90*E90*F90*H90*$BL$6</f>
        <v>0</v>
      </c>
      <c r="BM90" s="24"/>
      <c r="BN90" s="16">
        <f>SUM(BM90*$BN$6*D90*E90*F90*H90)</f>
        <v>0</v>
      </c>
      <c r="BO90" s="24"/>
      <c r="BP90" s="16">
        <f>BO90*D90*E90*F90*H90*$BP$6</f>
        <v>0</v>
      </c>
      <c r="BQ90" s="24"/>
      <c r="BR90" s="16">
        <f t="shared" si="238"/>
        <v>0</v>
      </c>
      <c r="BS90" s="24"/>
      <c r="BT90" s="16">
        <f>BS90*D90*E90*F90*H90*$BT$6</f>
        <v>0</v>
      </c>
      <c r="BU90" s="24"/>
      <c r="BV90" s="16">
        <f t="shared" si="239"/>
        <v>0</v>
      </c>
      <c r="BW90" s="24"/>
      <c r="BX90" s="16">
        <f t="shared" si="240"/>
        <v>0</v>
      </c>
      <c r="BY90" s="24"/>
      <c r="BZ90" s="16">
        <f>BY90*D90*E90*F90*H90*$BZ$6</f>
        <v>0</v>
      </c>
      <c r="CA90" s="24"/>
      <c r="CB90" s="16">
        <f t="shared" si="241"/>
        <v>0</v>
      </c>
      <c r="CC90" s="24"/>
      <c r="CD90" s="16">
        <f t="shared" si="242"/>
        <v>0</v>
      </c>
      <c r="CE90" s="24"/>
      <c r="CF90" s="16">
        <f>CE90*D90*E90*F90*I90*$CF$6</f>
        <v>0</v>
      </c>
      <c r="CG90" s="24"/>
      <c r="CH90" s="16">
        <f t="shared" si="243"/>
        <v>0</v>
      </c>
      <c r="CI90" s="24"/>
      <c r="CJ90" s="16">
        <f>CI90*D90*E90*F90*H90*$CJ$6</f>
        <v>0</v>
      </c>
      <c r="CK90" s="24"/>
      <c r="CL90" s="16">
        <f>CK90*D90*E90*F90*H90*$CL$6</f>
        <v>0</v>
      </c>
      <c r="CM90" s="24"/>
      <c r="CN90" s="16">
        <f t="shared" si="244"/>
        <v>0</v>
      </c>
      <c r="CO90" s="24"/>
      <c r="CP90" s="16">
        <f>CO90*D90*E90*F90*G90*$CP$6</f>
        <v>0</v>
      </c>
      <c r="CQ90" s="24"/>
      <c r="CR90" s="16">
        <f>CQ90*D90*E90*F90*G90*$CR$6</f>
        <v>0</v>
      </c>
      <c r="CS90" s="24"/>
      <c r="CT90" s="16">
        <f t="shared" si="245"/>
        <v>0</v>
      </c>
      <c r="CU90" s="24"/>
      <c r="CV90" s="16">
        <f t="shared" si="246"/>
        <v>0</v>
      </c>
      <c r="CW90" s="24"/>
      <c r="CX90" s="16">
        <f t="shared" si="247"/>
        <v>0</v>
      </c>
      <c r="CY90" s="24"/>
      <c r="CZ90" s="16">
        <f t="shared" si="248"/>
        <v>0</v>
      </c>
      <c r="DA90" s="24"/>
      <c r="DB90" s="16">
        <f t="shared" si="249"/>
        <v>0</v>
      </c>
      <c r="DC90" s="24"/>
      <c r="DD90" s="16">
        <f>DC90*D90*E90*F90*G90*$DD$6</f>
        <v>0</v>
      </c>
      <c r="DE90" s="24"/>
      <c r="DF90" s="16">
        <f>DE90*D90*E90*F90*G90*$DF$6</f>
        <v>0</v>
      </c>
      <c r="DG90" s="24"/>
      <c r="DH90" s="16">
        <f t="shared" si="250"/>
        <v>0</v>
      </c>
      <c r="DI90" s="24"/>
      <c r="DJ90" s="16">
        <f>DI90*D90*E90*F90*G90*$DJ$6</f>
        <v>0</v>
      </c>
      <c r="DK90" s="24"/>
      <c r="DL90" s="16">
        <f t="shared" si="251"/>
        <v>0</v>
      </c>
      <c r="DM90" s="24"/>
      <c r="DN90" s="16">
        <f>DM90*D90*E90*F90*G90*$DN$6</f>
        <v>0</v>
      </c>
      <c r="DO90" s="24"/>
      <c r="DP90" s="16">
        <f t="shared" si="252"/>
        <v>0</v>
      </c>
      <c r="DQ90" s="24"/>
      <c r="DR90" s="16">
        <f t="shared" si="253"/>
        <v>0</v>
      </c>
      <c r="DS90" s="24"/>
      <c r="DT90" s="16">
        <f>DS90*D90*E90*F90*G90*$DT$6</f>
        <v>0</v>
      </c>
      <c r="DU90" s="24"/>
      <c r="DV90" s="16">
        <f>DU90*D90*E90*F90*G90*$DV$6</f>
        <v>0</v>
      </c>
      <c r="DW90" s="24"/>
      <c r="DX90" s="16">
        <f>DW90*D90*E90*F90*H90*$DX$6</f>
        <v>0</v>
      </c>
      <c r="DY90" s="24"/>
      <c r="DZ90" s="24"/>
      <c r="EA90" s="24"/>
      <c r="EB90" s="16">
        <f>EA90*D90*E90*F90*G90*$EB$6</f>
        <v>0</v>
      </c>
      <c r="EC90" s="16"/>
      <c r="ED90" s="16"/>
      <c r="EE90" s="19">
        <f t="shared" si="254"/>
        <v>136</v>
      </c>
      <c r="EF90" s="19">
        <f t="shared" si="254"/>
        <v>8885057.1263999976</v>
      </c>
    </row>
    <row r="91" spans="1:136" s="43" customFormat="1" x14ac:dyDescent="0.25">
      <c r="A91" s="42">
        <v>22</v>
      </c>
      <c r="B91" s="29"/>
      <c r="C91" s="30" t="s">
        <v>162</v>
      </c>
      <c r="D91" s="14">
        <f t="shared" si="212"/>
        <v>10127</v>
      </c>
      <c r="E91" s="34"/>
      <c r="F91" s="33"/>
      <c r="G91" s="31"/>
      <c r="H91" s="31"/>
      <c r="I91" s="31"/>
      <c r="J91" s="31"/>
      <c r="K91" s="24">
        <f t="shared" ref="K91:Z91" si="255">SUM(K92:K93)</f>
        <v>0</v>
      </c>
      <c r="L91" s="24">
        <f t="shared" si="255"/>
        <v>0</v>
      </c>
      <c r="M91" s="24">
        <f t="shared" si="255"/>
        <v>0</v>
      </c>
      <c r="N91" s="24">
        <f t="shared" si="255"/>
        <v>0</v>
      </c>
      <c r="O91" s="24">
        <f t="shared" si="255"/>
        <v>0</v>
      </c>
      <c r="P91" s="24">
        <f t="shared" si="255"/>
        <v>0</v>
      </c>
      <c r="Q91" s="24">
        <f t="shared" si="255"/>
        <v>0</v>
      </c>
      <c r="R91" s="24">
        <f t="shared" si="255"/>
        <v>0</v>
      </c>
      <c r="S91" s="24">
        <f t="shared" si="255"/>
        <v>0</v>
      </c>
      <c r="T91" s="24">
        <f t="shared" si="255"/>
        <v>0</v>
      </c>
      <c r="U91" s="24">
        <f t="shared" si="255"/>
        <v>0</v>
      </c>
      <c r="V91" s="24">
        <f t="shared" si="255"/>
        <v>0</v>
      </c>
      <c r="W91" s="24">
        <f t="shared" si="255"/>
        <v>0</v>
      </c>
      <c r="X91" s="24">
        <f t="shared" si="255"/>
        <v>0</v>
      </c>
      <c r="Y91" s="24">
        <f t="shared" si="255"/>
        <v>0</v>
      </c>
      <c r="Z91" s="24">
        <f t="shared" si="255"/>
        <v>0</v>
      </c>
      <c r="AA91" s="24">
        <f t="shared" ref="AA91:AP91" si="256">SUM(AA92:AA93)</f>
        <v>0</v>
      </c>
      <c r="AB91" s="24">
        <f t="shared" si="256"/>
        <v>0</v>
      </c>
      <c r="AC91" s="24">
        <f t="shared" si="256"/>
        <v>0</v>
      </c>
      <c r="AD91" s="24">
        <f t="shared" si="256"/>
        <v>0</v>
      </c>
      <c r="AE91" s="24">
        <f t="shared" si="256"/>
        <v>0</v>
      </c>
      <c r="AF91" s="24">
        <f t="shared" si="256"/>
        <v>0</v>
      </c>
      <c r="AG91" s="24">
        <f t="shared" si="256"/>
        <v>0</v>
      </c>
      <c r="AH91" s="24">
        <f t="shared" si="256"/>
        <v>0</v>
      </c>
      <c r="AI91" s="24">
        <f t="shared" si="256"/>
        <v>0</v>
      </c>
      <c r="AJ91" s="24">
        <f t="shared" si="256"/>
        <v>0</v>
      </c>
      <c r="AK91" s="24">
        <f t="shared" si="256"/>
        <v>0</v>
      </c>
      <c r="AL91" s="24">
        <f t="shared" si="256"/>
        <v>0</v>
      </c>
      <c r="AM91" s="24">
        <f t="shared" si="256"/>
        <v>0</v>
      </c>
      <c r="AN91" s="24">
        <f t="shared" si="256"/>
        <v>0</v>
      </c>
      <c r="AO91" s="24">
        <f t="shared" si="256"/>
        <v>0</v>
      </c>
      <c r="AP91" s="24">
        <f t="shared" si="256"/>
        <v>0</v>
      </c>
      <c r="AQ91" s="24">
        <f t="shared" ref="AQ91:BF91" si="257">SUM(AQ92:AQ93)</f>
        <v>0</v>
      </c>
      <c r="AR91" s="24">
        <f t="shared" si="257"/>
        <v>0</v>
      </c>
      <c r="AS91" s="24">
        <f t="shared" si="257"/>
        <v>0</v>
      </c>
      <c r="AT91" s="24">
        <f t="shared" si="257"/>
        <v>0</v>
      </c>
      <c r="AU91" s="24">
        <f t="shared" si="257"/>
        <v>0</v>
      </c>
      <c r="AV91" s="24">
        <f t="shared" si="257"/>
        <v>0</v>
      </c>
      <c r="AW91" s="24">
        <f t="shared" si="257"/>
        <v>0</v>
      </c>
      <c r="AX91" s="24">
        <f t="shared" si="257"/>
        <v>0</v>
      </c>
      <c r="AY91" s="24">
        <f t="shared" si="257"/>
        <v>0</v>
      </c>
      <c r="AZ91" s="24">
        <f t="shared" si="257"/>
        <v>0</v>
      </c>
      <c r="BA91" s="24">
        <f t="shared" si="257"/>
        <v>0</v>
      </c>
      <c r="BB91" s="24">
        <f t="shared" si="257"/>
        <v>0</v>
      </c>
      <c r="BC91" s="24">
        <f t="shared" si="257"/>
        <v>0</v>
      </c>
      <c r="BD91" s="24">
        <f t="shared" si="257"/>
        <v>0</v>
      </c>
      <c r="BE91" s="24">
        <f t="shared" si="257"/>
        <v>0</v>
      </c>
      <c r="BF91" s="24">
        <f t="shared" si="257"/>
        <v>0</v>
      </c>
      <c r="BG91" s="24">
        <f t="shared" ref="BG91:BV91" si="258">SUM(BG92:BG93)</f>
        <v>0</v>
      </c>
      <c r="BH91" s="24">
        <f t="shared" si="258"/>
        <v>0</v>
      </c>
      <c r="BI91" s="24">
        <f t="shared" si="258"/>
        <v>0</v>
      </c>
      <c r="BJ91" s="24">
        <f t="shared" si="258"/>
        <v>0</v>
      </c>
      <c r="BK91" s="24">
        <f t="shared" si="258"/>
        <v>68</v>
      </c>
      <c r="BL91" s="24">
        <f t="shared" si="258"/>
        <v>2768667.0979968002</v>
      </c>
      <c r="BM91" s="24">
        <f t="shared" si="258"/>
        <v>0</v>
      </c>
      <c r="BN91" s="24">
        <f t="shared" si="258"/>
        <v>0</v>
      </c>
      <c r="BO91" s="24">
        <f t="shared" si="258"/>
        <v>1</v>
      </c>
      <c r="BP91" s="24">
        <f t="shared" si="258"/>
        <v>39693.870215999996</v>
      </c>
      <c r="BQ91" s="24">
        <f t="shared" si="258"/>
        <v>0</v>
      </c>
      <c r="BR91" s="24">
        <f t="shared" si="258"/>
        <v>0</v>
      </c>
      <c r="BS91" s="24">
        <f t="shared" si="258"/>
        <v>0</v>
      </c>
      <c r="BT91" s="24">
        <f t="shared" si="258"/>
        <v>0</v>
      </c>
      <c r="BU91" s="24">
        <f t="shared" si="258"/>
        <v>0</v>
      </c>
      <c r="BV91" s="24">
        <f t="shared" si="258"/>
        <v>0</v>
      </c>
      <c r="BW91" s="24">
        <f t="shared" ref="BW91:CL91" si="259">SUM(BW92:BW93)</f>
        <v>31</v>
      </c>
      <c r="BX91" s="24">
        <f t="shared" si="259"/>
        <v>571694.83207200002</v>
      </c>
      <c r="BY91" s="24">
        <f t="shared" si="259"/>
        <v>0</v>
      </c>
      <c r="BZ91" s="24">
        <f t="shared" si="259"/>
        <v>0</v>
      </c>
      <c r="CA91" s="24">
        <f t="shared" si="259"/>
        <v>0</v>
      </c>
      <c r="CB91" s="24">
        <f t="shared" si="259"/>
        <v>0</v>
      </c>
      <c r="CC91" s="24">
        <f t="shared" si="259"/>
        <v>0</v>
      </c>
      <c r="CD91" s="24">
        <f t="shared" si="259"/>
        <v>0</v>
      </c>
      <c r="CE91" s="24">
        <f t="shared" si="259"/>
        <v>0</v>
      </c>
      <c r="CF91" s="24">
        <f t="shared" si="259"/>
        <v>0</v>
      </c>
      <c r="CG91" s="24">
        <f t="shared" si="259"/>
        <v>0</v>
      </c>
      <c r="CH91" s="24">
        <f t="shared" si="259"/>
        <v>0</v>
      </c>
      <c r="CI91" s="24">
        <f t="shared" si="259"/>
        <v>0</v>
      </c>
      <c r="CJ91" s="24">
        <f t="shared" si="259"/>
        <v>0</v>
      </c>
      <c r="CK91" s="24">
        <f t="shared" si="259"/>
        <v>0</v>
      </c>
      <c r="CL91" s="24">
        <f t="shared" si="259"/>
        <v>0</v>
      </c>
      <c r="CM91" s="24">
        <f t="shared" ref="CM91:DB91" si="260">SUM(CM92:CM93)</f>
        <v>0</v>
      </c>
      <c r="CN91" s="24">
        <f t="shared" si="260"/>
        <v>0</v>
      </c>
      <c r="CO91" s="24">
        <f t="shared" si="260"/>
        <v>2</v>
      </c>
      <c r="CP91" s="24">
        <f t="shared" si="260"/>
        <v>25236.484</v>
      </c>
      <c r="CQ91" s="24">
        <f t="shared" si="260"/>
        <v>300</v>
      </c>
      <c r="CR91" s="24">
        <f t="shared" si="260"/>
        <v>3785472.5999999996</v>
      </c>
      <c r="CS91" s="24">
        <f t="shared" si="260"/>
        <v>0</v>
      </c>
      <c r="CT91" s="24">
        <f t="shared" si="260"/>
        <v>0</v>
      </c>
      <c r="CU91" s="24">
        <f t="shared" si="260"/>
        <v>0</v>
      </c>
      <c r="CV91" s="24">
        <f t="shared" si="260"/>
        <v>0</v>
      </c>
      <c r="CW91" s="24">
        <f t="shared" si="260"/>
        <v>0</v>
      </c>
      <c r="CX91" s="24">
        <f t="shared" si="260"/>
        <v>0</v>
      </c>
      <c r="CY91" s="24">
        <f t="shared" si="260"/>
        <v>0</v>
      </c>
      <c r="CZ91" s="24">
        <f t="shared" si="260"/>
        <v>0</v>
      </c>
      <c r="DA91" s="24">
        <f t="shared" si="260"/>
        <v>0</v>
      </c>
      <c r="DB91" s="24">
        <f t="shared" si="260"/>
        <v>0</v>
      </c>
      <c r="DC91" s="24">
        <f t="shared" ref="DC91:DR91" si="261">SUM(DC92:DC93)</f>
        <v>0</v>
      </c>
      <c r="DD91" s="24">
        <f t="shared" si="261"/>
        <v>0</v>
      </c>
      <c r="DE91" s="24">
        <f t="shared" si="261"/>
        <v>22</v>
      </c>
      <c r="DF91" s="24">
        <f t="shared" si="261"/>
        <v>277601.32399999996</v>
      </c>
      <c r="DG91" s="24">
        <f t="shared" si="261"/>
        <v>5</v>
      </c>
      <c r="DH91" s="24">
        <f t="shared" si="261"/>
        <v>63091.21</v>
      </c>
      <c r="DI91" s="24">
        <f t="shared" si="261"/>
        <v>0</v>
      </c>
      <c r="DJ91" s="24">
        <f t="shared" si="261"/>
        <v>0</v>
      </c>
      <c r="DK91" s="24">
        <f t="shared" si="261"/>
        <v>0</v>
      </c>
      <c r="DL91" s="24">
        <f t="shared" si="261"/>
        <v>0</v>
      </c>
      <c r="DM91" s="24">
        <f t="shared" si="261"/>
        <v>0</v>
      </c>
      <c r="DN91" s="24">
        <f t="shared" si="261"/>
        <v>0</v>
      </c>
      <c r="DO91" s="24">
        <f t="shared" si="261"/>
        <v>11</v>
      </c>
      <c r="DP91" s="24">
        <f t="shared" si="261"/>
        <v>138800.66199999998</v>
      </c>
      <c r="DQ91" s="24">
        <f t="shared" si="261"/>
        <v>0</v>
      </c>
      <c r="DR91" s="24">
        <f t="shared" si="261"/>
        <v>0</v>
      </c>
      <c r="DS91" s="24">
        <f t="shared" ref="DS91:EF91" si="262">SUM(DS92:DS93)</f>
        <v>0</v>
      </c>
      <c r="DT91" s="24">
        <f t="shared" si="262"/>
        <v>0</v>
      </c>
      <c r="DU91" s="24">
        <f t="shared" si="262"/>
        <v>0</v>
      </c>
      <c r="DV91" s="24">
        <f t="shared" si="262"/>
        <v>0</v>
      </c>
      <c r="DW91" s="24">
        <f t="shared" si="262"/>
        <v>0</v>
      </c>
      <c r="DX91" s="24">
        <f t="shared" si="262"/>
        <v>0</v>
      </c>
      <c r="DY91" s="24">
        <f t="shared" si="262"/>
        <v>0</v>
      </c>
      <c r="DZ91" s="24">
        <f t="shared" si="262"/>
        <v>0</v>
      </c>
      <c r="EA91" s="24">
        <f t="shared" si="262"/>
        <v>0</v>
      </c>
      <c r="EB91" s="24">
        <f t="shared" si="262"/>
        <v>0</v>
      </c>
      <c r="EC91" s="24">
        <f t="shared" si="262"/>
        <v>0</v>
      </c>
      <c r="ED91" s="24">
        <f t="shared" si="262"/>
        <v>0</v>
      </c>
      <c r="EE91" s="24">
        <f t="shared" si="262"/>
        <v>440</v>
      </c>
      <c r="EF91" s="24">
        <f t="shared" si="262"/>
        <v>7670258.0802847985</v>
      </c>
    </row>
    <row r="92" spans="1:136" ht="30" x14ac:dyDescent="0.25">
      <c r="B92" s="25">
        <v>65</v>
      </c>
      <c r="C92" s="20" t="s">
        <v>163</v>
      </c>
      <c r="D92" s="14">
        <f t="shared" si="212"/>
        <v>10127</v>
      </c>
      <c r="E92" s="15">
        <v>2.31</v>
      </c>
      <c r="F92" s="22">
        <v>1</v>
      </c>
      <c r="G92" s="14">
        <v>1.4</v>
      </c>
      <c r="H92" s="14">
        <v>1.68</v>
      </c>
      <c r="I92" s="14">
        <v>2.23</v>
      </c>
      <c r="J92" s="14">
        <v>2.39</v>
      </c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>
        <v>68</v>
      </c>
      <c r="BL92" s="16">
        <f>BK92*D92*E92*F92*H92*$BL$6</f>
        <v>2768667.0979968002</v>
      </c>
      <c r="BM92" s="16"/>
      <c r="BN92" s="16"/>
      <c r="BO92" s="16">
        <v>1</v>
      </c>
      <c r="BP92" s="16">
        <f>BO92*D92*E92*F92*H92*$BP$6</f>
        <v>39693.870215999996</v>
      </c>
      <c r="BQ92" s="16"/>
      <c r="BR92" s="16"/>
      <c r="BS92" s="16"/>
      <c r="BT92" s="16"/>
      <c r="BU92" s="16"/>
      <c r="BV92" s="16"/>
      <c r="BW92" s="16">
        <v>4</v>
      </c>
      <c r="BX92" s="16">
        <f>BW92*D92*E92*F92*H92*$BX$6</f>
        <v>158775.48086399998</v>
      </c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  <c r="EE92" s="19">
        <f>SUM(K92,M92,O92,Q92,S92,U92,W92,Y92,AA92,AC92,AE92,AG92,AI92,AK92,AM92,AO92,AQ92,AS92,AU92,AW92,AY92,BA92,BC92,BE92,BG92,BI92,BM92,BO92,BQ92,BS92,BU92,BW92,BY92,CA92,CC92,CE92,CG92,CI92,CK92,CM92,CO92,CQ92,CS92,CU92,CW92,CY92,DA92,DC92,DE92,DG92,DI92,DK92,DM92,DO92,DQ92,DS92,DU92,DW92,DY92,EA92,BK92,EC92)</f>
        <v>73</v>
      </c>
      <c r="EF92" s="19">
        <f>SUM(L92,N92,P92,R92,T92,V92,X92,Z92,AB92,AD92,AF92,AH92,AJ92,AL92,AN92,AP92,AR92,AT92,AV92,AX92,AZ92,BB92,BD92,BF92,BH92,BJ92,BN92,BP92,BR92,BT92,BV92,BX92,BZ92,CB92,CD92,CF92,CH92,CJ92,CL92,CN92,CP92,CR92,CT92,CV92,CX92,CZ92,DB92,DD92,DF92,DH92,DJ92,DL92,DN92,DP92,DR92,DT92,DV92,DX92,DZ92,EB92,BL92,ED92)</f>
        <v>2967136.4490768001</v>
      </c>
    </row>
    <row r="93" spans="1:136" x14ac:dyDescent="0.25">
      <c r="B93" s="25">
        <v>66</v>
      </c>
      <c r="C93" s="20" t="s">
        <v>164</v>
      </c>
      <c r="D93" s="14">
        <f t="shared" si="212"/>
        <v>10127</v>
      </c>
      <c r="E93" s="21">
        <v>0.89</v>
      </c>
      <c r="F93" s="22">
        <v>1</v>
      </c>
      <c r="G93" s="14">
        <v>1.4</v>
      </c>
      <c r="H93" s="14">
        <v>1.68</v>
      </c>
      <c r="I93" s="14">
        <v>2.23</v>
      </c>
      <c r="J93" s="14">
        <v>2.39</v>
      </c>
      <c r="K93" s="18"/>
      <c r="L93" s="16">
        <f>K93*D93*E93*F93*G93*$L$6</f>
        <v>0</v>
      </c>
      <c r="M93" s="16"/>
      <c r="N93" s="16">
        <f>M93*D93*E93*F93*G93*$N$6</f>
        <v>0</v>
      </c>
      <c r="O93" s="16"/>
      <c r="P93" s="16">
        <f>O93*D93*E93*F93*G93*$P$6</f>
        <v>0</v>
      </c>
      <c r="Q93" s="16"/>
      <c r="R93" s="16">
        <f>Q93*D93*E93*F93*G93*$R$6</f>
        <v>0</v>
      </c>
      <c r="S93" s="16"/>
      <c r="T93" s="16">
        <f>SUM(S93*$T$6*D93*E93*F93*G93)</f>
        <v>0</v>
      </c>
      <c r="U93" s="16"/>
      <c r="V93" s="16">
        <f>U93*D93*E93*F93*G93*$V$6</f>
        <v>0</v>
      </c>
      <c r="W93" s="16"/>
      <c r="X93" s="16">
        <f>W93*D93*E93*F93*G93*$X$6</f>
        <v>0</v>
      </c>
      <c r="Y93" s="16"/>
      <c r="Z93" s="16">
        <f>Y93*D93*E93*F93*G93*$Z$6</f>
        <v>0</v>
      </c>
      <c r="AA93" s="16"/>
      <c r="AB93" s="16">
        <f>AA93*D93*E93*F93*G93*$AB$6</f>
        <v>0</v>
      </c>
      <c r="AC93" s="16"/>
      <c r="AD93" s="16">
        <f>AC93*D93*E93*F93*G93*$AD$6</f>
        <v>0</v>
      </c>
      <c r="AE93" s="24"/>
      <c r="AF93" s="16">
        <f>SUM(AE93*$AF$6*D93*E93*F93*G93)</f>
        <v>0</v>
      </c>
      <c r="AG93" s="16"/>
      <c r="AH93" s="16">
        <f>AG93*D93*E93*F93*G93*$AH$6</f>
        <v>0</v>
      </c>
      <c r="AI93" s="16"/>
      <c r="AJ93" s="16">
        <f>AI93*D93*E93*F93*G93*$AJ$6</f>
        <v>0</v>
      </c>
      <c r="AK93" s="16"/>
      <c r="AL93" s="16">
        <f>AK93*D93*E93*F93*G93*$AL$6</f>
        <v>0</v>
      </c>
      <c r="AM93" s="16"/>
      <c r="AN93" s="16">
        <f>AM93*D93*E93*F93*G93*$AN$6</f>
        <v>0</v>
      </c>
      <c r="AO93" s="16"/>
      <c r="AP93" s="16">
        <f>AO93*D93*E93*F93*G93*$AP$6</f>
        <v>0</v>
      </c>
      <c r="AQ93" s="16"/>
      <c r="AR93" s="16">
        <f>AQ93*D93*E93*F93*G93*$AR$6</f>
        <v>0</v>
      </c>
      <c r="AS93" s="16"/>
      <c r="AT93" s="16">
        <f>AS93*D93*E93*F93*G93*$AT$6</f>
        <v>0</v>
      </c>
      <c r="AU93" s="16"/>
      <c r="AV93" s="16">
        <f>AU93*D93*E93*F93*G93*$AV$6</f>
        <v>0</v>
      </c>
      <c r="AW93" s="16"/>
      <c r="AX93" s="16">
        <f>AW93*D93*E93*F93*H93*$AX$6</f>
        <v>0</v>
      </c>
      <c r="AY93" s="16"/>
      <c r="AZ93" s="16">
        <f>AY93*D93*E93*F93*H93*$AZ$6</f>
        <v>0</v>
      </c>
      <c r="BA93" s="16"/>
      <c r="BB93" s="16">
        <f>BA93*D93*E93*F93*H93*$BB$6</f>
        <v>0</v>
      </c>
      <c r="BC93" s="16"/>
      <c r="BD93" s="16">
        <f>SUM(BC93*$BD$6*D93*E93*F93*H93)</f>
        <v>0</v>
      </c>
      <c r="BE93" s="16"/>
      <c r="BF93" s="16">
        <f>BE93*D93*E93*F93*H93*$BF$6</f>
        <v>0</v>
      </c>
      <c r="BG93" s="16"/>
      <c r="BH93" s="16">
        <f>BG93*D93*E93*F93*H93*$BH$6</f>
        <v>0</v>
      </c>
      <c r="BI93" s="16"/>
      <c r="BJ93" s="16">
        <f>BI93*D93*E93*F93*H93*$BJ$6</f>
        <v>0</v>
      </c>
      <c r="BK93" s="16"/>
      <c r="BL93" s="16">
        <f>BK93*D93*E93*F93*H93*$BL$6</f>
        <v>0</v>
      </c>
      <c r="BM93" s="16"/>
      <c r="BN93" s="16">
        <f>SUM(BM93*$BN$6*D93*E93*F93*H93)</f>
        <v>0</v>
      </c>
      <c r="BO93" s="16"/>
      <c r="BP93" s="16">
        <f>BO93*D93*E93*F93*H93*$BP$6</f>
        <v>0</v>
      </c>
      <c r="BQ93" s="16"/>
      <c r="BR93" s="16">
        <f>BQ93*D93*E93*F93*H93*$BR$6</f>
        <v>0</v>
      </c>
      <c r="BS93" s="16"/>
      <c r="BT93" s="16">
        <f>BS93*D93*E93*F93*H93*$BT$6</f>
        <v>0</v>
      </c>
      <c r="BU93" s="16"/>
      <c r="BV93" s="16">
        <f>BU93*D93*E93*F93*H93*$BV$6</f>
        <v>0</v>
      </c>
      <c r="BW93" s="16">
        <v>27</v>
      </c>
      <c r="BX93" s="16">
        <f>BW93*D93*E93*F93*H93*$BX$6</f>
        <v>412919.35120799998</v>
      </c>
      <c r="BY93" s="16"/>
      <c r="BZ93" s="16">
        <f>BY93*D93*E93*F93*H93*$BZ$6</f>
        <v>0</v>
      </c>
      <c r="CA93" s="16"/>
      <c r="CB93" s="16">
        <f>CA93*D93*E93*F93*H93*$CB$6</f>
        <v>0</v>
      </c>
      <c r="CC93" s="16"/>
      <c r="CD93" s="16">
        <f>CC93*D93*E93*F93*H93*$CD$6</f>
        <v>0</v>
      </c>
      <c r="CE93" s="16"/>
      <c r="CF93" s="16">
        <f>CE93*D93*E93*F93*I93*$CF$6</f>
        <v>0</v>
      </c>
      <c r="CG93" s="16"/>
      <c r="CH93" s="16">
        <f>CG93*D93*E93*F93*J93*$CH$6</f>
        <v>0</v>
      </c>
      <c r="CI93" s="16"/>
      <c r="CJ93" s="16">
        <f>CI93*D93*E93*F93*H93*$CJ$6</f>
        <v>0</v>
      </c>
      <c r="CK93" s="16"/>
      <c r="CL93" s="16">
        <f>CK93*D93*E93*F93*H93*$CL$6</f>
        <v>0</v>
      </c>
      <c r="CM93" s="16"/>
      <c r="CN93" s="16">
        <f>CM93*D93*E93*F93*G93*$CN$6</f>
        <v>0</v>
      </c>
      <c r="CO93" s="16">
        <v>2</v>
      </c>
      <c r="CP93" s="16">
        <f>CO93*D93*E93*F93*G93*$CP$6</f>
        <v>25236.484</v>
      </c>
      <c r="CQ93" s="16">
        <v>300</v>
      </c>
      <c r="CR93" s="16">
        <f>CQ93*D93*E93*F93*G93*$CR$6</f>
        <v>3785472.5999999996</v>
      </c>
      <c r="CS93" s="16"/>
      <c r="CT93" s="16">
        <f>CS93*D93*E93*F93*G93*$CT$6</f>
        <v>0</v>
      </c>
      <c r="CU93" s="16"/>
      <c r="CV93" s="16">
        <f>CU93*D93*E93*F93*G93*$CV$6</f>
        <v>0</v>
      </c>
      <c r="CW93" s="16"/>
      <c r="CX93" s="16">
        <f>CW93*D93*E93*F93*G93*$CX$6</f>
        <v>0</v>
      </c>
      <c r="CY93" s="16"/>
      <c r="CZ93" s="16">
        <f>CY93*D93*E93*F93*G93*$CZ$6</f>
        <v>0</v>
      </c>
      <c r="DA93" s="16"/>
      <c r="DB93" s="16">
        <f>DA93*D93*E93*F93*G93*$DB$6</f>
        <v>0</v>
      </c>
      <c r="DC93" s="16"/>
      <c r="DD93" s="16">
        <f>DC93*D93*E93*F93*G93*$DD$6</f>
        <v>0</v>
      </c>
      <c r="DE93" s="16">
        <v>22</v>
      </c>
      <c r="DF93" s="16">
        <f>DE93*D93*E93*F93*G93*$DF$6</f>
        <v>277601.32399999996</v>
      </c>
      <c r="DG93" s="16">
        <v>5</v>
      </c>
      <c r="DH93" s="16">
        <f>DG93*D93*E93*F93*G93*$DH$6</f>
        <v>63091.21</v>
      </c>
      <c r="DI93" s="16"/>
      <c r="DJ93" s="16">
        <f>DI93*D93*E93*F93*G93*$DJ$6</f>
        <v>0</v>
      </c>
      <c r="DK93" s="16"/>
      <c r="DL93" s="16">
        <f>DK93*D93*E93*F93*G93*$DL$6</f>
        <v>0</v>
      </c>
      <c r="DM93" s="16"/>
      <c r="DN93" s="16">
        <f>DM93*D93*E93*F93*G93*$DN$6</f>
        <v>0</v>
      </c>
      <c r="DO93" s="16">
        <v>11</v>
      </c>
      <c r="DP93" s="16">
        <f>DO93*D93*E93*F93*G93*$DP$6</f>
        <v>138800.66199999998</v>
      </c>
      <c r="DQ93" s="16"/>
      <c r="DR93" s="16">
        <f>DQ93*D93*E93*F93*G93*$DR$6</f>
        <v>0</v>
      </c>
      <c r="DS93" s="16"/>
      <c r="DT93" s="16">
        <f>DS93*D93*E93*F93*G93*$DT$6</f>
        <v>0</v>
      </c>
      <c r="DU93" s="16"/>
      <c r="DV93" s="16">
        <f>DU93*D93*E93*F93*G93*$DV$6</f>
        <v>0</v>
      </c>
      <c r="DW93" s="16"/>
      <c r="DX93" s="16">
        <f>DW93*D93*E93*F93*H93*$DX$6</f>
        <v>0</v>
      </c>
      <c r="DY93" s="16"/>
      <c r="DZ93" s="16"/>
      <c r="EA93" s="16"/>
      <c r="EB93" s="16">
        <f>EA93*D93*E93*F93*G93*$EB$6</f>
        <v>0</v>
      </c>
      <c r="EC93" s="16"/>
      <c r="ED93" s="16"/>
      <c r="EE93" s="19">
        <f>SUM(K93,M93,O93,Q93,S93,U93,W93,Y93,AA93,AC93,AE93,AG93,AI93,AK93,AM93,AO93,AQ93,AS93,AU93,AW93,AY93,BA93,BC93,BE93,BG93,BI93,BM93,BO93,BQ93,BS93,BU93,BW93,BY93,CA93,CC93,CE93,CG93,CI93,CK93,CM93,CO93,CQ93,CS93,CU93,CW93,CY93,DA93,DC93,DE93,DG93,DI93,DK93,DM93,DO93,DQ93,DS93,DU93,DW93,DY93,EA93,BK93,EC93)</f>
        <v>367</v>
      </c>
      <c r="EF93" s="19">
        <f>SUM(L93,N93,P93,R93,T93,V93,X93,Z93,AB93,AD93,AF93,AH93,AJ93,AL93,AN93,AP93,AR93,AT93,AV93,AX93,AZ93,BB93,BD93,BF93,BH93,BJ93,BN93,BP93,BR93,BT93,BV93,BX93,BZ93,CB93,CD93,CF93,CH93,CJ93,CL93,CN93,CP93,CR93,CT93,CV93,CX93,CZ93,DB93,DD93,DF93,DH93,DJ93,DL93,DN93,DP93,DR93,DT93,DV93,DX93,DZ93,EB93,BL93,ED93)</f>
        <v>4703121.6312079988</v>
      </c>
    </row>
    <row r="94" spans="1:136" s="43" customFormat="1" x14ac:dyDescent="0.25">
      <c r="A94" s="42">
        <v>23</v>
      </c>
      <c r="B94" s="29"/>
      <c r="C94" s="30" t="s">
        <v>165</v>
      </c>
      <c r="D94" s="14">
        <f t="shared" si="212"/>
        <v>10127</v>
      </c>
      <c r="E94" s="34"/>
      <c r="F94" s="33"/>
      <c r="G94" s="31"/>
      <c r="H94" s="31"/>
      <c r="I94" s="31"/>
      <c r="J94" s="31"/>
      <c r="K94" s="24">
        <f t="shared" ref="K94:Z94" si="263">K95</f>
        <v>0</v>
      </c>
      <c r="L94" s="24">
        <f t="shared" si="263"/>
        <v>0</v>
      </c>
      <c r="M94" s="24">
        <f t="shared" si="263"/>
        <v>0</v>
      </c>
      <c r="N94" s="24">
        <f t="shared" si="263"/>
        <v>0</v>
      </c>
      <c r="O94" s="24">
        <f t="shared" si="263"/>
        <v>0</v>
      </c>
      <c r="P94" s="24">
        <f t="shared" si="263"/>
        <v>0</v>
      </c>
      <c r="Q94" s="24">
        <f t="shared" si="263"/>
        <v>3</v>
      </c>
      <c r="R94" s="24">
        <f t="shared" si="263"/>
        <v>39045.661199999995</v>
      </c>
      <c r="S94" s="24">
        <f t="shared" si="263"/>
        <v>0</v>
      </c>
      <c r="T94" s="24">
        <f t="shared" si="263"/>
        <v>0</v>
      </c>
      <c r="U94" s="24">
        <f t="shared" si="263"/>
        <v>54</v>
      </c>
      <c r="V94" s="24">
        <f t="shared" si="263"/>
        <v>689041.08</v>
      </c>
      <c r="W94" s="24">
        <f t="shared" si="263"/>
        <v>74</v>
      </c>
      <c r="X94" s="24">
        <f t="shared" si="263"/>
        <v>978234.17327999999</v>
      </c>
      <c r="Y94" s="24">
        <f t="shared" si="263"/>
        <v>10</v>
      </c>
      <c r="Z94" s="24">
        <f t="shared" si="263"/>
        <v>128876.202</v>
      </c>
      <c r="AA94" s="24">
        <f t="shared" ref="AA94:AP94" si="264">AA95</f>
        <v>10</v>
      </c>
      <c r="AB94" s="24">
        <f t="shared" si="264"/>
        <v>128876.202</v>
      </c>
      <c r="AC94" s="24">
        <f t="shared" si="264"/>
        <v>233</v>
      </c>
      <c r="AD94" s="24">
        <f t="shared" si="264"/>
        <v>2973084.6599999997</v>
      </c>
      <c r="AE94" s="24">
        <f t="shared" si="264"/>
        <v>72</v>
      </c>
      <c r="AF94" s="24">
        <f t="shared" si="264"/>
        <v>927908.65439999988</v>
      </c>
      <c r="AG94" s="24">
        <f t="shared" si="264"/>
        <v>4</v>
      </c>
      <c r="AH94" s="24">
        <f t="shared" si="264"/>
        <v>51040.08</v>
      </c>
      <c r="AI94" s="24">
        <f t="shared" si="264"/>
        <v>1</v>
      </c>
      <c r="AJ94" s="24">
        <f t="shared" si="264"/>
        <v>13015.2204</v>
      </c>
      <c r="AK94" s="24">
        <f t="shared" si="264"/>
        <v>0</v>
      </c>
      <c r="AL94" s="24">
        <f t="shared" si="264"/>
        <v>0</v>
      </c>
      <c r="AM94" s="24">
        <f t="shared" si="264"/>
        <v>0</v>
      </c>
      <c r="AN94" s="24">
        <f t="shared" si="264"/>
        <v>0</v>
      </c>
      <c r="AO94" s="24">
        <f t="shared" si="264"/>
        <v>0</v>
      </c>
      <c r="AP94" s="24">
        <f t="shared" si="264"/>
        <v>0</v>
      </c>
      <c r="AQ94" s="24">
        <f t="shared" ref="AQ94:BF94" si="265">AQ95</f>
        <v>230</v>
      </c>
      <c r="AR94" s="24">
        <f t="shared" si="265"/>
        <v>2934804.5999999996</v>
      </c>
      <c r="AS94" s="24">
        <f t="shared" si="265"/>
        <v>0</v>
      </c>
      <c r="AT94" s="24">
        <f t="shared" si="265"/>
        <v>0</v>
      </c>
      <c r="AU94" s="24">
        <f t="shared" si="265"/>
        <v>0</v>
      </c>
      <c r="AV94" s="24">
        <f t="shared" si="265"/>
        <v>0</v>
      </c>
      <c r="AW94" s="24">
        <f t="shared" si="265"/>
        <v>7</v>
      </c>
      <c r="AX94" s="24">
        <f t="shared" si="265"/>
        <v>139339.4184</v>
      </c>
      <c r="AY94" s="24">
        <f t="shared" si="265"/>
        <v>15</v>
      </c>
      <c r="AZ94" s="24">
        <f t="shared" si="265"/>
        <v>237948.85295999999</v>
      </c>
      <c r="BA94" s="24">
        <f t="shared" si="265"/>
        <v>38</v>
      </c>
      <c r="BB94" s="24">
        <f t="shared" si="265"/>
        <v>581856.91200000001</v>
      </c>
      <c r="BC94" s="24">
        <f t="shared" si="265"/>
        <v>12</v>
      </c>
      <c r="BD94" s="24">
        <f t="shared" si="265"/>
        <v>202118.71680000002</v>
      </c>
      <c r="BE94" s="24">
        <f t="shared" si="265"/>
        <v>57</v>
      </c>
      <c r="BF94" s="24">
        <f t="shared" si="265"/>
        <v>872785.36800000002</v>
      </c>
      <c r="BG94" s="24">
        <f t="shared" ref="BG94:BV94" si="266">BG95</f>
        <v>147</v>
      </c>
      <c r="BH94" s="24">
        <f t="shared" si="266"/>
        <v>2331898.7590080001</v>
      </c>
      <c r="BI94" s="24">
        <f t="shared" si="266"/>
        <v>0</v>
      </c>
      <c r="BJ94" s="24">
        <f t="shared" si="266"/>
        <v>0</v>
      </c>
      <c r="BK94" s="24">
        <f t="shared" si="266"/>
        <v>10</v>
      </c>
      <c r="BL94" s="24">
        <f t="shared" si="266"/>
        <v>158632.56863999998</v>
      </c>
      <c r="BM94" s="24">
        <f t="shared" si="266"/>
        <v>7</v>
      </c>
      <c r="BN94" s="24">
        <f t="shared" si="266"/>
        <v>111042.79804800001</v>
      </c>
      <c r="BO94" s="24">
        <f t="shared" si="266"/>
        <v>19</v>
      </c>
      <c r="BP94" s="24">
        <f t="shared" si="266"/>
        <v>293837.74056000001</v>
      </c>
      <c r="BQ94" s="24">
        <f t="shared" si="266"/>
        <v>7</v>
      </c>
      <c r="BR94" s="24">
        <f t="shared" si="266"/>
        <v>108256.00967999999</v>
      </c>
      <c r="BS94" s="24">
        <f t="shared" si="266"/>
        <v>1</v>
      </c>
      <c r="BT94" s="24">
        <f t="shared" si="266"/>
        <v>15465.144240000001</v>
      </c>
      <c r="BU94" s="24">
        <f t="shared" si="266"/>
        <v>57</v>
      </c>
      <c r="BV94" s="24">
        <f t="shared" si="266"/>
        <v>881513.22168000008</v>
      </c>
      <c r="BW94" s="24">
        <f t="shared" ref="BW94:CL94" si="267">BW95</f>
        <v>73</v>
      </c>
      <c r="BX94" s="24">
        <f t="shared" si="267"/>
        <v>1128955.5295200001</v>
      </c>
      <c r="BY94" s="24">
        <f t="shared" si="267"/>
        <v>0</v>
      </c>
      <c r="BZ94" s="24">
        <f t="shared" si="267"/>
        <v>0</v>
      </c>
      <c r="CA94" s="24">
        <f t="shared" si="267"/>
        <v>0</v>
      </c>
      <c r="CB94" s="24">
        <f t="shared" si="267"/>
        <v>0</v>
      </c>
      <c r="CC94" s="24">
        <f t="shared" si="267"/>
        <v>3</v>
      </c>
      <c r="CD94" s="24">
        <f t="shared" si="267"/>
        <v>47589.770592000001</v>
      </c>
      <c r="CE94" s="24">
        <f t="shared" si="267"/>
        <v>2</v>
      </c>
      <c r="CF94" s="24">
        <f t="shared" si="267"/>
        <v>52844.711400000007</v>
      </c>
      <c r="CG94" s="24">
        <f t="shared" si="267"/>
        <v>10</v>
      </c>
      <c r="CH94" s="24">
        <f t="shared" si="267"/>
        <v>239614.94700000004</v>
      </c>
      <c r="CI94" s="24">
        <f t="shared" si="267"/>
        <v>0</v>
      </c>
      <c r="CJ94" s="24">
        <f t="shared" si="267"/>
        <v>0</v>
      </c>
      <c r="CK94" s="24">
        <f t="shared" si="267"/>
        <v>0</v>
      </c>
      <c r="CL94" s="24">
        <f t="shared" si="267"/>
        <v>0</v>
      </c>
      <c r="CM94" s="24">
        <f t="shared" ref="CM94:DB94" si="268">CM95</f>
        <v>43</v>
      </c>
      <c r="CN94" s="24">
        <f t="shared" si="268"/>
        <v>548680.86</v>
      </c>
      <c r="CO94" s="24">
        <f t="shared" si="268"/>
        <v>272</v>
      </c>
      <c r="CP94" s="24">
        <f t="shared" si="268"/>
        <v>3470725.44</v>
      </c>
      <c r="CQ94" s="24">
        <f t="shared" si="268"/>
        <v>200</v>
      </c>
      <c r="CR94" s="24">
        <f t="shared" si="268"/>
        <v>2552004</v>
      </c>
      <c r="CS94" s="24">
        <f t="shared" si="268"/>
        <v>15</v>
      </c>
      <c r="CT94" s="24">
        <f t="shared" si="268"/>
        <v>191400.3</v>
      </c>
      <c r="CU94" s="24">
        <f t="shared" si="268"/>
        <v>26</v>
      </c>
      <c r="CV94" s="24">
        <f t="shared" si="268"/>
        <v>331760.52</v>
      </c>
      <c r="CW94" s="24">
        <f t="shared" si="268"/>
        <v>63</v>
      </c>
      <c r="CX94" s="24">
        <f t="shared" si="268"/>
        <v>803881.26</v>
      </c>
      <c r="CY94" s="24">
        <f t="shared" si="268"/>
        <v>17</v>
      </c>
      <c r="CZ94" s="24">
        <f t="shared" si="268"/>
        <v>216920.34</v>
      </c>
      <c r="DA94" s="24">
        <f t="shared" si="268"/>
        <v>37</v>
      </c>
      <c r="DB94" s="24">
        <f t="shared" si="268"/>
        <v>472120.74</v>
      </c>
      <c r="DC94" s="24">
        <f t="shared" ref="DC94:DR94" si="269">DC95</f>
        <v>71</v>
      </c>
      <c r="DD94" s="24">
        <f t="shared" si="269"/>
        <v>905961.42</v>
      </c>
      <c r="DE94" s="24">
        <f t="shared" si="269"/>
        <v>120</v>
      </c>
      <c r="DF94" s="24">
        <f t="shared" si="269"/>
        <v>1531202.4</v>
      </c>
      <c r="DG94" s="24">
        <f t="shared" si="269"/>
        <v>521</v>
      </c>
      <c r="DH94" s="24">
        <f t="shared" si="269"/>
        <v>6647970.419999999</v>
      </c>
      <c r="DI94" s="24">
        <f t="shared" si="269"/>
        <v>0</v>
      </c>
      <c r="DJ94" s="24">
        <f t="shared" si="269"/>
        <v>0</v>
      </c>
      <c r="DK94" s="24">
        <f t="shared" si="269"/>
        <v>6</v>
      </c>
      <c r="DL94" s="24">
        <f t="shared" si="269"/>
        <v>76560.12</v>
      </c>
      <c r="DM94" s="24">
        <f t="shared" si="269"/>
        <v>6</v>
      </c>
      <c r="DN94" s="24">
        <f t="shared" si="269"/>
        <v>76560.12</v>
      </c>
      <c r="DO94" s="24">
        <f t="shared" si="269"/>
        <v>2</v>
      </c>
      <c r="DP94" s="24">
        <f t="shared" si="269"/>
        <v>25520.04</v>
      </c>
      <c r="DQ94" s="24">
        <f t="shared" si="269"/>
        <v>0</v>
      </c>
      <c r="DR94" s="24">
        <f t="shared" si="269"/>
        <v>0</v>
      </c>
      <c r="DS94" s="24">
        <f t="shared" ref="DS94:EF94" si="270">DS95</f>
        <v>0</v>
      </c>
      <c r="DT94" s="24">
        <f t="shared" si="270"/>
        <v>0</v>
      </c>
      <c r="DU94" s="24">
        <f t="shared" si="270"/>
        <v>0</v>
      </c>
      <c r="DV94" s="24">
        <f t="shared" si="270"/>
        <v>0</v>
      </c>
      <c r="DW94" s="24">
        <f t="shared" si="270"/>
        <v>27</v>
      </c>
      <c r="DX94" s="24">
        <f t="shared" si="270"/>
        <v>413424.64799999999</v>
      </c>
      <c r="DY94" s="24">
        <f t="shared" si="270"/>
        <v>0</v>
      </c>
      <c r="DZ94" s="24">
        <f t="shared" si="270"/>
        <v>0</v>
      </c>
      <c r="EA94" s="24">
        <f t="shared" si="270"/>
        <v>0</v>
      </c>
      <c r="EB94" s="24">
        <f t="shared" si="270"/>
        <v>0</v>
      </c>
      <c r="EC94" s="24">
        <f t="shared" si="270"/>
        <v>0</v>
      </c>
      <c r="ED94" s="24">
        <f t="shared" si="270"/>
        <v>0</v>
      </c>
      <c r="EE94" s="24">
        <f t="shared" si="270"/>
        <v>2582</v>
      </c>
      <c r="EF94" s="24">
        <f t="shared" si="270"/>
        <v>34532319.629808001</v>
      </c>
    </row>
    <row r="95" spans="1:136" x14ac:dyDescent="0.25">
      <c r="B95" s="25">
        <v>67</v>
      </c>
      <c r="C95" s="13" t="s">
        <v>166</v>
      </c>
      <c r="D95" s="14">
        <f t="shared" si="212"/>
        <v>10127</v>
      </c>
      <c r="E95" s="15">
        <v>0.9</v>
      </c>
      <c r="F95" s="22">
        <v>1</v>
      </c>
      <c r="G95" s="14">
        <v>1.4</v>
      </c>
      <c r="H95" s="14">
        <v>1.68</v>
      </c>
      <c r="I95" s="14">
        <v>2.23</v>
      </c>
      <c r="J95" s="14">
        <v>2.39</v>
      </c>
      <c r="K95" s="18"/>
      <c r="L95" s="16"/>
      <c r="M95" s="16"/>
      <c r="N95" s="16"/>
      <c r="O95" s="16"/>
      <c r="P95" s="16"/>
      <c r="Q95" s="16">
        <v>3</v>
      </c>
      <c r="R95" s="16">
        <f>Q95*D95*E95*F95*G95*$R$6</f>
        <v>39045.661199999995</v>
      </c>
      <c r="S95" s="16"/>
      <c r="T95" s="16"/>
      <c r="U95" s="16">
        <v>54</v>
      </c>
      <c r="V95" s="16">
        <f>U95*D95*E95*F95*G95*$V$6</f>
        <v>689041.08</v>
      </c>
      <c r="W95" s="16">
        <v>74</v>
      </c>
      <c r="X95" s="16">
        <f>W95*D95*E95*F95*G95*$X$6</f>
        <v>978234.17327999999</v>
      </c>
      <c r="Y95" s="16">
        <v>10</v>
      </c>
      <c r="Z95" s="16">
        <f>Y95*D95*E95*F95*G95*$Z$6</f>
        <v>128876.202</v>
      </c>
      <c r="AA95" s="16">
        <v>10</v>
      </c>
      <c r="AB95" s="16">
        <f>AA95*D95*E95*F95*G95*$AB$6</f>
        <v>128876.202</v>
      </c>
      <c r="AC95" s="16">
        <v>233</v>
      </c>
      <c r="AD95" s="16">
        <f>AC95*D95*E95*F95*G95*$AD$6</f>
        <v>2973084.6599999997</v>
      </c>
      <c r="AE95" s="16">
        <v>72</v>
      </c>
      <c r="AF95" s="16">
        <f>SUM(AE95*$AF$6*D95*E95*F95*G95)</f>
        <v>927908.65439999988</v>
      </c>
      <c r="AG95" s="16">
        <v>4</v>
      </c>
      <c r="AH95" s="16">
        <f>AG95*D95*E95*F95*G95*$AH$6</f>
        <v>51040.08</v>
      </c>
      <c r="AI95" s="16">
        <v>1</v>
      </c>
      <c r="AJ95" s="16">
        <f>AI95*D95*E95*F95*G95*$AJ$6</f>
        <v>13015.2204</v>
      </c>
      <c r="AK95" s="16"/>
      <c r="AL95" s="16"/>
      <c r="AM95" s="16"/>
      <c r="AN95" s="16"/>
      <c r="AO95" s="16"/>
      <c r="AP95" s="16"/>
      <c r="AQ95" s="16">
        <v>230</v>
      </c>
      <c r="AR95" s="16">
        <f>AQ95*D95*E95*F95*G95*$AR$6</f>
        <v>2934804.5999999996</v>
      </c>
      <c r="AS95" s="16"/>
      <c r="AT95" s="16"/>
      <c r="AU95" s="16"/>
      <c r="AV95" s="16"/>
      <c r="AW95" s="16">
        <v>7</v>
      </c>
      <c r="AX95" s="16">
        <f>AW95*D95*E95*F95*H95*$AX$6</f>
        <v>139339.4184</v>
      </c>
      <c r="AY95" s="16">
        <v>15</v>
      </c>
      <c r="AZ95" s="16">
        <f>AY95*D95*E95*F95*H95*$AZ$6</f>
        <v>237948.85295999999</v>
      </c>
      <c r="BA95" s="16">
        <v>38</v>
      </c>
      <c r="BB95" s="16">
        <f>BA95*D95*E95*F95*H95*$BB$6</f>
        <v>581856.91200000001</v>
      </c>
      <c r="BC95" s="16">
        <v>12</v>
      </c>
      <c r="BD95" s="16">
        <f>SUM(BC95*$BD$6*D95*E95*F95*H95)</f>
        <v>202118.71680000002</v>
      </c>
      <c r="BE95" s="16">
        <v>57</v>
      </c>
      <c r="BF95" s="16">
        <f>BE95*D95*E95*F95*H95*$BF$6</f>
        <v>872785.36800000002</v>
      </c>
      <c r="BG95" s="16">
        <v>147</v>
      </c>
      <c r="BH95" s="16">
        <f>BG95*D95*E95*F95*H95*$BH$6</f>
        <v>2331898.7590080001</v>
      </c>
      <c r="BI95" s="16"/>
      <c r="BJ95" s="16">
        <f>BI95*D95*E95*F95*H95*$BJ$6</f>
        <v>0</v>
      </c>
      <c r="BK95" s="16">
        <v>10</v>
      </c>
      <c r="BL95" s="16">
        <f>BK95*D95*E95*F95*H95*$BL$6</f>
        <v>158632.56863999998</v>
      </c>
      <c r="BM95" s="16">
        <v>7</v>
      </c>
      <c r="BN95" s="16">
        <f>SUM(BM95*$BN$6*D95*E95*F95*H95)</f>
        <v>111042.79804800001</v>
      </c>
      <c r="BO95" s="16">
        <v>19</v>
      </c>
      <c r="BP95" s="16">
        <f>BO95*D95*E95*F95*H95*$BP$6</f>
        <v>293837.74056000001</v>
      </c>
      <c r="BQ95" s="16">
        <v>7</v>
      </c>
      <c r="BR95" s="16">
        <f>BQ95*D95*E95*F95*H95*$BR$6</f>
        <v>108256.00967999999</v>
      </c>
      <c r="BS95" s="16">
        <v>1</v>
      </c>
      <c r="BT95" s="16">
        <f>BS95*D95*E95*F95*H95*$BT$6</f>
        <v>15465.144240000001</v>
      </c>
      <c r="BU95" s="16">
        <v>57</v>
      </c>
      <c r="BV95" s="16">
        <f>BU95*D95*E95*F95*H95*$BV$6</f>
        <v>881513.22168000008</v>
      </c>
      <c r="BW95" s="16">
        <v>73</v>
      </c>
      <c r="BX95" s="16">
        <f>BW95*D95*E95*F95*H95*$BX$6</f>
        <v>1128955.5295200001</v>
      </c>
      <c r="BY95" s="16"/>
      <c r="BZ95" s="16"/>
      <c r="CA95" s="16"/>
      <c r="CB95" s="16">
        <f>CA95*D95*E95*F95*H95*$CB$6</f>
        <v>0</v>
      </c>
      <c r="CC95" s="16">
        <v>3</v>
      </c>
      <c r="CD95" s="16">
        <f>CC95*D95*E95*F95*H95*$CD$6</f>
        <v>47589.770592000001</v>
      </c>
      <c r="CE95" s="16">
        <v>2</v>
      </c>
      <c r="CF95" s="16">
        <f>CE95*D95*E95*F95*I95*$CF$6</f>
        <v>52844.711400000007</v>
      </c>
      <c r="CG95" s="16">
        <v>10</v>
      </c>
      <c r="CH95" s="16">
        <f>CG95*D95*E95*F95*J95*$CH$6</f>
        <v>239614.94700000004</v>
      </c>
      <c r="CI95" s="16"/>
      <c r="CJ95" s="16"/>
      <c r="CK95" s="16"/>
      <c r="CL95" s="16"/>
      <c r="CM95" s="16">
        <v>43</v>
      </c>
      <c r="CN95" s="16">
        <f>CM95*D95*E95*F95*G95*$CN$6</f>
        <v>548680.86</v>
      </c>
      <c r="CO95" s="16">
        <v>272</v>
      </c>
      <c r="CP95" s="16">
        <f>CO95*D95*E95*F95*G95*$CP$6</f>
        <v>3470725.44</v>
      </c>
      <c r="CQ95" s="16">
        <v>200</v>
      </c>
      <c r="CR95" s="16">
        <f>CQ95*D95*E95*F95*G95*$CR$6</f>
        <v>2552004</v>
      </c>
      <c r="CS95" s="16">
        <v>15</v>
      </c>
      <c r="CT95" s="16">
        <f>CS95*D95*E95*F95*G95*$CT$6</f>
        <v>191400.3</v>
      </c>
      <c r="CU95" s="16">
        <v>26</v>
      </c>
      <c r="CV95" s="16">
        <f>CU95*D95*E95*F95*G95*$CV$6</f>
        <v>331760.52</v>
      </c>
      <c r="CW95" s="16">
        <v>63</v>
      </c>
      <c r="CX95" s="16">
        <f>CW95*D95*E95*F95*G95*$CX$6</f>
        <v>803881.26</v>
      </c>
      <c r="CY95" s="16">
        <v>17</v>
      </c>
      <c r="CZ95" s="16">
        <f>CY95*D95*E95*F95*G95*$CZ$6</f>
        <v>216920.34</v>
      </c>
      <c r="DA95" s="16">
        <v>37</v>
      </c>
      <c r="DB95" s="16">
        <f>DA95*D95*E95*F95*G95*$DB$6</f>
        <v>472120.74</v>
      </c>
      <c r="DC95" s="16">
        <v>71</v>
      </c>
      <c r="DD95" s="16">
        <f>DC95*D95*E95*F95*G95*$DD$6</f>
        <v>905961.42</v>
      </c>
      <c r="DE95" s="16">
        <v>120</v>
      </c>
      <c r="DF95" s="16">
        <f>DE95*D95*E95*F95*G95*$DF$6</f>
        <v>1531202.4</v>
      </c>
      <c r="DG95" s="16">
        <v>521</v>
      </c>
      <c r="DH95" s="16">
        <f>DG95*D95*E95*F95*G95*$DH$6</f>
        <v>6647970.419999999</v>
      </c>
      <c r="DI95" s="16"/>
      <c r="DJ95" s="16"/>
      <c r="DK95" s="16">
        <v>6</v>
      </c>
      <c r="DL95" s="16">
        <f>DK95*D95*E95*F95*G95*$DL$6</f>
        <v>76560.12</v>
      </c>
      <c r="DM95" s="16">
        <v>6</v>
      </c>
      <c r="DN95" s="16">
        <f>DM95*D95*E95*F95*G95*$DN$6</f>
        <v>76560.12</v>
      </c>
      <c r="DO95" s="16">
        <v>2</v>
      </c>
      <c r="DP95" s="16">
        <f>DO95*D95*E95*F95*G95*$DP$6</f>
        <v>25520.04</v>
      </c>
      <c r="DQ95" s="16"/>
      <c r="DR95" s="16"/>
      <c r="DS95" s="16"/>
      <c r="DT95" s="16"/>
      <c r="DU95" s="16"/>
      <c r="DV95" s="16"/>
      <c r="DW95" s="16">
        <v>27</v>
      </c>
      <c r="DX95" s="16">
        <f>DW95*D95*E95*F95*H95*$DX$6</f>
        <v>413424.64799999999</v>
      </c>
      <c r="DY95" s="16"/>
      <c r="DZ95" s="16"/>
      <c r="EA95" s="16"/>
      <c r="EB95" s="16"/>
      <c r="EC95" s="16"/>
      <c r="ED95" s="16"/>
      <c r="EE95" s="19">
        <f>SUM(K95,M95,O95,Q95,S95,U95,W95,Y95,AA95,AC95,AE95,AG95,AI95,AK95,AM95,AO95,AQ95,AS95,AU95,AW95,AY95,BA95,BC95,BE95,BG95,BI95,BM95,BO95,BQ95,BS95,BU95,BW95,BY95,CA95,CC95,CE95,CG95,CI95,CK95,CM95,CO95,CQ95,CS95,CU95,CW95,CY95,DA95,DC95,DE95,DG95,DI95,DK95,DM95,DO95,DQ95,DS95,DU95,DW95,DY95,EA95,BK95,EC95)</f>
        <v>2582</v>
      </c>
      <c r="EF95" s="19">
        <f>SUM(L95,N95,P95,R95,T95,V95,X95,Z95,AB95,AD95,AF95,AH95,AJ95,AL95,AN95,AP95,AR95,AT95,AV95,AX95,AZ95,BB95,BD95,BF95,BH95,BJ95,BN95,BP95,BR95,BT95,BV95,BX95,BZ95,CB95,CD95,CF95,CH95,CJ95,CL95,CN95,CP95,CR95,CT95,CV95,CX95,CZ95,DB95,DD95,DF95,DH95,DJ95,DL95,DN95,DP95,DR95,DT95,DV95,DX95,DZ95,EB95,BL95,ED95)</f>
        <v>34532319.629808001</v>
      </c>
    </row>
    <row r="96" spans="1:136" s="43" customFormat="1" x14ac:dyDescent="0.25">
      <c r="A96" s="42">
        <v>24</v>
      </c>
      <c r="B96" s="29"/>
      <c r="C96" s="30" t="s">
        <v>167</v>
      </c>
      <c r="D96" s="14">
        <f t="shared" si="212"/>
        <v>10127</v>
      </c>
      <c r="E96" s="34"/>
      <c r="F96" s="33"/>
      <c r="G96" s="31"/>
      <c r="H96" s="31"/>
      <c r="I96" s="31"/>
      <c r="J96" s="31"/>
      <c r="K96" s="24">
        <f t="shared" ref="K96:Z96" si="271">K97</f>
        <v>0</v>
      </c>
      <c r="L96" s="24">
        <f t="shared" si="271"/>
        <v>0</v>
      </c>
      <c r="M96" s="24">
        <f t="shared" si="271"/>
        <v>0</v>
      </c>
      <c r="N96" s="24">
        <f t="shared" si="271"/>
        <v>0</v>
      </c>
      <c r="O96" s="24">
        <f t="shared" si="271"/>
        <v>0</v>
      </c>
      <c r="P96" s="24">
        <f t="shared" si="271"/>
        <v>0</v>
      </c>
      <c r="Q96" s="24">
        <f t="shared" si="271"/>
        <v>71</v>
      </c>
      <c r="R96" s="24">
        <f t="shared" si="271"/>
        <v>1499064.1629599999</v>
      </c>
      <c r="S96" s="24">
        <f t="shared" si="271"/>
        <v>0</v>
      </c>
      <c r="T96" s="24">
        <f t="shared" si="271"/>
        <v>0</v>
      </c>
      <c r="U96" s="24">
        <f t="shared" si="271"/>
        <v>6</v>
      </c>
      <c r="V96" s="24">
        <f t="shared" si="271"/>
        <v>124197.52799999999</v>
      </c>
      <c r="W96" s="24">
        <f t="shared" si="271"/>
        <v>11</v>
      </c>
      <c r="X96" s="24">
        <f t="shared" si="271"/>
        <v>235892.50484800001</v>
      </c>
      <c r="Y96" s="24">
        <f t="shared" si="271"/>
        <v>1</v>
      </c>
      <c r="Z96" s="24">
        <f t="shared" si="271"/>
        <v>20906.583879999998</v>
      </c>
      <c r="AA96" s="24">
        <f t="shared" ref="AA96:AP96" si="272">AA97</f>
        <v>6</v>
      </c>
      <c r="AB96" s="24">
        <f t="shared" si="272"/>
        <v>125439.50327999999</v>
      </c>
      <c r="AC96" s="24">
        <f t="shared" si="272"/>
        <v>1</v>
      </c>
      <c r="AD96" s="24">
        <f t="shared" si="272"/>
        <v>20699.588</v>
      </c>
      <c r="AE96" s="24">
        <f t="shared" si="272"/>
        <v>16</v>
      </c>
      <c r="AF96" s="24">
        <f t="shared" si="272"/>
        <v>334505.34207999997</v>
      </c>
      <c r="AG96" s="24">
        <f t="shared" si="272"/>
        <v>20</v>
      </c>
      <c r="AH96" s="24">
        <f t="shared" si="272"/>
        <v>413991.75999999995</v>
      </c>
      <c r="AI96" s="24">
        <f t="shared" si="272"/>
        <v>16</v>
      </c>
      <c r="AJ96" s="24">
        <f t="shared" si="272"/>
        <v>337817.27616000001</v>
      </c>
      <c r="AK96" s="24">
        <f t="shared" si="272"/>
        <v>0</v>
      </c>
      <c r="AL96" s="24">
        <f t="shared" si="272"/>
        <v>0</v>
      </c>
      <c r="AM96" s="24">
        <f t="shared" si="272"/>
        <v>0</v>
      </c>
      <c r="AN96" s="24">
        <f t="shared" si="272"/>
        <v>0</v>
      </c>
      <c r="AO96" s="24">
        <f t="shared" si="272"/>
        <v>0</v>
      </c>
      <c r="AP96" s="24">
        <f t="shared" si="272"/>
        <v>0</v>
      </c>
      <c r="AQ96" s="24">
        <f t="shared" ref="AQ96:BF96" si="273">AQ97</f>
        <v>0</v>
      </c>
      <c r="AR96" s="24">
        <f t="shared" si="273"/>
        <v>0</v>
      </c>
      <c r="AS96" s="24">
        <f t="shared" si="273"/>
        <v>0</v>
      </c>
      <c r="AT96" s="24">
        <f t="shared" si="273"/>
        <v>0</v>
      </c>
      <c r="AU96" s="24">
        <f t="shared" si="273"/>
        <v>0</v>
      </c>
      <c r="AV96" s="24">
        <f t="shared" si="273"/>
        <v>0</v>
      </c>
      <c r="AW96" s="24">
        <f t="shared" si="273"/>
        <v>1</v>
      </c>
      <c r="AX96" s="24">
        <f t="shared" si="273"/>
        <v>32291.35728</v>
      </c>
      <c r="AY96" s="24">
        <f t="shared" si="273"/>
        <v>73</v>
      </c>
      <c r="AZ96" s="24">
        <f t="shared" si="273"/>
        <v>1878562.1295167999</v>
      </c>
      <c r="BA96" s="24">
        <f t="shared" si="273"/>
        <v>23</v>
      </c>
      <c r="BB96" s="24">
        <f t="shared" si="273"/>
        <v>571308.62879999995</v>
      </c>
      <c r="BC96" s="24">
        <f t="shared" si="273"/>
        <v>11</v>
      </c>
      <c r="BD96" s="24">
        <f t="shared" si="273"/>
        <v>300558.01776000002</v>
      </c>
      <c r="BE96" s="24">
        <f t="shared" si="273"/>
        <v>10</v>
      </c>
      <c r="BF96" s="24">
        <f t="shared" si="273"/>
        <v>248395.05599999995</v>
      </c>
      <c r="BG96" s="24">
        <f t="shared" ref="BG96:BV96" si="274">BG97</f>
        <v>150</v>
      </c>
      <c r="BH96" s="24">
        <f t="shared" si="274"/>
        <v>3860059.1702399999</v>
      </c>
      <c r="BI96" s="24">
        <f t="shared" si="274"/>
        <v>460</v>
      </c>
      <c r="BJ96" s="24">
        <f t="shared" si="274"/>
        <v>11426172.575999999</v>
      </c>
      <c r="BK96" s="24">
        <f t="shared" si="274"/>
        <v>0</v>
      </c>
      <c r="BL96" s="24">
        <f t="shared" si="274"/>
        <v>0</v>
      </c>
      <c r="BM96" s="24">
        <f t="shared" si="274"/>
        <v>9</v>
      </c>
      <c r="BN96" s="24">
        <f t="shared" si="274"/>
        <v>231603.55021439999</v>
      </c>
      <c r="BO96" s="24">
        <f t="shared" si="274"/>
        <v>21</v>
      </c>
      <c r="BP96" s="24">
        <f t="shared" si="274"/>
        <v>526845.91377600003</v>
      </c>
      <c r="BQ96" s="24">
        <f t="shared" si="274"/>
        <v>3</v>
      </c>
      <c r="BR96" s="24">
        <f t="shared" si="274"/>
        <v>75263.701967999994</v>
      </c>
      <c r="BS96" s="24">
        <f t="shared" si="274"/>
        <v>3</v>
      </c>
      <c r="BT96" s="24">
        <f t="shared" si="274"/>
        <v>75263.701967999994</v>
      </c>
      <c r="BU96" s="24">
        <f t="shared" si="274"/>
        <v>28</v>
      </c>
      <c r="BV96" s="24">
        <f t="shared" si="274"/>
        <v>702461.218368</v>
      </c>
      <c r="BW96" s="24">
        <f t="shared" ref="BW96:CL96" si="275">BW97</f>
        <v>0</v>
      </c>
      <c r="BX96" s="24">
        <f t="shared" si="275"/>
        <v>0</v>
      </c>
      <c r="BY96" s="24">
        <f t="shared" si="275"/>
        <v>0</v>
      </c>
      <c r="BZ96" s="24">
        <f t="shared" si="275"/>
        <v>0</v>
      </c>
      <c r="CA96" s="24">
        <f t="shared" si="275"/>
        <v>109</v>
      </c>
      <c r="CB96" s="24">
        <f t="shared" si="275"/>
        <v>2734581.1715040002</v>
      </c>
      <c r="CC96" s="24">
        <f t="shared" si="275"/>
        <v>1</v>
      </c>
      <c r="CD96" s="24">
        <f t="shared" si="275"/>
        <v>25733.727801600002</v>
      </c>
      <c r="CE96" s="24">
        <f t="shared" si="275"/>
        <v>0</v>
      </c>
      <c r="CF96" s="24">
        <f t="shared" si="275"/>
        <v>0</v>
      </c>
      <c r="CG96" s="24">
        <f t="shared" si="275"/>
        <v>5</v>
      </c>
      <c r="CH96" s="24">
        <f t="shared" si="275"/>
        <v>194354.34590000001</v>
      </c>
      <c r="CI96" s="24">
        <f t="shared" si="275"/>
        <v>0</v>
      </c>
      <c r="CJ96" s="24">
        <f t="shared" si="275"/>
        <v>0</v>
      </c>
      <c r="CK96" s="24">
        <f t="shared" si="275"/>
        <v>0</v>
      </c>
      <c r="CL96" s="24">
        <f t="shared" si="275"/>
        <v>0</v>
      </c>
      <c r="CM96" s="24">
        <f t="shared" ref="CM96:DB96" si="276">CM97</f>
        <v>15</v>
      </c>
      <c r="CN96" s="24">
        <f t="shared" si="276"/>
        <v>310493.81999999995</v>
      </c>
      <c r="CO96" s="24">
        <f t="shared" si="276"/>
        <v>0</v>
      </c>
      <c r="CP96" s="24">
        <f t="shared" si="276"/>
        <v>0</v>
      </c>
      <c r="CQ96" s="24">
        <f t="shared" si="276"/>
        <v>0</v>
      </c>
      <c r="CR96" s="24">
        <f t="shared" si="276"/>
        <v>0</v>
      </c>
      <c r="CS96" s="24">
        <f t="shared" si="276"/>
        <v>2</v>
      </c>
      <c r="CT96" s="24">
        <f t="shared" si="276"/>
        <v>41399.175999999999</v>
      </c>
      <c r="CU96" s="24">
        <f t="shared" si="276"/>
        <v>2</v>
      </c>
      <c r="CV96" s="24">
        <f t="shared" si="276"/>
        <v>41399.175999999999</v>
      </c>
      <c r="CW96" s="24">
        <f t="shared" si="276"/>
        <v>8</v>
      </c>
      <c r="CX96" s="24">
        <f t="shared" si="276"/>
        <v>165596.704</v>
      </c>
      <c r="CY96" s="24">
        <f t="shared" si="276"/>
        <v>12</v>
      </c>
      <c r="CZ96" s="24">
        <f t="shared" si="276"/>
        <v>248395.05599999998</v>
      </c>
      <c r="DA96" s="24">
        <f t="shared" si="276"/>
        <v>5</v>
      </c>
      <c r="DB96" s="24">
        <f t="shared" si="276"/>
        <v>103497.93999999999</v>
      </c>
      <c r="DC96" s="24">
        <f t="shared" ref="DC96:DR96" si="277">DC97</f>
        <v>11</v>
      </c>
      <c r="DD96" s="24">
        <f t="shared" si="277"/>
        <v>227695.46799999999</v>
      </c>
      <c r="DE96" s="24">
        <f t="shared" si="277"/>
        <v>0</v>
      </c>
      <c r="DF96" s="24">
        <f t="shared" si="277"/>
        <v>0</v>
      </c>
      <c r="DG96" s="24">
        <f t="shared" si="277"/>
        <v>0</v>
      </c>
      <c r="DH96" s="24">
        <f t="shared" si="277"/>
        <v>0</v>
      </c>
      <c r="DI96" s="24">
        <f t="shared" si="277"/>
        <v>0</v>
      </c>
      <c r="DJ96" s="24">
        <f t="shared" si="277"/>
        <v>0</v>
      </c>
      <c r="DK96" s="24">
        <f t="shared" si="277"/>
        <v>6</v>
      </c>
      <c r="DL96" s="24">
        <f t="shared" si="277"/>
        <v>124197.52799999999</v>
      </c>
      <c r="DM96" s="24">
        <f t="shared" si="277"/>
        <v>0</v>
      </c>
      <c r="DN96" s="24">
        <f t="shared" si="277"/>
        <v>0</v>
      </c>
      <c r="DO96" s="24">
        <f t="shared" si="277"/>
        <v>3</v>
      </c>
      <c r="DP96" s="24">
        <f t="shared" si="277"/>
        <v>62098.763999999996</v>
      </c>
      <c r="DQ96" s="24">
        <f t="shared" si="277"/>
        <v>7</v>
      </c>
      <c r="DR96" s="24">
        <f t="shared" si="277"/>
        <v>144897.11599999998</v>
      </c>
      <c r="DS96" s="24">
        <f t="shared" ref="DS96:EF96" si="278">DS97</f>
        <v>0</v>
      </c>
      <c r="DT96" s="24">
        <f t="shared" si="278"/>
        <v>0</v>
      </c>
      <c r="DU96" s="24">
        <f t="shared" si="278"/>
        <v>0</v>
      </c>
      <c r="DV96" s="24">
        <f t="shared" si="278"/>
        <v>0</v>
      </c>
      <c r="DW96" s="24">
        <f t="shared" si="278"/>
        <v>3</v>
      </c>
      <c r="DX96" s="24">
        <f t="shared" si="278"/>
        <v>74518.516799999998</v>
      </c>
      <c r="DY96" s="24">
        <f t="shared" si="278"/>
        <v>0</v>
      </c>
      <c r="DZ96" s="24">
        <f t="shared" si="278"/>
        <v>0</v>
      </c>
      <c r="EA96" s="24">
        <f t="shared" si="278"/>
        <v>0</v>
      </c>
      <c r="EB96" s="24">
        <f t="shared" si="278"/>
        <v>0</v>
      </c>
      <c r="EC96" s="24">
        <f t="shared" si="278"/>
        <v>0</v>
      </c>
      <c r="ED96" s="24">
        <f t="shared" si="278"/>
        <v>0</v>
      </c>
      <c r="EE96" s="24">
        <f t="shared" si="278"/>
        <v>1129</v>
      </c>
      <c r="EF96" s="24">
        <f t="shared" si="278"/>
        <v>27540157.781104792</v>
      </c>
    </row>
    <row r="97" spans="1:136" ht="30" x14ac:dyDescent="0.25">
      <c r="B97" s="25">
        <v>68</v>
      </c>
      <c r="C97" s="13" t="s">
        <v>168</v>
      </c>
      <c r="D97" s="14">
        <f t="shared" si="212"/>
        <v>10127</v>
      </c>
      <c r="E97" s="15">
        <v>1.46</v>
      </c>
      <c r="F97" s="22">
        <v>1</v>
      </c>
      <c r="G97" s="14">
        <v>1.4</v>
      </c>
      <c r="H97" s="14">
        <v>1.68</v>
      </c>
      <c r="I97" s="14">
        <v>2.23</v>
      </c>
      <c r="J97" s="14">
        <v>2.39</v>
      </c>
      <c r="K97" s="18"/>
      <c r="L97" s="16"/>
      <c r="M97" s="16"/>
      <c r="N97" s="16"/>
      <c r="O97" s="16"/>
      <c r="P97" s="16"/>
      <c r="Q97" s="16">
        <v>71</v>
      </c>
      <c r="R97" s="16">
        <f>Q97*D97*E97*F97*G97*$R$6</f>
        <v>1499064.1629599999</v>
      </c>
      <c r="S97" s="16"/>
      <c r="T97" s="16"/>
      <c r="U97" s="16">
        <v>6</v>
      </c>
      <c r="V97" s="16">
        <f>U97*D97*E97*F97*G97*$V$6</f>
        <v>124197.52799999999</v>
      </c>
      <c r="W97" s="16">
        <v>11</v>
      </c>
      <c r="X97" s="16">
        <f>W97*D97*E97*F97*G97*$X$6</f>
        <v>235892.50484800001</v>
      </c>
      <c r="Y97" s="16">
        <v>1</v>
      </c>
      <c r="Z97" s="16">
        <f>Y97*D97*E97*F97*G97*$Z$6</f>
        <v>20906.583879999998</v>
      </c>
      <c r="AA97" s="16">
        <v>6</v>
      </c>
      <c r="AB97" s="16">
        <f>AA97*D97*E97*F97*G97*$AB$6</f>
        <v>125439.50327999999</v>
      </c>
      <c r="AC97" s="16">
        <v>1</v>
      </c>
      <c r="AD97" s="16">
        <f>AC97*D97*E97*F97*G97*$AD$6</f>
        <v>20699.588</v>
      </c>
      <c r="AE97" s="16">
        <v>16</v>
      </c>
      <c r="AF97" s="16">
        <f>SUM(AE97*$AF$6*D97*E97*F97*G97)</f>
        <v>334505.34207999997</v>
      </c>
      <c r="AG97" s="16">
        <v>20</v>
      </c>
      <c r="AH97" s="16">
        <f>AG97*D97*E97*F97*G97*$AH$6</f>
        <v>413991.75999999995</v>
      </c>
      <c r="AI97" s="16">
        <v>16</v>
      </c>
      <c r="AJ97" s="16">
        <f>AI97*D97*E97*F97*G97*$AJ$6</f>
        <v>337817.27616000001</v>
      </c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>
        <v>1</v>
      </c>
      <c r="AX97" s="16">
        <f>AW97*D97*E97*F97*H97*$AX$6</f>
        <v>32291.35728</v>
      </c>
      <c r="AY97" s="16">
        <v>73</v>
      </c>
      <c r="AZ97" s="16">
        <f>AY97*D97*E97*F97*H97*$AZ$6</f>
        <v>1878562.1295167999</v>
      </c>
      <c r="BA97" s="16">
        <v>23</v>
      </c>
      <c r="BB97" s="16">
        <f>BA97*D97*E97*F97*H97*$BB$6</f>
        <v>571308.62879999995</v>
      </c>
      <c r="BC97" s="16">
        <v>11</v>
      </c>
      <c r="BD97" s="16">
        <f>SUM(BC97*$BD$6*D97*E97*F97*H97)</f>
        <v>300558.01776000002</v>
      </c>
      <c r="BE97" s="16">
        <v>10</v>
      </c>
      <c r="BF97" s="16">
        <f>BE97*D97*E97*F97*H97*$BF$6</f>
        <v>248395.05599999995</v>
      </c>
      <c r="BG97" s="16">
        <v>150</v>
      </c>
      <c r="BH97" s="16">
        <f>BG97*D97*E97*F97*H97*$BH$6</f>
        <v>3860059.1702399999</v>
      </c>
      <c r="BI97" s="16">
        <v>460</v>
      </c>
      <c r="BJ97" s="16">
        <f>BI97*D97*E97*F97*H97*$BJ$6</f>
        <v>11426172.575999999</v>
      </c>
      <c r="BK97" s="16"/>
      <c r="BL97" s="16"/>
      <c r="BM97" s="16">
        <v>9</v>
      </c>
      <c r="BN97" s="16">
        <f>SUM(BM97*$BN$6*D97*E97*F97*H97)</f>
        <v>231603.55021439999</v>
      </c>
      <c r="BO97" s="16">
        <v>21</v>
      </c>
      <c r="BP97" s="16">
        <f>BO97*D97*E97*F97*H97*$BP$6</f>
        <v>526845.91377600003</v>
      </c>
      <c r="BQ97" s="16">
        <v>3</v>
      </c>
      <c r="BR97" s="16">
        <f>BQ97*D97*E97*F97*H97*$BR$6</f>
        <v>75263.701967999994</v>
      </c>
      <c r="BS97" s="16">
        <v>3</v>
      </c>
      <c r="BT97" s="16">
        <f>BS97*D97*E97*F97*H97*$BT$6</f>
        <v>75263.701967999994</v>
      </c>
      <c r="BU97" s="16">
        <v>28</v>
      </c>
      <c r="BV97" s="16">
        <f>BU97*D97*E97*F97*H97*$BV$6</f>
        <v>702461.218368</v>
      </c>
      <c r="BW97" s="16"/>
      <c r="BX97" s="16"/>
      <c r="BY97" s="16"/>
      <c r="BZ97" s="16"/>
      <c r="CA97" s="16">
        <v>109</v>
      </c>
      <c r="CB97" s="16">
        <f>CA97*D97*E97*F97*H97*$CB$6</f>
        <v>2734581.1715040002</v>
      </c>
      <c r="CC97" s="16">
        <v>1</v>
      </c>
      <c r="CD97" s="16">
        <f>CC97*D97*E97*F97*H97*$CD$6</f>
        <v>25733.727801600002</v>
      </c>
      <c r="CE97" s="16"/>
      <c r="CF97" s="16"/>
      <c r="CG97" s="16">
        <v>5</v>
      </c>
      <c r="CH97" s="16">
        <f>CG97*D97*E97*F97*J97*$CH$6</f>
        <v>194354.34590000001</v>
      </c>
      <c r="CI97" s="16"/>
      <c r="CJ97" s="16"/>
      <c r="CK97" s="16"/>
      <c r="CL97" s="16"/>
      <c r="CM97" s="16">
        <v>15</v>
      </c>
      <c r="CN97" s="16">
        <f>CM97*D97*E97*F97*G97*$CN$6</f>
        <v>310493.81999999995</v>
      </c>
      <c r="CO97" s="16"/>
      <c r="CP97" s="16"/>
      <c r="CQ97" s="16"/>
      <c r="CR97" s="16"/>
      <c r="CS97" s="16">
        <v>2</v>
      </c>
      <c r="CT97" s="16">
        <f>CS97*D97*E97*F97*G97*$CT$6</f>
        <v>41399.175999999999</v>
      </c>
      <c r="CU97" s="16">
        <v>2</v>
      </c>
      <c r="CV97" s="16">
        <f>CU97*D97*E97*F97*G97*$CV$6</f>
        <v>41399.175999999999</v>
      </c>
      <c r="CW97" s="16">
        <v>8</v>
      </c>
      <c r="CX97" s="16">
        <f>CW97*D97*E97*F97*G97*$CX$6</f>
        <v>165596.704</v>
      </c>
      <c r="CY97" s="16">
        <v>12</v>
      </c>
      <c r="CZ97" s="16">
        <f>CY97*D97*E97*F97*G97*$CZ$6</f>
        <v>248395.05599999998</v>
      </c>
      <c r="DA97" s="16">
        <v>5</v>
      </c>
      <c r="DB97" s="16">
        <f>DA97*D97*E97*F97*G97*$DB$6</f>
        <v>103497.93999999999</v>
      </c>
      <c r="DC97" s="16">
        <v>11</v>
      </c>
      <c r="DD97" s="16">
        <f>DC97*D97*E97*F97*G97*$DD$6</f>
        <v>227695.46799999999</v>
      </c>
      <c r="DE97" s="16"/>
      <c r="DF97" s="16"/>
      <c r="DG97" s="16"/>
      <c r="DH97" s="16"/>
      <c r="DI97" s="16"/>
      <c r="DJ97" s="16"/>
      <c r="DK97" s="16">
        <v>6</v>
      </c>
      <c r="DL97" s="16">
        <f>DK97*D97*E97*F97*G97*$DL$6</f>
        <v>124197.52799999999</v>
      </c>
      <c r="DM97" s="16"/>
      <c r="DN97" s="16"/>
      <c r="DO97" s="16">
        <v>3</v>
      </c>
      <c r="DP97" s="16">
        <f>DO97*D97*E97*F97*G97*$DP$6</f>
        <v>62098.763999999996</v>
      </c>
      <c r="DQ97" s="16">
        <v>7</v>
      </c>
      <c r="DR97" s="16">
        <f>DQ97*D97*E97*F97*G97*$DR$6</f>
        <v>144897.11599999998</v>
      </c>
      <c r="DS97" s="16"/>
      <c r="DT97" s="16"/>
      <c r="DU97" s="16"/>
      <c r="DV97" s="16"/>
      <c r="DW97" s="16">
        <v>3</v>
      </c>
      <c r="DX97" s="16">
        <f>DW97*D97*E97*F97*H97*$DX$6</f>
        <v>74518.516799999998</v>
      </c>
      <c r="DY97" s="16"/>
      <c r="DZ97" s="16"/>
      <c r="EA97" s="16"/>
      <c r="EB97" s="16"/>
      <c r="EC97" s="16"/>
      <c r="ED97" s="16"/>
      <c r="EE97" s="19">
        <f>SUM(K97,M97,O97,Q97,S97,U97,W97,Y97,AA97,AC97,AE97,AG97,AI97,AK97,AM97,AO97,AQ97,AS97,AU97,AW97,AY97,BA97,BC97,BE97,BG97,BI97,BM97,BO97,BQ97,BS97,BU97,BW97,BY97,CA97,CC97,CE97,CG97,CI97,CK97,CM97,CO97,CQ97,CS97,CU97,CW97,CY97,DA97,DC97,DE97,DG97,DI97,DK97,DM97,DO97,DQ97,DS97,DU97,DW97,DY97,EA97,BK97,EC97)</f>
        <v>1129</v>
      </c>
      <c r="EF97" s="19">
        <f>SUM(L97,N97,P97,R97,T97,V97,X97,Z97,AB97,AD97,AF97,AH97,AJ97,AL97,AN97,AP97,AR97,AT97,AV97,AX97,AZ97,BB97,BD97,BF97,BH97,BJ97,BN97,BP97,BR97,BT97,BV97,BX97,BZ97,CB97,CD97,CF97,CH97,CJ97,CL97,CN97,CP97,CR97,CT97,CV97,CX97,CZ97,DB97,DD97,DF97,DH97,DJ97,DL97,DN97,DP97,DR97,DT97,DV97,DX97,DZ97,EB97,BL97,ED97)</f>
        <v>27540157.781104792</v>
      </c>
    </row>
    <row r="98" spans="1:136" s="43" customFormat="1" x14ac:dyDescent="0.25">
      <c r="A98" s="42">
        <v>25</v>
      </c>
      <c r="B98" s="29"/>
      <c r="C98" s="30" t="s">
        <v>169</v>
      </c>
      <c r="D98" s="14">
        <f t="shared" si="212"/>
        <v>10127</v>
      </c>
      <c r="E98" s="34"/>
      <c r="F98" s="33"/>
      <c r="G98" s="31"/>
      <c r="H98" s="31"/>
      <c r="I98" s="31"/>
      <c r="J98" s="31"/>
      <c r="K98" s="24">
        <f t="shared" ref="K98:Z98" si="279">SUM(K99:K101)</f>
        <v>0</v>
      </c>
      <c r="L98" s="24">
        <f t="shared" si="279"/>
        <v>0</v>
      </c>
      <c r="M98" s="24">
        <f t="shared" si="279"/>
        <v>0</v>
      </c>
      <c r="N98" s="24">
        <f t="shared" si="279"/>
        <v>0</v>
      </c>
      <c r="O98" s="24">
        <f t="shared" si="279"/>
        <v>0</v>
      </c>
      <c r="P98" s="24">
        <f t="shared" si="279"/>
        <v>0</v>
      </c>
      <c r="Q98" s="24">
        <f t="shared" si="279"/>
        <v>0</v>
      </c>
      <c r="R98" s="24">
        <f t="shared" si="279"/>
        <v>0</v>
      </c>
      <c r="S98" s="24">
        <f t="shared" si="279"/>
        <v>0</v>
      </c>
      <c r="T98" s="24">
        <f t="shared" si="279"/>
        <v>0</v>
      </c>
      <c r="U98" s="24">
        <f t="shared" si="279"/>
        <v>0</v>
      </c>
      <c r="V98" s="24">
        <f t="shared" si="279"/>
        <v>0</v>
      </c>
      <c r="W98" s="24">
        <f t="shared" si="279"/>
        <v>0</v>
      </c>
      <c r="X98" s="24">
        <f t="shared" si="279"/>
        <v>0</v>
      </c>
      <c r="Y98" s="24">
        <f t="shared" si="279"/>
        <v>0</v>
      </c>
      <c r="Z98" s="24">
        <f t="shared" si="279"/>
        <v>0</v>
      </c>
      <c r="AA98" s="24">
        <f t="shared" ref="AA98:AP98" si="280">SUM(AA99:AA101)</f>
        <v>0</v>
      </c>
      <c r="AB98" s="24">
        <f t="shared" si="280"/>
        <v>0</v>
      </c>
      <c r="AC98" s="24">
        <f t="shared" si="280"/>
        <v>0</v>
      </c>
      <c r="AD98" s="24">
        <f t="shared" si="280"/>
        <v>0</v>
      </c>
      <c r="AE98" s="24">
        <f t="shared" si="280"/>
        <v>0</v>
      </c>
      <c r="AF98" s="24">
        <f t="shared" si="280"/>
        <v>0</v>
      </c>
      <c r="AG98" s="24">
        <f t="shared" si="280"/>
        <v>0</v>
      </c>
      <c r="AH98" s="24">
        <f t="shared" si="280"/>
        <v>0</v>
      </c>
      <c r="AI98" s="24">
        <f t="shared" si="280"/>
        <v>0</v>
      </c>
      <c r="AJ98" s="24">
        <f t="shared" si="280"/>
        <v>0</v>
      </c>
      <c r="AK98" s="24">
        <f t="shared" si="280"/>
        <v>0</v>
      </c>
      <c r="AL98" s="24">
        <f t="shared" si="280"/>
        <v>0</v>
      </c>
      <c r="AM98" s="24">
        <f t="shared" si="280"/>
        <v>0</v>
      </c>
      <c r="AN98" s="24">
        <f t="shared" si="280"/>
        <v>0</v>
      </c>
      <c r="AO98" s="24">
        <f t="shared" si="280"/>
        <v>0</v>
      </c>
      <c r="AP98" s="24">
        <f t="shared" si="280"/>
        <v>0</v>
      </c>
      <c r="AQ98" s="24">
        <f t="shared" ref="AQ98:BF98" si="281">SUM(AQ99:AQ101)</f>
        <v>0</v>
      </c>
      <c r="AR98" s="24">
        <f t="shared" si="281"/>
        <v>0</v>
      </c>
      <c r="AS98" s="24">
        <f t="shared" si="281"/>
        <v>0</v>
      </c>
      <c r="AT98" s="24">
        <f t="shared" si="281"/>
        <v>0</v>
      </c>
      <c r="AU98" s="24">
        <f t="shared" si="281"/>
        <v>0</v>
      </c>
      <c r="AV98" s="24">
        <f t="shared" si="281"/>
        <v>0</v>
      </c>
      <c r="AW98" s="24">
        <f t="shared" si="281"/>
        <v>0</v>
      </c>
      <c r="AX98" s="24">
        <f t="shared" si="281"/>
        <v>0</v>
      </c>
      <c r="AY98" s="24">
        <f t="shared" si="281"/>
        <v>0</v>
      </c>
      <c r="AZ98" s="24">
        <f t="shared" si="281"/>
        <v>0</v>
      </c>
      <c r="BA98" s="24">
        <f t="shared" si="281"/>
        <v>0</v>
      </c>
      <c r="BB98" s="24">
        <f t="shared" si="281"/>
        <v>0</v>
      </c>
      <c r="BC98" s="24">
        <f t="shared" si="281"/>
        <v>0</v>
      </c>
      <c r="BD98" s="24">
        <f t="shared" si="281"/>
        <v>0</v>
      </c>
      <c r="BE98" s="24">
        <f t="shared" si="281"/>
        <v>0</v>
      </c>
      <c r="BF98" s="24">
        <f t="shared" si="281"/>
        <v>0</v>
      </c>
      <c r="BG98" s="24">
        <f t="shared" ref="BG98:BV98" si="282">SUM(BG99:BG101)</f>
        <v>0</v>
      </c>
      <c r="BH98" s="24">
        <f t="shared" si="282"/>
        <v>0</v>
      </c>
      <c r="BI98" s="24">
        <f t="shared" si="282"/>
        <v>0</v>
      </c>
      <c r="BJ98" s="24">
        <f t="shared" si="282"/>
        <v>0</v>
      </c>
      <c r="BK98" s="24">
        <f t="shared" si="282"/>
        <v>0</v>
      </c>
      <c r="BL98" s="24">
        <f t="shared" si="282"/>
        <v>0</v>
      </c>
      <c r="BM98" s="24">
        <f t="shared" si="282"/>
        <v>0</v>
      </c>
      <c r="BN98" s="24">
        <f t="shared" si="282"/>
        <v>0</v>
      </c>
      <c r="BO98" s="24">
        <f t="shared" si="282"/>
        <v>0</v>
      </c>
      <c r="BP98" s="24">
        <f t="shared" si="282"/>
        <v>0</v>
      </c>
      <c r="BQ98" s="24">
        <f t="shared" si="282"/>
        <v>0</v>
      </c>
      <c r="BR98" s="24">
        <f t="shared" si="282"/>
        <v>0</v>
      </c>
      <c r="BS98" s="24">
        <f t="shared" si="282"/>
        <v>0</v>
      </c>
      <c r="BT98" s="24">
        <f t="shared" si="282"/>
        <v>0</v>
      </c>
      <c r="BU98" s="24">
        <f t="shared" si="282"/>
        <v>0</v>
      </c>
      <c r="BV98" s="24">
        <f t="shared" si="282"/>
        <v>0</v>
      </c>
      <c r="BW98" s="24">
        <f t="shared" ref="BW98:CL98" si="283">SUM(BW99:BW101)</f>
        <v>0</v>
      </c>
      <c r="BX98" s="24">
        <f t="shared" si="283"/>
        <v>0</v>
      </c>
      <c r="BY98" s="24">
        <f t="shared" si="283"/>
        <v>0</v>
      </c>
      <c r="BZ98" s="24">
        <f t="shared" si="283"/>
        <v>0</v>
      </c>
      <c r="CA98" s="24">
        <f t="shared" si="283"/>
        <v>0</v>
      </c>
      <c r="CB98" s="24">
        <f t="shared" si="283"/>
        <v>0</v>
      </c>
      <c r="CC98" s="24">
        <f t="shared" si="283"/>
        <v>0</v>
      </c>
      <c r="CD98" s="24">
        <f t="shared" si="283"/>
        <v>0</v>
      </c>
      <c r="CE98" s="24">
        <f t="shared" si="283"/>
        <v>0</v>
      </c>
      <c r="CF98" s="24">
        <f t="shared" si="283"/>
        <v>0</v>
      </c>
      <c r="CG98" s="24">
        <f t="shared" si="283"/>
        <v>0</v>
      </c>
      <c r="CH98" s="24">
        <f t="shared" si="283"/>
        <v>0</v>
      </c>
      <c r="CI98" s="24">
        <f t="shared" si="283"/>
        <v>0</v>
      </c>
      <c r="CJ98" s="24">
        <f t="shared" si="283"/>
        <v>0</v>
      </c>
      <c r="CK98" s="24">
        <f t="shared" si="283"/>
        <v>0</v>
      </c>
      <c r="CL98" s="24">
        <f t="shared" si="283"/>
        <v>0</v>
      </c>
      <c r="CM98" s="24">
        <f t="shared" ref="CM98:DB98" si="284">SUM(CM99:CM101)</f>
        <v>0</v>
      </c>
      <c r="CN98" s="24">
        <f t="shared" si="284"/>
        <v>0</v>
      </c>
      <c r="CO98" s="24">
        <f t="shared" si="284"/>
        <v>0</v>
      </c>
      <c r="CP98" s="24">
        <f t="shared" si="284"/>
        <v>0</v>
      </c>
      <c r="CQ98" s="24">
        <f t="shared" si="284"/>
        <v>0</v>
      </c>
      <c r="CR98" s="24">
        <f t="shared" si="284"/>
        <v>0</v>
      </c>
      <c r="CS98" s="24">
        <f t="shared" si="284"/>
        <v>0</v>
      </c>
      <c r="CT98" s="24">
        <f t="shared" si="284"/>
        <v>0</v>
      </c>
      <c r="CU98" s="24">
        <f t="shared" si="284"/>
        <v>0</v>
      </c>
      <c r="CV98" s="24">
        <f t="shared" si="284"/>
        <v>0</v>
      </c>
      <c r="CW98" s="24">
        <f t="shared" si="284"/>
        <v>0</v>
      </c>
      <c r="CX98" s="24">
        <f t="shared" si="284"/>
        <v>0</v>
      </c>
      <c r="CY98" s="24">
        <f t="shared" si="284"/>
        <v>0</v>
      </c>
      <c r="CZ98" s="24">
        <f t="shared" si="284"/>
        <v>0</v>
      </c>
      <c r="DA98" s="24">
        <f t="shared" si="284"/>
        <v>0</v>
      </c>
      <c r="DB98" s="24">
        <f t="shared" si="284"/>
        <v>0</v>
      </c>
      <c r="DC98" s="24">
        <f t="shared" ref="DC98:DR98" si="285">SUM(DC99:DC101)</f>
        <v>0</v>
      </c>
      <c r="DD98" s="24">
        <f t="shared" si="285"/>
        <v>0</v>
      </c>
      <c r="DE98" s="24">
        <f t="shared" si="285"/>
        <v>0</v>
      </c>
      <c r="DF98" s="24">
        <f t="shared" si="285"/>
        <v>0</v>
      </c>
      <c r="DG98" s="24">
        <f t="shared" si="285"/>
        <v>0</v>
      </c>
      <c r="DH98" s="24">
        <f t="shared" si="285"/>
        <v>0</v>
      </c>
      <c r="DI98" s="24">
        <f t="shared" si="285"/>
        <v>0</v>
      </c>
      <c r="DJ98" s="24">
        <f t="shared" si="285"/>
        <v>0</v>
      </c>
      <c r="DK98" s="24">
        <f t="shared" si="285"/>
        <v>0</v>
      </c>
      <c r="DL98" s="24">
        <f t="shared" si="285"/>
        <v>0</v>
      </c>
      <c r="DM98" s="24">
        <f t="shared" si="285"/>
        <v>0</v>
      </c>
      <c r="DN98" s="24">
        <f t="shared" si="285"/>
        <v>0</v>
      </c>
      <c r="DO98" s="24">
        <f t="shared" si="285"/>
        <v>0</v>
      </c>
      <c r="DP98" s="24">
        <f t="shared" si="285"/>
        <v>0</v>
      </c>
      <c r="DQ98" s="24">
        <f t="shared" si="285"/>
        <v>106</v>
      </c>
      <c r="DR98" s="24">
        <f t="shared" si="285"/>
        <v>6477269.7079999996</v>
      </c>
      <c r="DS98" s="24">
        <f t="shared" ref="DS98:EF98" si="286">SUM(DS99:DS101)</f>
        <v>0</v>
      </c>
      <c r="DT98" s="24">
        <f t="shared" si="286"/>
        <v>0</v>
      </c>
      <c r="DU98" s="24">
        <f t="shared" si="286"/>
        <v>0</v>
      </c>
      <c r="DV98" s="24">
        <f t="shared" si="286"/>
        <v>0</v>
      </c>
      <c r="DW98" s="24">
        <f t="shared" si="286"/>
        <v>0</v>
      </c>
      <c r="DX98" s="24">
        <f t="shared" si="286"/>
        <v>0</v>
      </c>
      <c r="DY98" s="24">
        <f t="shared" si="286"/>
        <v>0</v>
      </c>
      <c r="DZ98" s="24">
        <f t="shared" si="286"/>
        <v>0</v>
      </c>
      <c r="EA98" s="24">
        <f t="shared" si="286"/>
        <v>0</v>
      </c>
      <c r="EB98" s="24">
        <f t="shared" si="286"/>
        <v>0</v>
      </c>
      <c r="EC98" s="24">
        <f t="shared" si="286"/>
        <v>0</v>
      </c>
      <c r="ED98" s="24">
        <f t="shared" si="286"/>
        <v>0</v>
      </c>
      <c r="EE98" s="24">
        <f t="shared" si="286"/>
        <v>106</v>
      </c>
      <c r="EF98" s="24">
        <f t="shared" si="286"/>
        <v>6477269.7079999996</v>
      </c>
    </row>
    <row r="99" spans="1:136" ht="30" x14ac:dyDescent="0.25">
      <c r="B99" s="25">
        <v>69</v>
      </c>
      <c r="C99" s="20" t="s">
        <v>170</v>
      </c>
      <c r="D99" s="14">
        <f t="shared" si="212"/>
        <v>10127</v>
      </c>
      <c r="E99" s="15">
        <v>1.84</v>
      </c>
      <c r="F99" s="22">
        <v>1</v>
      </c>
      <c r="G99" s="14">
        <v>1.4</v>
      </c>
      <c r="H99" s="14">
        <v>1.68</v>
      </c>
      <c r="I99" s="14">
        <v>2.23</v>
      </c>
      <c r="J99" s="14">
        <v>2.39</v>
      </c>
      <c r="K99" s="18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  <c r="EE99" s="19">
        <f t="shared" ref="EE99:EF101" si="287">SUM(K99,M99,O99,Q99,S99,U99,W99,Y99,AA99,AC99,AE99,AG99,AI99,AK99,AM99,AO99,AQ99,AS99,AU99,AW99,AY99,BA99,BC99,BE99,BG99,BI99,BM99,BO99,BQ99,BS99,BU99,BW99,BY99,CA99,CC99,CE99,CG99,CI99,CK99,CM99,CO99,CQ99,CS99,CU99,CW99,CY99,DA99,DC99,DE99,DG99,DI99,DK99,DM99,DO99,DQ99,DS99,DU99,DW99,DY99,EA99,BK99,EC99)</f>
        <v>0</v>
      </c>
      <c r="EF99" s="19">
        <f t="shared" si="287"/>
        <v>0</v>
      </c>
    </row>
    <row r="100" spans="1:136" x14ac:dyDescent="0.25">
      <c r="B100" s="5">
        <v>70</v>
      </c>
      <c r="C100" s="20" t="s">
        <v>171</v>
      </c>
      <c r="D100" s="14">
        <f t="shared" si="212"/>
        <v>10127</v>
      </c>
      <c r="E100" s="15">
        <v>2.1800000000000002</v>
      </c>
      <c r="F100" s="22">
        <v>1</v>
      </c>
      <c r="G100" s="14">
        <v>1.4</v>
      </c>
      <c r="H100" s="14">
        <v>1.68</v>
      </c>
      <c r="I100" s="14">
        <v>2.23</v>
      </c>
      <c r="J100" s="14">
        <v>2.39</v>
      </c>
      <c r="K100" s="18"/>
      <c r="L100" s="16">
        <f>K100*D100*E100*F100*G100*$L$6</f>
        <v>0</v>
      </c>
      <c r="M100" s="16"/>
      <c r="N100" s="16">
        <f>M100*D100*E100*F100*G100*$N$6</f>
        <v>0</v>
      </c>
      <c r="O100" s="16"/>
      <c r="P100" s="16">
        <f>O100*D100*E100*F100*G100*$P$6</f>
        <v>0</v>
      </c>
      <c r="Q100" s="16"/>
      <c r="R100" s="16">
        <f>Q100*D100*E100*F100*G100*$R$6</f>
        <v>0</v>
      </c>
      <c r="S100" s="16"/>
      <c r="T100" s="16">
        <f>SUM(S100*$T$6*D100*E100*F100*G100)</f>
        <v>0</v>
      </c>
      <c r="U100" s="16"/>
      <c r="V100" s="16">
        <f>U100*D100*E100*F100*G100*$V$6</f>
        <v>0</v>
      </c>
      <c r="W100" s="16"/>
      <c r="X100" s="16">
        <f>W100*D100*E100*F100*G100*$X$6</f>
        <v>0</v>
      </c>
      <c r="Y100" s="16"/>
      <c r="Z100" s="16">
        <f>Y100*D100*E100*F100*G100*$Z$6</f>
        <v>0</v>
      </c>
      <c r="AA100" s="16"/>
      <c r="AB100" s="16">
        <f>AA100*D100*E100*F100*G100*$AB$6</f>
        <v>0</v>
      </c>
      <c r="AC100" s="16"/>
      <c r="AD100" s="16">
        <f>AC100*D100*E100*F100*G100*$AD$6</f>
        <v>0</v>
      </c>
      <c r="AE100" s="24"/>
      <c r="AF100" s="16">
        <f>SUM(AE100*$AF$6*D100*E100*F100*G100)</f>
        <v>0</v>
      </c>
      <c r="AG100" s="16"/>
      <c r="AH100" s="16">
        <f>AG100*D100*E100*F100*G100*$AH$6</f>
        <v>0</v>
      </c>
      <c r="AI100" s="16"/>
      <c r="AJ100" s="16">
        <f>AI100*D100*E100*F100*G100*$AJ$6</f>
        <v>0</v>
      </c>
      <c r="AK100" s="16"/>
      <c r="AL100" s="16">
        <f>AK100*D100*E100*F100*G100*$AL$6</f>
        <v>0</v>
      </c>
      <c r="AM100" s="16"/>
      <c r="AN100" s="16">
        <f>AM100*D100*E100*F100*G100*$AN$6</f>
        <v>0</v>
      </c>
      <c r="AO100" s="16"/>
      <c r="AP100" s="16">
        <f>AO100*D100*E100*F100*G100*$AP$6</f>
        <v>0</v>
      </c>
      <c r="AQ100" s="16"/>
      <c r="AR100" s="16">
        <f>AQ100*D100*E100*F100*G100*$AR$6</f>
        <v>0</v>
      </c>
      <c r="AS100" s="16"/>
      <c r="AT100" s="16">
        <f>AS100*D100*E100*F100*G100*$AT$6</f>
        <v>0</v>
      </c>
      <c r="AU100" s="16"/>
      <c r="AV100" s="16">
        <f>AU100*D100*E100*F100*G100*$AV$6</f>
        <v>0</v>
      </c>
      <c r="AW100" s="16"/>
      <c r="AX100" s="16">
        <f>AW100*D100*E100*F100*H100*$AX$6</f>
        <v>0</v>
      </c>
      <c r="AY100" s="16"/>
      <c r="AZ100" s="16">
        <f>AY100*D100*E100*F100*H100*$AZ$6</f>
        <v>0</v>
      </c>
      <c r="BA100" s="16"/>
      <c r="BB100" s="16">
        <f>BA100*D100*E100*F100*H100*$BB$6</f>
        <v>0</v>
      </c>
      <c r="BC100" s="16"/>
      <c r="BD100" s="16">
        <f>SUM(BC100*$BD$6*D100*E100*F100*H100)</f>
        <v>0</v>
      </c>
      <c r="BE100" s="16"/>
      <c r="BF100" s="16">
        <f>BE100*D100*E100*F100*H100*$BF$6</f>
        <v>0</v>
      </c>
      <c r="BG100" s="16"/>
      <c r="BH100" s="16">
        <f>BG100*D100*E100*F100*H100*$BH$6</f>
        <v>0</v>
      </c>
      <c r="BI100" s="16"/>
      <c r="BJ100" s="16">
        <f>BI100*D100*E100*F100*H100*$BJ$6</f>
        <v>0</v>
      </c>
      <c r="BK100" s="16"/>
      <c r="BL100" s="16">
        <f>BK100*D100*E100*F100*H100*$BL$6</f>
        <v>0</v>
      </c>
      <c r="BM100" s="16"/>
      <c r="BN100" s="16">
        <f>SUM(BM100*$BN$6*D100*E100*F100*H100)</f>
        <v>0</v>
      </c>
      <c r="BO100" s="16"/>
      <c r="BP100" s="16">
        <f>BO100*D100*E100*F100*H100*$BP$6</f>
        <v>0</v>
      </c>
      <c r="BQ100" s="16"/>
      <c r="BR100" s="16">
        <f>BQ100*D100*E100*F100*H100*$BR$6</f>
        <v>0</v>
      </c>
      <c r="BS100" s="16"/>
      <c r="BT100" s="16">
        <f>BS100*D100*E100*F100*H100*$BT$6</f>
        <v>0</v>
      </c>
      <c r="BU100" s="16"/>
      <c r="BV100" s="16">
        <f>BU100*D100*E100*F100*H100*$BV$6</f>
        <v>0</v>
      </c>
      <c r="BW100" s="16"/>
      <c r="BX100" s="16">
        <f>BW100*D100*E100*F100*H100*$BX$6</f>
        <v>0</v>
      </c>
      <c r="BY100" s="16"/>
      <c r="BZ100" s="16">
        <f>BY100*D100*E100*F100*H100*$BZ$6</f>
        <v>0</v>
      </c>
      <c r="CA100" s="16"/>
      <c r="CB100" s="16">
        <f>CA100*D100*E100*F100*H100*$CB$6</f>
        <v>0</v>
      </c>
      <c r="CC100" s="16"/>
      <c r="CD100" s="16">
        <f>CC100*D100*E100*F100*H100*$CD$6</f>
        <v>0</v>
      </c>
      <c r="CE100" s="16"/>
      <c r="CF100" s="16">
        <f>CE100*D100*E100*F100*I100*$CF$6</f>
        <v>0</v>
      </c>
      <c r="CG100" s="16"/>
      <c r="CH100" s="16">
        <f>CG100*D100*E100*F100*J100*$CH$6</f>
        <v>0</v>
      </c>
      <c r="CI100" s="16"/>
      <c r="CJ100" s="16">
        <f>CI100*D100*E100*F100*H100*$CJ$6</f>
        <v>0</v>
      </c>
      <c r="CK100" s="16"/>
      <c r="CL100" s="16">
        <f>CK100*D100*E100*F100*H100*$CL$6</f>
        <v>0</v>
      </c>
      <c r="CM100" s="16"/>
      <c r="CN100" s="16">
        <f>CM100*D100*E100*F100*G100*$CN$6</f>
        <v>0</v>
      </c>
      <c r="CO100" s="16"/>
      <c r="CP100" s="16">
        <f>CO100*D100*E100*F100*G100*$CP$6</f>
        <v>0</v>
      </c>
      <c r="CQ100" s="16"/>
      <c r="CR100" s="16">
        <f>CQ100*D100*E100*F100*G100*$CR$6</f>
        <v>0</v>
      </c>
      <c r="CS100" s="16"/>
      <c r="CT100" s="16">
        <f>CS100*D100*E100*F100*G100*$CT$6</f>
        <v>0</v>
      </c>
      <c r="CU100" s="16"/>
      <c r="CV100" s="16">
        <f>CU100*D100*E100*F100*G100*$CV$6</f>
        <v>0</v>
      </c>
      <c r="CW100" s="16"/>
      <c r="CX100" s="16">
        <f>CW100*D100*E100*F100*G100*$CX$6</f>
        <v>0</v>
      </c>
      <c r="CY100" s="16"/>
      <c r="CZ100" s="16">
        <f>CY100*D100*E100*F100*G100*$CZ$6</f>
        <v>0</v>
      </c>
      <c r="DA100" s="16"/>
      <c r="DB100" s="16">
        <f>DA100*D100*E100*F100*G100*$DB$6</f>
        <v>0</v>
      </c>
      <c r="DC100" s="16"/>
      <c r="DD100" s="16">
        <f>DC100*D100*E100*F100*G100*$DD$6</f>
        <v>0</v>
      </c>
      <c r="DE100" s="16"/>
      <c r="DF100" s="16">
        <f>DE100*D100*E100*F100*G100*$DF$6</f>
        <v>0</v>
      </c>
      <c r="DG100" s="16"/>
      <c r="DH100" s="16">
        <f>DG100*D100*E100*F100*G100*$DH$6</f>
        <v>0</v>
      </c>
      <c r="DI100" s="16"/>
      <c r="DJ100" s="16">
        <f>DI100*D100*E100*F100*G100*$DJ$6</f>
        <v>0</v>
      </c>
      <c r="DK100" s="16"/>
      <c r="DL100" s="16">
        <f>DK100*D100*E100*F100*G100*$DL$6</f>
        <v>0</v>
      </c>
      <c r="DM100" s="16"/>
      <c r="DN100" s="16">
        <f>DM100*D100*E100*F100*G100*$DN$6</f>
        <v>0</v>
      </c>
      <c r="DO100" s="16"/>
      <c r="DP100" s="16">
        <f>DO100*D100*E100*F100*G100*$DP$6</f>
        <v>0</v>
      </c>
      <c r="DQ100" s="16"/>
      <c r="DR100" s="16">
        <f>DQ100*D100*E100*F100*G100*$DR$6</f>
        <v>0</v>
      </c>
      <c r="DS100" s="16"/>
      <c r="DT100" s="16">
        <f>DS100*D100*E100*F100*G100*$DT$6</f>
        <v>0</v>
      </c>
      <c r="DU100" s="16"/>
      <c r="DV100" s="16">
        <f>DU100*D100*E100*F100*G100*$DV$6</f>
        <v>0</v>
      </c>
      <c r="DW100" s="16"/>
      <c r="DX100" s="16">
        <f>DW100*D100*E100*F100*H100*$DX$6</f>
        <v>0</v>
      </c>
      <c r="DY100" s="16"/>
      <c r="DZ100" s="16"/>
      <c r="EA100" s="16"/>
      <c r="EB100" s="16">
        <f>EA100*D100*E100*F100*G100*$EB$6</f>
        <v>0</v>
      </c>
      <c r="EC100" s="16"/>
      <c r="ED100" s="16"/>
      <c r="EE100" s="19">
        <f t="shared" si="287"/>
        <v>0</v>
      </c>
      <c r="EF100" s="19">
        <f t="shared" si="287"/>
        <v>0</v>
      </c>
    </row>
    <row r="101" spans="1:136" x14ac:dyDescent="0.25">
      <c r="B101" s="5">
        <v>71</v>
      </c>
      <c r="C101" s="20" t="s">
        <v>172</v>
      </c>
      <c r="D101" s="14">
        <f t="shared" si="212"/>
        <v>10127</v>
      </c>
      <c r="E101" s="15">
        <v>4.3099999999999996</v>
      </c>
      <c r="F101" s="22">
        <v>1</v>
      </c>
      <c r="G101" s="14">
        <v>1.4</v>
      </c>
      <c r="H101" s="14">
        <v>1.68</v>
      </c>
      <c r="I101" s="14">
        <v>2.23</v>
      </c>
      <c r="J101" s="14">
        <v>2.39</v>
      </c>
      <c r="K101" s="18"/>
      <c r="L101" s="16">
        <f>K101*D101*E101*F101*G101*$L$6</f>
        <v>0</v>
      </c>
      <c r="M101" s="16"/>
      <c r="N101" s="16">
        <f>M101*D101*E101*F101*G101*$N$6</f>
        <v>0</v>
      </c>
      <c r="O101" s="16"/>
      <c r="P101" s="16">
        <f>O101*D101*E101*F101*G101*$P$6</f>
        <v>0</v>
      </c>
      <c r="Q101" s="16"/>
      <c r="R101" s="16">
        <f>Q101*D101*E101*F101*G101*$R$6</f>
        <v>0</v>
      </c>
      <c r="S101" s="16"/>
      <c r="T101" s="16">
        <f>SUM(S101*$T$6*D101*E101*F101*G101)</f>
        <v>0</v>
      </c>
      <c r="U101" s="16"/>
      <c r="V101" s="16">
        <f>U101*D101*E101*F101*G101*$V$6</f>
        <v>0</v>
      </c>
      <c r="W101" s="16"/>
      <c r="X101" s="16">
        <f>W101*D101*E101*F101*G101*$X$6</f>
        <v>0</v>
      </c>
      <c r="Y101" s="16"/>
      <c r="Z101" s="16">
        <f>Y101*D101*E101*F101*G101*$Z$6</f>
        <v>0</v>
      </c>
      <c r="AA101" s="16"/>
      <c r="AB101" s="16">
        <f>AA101*D101*E101*F101*G101*$AB$6</f>
        <v>0</v>
      </c>
      <c r="AC101" s="16"/>
      <c r="AD101" s="16">
        <f>AC101*D101*E101*F101*G101*$AD$6</f>
        <v>0</v>
      </c>
      <c r="AE101" s="24"/>
      <c r="AF101" s="16">
        <f>SUM(AE101*$AF$6*D101*E101*F101*G101)</f>
        <v>0</v>
      </c>
      <c r="AG101" s="16"/>
      <c r="AH101" s="16">
        <f>AG101*D101*E101*F101*G101*$AH$6</f>
        <v>0</v>
      </c>
      <c r="AI101" s="16"/>
      <c r="AJ101" s="16">
        <f>AI101*D101*E101*F101*G101*$AJ$6</f>
        <v>0</v>
      </c>
      <c r="AK101" s="16"/>
      <c r="AL101" s="16">
        <f>AK101*D101*E101*F101*G101*$AL$6</f>
        <v>0</v>
      </c>
      <c r="AM101" s="16"/>
      <c r="AN101" s="16">
        <f>AM101*D101*E101*F101*G101*$AN$6</f>
        <v>0</v>
      </c>
      <c r="AO101" s="16"/>
      <c r="AP101" s="16">
        <f>AO101*D101*E101*F101*G101*$AP$6</f>
        <v>0</v>
      </c>
      <c r="AQ101" s="16"/>
      <c r="AR101" s="16">
        <f>AQ101*D101*E101*F101*G101*$AR$6</f>
        <v>0</v>
      </c>
      <c r="AS101" s="16"/>
      <c r="AT101" s="16">
        <f>AS101*D101*E101*F101*G101*$AT$6</f>
        <v>0</v>
      </c>
      <c r="AU101" s="16"/>
      <c r="AV101" s="16">
        <f>AU101*D101*E101*F101*G101*$AV$6</f>
        <v>0</v>
      </c>
      <c r="AW101" s="16"/>
      <c r="AX101" s="16">
        <f>AW101*D101*E101*F101*H101*$AX$6</f>
        <v>0</v>
      </c>
      <c r="AY101" s="16"/>
      <c r="AZ101" s="16">
        <f>AY101*D101*E101*F101*H101*$AZ$6</f>
        <v>0</v>
      </c>
      <c r="BA101" s="16"/>
      <c r="BB101" s="16">
        <f>BA101*D101*E101*F101*H101*$BB$6</f>
        <v>0</v>
      </c>
      <c r="BC101" s="16"/>
      <c r="BD101" s="16">
        <f>SUM(BC101*$BD$6*D101*E101*F101*H101)</f>
        <v>0</v>
      </c>
      <c r="BE101" s="16"/>
      <c r="BF101" s="16">
        <f>BE101*D101*E101*F101*H101*$BF$6</f>
        <v>0</v>
      </c>
      <c r="BG101" s="16"/>
      <c r="BH101" s="16">
        <f>BG101*D101*E101*F101*H101*$BH$6</f>
        <v>0</v>
      </c>
      <c r="BI101" s="16"/>
      <c r="BJ101" s="16">
        <f>BI101*D101*E101*F101*H101*$BJ$6</f>
        <v>0</v>
      </c>
      <c r="BK101" s="16"/>
      <c r="BL101" s="16">
        <f>BK101*D101*E101*F101*H101*$BL$6</f>
        <v>0</v>
      </c>
      <c r="BM101" s="16"/>
      <c r="BN101" s="16">
        <f>SUM(BM101*$BN$6*D101*E101*F101*H101)</f>
        <v>0</v>
      </c>
      <c r="BO101" s="16"/>
      <c r="BP101" s="16">
        <f>BO101*D101*E101*F101*H101*$BP$6</f>
        <v>0</v>
      </c>
      <c r="BQ101" s="16"/>
      <c r="BR101" s="16">
        <f>BQ101*D101*E101*F101*H101*$BR$6</f>
        <v>0</v>
      </c>
      <c r="BS101" s="16"/>
      <c r="BT101" s="16">
        <f>BS101*D101*E101*F101*H101*$BT$6</f>
        <v>0</v>
      </c>
      <c r="BU101" s="16"/>
      <c r="BV101" s="16">
        <f>BU101*D101*E101*F101*H101*$BV$6</f>
        <v>0</v>
      </c>
      <c r="BW101" s="16"/>
      <c r="BX101" s="16">
        <f>BW101*D101*E101*F101*H101*$BX$6</f>
        <v>0</v>
      </c>
      <c r="BY101" s="16"/>
      <c r="BZ101" s="16">
        <f>BY101*D101*E101*F101*H101*$BZ$6</f>
        <v>0</v>
      </c>
      <c r="CA101" s="16"/>
      <c r="CB101" s="16">
        <f>CA101*D101*E101*F101*H101*$CB$6</f>
        <v>0</v>
      </c>
      <c r="CC101" s="16"/>
      <c r="CD101" s="16">
        <f>CC101*D101*E101*F101*H101*$CD$6</f>
        <v>0</v>
      </c>
      <c r="CE101" s="16"/>
      <c r="CF101" s="16">
        <f>CE101*D101*E101*F101*I101*$CF$6</f>
        <v>0</v>
      </c>
      <c r="CG101" s="16"/>
      <c r="CH101" s="16">
        <f>CG101*D101*E101*F101*J101*$CH$6</f>
        <v>0</v>
      </c>
      <c r="CI101" s="16"/>
      <c r="CJ101" s="16">
        <f>CI101*D101*E101*F101*H101*$CJ$6</f>
        <v>0</v>
      </c>
      <c r="CK101" s="16"/>
      <c r="CL101" s="16">
        <f>CK101*D101*E101*F101*H101*$CL$6</f>
        <v>0</v>
      </c>
      <c r="CM101" s="16"/>
      <c r="CN101" s="16">
        <f>CM101*D101*E101*F101*G101*$CN$6</f>
        <v>0</v>
      </c>
      <c r="CO101" s="16"/>
      <c r="CP101" s="16">
        <f>CO101*D101*E101*F101*G101*$CP$6</f>
        <v>0</v>
      </c>
      <c r="CQ101" s="16"/>
      <c r="CR101" s="16">
        <f>CQ101*D101*E101*F101*G101*$CR$6</f>
        <v>0</v>
      </c>
      <c r="CS101" s="16"/>
      <c r="CT101" s="16">
        <f>CS101*D101*E101*F101*G101*$CT$6</f>
        <v>0</v>
      </c>
      <c r="CU101" s="16"/>
      <c r="CV101" s="16">
        <f>CU101*D101*E101*F101*G101*$CV$6</f>
        <v>0</v>
      </c>
      <c r="CW101" s="16"/>
      <c r="CX101" s="16">
        <f>CW101*D101*E101*F101*G101*$CX$6</f>
        <v>0</v>
      </c>
      <c r="CY101" s="16"/>
      <c r="CZ101" s="16">
        <f>CY101*D101*E101*F101*G101*$CZ$6</f>
        <v>0</v>
      </c>
      <c r="DA101" s="16"/>
      <c r="DB101" s="16">
        <f>DA101*D101*E101*F101*G101*$DB$6</f>
        <v>0</v>
      </c>
      <c r="DC101" s="16"/>
      <c r="DD101" s="16">
        <f>DC101*D101*E101*F101*G101*$DD$6</f>
        <v>0</v>
      </c>
      <c r="DE101" s="16"/>
      <c r="DF101" s="16">
        <f>DE101*D101*E101*F101*G101*$DF$6</f>
        <v>0</v>
      </c>
      <c r="DG101" s="16"/>
      <c r="DH101" s="16">
        <f>DG101*D101*E101*F101*G101*$DH$6</f>
        <v>0</v>
      </c>
      <c r="DI101" s="16"/>
      <c r="DJ101" s="16">
        <f>DI101*D101*E101*F101*G101*$DJ$6</f>
        <v>0</v>
      </c>
      <c r="DK101" s="16"/>
      <c r="DL101" s="16">
        <f>DK101*D101*E101*F101*G101*$DL$6</f>
        <v>0</v>
      </c>
      <c r="DM101" s="16"/>
      <c r="DN101" s="16">
        <f>DM101*D101*E101*F101*G101*$DN$6</f>
        <v>0</v>
      </c>
      <c r="DO101" s="16"/>
      <c r="DP101" s="16">
        <f>DO101*D101*E101*F101*G101*$DP$6</f>
        <v>0</v>
      </c>
      <c r="DQ101" s="16">
        <v>106</v>
      </c>
      <c r="DR101" s="16">
        <f>DQ101*D101*E101*F101*G101*$DR$6</f>
        <v>6477269.7079999996</v>
      </c>
      <c r="DS101" s="16"/>
      <c r="DT101" s="16">
        <f>DS101*D101*E101*F101*G101*$DT$6</f>
        <v>0</v>
      </c>
      <c r="DU101" s="16"/>
      <c r="DV101" s="16">
        <f>DU101*D101*E101*F101*G101*$DV$6</f>
        <v>0</v>
      </c>
      <c r="DW101" s="16"/>
      <c r="DX101" s="16">
        <f>DW101*D101*E101*F101*H101*$DX$6</f>
        <v>0</v>
      </c>
      <c r="DY101" s="16"/>
      <c r="DZ101" s="16"/>
      <c r="EA101" s="16"/>
      <c r="EB101" s="16">
        <f>EA101*D101*E101*F101*G101*$EB$6</f>
        <v>0</v>
      </c>
      <c r="EC101" s="16"/>
      <c r="ED101" s="16"/>
      <c r="EE101" s="19">
        <f t="shared" si="287"/>
        <v>106</v>
      </c>
      <c r="EF101" s="19">
        <f t="shared" si="287"/>
        <v>6477269.7079999996</v>
      </c>
    </row>
    <row r="102" spans="1:136" s="43" customFormat="1" x14ac:dyDescent="0.25">
      <c r="A102" s="42">
        <v>26</v>
      </c>
      <c r="B102" s="29"/>
      <c r="C102" s="30" t="s">
        <v>173</v>
      </c>
      <c r="D102" s="14">
        <f t="shared" si="212"/>
        <v>10127</v>
      </c>
      <c r="E102" s="34"/>
      <c r="F102" s="33"/>
      <c r="G102" s="31"/>
      <c r="H102" s="31"/>
      <c r="I102" s="31"/>
      <c r="J102" s="31"/>
      <c r="K102" s="24">
        <f t="shared" ref="K102:Z102" si="288">K103</f>
        <v>0</v>
      </c>
      <c r="L102" s="24">
        <f t="shared" si="288"/>
        <v>0</v>
      </c>
      <c r="M102" s="24">
        <f t="shared" si="288"/>
        <v>0</v>
      </c>
      <c r="N102" s="24">
        <f t="shared" si="288"/>
        <v>0</v>
      </c>
      <c r="O102" s="24">
        <f t="shared" si="288"/>
        <v>0</v>
      </c>
      <c r="P102" s="24">
        <f t="shared" si="288"/>
        <v>0</v>
      </c>
      <c r="Q102" s="24">
        <f t="shared" si="288"/>
        <v>0</v>
      </c>
      <c r="R102" s="24">
        <f t="shared" si="288"/>
        <v>0</v>
      </c>
      <c r="S102" s="24">
        <f t="shared" si="288"/>
        <v>0</v>
      </c>
      <c r="T102" s="24">
        <f t="shared" si="288"/>
        <v>0</v>
      </c>
      <c r="U102" s="24">
        <f t="shared" si="288"/>
        <v>0</v>
      </c>
      <c r="V102" s="24">
        <f t="shared" si="288"/>
        <v>0</v>
      </c>
      <c r="W102" s="24">
        <f t="shared" si="288"/>
        <v>0</v>
      </c>
      <c r="X102" s="24">
        <f t="shared" si="288"/>
        <v>0</v>
      </c>
      <c r="Y102" s="24">
        <f t="shared" si="288"/>
        <v>0</v>
      </c>
      <c r="Z102" s="24">
        <f t="shared" si="288"/>
        <v>0</v>
      </c>
      <c r="AA102" s="24">
        <f t="shared" ref="AA102:AP102" si="289">AA103</f>
        <v>0</v>
      </c>
      <c r="AB102" s="24">
        <f t="shared" si="289"/>
        <v>0</v>
      </c>
      <c r="AC102" s="24">
        <f t="shared" si="289"/>
        <v>0</v>
      </c>
      <c r="AD102" s="24">
        <f t="shared" si="289"/>
        <v>0</v>
      </c>
      <c r="AE102" s="24">
        <f t="shared" si="289"/>
        <v>0</v>
      </c>
      <c r="AF102" s="24">
        <f t="shared" si="289"/>
        <v>0</v>
      </c>
      <c r="AG102" s="24">
        <f t="shared" si="289"/>
        <v>0</v>
      </c>
      <c r="AH102" s="24">
        <f t="shared" si="289"/>
        <v>0</v>
      </c>
      <c r="AI102" s="24">
        <f t="shared" si="289"/>
        <v>0</v>
      </c>
      <c r="AJ102" s="24">
        <f t="shared" si="289"/>
        <v>0</v>
      </c>
      <c r="AK102" s="24">
        <f t="shared" si="289"/>
        <v>0</v>
      </c>
      <c r="AL102" s="24">
        <f t="shared" si="289"/>
        <v>0</v>
      </c>
      <c r="AM102" s="24">
        <f t="shared" si="289"/>
        <v>0</v>
      </c>
      <c r="AN102" s="24">
        <f t="shared" si="289"/>
        <v>0</v>
      </c>
      <c r="AO102" s="24">
        <f t="shared" si="289"/>
        <v>0</v>
      </c>
      <c r="AP102" s="24">
        <f t="shared" si="289"/>
        <v>0</v>
      </c>
      <c r="AQ102" s="24">
        <f t="shared" ref="AQ102:BF102" si="290">AQ103</f>
        <v>0</v>
      </c>
      <c r="AR102" s="24">
        <f t="shared" si="290"/>
        <v>0</v>
      </c>
      <c r="AS102" s="24">
        <f t="shared" si="290"/>
        <v>0</v>
      </c>
      <c r="AT102" s="24">
        <f t="shared" si="290"/>
        <v>0</v>
      </c>
      <c r="AU102" s="24">
        <f t="shared" si="290"/>
        <v>0</v>
      </c>
      <c r="AV102" s="24">
        <f t="shared" si="290"/>
        <v>0</v>
      </c>
      <c r="AW102" s="24">
        <f t="shared" si="290"/>
        <v>0</v>
      </c>
      <c r="AX102" s="24">
        <f t="shared" si="290"/>
        <v>0</v>
      </c>
      <c r="AY102" s="24">
        <f t="shared" si="290"/>
        <v>0</v>
      </c>
      <c r="AZ102" s="24">
        <f t="shared" si="290"/>
        <v>0</v>
      </c>
      <c r="BA102" s="24">
        <f t="shared" si="290"/>
        <v>0</v>
      </c>
      <c r="BB102" s="24">
        <f t="shared" si="290"/>
        <v>0</v>
      </c>
      <c r="BC102" s="24">
        <f t="shared" si="290"/>
        <v>0</v>
      </c>
      <c r="BD102" s="24">
        <f t="shared" si="290"/>
        <v>0</v>
      </c>
      <c r="BE102" s="24">
        <f t="shared" si="290"/>
        <v>0</v>
      </c>
      <c r="BF102" s="24">
        <f t="shared" si="290"/>
        <v>0</v>
      </c>
      <c r="BG102" s="24">
        <f t="shared" ref="BG102:BV102" si="291">BG103</f>
        <v>0</v>
      </c>
      <c r="BH102" s="24">
        <f t="shared" si="291"/>
        <v>0</v>
      </c>
      <c r="BI102" s="24">
        <f t="shared" si="291"/>
        <v>0</v>
      </c>
      <c r="BJ102" s="24">
        <f t="shared" si="291"/>
        <v>0</v>
      </c>
      <c r="BK102" s="24">
        <f t="shared" si="291"/>
        <v>0</v>
      </c>
      <c r="BL102" s="24">
        <f t="shared" si="291"/>
        <v>0</v>
      </c>
      <c r="BM102" s="24">
        <f t="shared" si="291"/>
        <v>0</v>
      </c>
      <c r="BN102" s="24">
        <f t="shared" si="291"/>
        <v>0</v>
      </c>
      <c r="BO102" s="24">
        <f t="shared" si="291"/>
        <v>0</v>
      </c>
      <c r="BP102" s="24">
        <f t="shared" si="291"/>
        <v>0</v>
      </c>
      <c r="BQ102" s="24">
        <f t="shared" si="291"/>
        <v>0</v>
      </c>
      <c r="BR102" s="24">
        <f t="shared" si="291"/>
        <v>0</v>
      </c>
      <c r="BS102" s="24">
        <f t="shared" si="291"/>
        <v>0</v>
      </c>
      <c r="BT102" s="24">
        <f t="shared" si="291"/>
        <v>0</v>
      </c>
      <c r="BU102" s="24">
        <f t="shared" si="291"/>
        <v>0</v>
      </c>
      <c r="BV102" s="24">
        <f t="shared" si="291"/>
        <v>0</v>
      </c>
      <c r="BW102" s="24">
        <f t="shared" ref="BW102:CL102" si="292">BW103</f>
        <v>0</v>
      </c>
      <c r="BX102" s="24">
        <f t="shared" si="292"/>
        <v>0</v>
      </c>
      <c r="BY102" s="24">
        <f t="shared" si="292"/>
        <v>0</v>
      </c>
      <c r="BZ102" s="24">
        <f t="shared" si="292"/>
        <v>0</v>
      </c>
      <c r="CA102" s="24">
        <f t="shared" si="292"/>
        <v>0</v>
      </c>
      <c r="CB102" s="24">
        <f t="shared" si="292"/>
        <v>0</v>
      </c>
      <c r="CC102" s="24">
        <f t="shared" si="292"/>
        <v>0</v>
      </c>
      <c r="CD102" s="24">
        <f t="shared" si="292"/>
        <v>0</v>
      </c>
      <c r="CE102" s="24">
        <f t="shared" si="292"/>
        <v>0</v>
      </c>
      <c r="CF102" s="24">
        <f t="shared" si="292"/>
        <v>0</v>
      </c>
      <c r="CG102" s="24">
        <f t="shared" si="292"/>
        <v>0</v>
      </c>
      <c r="CH102" s="24">
        <f t="shared" si="292"/>
        <v>0</v>
      </c>
      <c r="CI102" s="24">
        <f t="shared" si="292"/>
        <v>0</v>
      </c>
      <c r="CJ102" s="24">
        <f t="shared" si="292"/>
        <v>0</v>
      </c>
      <c r="CK102" s="24">
        <f t="shared" si="292"/>
        <v>0</v>
      </c>
      <c r="CL102" s="24">
        <f t="shared" si="292"/>
        <v>0</v>
      </c>
      <c r="CM102" s="24">
        <f t="shared" ref="CM102:DB102" si="293">CM103</f>
        <v>0</v>
      </c>
      <c r="CN102" s="24">
        <f t="shared" si="293"/>
        <v>0</v>
      </c>
      <c r="CO102" s="24">
        <f t="shared" si="293"/>
        <v>0</v>
      </c>
      <c r="CP102" s="24">
        <f t="shared" si="293"/>
        <v>0</v>
      </c>
      <c r="CQ102" s="24">
        <f t="shared" si="293"/>
        <v>0</v>
      </c>
      <c r="CR102" s="24">
        <f t="shared" si="293"/>
        <v>0</v>
      </c>
      <c r="CS102" s="24">
        <f t="shared" si="293"/>
        <v>0</v>
      </c>
      <c r="CT102" s="24">
        <f t="shared" si="293"/>
        <v>0</v>
      </c>
      <c r="CU102" s="24">
        <f t="shared" si="293"/>
        <v>0</v>
      </c>
      <c r="CV102" s="24">
        <f t="shared" si="293"/>
        <v>0</v>
      </c>
      <c r="CW102" s="24">
        <f t="shared" si="293"/>
        <v>0</v>
      </c>
      <c r="CX102" s="24">
        <f t="shared" si="293"/>
        <v>0</v>
      </c>
      <c r="CY102" s="24">
        <f t="shared" si="293"/>
        <v>0</v>
      </c>
      <c r="CZ102" s="24">
        <f t="shared" si="293"/>
        <v>0</v>
      </c>
      <c r="DA102" s="24">
        <f t="shared" si="293"/>
        <v>0</v>
      </c>
      <c r="DB102" s="24">
        <f t="shared" si="293"/>
        <v>0</v>
      </c>
      <c r="DC102" s="24">
        <f t="shared" ref="DC102:DR102" si="294">DC103</f>
        <v>0</v>
      </c>
      <c r="DD102" s="24">
        <f t="shared" si="294"/>
        <v>0</v>
      </c>
      <c r="DE102" s="24">
        <f t="shared" si="294"/>
        <v>0</v>
      </c>
      <c r="DF102" s="24">
        <f t="shared" si="294"/>
        <v>0</v>
      </c>
      <c r="DG102" s="24">
        <f t="shared" si="294"/>
        <v>0</v>
      </c>
      <c r="DH102" s="24">
        <f t="shared" si="294"/>
        <v>0</v>
      </c>
      <c r="DI102" s="24">
        <f t="shared" si="294"/>
        <v>0</v>
      </c>
      <c r="DJ102" s="24">
        <f t="shared" si="294"/>
        <v>0</v>
      </c>
      <c r="DK102" s="24">
        <f t="shared" si="294"/>
        <v>0</v>
      </c>
      <c r="DL102" s="24">
        <f t="shared" si="294"/>
        <v>0</v>
      </c>
      <c r="DM102" s="24">
        <f t="shared" si="294"/>
        <v>0</v>
      </c>
      <c r="DN102" s="24">
        <f t="shared" si="294"/>
        <v>0</v>
      </c>
      <c r="DO102" s="24">
        <f t="shared" si="294"/>
        <v>0</v>
      </c>
      <c r="DP102" s="24">
        <f t="shared" si="294"/>
        <v>0</v>
      </c>
      <c r="DQ102" s="24">
        <f t="shared" si="294"/>
        <v>0</v>
      </c>
      <c r="DR102" s="24">
        <f t="shared" si="294"/>
        <v>0</v>
      </c>
      <c r="DS102" s="24">
        <f t="shared" ref="DS102:EF102" si="295">DS103</f>
        <v>0</v>
      </c>
      <c r="DT102" s="24">
        <f t="shared" si="295"/>
        <v>0</v>
      </c>
      <c r="DU102" s="24">
        <f t="shared" si="295"/>
        <v>0</v>
      </c>
      <c r="DV102" s="24">
        <f t="shared" si="295"/>
        <v>0</v>
      </c>
      <c r="DW102" s="24">
        <f t="shared" si="295"/>
        <v>0</v>
      </c>
      <c r="DX102" s="24">
        <f t="shared" si="295"/>
        <v>0</v>
      </c>
      <c r="DY102" s="24">
        <f t="shared" si="295"/>
        <v>0</v>
      </c>
      <c r="DZ102" s="24">
        <f t="shared" si="295"/>
        <v>0</v>
      </c>
      <c r="EA102" s="24">
        <f t="shared" si="295"/>
        <v>0</v>
      </c>
      <c r="EB102" s="24">
        <f t="shared" si="295"/>
        <v>0</v>
      </c>
      <c r="EC102" s="24">
        <f t="shared" si="295"/>
        <v>0</v>
      </c>
      <c r="ED102" s="24">
        <f t="shared" si="295"/>
        <v>0</v>
      </c>
      <c r="EE102" s="24">
        <f t="shared" si="295"/>
        <v>0</v>
      </c>
      <c r="EF102" s="24">
        <f t="shared" si="295"/>
        <v>0</v>
      </c>
    </row>
    <row r="103" spans="1:136" ht="45" x14ac:dyDescent="0.25">
      <c r="B103" s="5">
        <v>72</v>
      </c>
      <c r="C103" s="13" t="s">
        <v>174</v>
      </c>
      <c r="D103" s="14">
        <f t="shared" si="212"/>
        <v>10127</v>
      </c>
      <c r="E103" s="15">
        <v>0.98</v>
      </c>
      <c r="F103" s="22">
        <v>1</v>
      </c>
      <c r="G103" s="14">
        <v>1.4</v>
      </c>
      <c r="H103" s="14">
        <v>1.68</v>
      </c>
      <c r="I103" s="14">
        <v>2.23</v>
      </c>
      <c r="J103" s="14">
        <v>2.39</v>
      </c>
      <c r="K103" s="18"/>
      <c r="L103" s="16">
        <f>K103*D103*E103*F103*G103*$L$6</f>
        <v>0</v>
      </c>
      <c r="M103" s="16"/>
      <c r="N103" s="16">
        <f>M103*D103*E103*F103*G103*$N$6</f>
        <v>0</v>
      </c>
      <c r="O103" s="16"/>
      <c r="P103" s="16">
        <f>O103*D103*E103*F103*G103*$P$6</f>
        <v>0</v>
      </c>
      <c r="Q103" s="16"/>
      <c r="R103" s="16">
        <f>Q103*D103*E103*F103*G103*$R$6</f>
        <v>0</v>
      </c>
      <c r="S103" s="16"/>
      <c r="T103" s="16">
        <f>SUM(S103*$T$6*D103*E103*F103*G103)</f>
        <v>0</v>
      </c>
      <c r="U103" s="16"/>
      <c r="V103" s="16">
        <f>U103*D103*E103*F103*G103*$V$6</f>
        <v>0</v>
      </c>
      <c r="W103" s="16"/>
      <c r="X103" s="16">
        <f>W103*D103*E103*F103*G103*$X$6</f>
        <v>0</v>
      </c>
      <c r="Y103" s="16"/>
      <c r="Z103" s="16">
        <f>Y103*D103*E103*F103*G103*$Z$6</f>
        <v>0</v>
      </c>
      <c r="AA103" s="16"/>
      <c r="AB103" s="16">
        <f>AA103*D103*E103*F103*G103*$AB$6</f>
        <v>0</v>
      </c>
      <c r="AC103" s="16"/>
      <c r="AD103" s="16">
        <f>AC103*D103*E103*F103*G103*$AD$6</f>
        <v>0</v>
      </c>
      <c r="AE103" s="26"/>
      <c r="AF103" s="16">
        <f>SUM(AE103*$AF$6*D103*E103*F103*G103)</f>
        <v>0</v>
      </c>
      <c r="AG103" s="16"/>
      <c r="AH103" s="16">
        <f>AG103*D103*E103*F103*G103*$AH$6</f>
        <v>0</v>
      </c>
      <c r="AI103" s="16"/>
      <c r="AJ103" s="16">
        <f>AI103*D103*E103*F103*G103*$AJ$6</f>
        <v>0</v>
      </c>
      <c r="AK103" s="16"/>
      <c r="AL103" s="16">
        <f>AK103*D103*E103*F103*G103*$AL$6</f>
        <v>0</v>
      </c>
      <c r="AM103" s="16"/>
      <c r="AN103" s="16">
        <f>AM103*D103*E103*F103*G103*$AN$6</f>
        <v>0</v>
      </c>
      <c r="AO103" s="16"/>
      <c r="AP103" s="16">
        <f>AO103*D103*E103*F103*G103*$AP$6</f>
        <v>0</v>
      </c>
      <c r="AQ103" s="16"/>
      <c r="AR103" s="16">
        <f>AQ103*D103*E103*F103*G103*$AR$6</f>
        <v>0</v>
      </c>
      <c r="AS103" s="16"/>
      <c r="AT103" s="16">
        <f>AS103*D103*E103*F103*G103*$AT$6</f>
        <v>0</v>
      </c>
      <c r="AU103" s="16"/>
      <c r="AV103" s="16">
        <f>AU103*D103*E103*F103*G103*$AV$6</f>
        <v>0</v>
      </c>
      <c r="AW103" s="16"/>
      <c r="AX103" s="16">
        <f>AW103*D103*E103*F103*H103*$AX$6</f>
        <v>0</v>
      </c>
      <c r="AY103" s="16"/>
      <c r="AZ103" s="16">
        <f>AY103*D103*E103*F103*H103*$AZ$6</f>
        <v>0</v>
      </c>
      <c r="BA103" s="16"/>
      <c r="BB103" s="16">
        <f>BA103*D103*E103*F103*H103*$BB$6</f>
        <v>0</v>
      </c>
      <c r="BC103" s="16"/>
      <c r="BD103" s="16">
        <f>SUM(BC103*$BD$6*D103*E103*F103*H103)</f>
        <v>0</v>
      </c>
      <c r="BE103" s="16"/>
      <c r="BF103" s="16">
        <f>BE103*D103*E103*F103*H103*$BF$6</f>
        <v>0</v>
      </c>
      <c r="BG103" s="16"/>
      <c r="BH103" s="16">
        <f>BG103*D103*E103*F103*H103*$BH$6</f>
        <v>0</v>
      </c>
      <c r="BI103" s="16"/>
      <c r="BJ103" s="16">
        <f>BI103*D103*E103*F103*H103*$BJ$6</f>
        <v>0</v>
      </c>
      <c r="BK103" s="16"/>
      <c r="BL103" s="16">
        <f>BK103*D103*E103*F103*H103*$BL$6</f>
        <v>0</v>
      </c>
      <c r="BM103" s="16"/>
      <c r="BN103" s="16">
        <f>SUM(BM103*$BN$6*D103*E103*F103*H103)</f>
        <v>0</v>
      </c>
      <c r="BO103" s="16"/>
      <c r="BP103" s="16">
        <f>BO103*D103*E103*F103*H103*$BP$6</f>
        <v>0</v>
      </c>
      <c r="BQ103" s="16"/>
      <c r="BR103" s="16">
        <f>BQ103*D103*E103*F103*H103*$BR$6</f>
        <v>0</v>
      </c>
      <c r="BS103" s="16"/>
      <c r="BT103" s="16">
        <f>BS103*D103*E103*F103*H103*$BT$6</f>
        <v>0</v>
      </c>
      <c r="BU103" s="16"/>
      <c r="BV103" s="16">
        <f>BU103*D103*E103*F103*H103*$BV$6</f>
        <v>0</v>
      </c>
      <c r="BW103" s="16"/>
      <c r="BX103" s="16">
        <f>BW103*D103*E103*F103*H103*$BX$6</f>
        <v>0</v>
      </c>
      <c r="BY103" s="16"/>
      <c r="BZ103" s="16">
        <f>BY103*D103*E103*F103*H103*$BZ$6</f>
        <v>0</v>
      </c>
      <c r="CA103" s="16"/>
      <c r="CB103" s="16">
        <f>CA103*D103*E103*F103*H103*$CB$6</f>
        <v>0</v>
      </c>
      <c r="CC103" s="16"/>
      <c r="CD103" s="16">
        <f>CC103*D103*E103*F103*H103*$CD$6</f>
        <v>0</v>
      </c>
      <c r="CE103" s="16"/>
      <c r="CF103" s="16">
        <f>CE103*D103*E103*F103*I103*$CF$6</f>
        <v>0</v>
      </c>
      <c r="CG103" s="16"/>
      <c r="CH103" s="16">
        <f>CG103*D103*E103*F103*J103*$CH$6</f>
        <v>0</v>
      </c>
      <c r="CI103" s="16"/>
      <c r="CJ103" s="16">
        <f>CI103*D103*E103*F103*H103*$CJ$6</f>
        <v>0</v>
      </c>
      <c r="CK103" s="16"/>
      <c r="CL103" s="16">
        <f>CK103*D103*E103*F103*H103*$CL$6</f>
        <v>0</v>
      </c>
      <c r="CM103" s="16"/>
      <c r="CN103" s="16">
        <f>CM103*D103*E103*F103*G103*$CN$6</f>
        <v>0</v>
      </c>
      <c r="CO103" s="16"/>
      <c r="CP103" s="16">
        <f>CO103*D103*E103*F103*G103*$CP$6</f>
        <v>0</v>
      </c>
      <c r="CQ103" s="16"/>
      <c r="CR103" s="16">
        <f>CQ103*D103*E103*F103*G103*$CR$6</f>
        <v>0</v>
      </c>
      <c r="CS103" s="16"/>
      <c r="CT103" s="16">
        <f>CS103*D103*E103*F103*G103*$CT$6</f>
        <v>0</v>
      </c>
      <c r="CU103" s="16"/>
      <c r="CV103" s="16">
        <f>CU103*D103*E103*F103*G103*$CV$6</f>
        <v>0</v>
      </c>
      <c r="CW103" s="16"/>
      <c r="CX103" s="16">
        <f>CW103*D103*E103*F103*G103*$CX$6</f>
        <v>0</v>
      </c>
      <c r="CY103" s="16"/>
      <c r="CZ103" s="16">
        <f>CY103*D103*E103*F103*G103*$CZ$6</f>
        <v>0</v>
      </c>
      <c r="DA103" s="16"/>
      <c r="DB103" s="16">
        <f>DA103*D103*E103*F103*G103*$DB$6</f>
        <v>0</v>
      </c>
      <c r="DC103" s="16"/>
      <c r="DD103" s="16">
        <f>DC103*D103*E103*F103*G103*$DD$6</f>
        <v>0</v>
      </c>
      <c r="DE103" s="16"/>
      <c r="DF103" s="16">
        <f>DE103*D103*E103*F103*G103*$DF$6</f>
        <v>0</v>
      </c>
      <c r="DG103" s="16"/>
      <c r="DH103" s="16">
        <f>DG103*D103*E103*F103*G103*$DH$6</f>
        <v>0</v>
      </c>
      <c r="DI103" s="16"/>
      <c r="DJ103" s="16">
        <f>DI103*D103*E103*F103*G103*$DJ$6</f>
        <v>0</v>
      </c>
      <c r="DK103" s="16"/>
      <c r="DL103" s="16">
        <f>DK103*D103*E103*F103*G103*$DL$6</f>
        <v>0</v>
      </c>
      <c r="DM103" s="16"/>
      <c r="DN103" s="16">
        <f>DM103*D103*E103*F103*G103*$DN$6</f>
        <v>0</v>
      </c>
      <c r="DO103" s="16"/>
      <c r="DP103" s="16">
        <f>DO103*D103*E103*F103*G103*$DP$6</f>
        <v>0</v>
      </c>
      <c r="DQ103" s="16"/>
      <c r="DR103" s="16">
        <f>DQ103*D103*E103*F103*G103*$DR$6</f>
        <v>0</v>
      </c>
      <c r="DS103" s="16"/>
      <c r="DT103" s="16">
        <f>DS103*D103*E103*F103*G103*$DT$6</f>
        <v>0</v>
      </c>
      <c r="DU103" s="16"/>
      <c r="DV103" s="16">
        <f>DU103*D103*E103*F103*G103*$DV$6</f>
        <v>0</v>
      </c>
      <c r="DW103" s="16"/>
      <c r="DX103" s="16">
        <f>DW103*D103*E103*F103*H103*$DX$6</f>
        <v>0</v>
      </c>
      <c r="DY103" s="16"/>
      <c r="DZ103" s="16"/>
      <c r="EA103" s="16"/>
      <c r="EB103" s="16">
        <f>EA103*D103*E103*F103*G103*$EB$6</f>
        <v>0</v>
      </c>
      <c r="EC103" s="16"/>
      <c r="ED103" s="16"/>
      <c r="EE103" s="19">
        <f>SUM(K103,M103,O103,Q103,S103,U103,W103,Y103,AA103,AC103,AE103,AG103,AI103,AK103,AM103,AO103,AQ103,AS103,AU103,AW103,AY103,BA103,BC103,BE103,BG103,BI103,BM103,BO103,BQ103,BS103,BU103,BW103,BY103,CA103,CC103,CE103,CG103,CI103,CK103,CM103,CO103,CQ103,CS103,CU103,CW103,CY103,DA103,DC103,DE103,DG103,DI103,DK103,DM103,DO103,DQ103,DS103,DU103,DW103,DY103,EA103,BK103,EC103)</f>
        <v>0</v>
      </c>
      <c r="EF103" s="19">
        <f>SUM(L103,N103,P103,R103,T103,V103,X103,Z103,AB103,AD103,AF103,AH103,AJ103,AL103,AN103,AP103,AR103,AT103,AV103,AX103,AZ103,BB103,BD103,BF103,BH103,BJ103,BN103,BP103,BR103,BT103,BV103,BX103,BZ103,CB103,CD103,CF103,CH103,CJ103,CL103,CN103,CP103,CR103,CT103,CV103,CX103,CZ103,DB103,DD103,DF103,DH103,DJ103,DL103,DN103,DP103,DR103,DT103,DV103,DX103,DZ103,EB103,BL103,ED103)</f>
        <v>0</v>
      </c>
    </row>
    <row r="104" spans="1:136" s="43" customFormat="1" x14ac:dyDescent="0.25">
      <c r="A104" s="42">
        <v>27</v>
      </c>
      <c r="B104" s="29"/>
      <c r="C104" s="30" t="s">
        <v>175</v>
      </c>
      <c r="D104" s="14">
        <f t="shared" si="212"/>
        <v>10127</v>
      </c>
      <c r="E104" s="34"/>
      <c r="F104" s="33"/>
      <c r="G104" s="31"/>
      <c r="H104" s="31"/>
      <c r="I104" s="31"/>
      <c r="J104" s="31"/>
      <c r="K104" s="24">
        <f t="shared" ref="K104:Z104" si="296">K105</f>
        <v>0</v>
      </c>
      <c r="L104" s="24">
        <f t="shared" si="296"/>
        <v>0</v>
      </c>
      <c r="M104" s="24">
        <f t="shared" si="296"/>
        <v>0</v>
      </c>
      <c r="N104" s="24">
        <f t="shared" si="296"/>
        <v>0</v>
      </c>
      <c r="O104" s="24">
        <f t="shared" si="296"/>
        <v>0</v>
      </c>
      <c r="P104" s="24">
        <f t="shared" si="296"/>
        <v>0</v>
      </c>
      <c r="Q104" s="24">
        <f t="shared" si="296"/>
        <v>0</v>
      </c>
      <c r="R104" s="24">
        <f t="shared" si="296"/>
        <v>0</v>
      </c>
      <c r="S104" s="24">
        <f t="shared" si="296"/>
        <v>0</v>
      </c>
      <c r="T104" s="24">
        <f t="shared" si="296"/>
        <v>0</v>
      </c>
      <c r="U104" s="24">
        <f t="shared" si="296"/>
        <v>0</v>
      </c>
      <c r="V104" s="24">
        <f t="shared" si="296"/>
        <v>0</v>
      </c>
      <c r="W104" s="24">
        <f t="shared" si="296"/>
        <v>0</v>
      </c>
      <c r="X104" s="24">
        <f t="shared" si="296"/>
        <v>0</v>
      </c>
      <c r="Y104" s="24">
        <f t="shared" si="296"/>
        <v>0</v>
      </c>
      <c r="Z104" s="24">
        <f t="shared" si="296"/>
        <v>0</v>
      </c>
      <c r="AA104" s="24">
        <f t="shared" ref="AA104:AP104" si="297">AA105</f>
        <v>0</v>
      </c>
      <c r="AB104" s="24">
        <f t="shared" si="297"/>
        <v>0</v>
      </c>
      <c r="AC104" s="24">
        <f t="shared" si="297"/>
        <v>0</v>
      </c>
      <c r="AD104" s="24">
        <f t="shared" si="297"/>
        <v>0</v>
      </c>
      <c r="AE104" s="24">
        <f t="shared" si="297"/>
        <v>0</v>
      </c>
      <c r="AF104" s="24">
        <f t="shared" si="297"/>
        <v>0</v>
      </c>
      <c r="AG104" s="24">
        <f t="shared" si="297"/>
        <v>0</v>
      </c>
      <c r="AH104" s="24">
        <f t="shared" si="297"/>
        <v>0</v>
      </c>
      <c r="AI104" s="24">
        <f t="shared" si="297"/>
        <v>0</v>
      </c>
      <c r="AJ104" s="24">
        <f t="shared" si="297"/>
        <v>0</v>
      </c>
      <c r="AK104" s="24">
        <f t="shared" si="297"/>
        <v>0</v>
      </c>
      <c r="AL104" s="24">
        <f t="shared" si="297"/>
        <v>0</v>
      </c>
      <c r="AM104" s="24">
        <f t="shared" si="297"/>
        <v>0</v>
      </c>
      <c r="AN104" s="24">
        <f t="shared" si="297"/>
        <v>0</v>
      </c>
      <c r="AO104" s="24">
        <f t="shared" si="297"/>
        <v>0</v>
      </c>
      <c r="AP104" s="24">
        <f t="shared" si="297"/>
        <v>0</v>
      </c>
      <c r="AQ104" s="24">
        <f t="shared" ref="AQ104:BF104" si="298">AQ105</f>
        <v>0</v>
      </c>
      <c r="AR104" s="24">
        <f t="shared" si="298"/>
        <v>0</v>
      </c>
      <c r="AS104" s="24">
        <f t="shared" si="298"/>
        <v>0</v>
      </c>
      <c r="AT104" s="24">
        <f t="shared" si="298"/>
        <v>0</v>
      </c>
      <c r="AU104" s="24">
        <f t="shared" si="298"/>
        <v>0</v>
      </c>
      <c r="AV104" s="24">
        <f t="shared" si="298"/>
        <v>0</v>
      </c>
      <c r="AW104" s="24">
        <f t="shared" si="298"/>
        <v>0</v>
      </c>
      <c r="AX104" s="24">
        <f t="shared" si="298"/>
        <v>0</v>
      </c>
      <c r="AY104" s="24">
        <f t="shared" si="298"/>
        <v>0</v>
      </c>
      <c r="AZ104" s="24">
        <f t="shared" si="298"/>
        <v>0</v>
      </c>
      <c r="BA104" s="24">
        <f t="shared" si="298"/>
        <v>0</v>
      </c>
      <c r="BB104" s="24">
        <f t="shared" si="298"/>
        <v>0</v>
      </c>
      <c r="BC104" s="24">
        <f t="shared" si="298"/>
        <v>0</v>
      </c>
      <c r="BD104" s="24">
        <f t="shared" si="298"/>
        <v>0</v>
      </c>
      <c r="BE104" s="24">
        <f t="shared" si="298"/>
        <v>0</v>
      </c>
      <c r="BF104" s="24">
        <f t="shared" si="298"/>
        <v>0</v>
      </c>
      <c r="BG104" s="24">
        <f t="shared" ref="BG104:BV104" si="299">BG105</f>
        <v>0</v>
      </c>
      <c r="BH104" s="24">
        <f t="shared" si="299"/>
        <v>0</v>
      </c>
      <c r="BI104" s="24">
        <f t="shared" si="299"/>
        <v>0</v>
      </c>
      <c r="BJ104" s="24">
        <f t="shared" si="299"/>
        <v>0</v>
      </c>
      <c r="BK104" s="24">
        <f t="shared" si="299"/>
        <v>0</v>
      </c>
      <c r="BL104" s="24">
        <f t="shared" si="299"/>
        <v>0</v>
      </c>
      <c r="BM104" s="24">
        <f t="shared" si="299"/>
        <v>0</v>
      </c>
      <c r="BN104" s="24">
        <f t="shared" si="299"/>
        <v>0</v>
      </c>
      <c r="BO104" s="24">
        <f t="shared" si="299"/>
        <v>0</v>
      </c>
      <c r="BP104" s="24">
        <f t="shared" si="299"/>
        <v>0</v>
      </c>
      <c r="BQ104" s="24">
        <f t="shared" si="299"/>
        <v>0</v>
      </c>
      <c r="BR104" s="24">
        <f t="shared" si="299"/>
        <v>0</v>
      </c>
      <c r="BS104" s="24">
        <f t="shared" si="299"/>
        <v>0</v>
      </c>
      <c r="BT104" s="24">
        <f t="shared" si="299"/>
        <v>0</v>
      </c>
      <c r="BU104" s="24">
        <f t="shared" si="299"/>
        <v>0</v>
      </c>
      <c r="BV104" s="24">
        <f t="shared" si="299"/>
        <v>0</v>
      </c>
      <c r="BW104" s="24">
        <f t="shared" ref="BW104:CL104" si="300">BW105</f>
        <v>0</v>
      </c>
      <c r="BX104" s="24">
        <f t="shared" si="300"/>
        <v>0</v>
      </c>
      <c r="BY104" s="24">
        <f t="shared" si="300"/>
        <v>0</v>
      </c>
      <c r="BZ104" s="24">
        <f t="shared" si="300"/>
        <v>0</v>
      </c>
      <c r="CA104" s="24">
        <f t="shared" si="300"/>
        <v>0</v>
      </c>
      <c r="CB104" s="24">
        <f t="shared" si="300"/>
        <v>0</v>
      </c>
      <c r="CC104" s="24">
        <f t="shared" si="300"/>
        <v>0</v>
      </c>
      <c r="CD104" s="24">
        <f t="shared" si="300"/>
        <v>0</v>
      </c>
      <c r="CE104" s="24">
        <f t="shared" si="300"/>
        <v>0</v>
      </c>
      <c r="CF104" s="24">
        <f t="shared" si="300"/>
        <v>0</v>
      </c>
      <c r="CG104" s="24">
        <f t="shared" si="300"/>
        <v>0</v>
      </c>
      <c r="CH104" s="24">
        <f t="shared" si="300"/>
        <v>0</v>
      </c>
      <c r="CI104" s="24">
        <f t="shared" si="300"/>
        <v>0</v>
      </c>
      <c r="CJ104" s="24">
        <f t="shared" si="300"/>
        <v>0</v>
      </c>
      <c r="CK104" s="24">
        <f t="shared" si="300"/>
        <v>0</v>
      </c>
      <c r="CL104" s="24">
        <f t="shared" si="300"/>
        <v>0</v>
      </c>
      <c r="CM104" s="24">
        <f t="shared" ref="CM104:DB104" si="301">CM105</f>
        <v>1</v>
      </c>
      <c r="CN104" s="24">
        <f t="shared" si="301"/>
        <v>10491.571999999998</v>
      </c>
      <c r="CO104" s="24">
        <f t="shared" si="301"/>
        <v>0</v>
      </c>
      <c r="CP104" s="24">
        <f t="shared" si="301"/>
        <v>0</v>
      </c>
      <c r="CQ104" s="24">
        <f t="shared" si="301"/>
        <v>0</v>
      </c>
      <c r="CR104" s="24">
        <f t="shared" si="301"/>
        <v>0</v>
      </c>
      <c r="CS104" s="24">
        <f t="shared" si="301"/>
        <v>0</v>
      </c>
      <c r="CT104" s="24">
        <f t="shared" si="301"/>
        <v>0</v>
      </c>
      <c r="CU104" s="24">
        <f t="shared" si="301"/>
        <v>0</v>
      </c>
      <c r="CV104" s="24">
        <f t="shared" si="301"/>
        <v>0</v>
      </c>
      <c r="CW104" s="24">
        <f t="shared" si="301"/>
        <v>0</v>
      </c>
      <c r="CX104" s="24">
        <f t="shared" si="301"/>
        <v>0</v>
      </c>
      <c r="CY104" s="24">
        <f t="shared" si="301"/>
        <v>8</v>
      </c>
      <c r="CZ104" s="24">
        <f t="shared" si="301"/>
        <v>83932.575999999986</v>
      </c>
      <c r="DA104" s="24">
        <f t="shared" si="301"/>
        <v>0</v>
      </c>
      <c r="DB104" s="24">
        <f t="shared" si="301"/>
        <v>0</v>
      </c>
      <c r="DC104" s="24">
        <f t="shared" ref="DC104:DR104" si="302">DC105</f>
        <v>0</v>
      </c>
      <c r="DD104" s="24">
        <f t="shared" si="302"/>
        <v>0</v>
      </c>
      <c r="DE104" s="24">
        <f t="shared" si="302"/>
        <v>0</v>
      </c>
      <c r="DF104" s="24">
        <f t="shared" si="302"/>
        <v>0</v>
      </c>
      <c r="DG104" s="24">
        <f t="shared" si="302"/>
        <v>0</v>
      </c>
      <c r="DH104" s="24">
        <f t="shared" si="302"/>
        <v>0</v>
      </c>
      <c r="DI104" s="24">
        <f t="shared" si="302"/>
        <v>0</v>
      </c>
      <c r="DJ104" s="24">
        <f t="shared" si="302"/>
        <v>0</v>
      </c>
      <c r="DK104" s="24">
        <f t="shared" si="302"/>
        <v>0</v>
      </c>
      <c r="DL104" s="24">
        <f t="shared" si="302"/>
        <v>0</v>
      </c>
      <c r="DM104" s="24">
        <f t="shared" si="302"/>
        <v>0</v>
      </c>
      <c r="DN104" s="24">
        <f t="shared" si="302"/>
        <v>0</v>
      </c>
      <c r="DO104" s="24">
        <f t="shared" si="302"/>
        <v>0</v>
      </c>
      <c r="DP104" s="24">
        <f t="shared" si="302"/>
        <v>0</v>
      </c>
      <c r="DQ104" s="24">
        <f t="shared" si="302"/>
        <v>0</v>
      </c>
      <c r="DR104" s="24">
        <f t="shared" si="302"/>
        <v>0</v>
      </c>
      <c r="DS104" s="24">
        <f t="shared" ref="DS104:EF104" si="303">DS105</f>
        <v>0</v>
      </c>
      <c r="DT104" s="24">
        <f t="shared" si="303"/>
        <v>0</v>
      </c>
      <c r="DU104" s="24">
        <f t="shared" si="303"/>
        <v>0</v>
      </c>
      <c r="DV104" s="24">
        <f t="shared" si="303"/>
        <v>0</v>
      </c>
      <c r="DW104" s="24">
        <f t="shared" si="303"/>
        <v>0</v>
      </c>
      <c r="DX104" s="24">
        <f t="shared" si="303"/>
        <v>0</v>
      </c>
      <c r="DY104" s="24">
        <f t="shared" si="303"/>
        <v>0</v>
      </c>
      <c r="DZ104" s="24">
        <f t="shared" si="303"/>
        <v>0</v>
      </c>
      <c r="EA104" s="24">
        <f t="shared" si="303"/>
        <v>0</v>
      </c>
      <c r="EB104" s="24">
        <f t="shared" si="303"/>
        <v>0</v>
      </c>
      <c r="EC104" s="24">
        <f t="shared" si="303"/>
        <v>0</v>
      </c>
      <c r="ED104" s="24">
        <f t="shared" si="303"/>
        <v>0</v>
      </c>
      <c r="EE104" s="24">
        <f t="shared" si="303"/>
        <v>9</v>
      </c>
      <c r="EF104" s="24">
        <f t="shared" si="303"/>
        <v>94424.147999999986</v>
      </c>
    </row>
    <row r="105" spans="1:136" ht="30" x14ac:dyDescent="0.25">
      <c r="B105" s="25">
        <v>73</v>
      </c>
      <c r="C105" s="20" t="s">
        <v>176</v>
      </c>
      <c r="D105" s="14">
        <f t="shared" si="212"/>
        <v>10127</v>
      </c>
      <c r="E105" s="21">
        <v>0.74</v>
      </c>
      <c r="F105" s="22">
        <v>1</v>
      </c>
      <c r="G105" s="14">
        <v>1.4</v>
      </c>
      <c r="H105" s="14">
        <v>1.68</v>
      </c>
      <c r="I105" s="14">
        <v>2.23</v>
      </c>
      <c r="J105" s="14">
        <v>2.39</v>
      </c>
      <c r="K105" s="18"/>
      <c r="L105" s="16">
        <f>K105*D105*E105*F105*G105*$L$6</f>
        <v>0</v>
      </c>
      <c r="M105" s="16"/>
      <c r="N105" s="16">
        <f>M105*D105*E105*F105*G105*$N$6</f>
        <v>0</v>
      </c>
      <c r="O105" s="16"/>
      <c r="P105" s="16">
        <f>O105*D105*E105*F105*G105*$P$6</f>
        <v>0</v>
      </c>
      <c r="Q105" s="16"/>
      <c r="R105" s="16">
        <f>Q105*D105*E105*F105*G105*$R$6</f>
        <v>0</v>
      </c>
      <c r="S105" s="16"/>
      <c r="T105" s="16">
        <f>SUM(S105*$T$6*D105*E105*F105*G105)</f>
        <v>0</v>
      </c>
      <c r="U105" s="16"/>
      <c r="V105" s="16">
        <f>U105*D105*E105*F105*G105*$V$6</f>
        <v>0</v>
      </c>
      <c r="W105" s="16"/>
      <c r="X105" s="16">
        <f>W105*D105*E105*F105*G105*$X$6</f>
        <v>0</v>
      </c>
      <c r="Y105" s="16"/>
      <c r="Z105" s="16">
        <f>Y105*D105*E105*F105*G105*$Z$6</f>
        <v>0</v>
      </c>
      <c r="AA105" s="16"/>
      <c r="AB105" s="16">
        <f>AA105*D105*E105*F105*G105*$AB$6</f>
        <v>0</v>
      </c>
      <c r="AC105" s="16"/>
      <c r="AD105" s="16">
        <f>AC105*D105*E105*F105*G105*$AD$6</f>
        <v>0</v>
      </c>
      <c r="AE105" s="16"/>
      <c r="AF105" s="16">
        <f>SUM(AE105*$AF$6*D105*E105*F105*G105)</f>
        <v>0</v>
      </c>
      <c r="AG105" s="16"/>
      <c r="AH105" s="16">
        <f>AG105*D105*E105*F105*G105*$AH$6</f>
        <v>0</v>
      </c>
      <c r="AI105" s="16"/>
      <c r="AJ105" s="16">
        <f>AI105*D105*E105*F105*G105*$AJ$6</f>
        <v>0</v>
      </c>
      <c r="AK105" s="16"/>
      <c r="AL105" s="16">
        <f>AK105*D105*E105*F105*G105*$AL$6</f>
        <v>0</v>
      </c>
      <c r="AM105" s="16"/>
      <c r="AN105" s="16">
        <f>AM105*D105*E105*F105*G105*$AN$6</f>
        <v>0</v>
      </c>
      <c r="AO105" s="16"/>
      <c r="AP105" s="16">
        <f>AO105*D105*E105*F105*G105*$AP$6</f>
        <v>0</v>
      </c>
      <c r="AQ105" s="16"/>
      <c r="AR105" s="16">
        <f>AQ105*D105*E105*F105*G105*$AR$6</f>
        <v>0</v>
      </c>
      <c r="AS105" s="16"/>
      <c r="AT105" s="16">
        <f>AS105*D105*E105*F105*G105*$AT$6</f>
        <v>0</v>
      </c>
      <c r="AU105" s="16"/>
      <c r="AV105" s="16">
        <f>AU105*D105*E105*F105*G105*$AV$6</f>
        <v>0</v>
      </c>
      <c r="AW105" s="16"/>
      <c r="AX105" s="16">
        <f>AW105*D105*E105*F105*H105*$AX$6</f>
        <v>0</v>
      </c>
      <c r="AY105" s="16"/>
      <c r="AZ105" s="16">
        <f>AY105*D105*E105*F105*H105*$AZ$6</f>
        <v>0</v>
      </c>
      <c r="BA105" s="16"/>
      <c r="BB105" s="16">
        <f>BA105*D105*E105*F105*H105*$BB$6</f>
        <v>0</v>
      </c>
      <c r="BC105" s="16"/>
      <c r="BD105" s="16">
        <f>SUM(BC105*$BD$6*D105*E105*F105*H105)</f>
        <v>0</v>
      </c>
      <c r="BE105" s="16"/>
      <c r="BF105" s="16">
        <f>BE105*D105*E105*F105*H105*$BF$6</f>
        <v>0</v>
      </c>
      <c r="BG105" s="16"/>
      <c r="BH105" s="16">
        <f>BG105*D105*E105*F105*H105*$BH$6</f>
        <v>0</v>
      </c>
      <c r="BI105" s="16"/>
      <c r="BJ105" s="16">
        <f>BI105*D105*E105*F105*H105*$BJ$6</f>
        <v>0</v>
      </c>
      <c r="BK105" s="16"/>
      <c r="BL105" s="16">
        <f>BK105*D105*E105*F105*H105*$BL$6</f>
        <v>0</v>
      </c>
      <c r="BM105" s="16"/>
      <c r="BN105" s="16">
        <f>SUM(BM105*$BN$6*D105*E105*F105*H105)</f>
        <v>0</v>
      </c>
      <c r="BO105" s="16"/>
      <c r="BP105" s="16">
        <f>BO105*D105*E105*F105*H105*$BP$6</f>
        <v>0</v>
      </c>
      <c r="BQ105" s="16"/>
      <c r="BR105" s="16">
        <f>BQ105*D105*E105*F105*H105*$BR$6</f>
        <v>0</v>
      </c>
      <c r="BS105" s="16"/>
      <c r="BT105" s="16">
        <f>BS105*D105*E105*F105*H105*$BT$6</f>
        <v>0</v>
      </c>
      <c r="BU105" s="16"/>
      <c r="BV105" s="16">
        <f>BU105*D105*E105*F105*H105*$BV$6</f>
        <v>0</v>
      </c>
      <c r="BW105" s="16"/>
      <c r="BX105" s="16">
        <f>BW105*D105*E105*F105*H105*$BX$6</f>
        <v>0</v>
      </c>
      <c r="BY105" s="16"/>
      <c r="BZ105" s="16">
        <f>BY105*D105*E105*F105*H105*$BZ$6</f>
        <v>0</v>
      </c>
      <c r="CA105" s="16"/>
      <c r="CB105" s="16">
        <f>CA105*D105*E105*F105*H105*$CB$6</f>
        <v>0</v>
      </c>
      <c r="CC105" s="16"/>
      <c r="CD105" s="16">
        <f>CC105*D105*E105*F105*H105*$CD$6</f>
        <v>0</v>
      </c>
      <c r="CE105" s="16"/>
      <c r="CF105" s="16">
        <f>CE105*D105*E105*F105*I105*$CF$6</f>
        <v>0</v>
      </c>
      <c r="CG105" s="16"/>
      <c r="CH105" s="16">
        <f>CG105*D105*E105*F105*J105*$CH$6</f>
        <v>0</v>
      </c>
      <c r="CI105" s="16"/>
      <c r="CJ105" s="16">
        <f>CI105*D105*E105*F105*H105*$CJ$6</f>
        <v>0</v>
      </c>
      <c r="CK105" s="16"/>
      <c r="CL105" s="16">
        <f>CK105*D105*E105*F105*H105*$CL$6</f>
        <v>0</v>
      </c>
      <c r="CM105" s="16">
        <v>1</v>
      </c>
      <c r="CN105" s="16">
        <f>CM105*D105*E105*F105*G105*$CN$6</f>
        <v>10491.571999999998</v>
      </c>
      <c r="CO105" s="16"/>
      <c r="CP105" s="16">
        <f>CO105*D105*E105*F105*G105*$CP$6</f>
        <v>0</v>
      </c>
      <c r="CQ105" s="16"/>
      <c r="CR105" s="16">
        <f>CQ105*D105*E105*F105*G105*$CR$6</f>
        <v>0</v>
      </c>
      <c r="CS105" s="16"/>
      <c r="CT105" s="16">
        <f>CS105*D105*E105*F105*G105*$CT$6</f>
        <v>0</v>
      </c>
      <c r="CU105" s="16"/>
      <c r="CV105" s="16">
        <f>CU105*D105*E105*F105*G105*$CV$6</f>
        <v>0</v>
      </c>
      <c r="CW105" s="16"/>
      <c r="CX105" s="16">
        <f>CW105*D105*E105*F105*G105*$CX$6</f>
        <v>0</v>
      </c>
      <c r="CY105" s="16">
        <v>8</v>
      </c>
      <c r="CZ105" s="16">
        <f>CY105*D105*E105*F105*G105*$CZ$6</f>
        <v>83932.575999999986</v>
      </c>
      <c r="DA105" s="16"/>
      <c r="DB105" s="16">
        <f>DA105*D105*E105*F105*G105*$DB$6</f>
        <v>0</v>
      </c>
      <c r="DC105" s="16"/>
      <c r="DD105" s="16">
        <f>DC105*D105*E105*F105*G105*$DD$6</f>
        <v>0</v>
      </c>
      <c r="DE105" s="16"/>
      <c r="DF105" s="16">
        <f>DE105*D105*E105*F105*G105*$DF$6</f>
        <v>0</v>
      </c>
      <c r="DG105" s="16"/>
      <c r="DH105" s="16">
        <f>DG105*D105*E105*F105*G105*$DH$6</f>
        <v>0</v>
      </c>
      <c r="DI105" s="16"/>
      <c r="DJ105" s="16">
        <f>DI105*D105*E105*F105*G105*$DJ$6</f>
        <v>0</v>
      </c>
      <c r="DK105" s="16"/>
      <c r="DL105" s="16">
        <f>DK105*D105*E105*F105*G105*$DL$6</f>
        <v>0</v>
      </c>
      <c r="DM105" s="16"/>
      <c r="DN105" s="16">
        <f>DM105*D105*E105*F105*G105*$DN$6</f>
        <v>0</v>
      </c>
      <c r="DO105" s="16"/>
      <c r="DP105" s="16">
        <f>DO105*D105*E105*F105*G105*$DP$6</f>
        <v>0</v>
      </c>
      <c r="DQ105" s="16"/>
      <c r="DR105" s="16">
        <f>DQ105*D105*E105*F105*G105*$DR$6</f>
        <v>0</v>
      </c>
      <c r="DS105" s="16"/>
      <c r="DT105" s="16">
        <f>DS105*D105*E105*F105*G105*$DT$6</f>
        <v>0</v>
      </c>
      <c r="DU105" s="16"/>
      <c r="DV105" s="16">
        <f>DU105*D105*E105*F105*G105*$DV$6</f>
        <v>0</v>
      </c>
      <c r="DW105" s="16"/>
      <c r="DX105" s="16">
        <f>DW105*D105*E105*F105*H105*$DX$6</f>
        <v>0</v>
      </c>
      <c r="DY105" s="16"/>
      <c r="DZ105" s="16"/>
      <c r="EA105" s="16"/>
      <c r="EB105" s="16">
        <f>EA105*D105*E105*F105*G105*$EB$6</f>
        <v>0</v>
      </c>
      <c r="EC105" s="16"/>
      <c r="ED105" s="16"/>
      <c r="EE105" s="19">
        <f>SUM(K105,M105,O105,Q105,S105,U105,W105,Y105,AA105,AC105,AE105,AG105,AI105,AK105,AM105,AO105,AQ105,AS105,AU105,AW105,AY105,BA105,BC105,BE105,BG105,BI105,BM105,BO105,BQ105,BS105,BU105,BW105,BY105,CA105,CC105,CE105,CG105,CI105,CK105,CM105,CO105,CQ105,CS105,CU105,CW105,CY105,DA105,DC105,DE105,DG105,DI105,DK105,DM105,DO105,DQ105,DS105,DU105,DW105,DY105,EA105,BK105,EC105)</f>
        <v>9</v>
      </c>
      <c r="EF105" s="19">
        <f>SUM(L105,N105,P105,R105,T105,V105,X105,Z105,AB105,AD105,AF105,AH105,AJ105,AL105,AN105,AP105,AR105,AT105,AV105,AX105,AZ105,BB105,BD105,BF105,BH105,BJ105,BN105,BP105,BR105,BT105,BV105,BX105,BZ105,CB105,CD105,CF105,CH105,CJ105,CL105,CN105,CP105,CR105,CT105,CV105,CX105,CZ105,DB105,DD105,DF105,DH105,DJ105,DL105,DN105,DP105,DR105,DT105,DV105,DX105,DZ105,EB105,BL105,ED105)</f>
        <v>94424.147999999986</v>
      </c>
    </row>
    <row r="106" spans="1:136" s="43" customFormat="1" x14ac:dyDescent="0.25">
      <c r="A106" s="42">
        <v>28</v>
      </c>
      <c r="B106" s="29"/>
      <c r="C106" s="30" t="s">
        <v>177</v>
      </c>
      <c r="D106" s="14">
        <f t="shared" si="212"/>
        <v>10127</v>
      </c>
      <c r="E106" s="34">
        <v>2.09</v>
      </c>
      <c r="F106" s="33">
        <v>1</v>
      </c>
      <c r="G106" s="31">
        <v>1.4</v>
      </c>
      <c r="H106" s="31">
        <v>1.68</v>
      </c>
      <c r="I106" s="31">
        <v>2.23</v>
      </c>
      <c r="J106" s="31">
        <v>2.39</v>
      </c>
      <c r="K106" s="24">
        <f t="shared" ref="K106:Z106" si="304">K107</f>
        <v>0</v>
      </c>
      <c r="L106" s="24">
        <f t="shared" si="304"/>
        <v>0</v>
      </c>
      <c r="M106" s="24">
        <f t="shared" si="304"/>
        <v>0</v>
      </c>
      <c r="N106" s="24">
        <f t="shared" si="304"/>
        <v>0</v>
      </c>
      <c r="O106" s="24">
        <f t="shared" si="304"/>
        <v>108</v>
      </c>
      <c r="P106" s="24">
        <f t="shared" si="304"/>
        <v>2061610.91136</v>
      </c>
      <c r="Q106" s="24">
        <f t="shared" si="304"/>
        <v>0</v>
      </c>
      <c r="R106" s="24">
        <f t="shared" si="304"/>
        <v>0</v>
      </c>
      <c r="S106" s="24">
        <f t="shared" si="304"/>
        <v>0</v>
      </c>
      <c r="T106" s="24">
        <f t="shared" si="304"/>
        <v>0</v>
      </c>
      <c r="U106" s="24">
        <f t="shared" si="304"/>
        <v>0</v>
      </c>
      <c r="V106" s="24">
        <f t="shared" si="304"/>
        <v>0</v>
      </c>
      <c r="W106" s="24">
        <f t="shared" si="304"/>
        <v>0</v>
      </c>
      <c r="X106" s="24">
        <f t="shared" si="304"/>
        <v>0</v>
      </c>
      <c r="Y106" s="24">
        <f t="shared" si="304"/>
        <v>0</v>
      </c>
      <c r="Z106" s="24">
        <f t="shared" si="304"/>
        <v>0</v>
      </c>
      <c r="AA106" s="24">
        <f t="shared" ref="AA106:AP106" si="305">AA107</f>
        <v>0</v>
      </c>
      <c r="AB106" s="24">
        <f t="shared" si="305"/>
        <v>0</v>
      </c>
      <c r="AC106" s="24">
        <f t="shared" si="305"/>
        <v>0</v>
      </c>
      <c r="AD106" s="24">
        <f t="shared" si="305"/>
        <v>0</v>
      </c>
      <c r="AE106" s="24">
        <f t="shared" si="305"/>
        <v>0</v>
      </c>
      <c r="AF106" s="24">
        <f t="shared" si="305"/>
        <v>0</v>
      </c>
      <c r="AG106" s="24">
        <f t="shared" si="305"/>
        <v>0</v>
      </c>
      <c r="AH106" s="24">
        <f t="shared" si="305"/>
        <v>0</v>
      </c>
      <c r="AI106" s="24">
        <f t="shared" si="305"/>
        <v>0</v>
      </c>
      <c r="AJ106" s="24">
        <f t="shared" si="305"/>
        <v>0</v>
      </c>
      <c r="AK106" s="24">
        <f t="shared" si="305"/>
        <v>0</v>
      </c>
      <c r="AL106" s="24">
        <f t="shared" si="305"/>
        <v>0</v>
      </c>
      <c r="AM106" s="24">
        <f t="shared" si="305"/>
        <v>0</v>
      </c>
      <c r="AN106" s="24">
        <f t="shared" si="305"/>
        <v>0</v>
      </c>
      <c r="AO106" s="24">
        <f t="shared" si="305"/>
        <v>0</v>
      </c>
      <c r="AP106" s="24">
        <f t="shared" si="305"/>
        <v>0</v>
      </c>
      <c r="AQ106" s="24">
        <f t="shared" ref="AQ106:BF106" si="306">AQ107</f>
        <v>0</v>
      </c>
      <c r="AR106" s="24">
        <f t="shared" si="306"/>
        <v>0</v>
      </c>
      <c r="AS106" s="24">
        <f t="shared" si="306"/>
        <v>0</v>
      </c>
      <c r="AT106" s="24">
        <f t="shared" si="306"/>
        <v>0</v>
      </c>
      <c r="AU106" s="24">
        <f t="shared" si="306"/>
        <v>0</v>
      </c>
      <c r="AV106" s="24">
        <f t="shared" si="306"/>
        <v>0</v>
      </c>
      <c r="AW106" s="24">
        <f t="shared" si="306"/>
        <v>0</v>
      </c>
      <c r="AX106" s="24">
        <f t="shared" si="306"/>
        <v>0</v>
      </c>
      <c r="AY106" s="24">
        <f t="shared" si="306"/>
        <v>0</v>
      </c>
      <c r="AZ106" s="24">
        <f t="shared" si="306"/>
        <v>0</v>
      </c>
      <c r="BA106" s="24">
        <f t="shared" si="306"/>
        <v>0</v>
      </c>
      <c r="BB106" s="24">
        <f t="shared" si="306"/>
        <v>0</v>
      </c>
      <c r="BC106" s="24">
        <f t="shared" si="306"/>
        <v>0</v>
      </c>
      <c r="BD106" s="24">
        <f t="shared" si="306"/>
        <v>0</v>
      </c>
      <c r="BE106" s="24">
        <f t="shared" si="306"/>
        <v>0</v>
      </c>
      <c r="BF106" s="24">
        <f t="shared" si="306"/>
        <v>0</v>
      </c>
      <c r="BG106" s="24">
        <f t="shared" ref="BG106:BV106" si="307">BG107</f>
        <v>0</v>
      </c>
      <c r="BH106" s="24">
        <f t="shared" si="307"/>
        <v>0</v>
      </c>
      <c r="BI106" s="24">
        <f t="shared" si="307"/>
        <v>0</v>
      </c>
      <c r="BJ106" s="24">
        <f t="shared" si="307"/>
        <v>0</v>
      </c>
      <c r="BK106" s="24">
        <f t="shared" si="307"/>
        <v>0</v>
      </c>
      <c r="BL106" s="24">
        <f t="shared" si="307"/>
        <v>0</v>
      </c>
      <c r="BM106" s="24">
        <f t="shared" si="307"/>
        <v>0</v>
      </c>
      <c r="BN106" s="24">
        <f t="shared" si="307"/>
        <v>0</v>
      </c>
      <c r="BO106" s="24">
        <f t="shared" si="307"/>
        <v>0</v>
      </c>
      <c r="BP106" s="24">
        <f t="shared" si="307"/>
        <v>0</v>
      </c>
      <c r="BQ106" s="24">
        <f t="shared" si="307"/>
        <v>0</v>
      </c>
      <c r="BR106" s="24">
        <f t="shared" si="307"/>
        <v>0</v>
      </c>
      <c r="BS106" s="24">
        <f t="shared" si="307"/>
        <v>0</v>
      </c>
      <c r="BT106" s="24">
        <f t="shared" si="307"/>
        <v>0</v>
      </c>
      <c r="BU106" s="24">
        <f t="shared" si="307"/>
        <v>0</v>
      </c>
      <c r="BV106" s="24">
        <f t="shared" si="307"/>
        <v>0</v>
      </c>
      <c r="BW106" s="24">
        <f t="shared" ref="BW106:CL106" si="308">BW107</f>
        <v>0</v>
      </c>
      <c r="BX106" s="24">
        <f t="shared" si="308"/>
        <v>0</v>
      </c>
      <c r="BY106" s="24">
        <f t="shared" si="308"/>
        <v>12</v>
      </c>
      <c r="BZ106" s="24">
        <f t="shared" si="308"/>
        <v>272186.53862399998</v>
      </c>
      <c r="CA106" s="24">
        <f t="shared" si="308"/>
        <v>0</v>
      </c>
      <c r="CB106" s="24">
        <f t="shared" si="308"/>
        <v>0</v>
      </c>
      <c r="CC106" s="24">
        <f t="shared" si="308"/>
        <v>0</v>
      </c>
      <c r="CD106" s="24">
        <f t="shared" si="308"/>
        <v>0</v>
      </c>
      <c r="CE106" s="24">
        <f t="shared" si="308"/>
        <v>0</v>
      </c>
      <c r="CF106" s="24">
        <f t="shared" si="308"/>
        <v>0</v>
      </c>
      <c r="CG106" s="24">
        <f t="shared" si="308"/>
        <v>0</v>
      </c>
      <c r="CH106" s="24">
        <f t="shared" si="308"/>
        <v>0</v>
      </c>
      <c r="CI106" s="24">
        <f t="shared" si="308"/>
        <v>0</v>
      </c>
      <c r="CJ106" s="24">
        <f t="shared" si="308"/>
        <v>0</v>
      </c>
      <c r="CK106" s="24">
        <f t="shared" si="308"/>
        <v>0</v>
      </c>
      <c r="CL106" s="24">
        <f t="shared" si="308"/>
        <v>0</v>
      </c>
      <c r="CM106" s="24">
        <f t="shared" ref="CM106:DB106" si="309">CM107</f>
        <v>0</v>
      </c>
      <c r="CN106" s="24">
        <f t="shared" si="309"/>
        <v>0</v>
      </c>
      <c r="CO106" s="24">
        <f t="shared" si="309"/>
        <v>0</v>
      </c>
      <c r="CP106" s="24">
        <f t="shared" si="309"/>
        <v>0</v>
      </c>
      <c r="CQ106" s="24">
        <f t="shared" si="309"/>
        <v>0</v>
      </c>
      <c r="CR106" s="24">
        <f t="shared" si="309"/>
        <v>0</v>
      </c>
      <c r="CS106" s="24">
        <f t="shared" si="309"/>
        <v>0</v>
      </c>
      <c r="CT106" s="24">
        <f t="shared" si="309"/>
        <v>0</v>
      </c>
      <c r="CU106" s="24">
        <f t="shared" si="309"/>
        <v>0</v>
      </c>
      <c r="CV106" s="24">
        <f t="shared" si="309"/>
        <v>0</v>
      </c>
      <c r="CW106" s="24">
        <f t="shared" si="309"/>
        <v>0</v>
      </c>
      <c r="CX106" s="24">
        <f t="shared" si="309"/>
        <v>0</v>
      </c>
      <c r="CY106" s="24">
        <f t="shared" si="309"/>
        <v>0</v>
      </c>
      <c r="CZ106" s="24">
        <f t="shared" si="309"/>
        <v>0</v>
      </c>
      <c r="DA106" s="24">
        <f t="shared" si="309"/>
        <v>0</v>
      </c>
      <c r="DB106" s="24">
        <f t="shared" si="309"/>
        <v>0</v>
      </c>
      <c r="DC106" s="24">
        <f t="shared" ref="DC106:DR106" si="310">DC107</f>
        <v>0</v>
      </c>
      <c r="DD106" s="24">
        <f t="shared" si="310"/>
        <v>0</v>
      </c>
      <c r="DE106" s="24">
        <f t="shared" si="310"/>
        <v>0</v>
      </c>
      <c r="DF106" s="24">
        <f t="shared" si="310"/>
        <v>0</v>
      </c>
      <c r="DG106" s="24">
        <f t="shared" si="310"/>
        <v>0</v>
      </c>
      <c r="DH106" s="24">
        <f t="shared" si="310"/>
        <v>0</v>
      </c>
      <c r="DI106" s="24">
        <f t="shared" si="310"/>
        <v>0</v>
      </c>
      <c r="DJ106" s="24">
        <f t="shared" si="310"/>
        <v>0</v>
      </c>
      <c r="DK106" s="24">
        <f t="shared" si="310"/>
        <v>0</v>
      </c>
      <c r="DL106" s="24">
        <f t="shared" si="310"/>
        <v>0</v>
      </c>
      <c r="DM106" s="24">
        <f t="shared" si="310"/>
        <v>0</v>
      </c>
      <c r="DN106" s="24">
        <f t="shared" si="310"/>
        <v>0</v>
      </c>
      <c r="DO106" s="24">
        <f t="shared" si="310"/>
        <v>0</v>
      </c>
      <c r="DP106" s="24">
        <f t="shared" si="310"/>
        <v>0</v>
      </c>
      <c r="DQ106" s="24">
        <f t="shared" si="310"/>
        <v>0</v>
      </c>
      <c r="DR106" s="24">
        <f t="shared" si="310"/>
        <v>0</v>
      </c>
      <c r="DS106" s="24">
        <f t="shared" ref="DS106:EF106" si="311">DS107</f>
        <v>0</v>
      </c>
      <c r="DT106" s="24">
        <f t="shared" si="311"/>
        <v>0</v>
      </c>
      <c r="DU106" s="24">
        <f t="shared" si="311"/>
        <v>0</v>
      </c>
      <c r="DV106" s="24">
        <f t="shared" si="311"/>
        <v>0</v>
      </c>
      <c r="DW106" s="24">
        <f t="shared" si="311"/>
        <v>0</v>
      </c>
      <c r="DX106" s="24">
        <f t="shared" si="311"/>
        <v>0</v>
      </c>
      <c r="DY106" s="24">
        <f t="shared" si="311"/>
        <v>0</v>
      </c>
      <c r="DZ106" s="24">
        <f t="shared" si="311"/>
        <v>0</v>
      </c>
      <c r="EA106" s="24">
        <f t="shared" si="311"/>
        <v>0</v>
      </c>
      <c r="EB106" s="24">
        <f t="shared" si="311"/>
        <v>0</v>
      </c>
      <c r="EC106" s="24">
        <f t="shared" si="311"/>
        <v>0</v>
      </c>
      <c r="ED106" s="24">
        <f t="shared" si="311"/>
        <v>0</v>
      </c>
      <c r="EE106" s="24">
        <f t="shared" si="311"/>
        <v>120</v>
      </c>
      <c r="EF106" s="24">
        <f t="shared" si="311"/>
        <v>2333797.4499840001</v>
      </c>
    </row>
    <row r="107" spans="1:136" ht="30" x14ac:dyDescent="0.25">
      <c r="B107" s="5">
        <v>74</v>
      </c>
      <c r="C107" s="20" t="s">
        <v>178</v>
      </c>
      <c r="D107" s="14">
        <f t="shared" si="212"/>
        <v>10127</v>
      </c>
      <c r="E107" s="14">
        <v>1.32</v>
      </c>
      <c r="F107" s="22">
        <v>1</v>
      </c>
      <c r="G107" s="14">
        <v>1.4</v>
      </c>
      <c r="H107" s="14">
        <v>1.68</v>
      </c>
      <c r="I107" s="14">
        <v>2.23</v>
      </c>
      <c r="J107" s="14">
        <v>2.39</v>
      </c>
      <c r="K107" s="18"/>
      <c r="L107" s="16">
        <f>K107*D107*E107*F107*G107*$L$6</f>
        <v>0</v>
      </c>
      <c r="M107" s="16"/>
      <c r="N107" s="16">
        <f>M107*D107*E107*F107*G107*$N$6</f>
        <v>0</v>
      </c>
      <c r="O107" s="16">
        <v>108</v>
      </c>
      <c r="P107" s="16">
        <f>O107*D107*E107*F107*G107*$P$6</f>
        <v>2061610.91136</v>
      </c>
      <c r="Q107" s="16"/>
      <c r="R107" s="16">
        <f>Q107*D107*E107*F107*G107*$R$6</f>
        <v>0</v>
      </c>
      <c r="S107" s="16"/>
      <c r="T107" s="16">
        <f>SUM(S107*$T$6*D107*E107*F107*G107)</f>
        <v>0</v>
      </c>
      <c r="U107" s="16"/>
      <c r="V107" s="16">
        <f>U107*D107*E107*F107*G107*$V$6</f>
        <v>0</v>
      </c>
      <c r="W107" s="16"/>
      <c r="X107" s="16">
        <f>W107*D107*E107*F107*G107*$X$6</f>
        <v>0</v>
      </c>
      <c r="Y107" s="16"/>
      <c r="Z107" s="16">
        <f>Y107*D107*E107*F107*G107*$Z$6</f>
        <v>0</v>
      </c>
      <c r="AA107" s="16"/>
      <c r="AB107" s="16">
        <f>AA107*D107*E107*F107*G107*$AB$6</f>
        <v>0</v>
      </c>
      <c r="AC107" s="16"/>
      <c r="AD107" s="16">
        <f>AC107*D107*E107*F107*G107*$AD$6</f>
        <v>0</v>
      </c>
      <c r="AE107" s="24"/>
      <c r="AF107" s="16">
        <f>SUM(AE107*$AF$6*D107*E107*F107*G107)</f>
        <v>0</v>
      </c>
      <c r="AG107" s="16"/>
      <c r="AH107" s="16">
        <f>AG107*D107*E107*F107*G107*$AH$6</f>
        <v>0</v>
      </c>
      <c r="AI107" s="16"/>
      <c r="AJ107" s="16">
        <f>AI107*D107*E107*F107*G107*$AJ$6</f>
        <v>0</v>
      </c>
      <c r="AK107" s="16"/>
      <c r="AL107" s="16">
        <f>AK107*D107*E107*F107*G107*$AL$6</f>
        <v>0</v>
      </c>
      <c r="AM107" s="16"/>
      <c r="AN107" s="16">
        <f>AM107*D107*E107*F107*G107*$AN$6</f>
        <v>0</v>
      </c>
      <c r="AO107" s="16"/>
      <c r="AP107" s="16">
        <f>AO107*D107*E107*F107*G107*$AP$6</f>
        <v>0</v>
      </c>
      <c r="AQ107" s="16"/>
      <c r="AR107" s="16">
        <f>AQ107*D107*E107*F107*G107*$AR$6</f>
        <v>0</v>
      </c>
      <c r="AS107" s="16"/>
      <c r="AT107" s="16">
        <f>AS107*D107*E107*F107*G107*$AT$6</f>
        <v>0</v>
      </c>
      <c r="AU107" s="16"/>
      <c r="AV107" s="16">
        <f>AU107*D107*E107*F107*G107*$AV$6</f>
        <v>0</v>
      </c>
      <c r="AW107" s="16"/>
      <c r="AX107" s="16">
        <f>AW107*D107*E107*F107*H107*$AX$6</f>
        <v>0</v>
      </c>
      <c r="AY107" s="16"/>
      <c r="AZ107" s="16">
        <f>AY107*D107*E107*F107*H107*$AZ$6</f>
        <v>0</v>
      </c>
      <c r="BA107" s="16"/>
      <c r="BB107" s="16">
        <f>BA107*D107*E107*F107*H107*$BB$6</f>
        <v>0</v>
      </c>
      <c r="BC107" s="16"/>
      <c r="BD107" s="16">
        <f>SUM(BC107*$BD$6*D107*E107*F107*H107)</f>
        <v>0</v>
      </c>
      <c r="BE107" s="16"/>
      <c r="BF107" s="16">
        <f>BE107*D107*E107*F107*H107*$BF$6</f>
        <v>0</v>
      </c>
      <c r="BG107" s="16"/>
      <c r="BH107" s="16">
        <f>BG107*D107*E107*F107*H107*$BH$6</f>
        <v>0</v>
      </c>
      <c r="BI107" s="16"/>
      <c r="BJ107" s="16">
        <f>BI107*D107*E107*F107*H107*$BJ$6</f>
        <v>0</v>
      </c>
      <c r="BK107" s="16"/>
      <c r="BL107" s="16">
        <f>BK107*D107*E107*F107*H107*$BL$6</f>
        <v>0</v>
      </c>
      <c r="BM107" s="16"/>
      <c r="BN107" s="16">
        <f>SUM(BM107*$BN$6*D107*E107*F107*H107)</f>
        <v>0</v>
      </c>
      <c r="BO107" s="16"/>
      <c r="BP107" s="16">
        <f>BO107*D107*E107*F107*H107*$BP$6</f>
        <v>0</v>
      </c>
      <c r="BQ107" s="16"/>
      <c r="BR107" s="16">
        <f>BQ107*D107*E107*F107*H107*$BR$6</f>
        <v>0</v>
      </c>
      <c r="BS107" s="16"/>
      <c r="BT107" s="16">
        <f>BS107*D107*E107*F107*H107*$BT$6</f>
        <v>0</v>
      </c>
      <c r="BU107" s="16"/>
      <c r="BV107" s="16">
        <f>BU107*D107*E107*F107*H107*$BV$6</f>
        <v>0</v>
      </c>
      <c r="BW107" s="16"/>
      <c r="BX107" s="16">
        <f>BW107*D107*E107*F107*H107*$BX$6</f>
        <v>0</v>
      </c>
      <c r="BY107" s="16">
        <v>12</v>
      </c>
      <c r="BZ107" s="16">
        <f>BY107*D107*E107*F107*H107*$BZ$6</f>
        <v>272186.53862399998</v>
      </c>
      <c r="CA107" s="16"/>
      <c r="CB107" s="16">
        <f>CA107*D107*E107*F107*H107*$CB$6</f>
        <v>0</v>
      </c>
      <c r="CC107" s="16"/>
      <c r="CD107" s="16">
        <f>CC107*D107*E107*F107*H107*$CD$6</f>
        <v>0</v>
      </c>
      <c r="CE107" s="16"/>
      <c r="CF107" s="16">
        <f>CE107*D107*E107*F107*I107*$CF$6</f>
        <v>0</v>
      </c>
      <c r="CG107" s="16"/>
      <c r="CH107" s="16">
        <f>CG107*D107*E107*F107*J107*$CH$6</f>
        <v>0</v>
      </c>
      <c r="CI107" s="16"/>
      <c r="CJ107" s="16">
        <f>CI107*D107*E107*F107*H107*$CJ$6</f>
        <v>0</v>
      </c>
      <c r="CK107" s="16"/>
      <c r="CL107" s="16">
        <f>CK107*D107*E107*F107*H107*$CL$6</f>
        <v>0</v>
      </c>
      <c r="CM107" s="16"/>
      <c r="CN107" s="16">
        <f>CM107*D107*E107*F107*G107*$CN$6</f>
        <v>0</v>
      </c>
      <c r="CO107" s="16"/>
      <c r="CP107" s="16">
        <f>CO107*D107*E107*F107*G107*$CP$6</f>
        <v>0</v>
      </c>
      <c r="CQ107" s="16"/>
      <c r="CR107" s="16">
        <f>CQ107*D107*E107*F107*G107*$CR$6</f>
        <v>0</v>
      </c>
      <c r="CS107" s="16"/>
      <c r="CT107" s="16">
        <f>CS107*D107*E107*F107*G107*$CT$6</f>
        <v>0</v>
      </c>
      <c r="CU107" s="16"/>
      <c r="CV107" s="16">
        <f>CU107*D107*E107*F107*G107*$CV$6</f>
        <v>0</v>
      </c>
      <c r="CW107" s="16"/>
      <c r="CX107" s="16">
        <f>CW107*D107*E107*F107*G107*$CX$6</f>
        <v>0</v>
      </c>
      <c r="CY107" s="16"/>
      <c r="CZ107" s="16">
        <f>CY107*D107*E107*F107*G107*$CZ$6</f>
        <v>0</v>
      </c>
      <c r="DA107" s="16"/>
      <c r="DB107" s="16">
        <f>DA107*D107*E107*F107*G107*$DB$6</f>
        <v>0</v>
      </c>
      <c r="DC107" s="16"/>
      <c r="DD107" s="16">
        <f>DC107*D107*E107*F107*G107*$DD$6</f>
        <v>0</v>
      </c>
      <c r="DE107" s="16"/>
      <c r="DF107" s="16">
        <f>DE107*D107*E107*F107*G107*$DF$6</f>
        <v>0</v>
      </c>
      <c r="DG107" s="16"/>
      <c r="DH107" s="16">
        <f>DG107*D107*E107*F107*G107*$DH$6</f>
        <v>0</v>
      </c>
      <c r="DI107" s="16"/>
      <c r="DJ107" s="16">
        <f>DI107*D107*E107*F107*G107*$DJ$6</f>
        <v>0</v>
      </c>
      <c r="DK107" s="16"/>
      <c r="DL107" s="16">
        <f>DK107*D107*E107*F107*G107*$DL$6</f>
        <v>0</v>
      </c>
      <c r="DM107" s="16"/>
      <c r="DN107" s="16">
        <f>DM107*D107*E107*F107*G107*$DN$6</f>
        <v>0</v>
      </c>
      <c r="DO107" s="16"/>
      <c r="DP107" s="16">
        <f>DO107*D107*E107*F107*G107*$DP$6</f>
        <v>0</v>
      </c>
      <c r="DQ107" s="16"/>
      <c r="DR107" s="16">
        <f>DQ107*D107*E107*F107*G107*$DR$6</f>
        <v>0</v>
      </c>
      <c r="DS107" s="16"/>
      <c r="DT107" s="16">
        <f>DS107*D107*E107*F107*G107*$DT$6</f>
        <v>0</v>
      </c>
      <c r="DU107" s="16"/>
      <c r="DV107" s="16">
        <f>DU107*D107*E107*F107*G107*$DV$6</f>
        <v>0</v>
      </c>
      <c r="DW107" s="16"/>
      <c r="DX107" s="16">
        <f>DW107*D107*E107*F107*H107*$DX$6</f>
        <v>0</v>
      </c>
      <c r="DY107" s="16"/>
      <c r="DZ107" s="16"/>
      <c r="EA107" s="16"/>
      <c r="EB107" s="16">
        <f>EA107*D107*E107*F107*G107*$EB$6</f>
        <v>0</v>
      </c>
      <c r="EC107" s="16"/>
      <c r="ED107" s="16"/>
      <c r="EE107" s="19">
        <f>SUM(K107,M107,O107,Q107,S107,U107,W107,Y107,AA107,AC107,AE107,AG107,AI107,AK107,AM107,AO107,AQ107,AS107,AU107,AW107,AY107,BA107,BC107,BE107,BG107,BI107,BM107,BO107,BQ107,BS107,BU107,BW107,BY107,CA107,CC107,CE107,CG107,CI107,CK107,CM107,CO107,CQ107,CS107,CU107,CW107,CY107,DA107,DC107,DE107,DG107,DI107,DK107,DM107,DO107,DQ107,DS107,DU107,DW107,DY107,EA107,BK107,EC107)</f>
        <v>120</v>
      </c>
      <c r="EF107" s="19">
        <f>SUM(L107,N107,P107,R107,T107,V107,X107,Z107,AB107,AD107,AF107,AH107,AJ107,AL107,AN107,AP107,AR107,AT107,AV107,AX107,AZ107,BB107,BD107,BF107,BH107,BJ107,BN107,BP107,BR107,BT107,BV107,BX107,BZ107,CB107,CD107,CF107,CH107,CJ107,CL107,CN107,CP107,CR107,CT107,CV107,CX107,CZ107,DB107,DD107,DF107,DH107,DJ107,DL107,DN107,DP107,DR107,DT107,DV107,DX107,DZ107,EB107,BL107,ED107)</f>
        <v>2333797.4499840001</v>
      </c>
    </row>
    <row r="108" spans="1:136" s="43" customFormat="1" x14ac:dyDescent="0.25">
      <c r="A108" s="42">
        <v>29</v>
      </c>
      <c r="B108" s="29"/>
      <c r="C108" s="30" t="s">
        <v>179</v>
      </c>
      <c r="D108" s="14">
        <f t="shared" si="212"/>
        <v>10127</v>
      </c>
      <c r="E108" s="34"/>
      <c r="F108" s="33"/>
      <c r="G108" s="31"/>
      <c r="H108" s="31"/>
      <c r="I108" s="31"/>
      <c r="J108" s="31"/>
      <c r="K108" s="24">
        <f t="shared" ref="K108:Z108" si="312">SUM(K109:K112)</f>
        <v>0</v>
      </c>
      <c r="L108" s="24">
        <f t="shared" si="312"/>
        <v>0</v>
      </c>
      <c r="M108" s="24">
        <f t="shared" si="312"/>
        <v>0</v>
      </c>
      <c r="N108" s="24">
        <f t="shared" si="312"/>
        <v>0</v>
      </c>
      <c r="O108" s="24">
        <f t="shared" si="312"/>
        <v>0</v>
      </c>
      <c r="P108" s="24">
        <f t="shared" si="312"/>
        <v>0</v>
      </c>
      <c r="Q108" s="24">
        <f t="shared" si="312"/>
        <v>44</v>
      </c>
      <c r="R108" s="24">
        <f t="shared" si="312"/>
        <v>668114.64720000001</v>
      </c>
      <c r="S108" s="24">
        <f t="shared" si="312"/>
        <v>0</v>
      </c>
      <c r="T108" s="24">
        <f t="shared" si="312"/>
        <v>0</v>
      </c>
      <c r="U108" s="24">
        <f t="shared" si="312"/>
        <v>185</v>
      </c>
      <c r="V108" s="24">
        <f t="shared" si="312"/>
        <v>2754037.65</v>
      </c>
      <c r="W108" s="24">
        <f t="shared" si="312"/>
        <v>159</v>
      </c>
      <c r="X108" s="24">
        <f t="shared" si="312"/>
        <v>2452195.1235600002</v>
      </c>
      <c r="Y108" s="24">
        <f t="shared" si="312"/>
        <v>37</v>
      </c>
      <c r="Z108" s="24">
        <f t="shared" si="312"/>
        <v>556315.60530000005</v>
      </c>
      <c r="AA108" s="24">
        <f t="shared" ref="AA108:AP108" si="313">SUM(AA109:AA112)</f>
        <v>138</v>
      </c>
      <c r="AB108" s="24">
        <f t="shared" si="313"/>
        <v>2074906.8522000001</v>
      </c>
      <c r="AC108" s="24">
        <f t="shared" si="313"/>
        <v>217</v>
      </c>
      <c r="AD108" s="24">
        <f t="shared" si="313"/>
        <v>3230411.73</v>
      </c>
      <c r="AE108" s="24">
        <f t="shared" si="313"/>
        <v>110</v>
      </c>
      <c r="AF108" s="24">
        <f t="shared" si="313"/>
        <v>1659495.8944199998</v>
      </c>
      <c r="AG108" s="24">
        <f t="shared" si="313"/>
        <v>215</v>
      </c>
      <c r="AH108" s="24">
        <f t="shared" si="313"/>
        <v>3200638.3499999996</v>
      </c>
      <c r="AI108" s="24">
        <f t="shared" si="313"/>
        <v>120</v>
      </c>
      <c r="AJ108" s="24">
        <f t="shared" si="313"/>
        <v>1822130.8559999999</v>
      </c>
      <c r="AK108" s="24">
        <f t="shared" si="313"/>
        <v>0</v>
      </c>
      <c r="AL108" s="24">
        <f t="shared" si="313"/>
        <v>0</v>
      </c>
      <c r="AM108" s="24">
        <f t="shared" si="313"/>
        <v>0</v>
      </c>
      <c r="AN108" s="24">
        <f t="shared" si="313"/>
        <v>0</v>
      </c>
      <c r="AO108" s="24">
        <f t="shared" si="313"/>
        <v>0</v>
      </c>
      <c r="AP108" s="24">
        <f t="shared" si="313"/>
        <v>0</v>
      </c>
      <c r="AQ108" s="24">
        <f t="shared" ref="AQ108:BF108" si="314">SUM(AQ109:AQ112)</f>
        <v>0</v>
      </c>
      <c r="AR108" s="24">
        <f t="shared" si="314"/>
        <v>0</v>
      </c>
      <c r="AS108" s="24">
        <f t="shared" si="314"/>
        <v>0</v>
      </c>
      <c r="AT108" s="24">
        <f t="shared" si="314"/>
        <v>0</v>
      </c>
      <c r="AU108" s="24">
        <f t="shared" si="314"/>
        <v>66</v>
      </c>
      <c r="AV108" s="24">
        <f t="shared" si="314"/>
        <v>1002171.9707999999</v>
      </c>
      <c r="AW108" s="24">
        <f t="shared" si="314"/>
        <v>18</v>
      </c>
      <c r="AX108" s="24">
        <f t="shared" si="314"/>
        <v>418018.25520000001</v>
      </c>
      <c r="AY108" s="24">
        <f t="shared" si="314"/>
        <v>40</v>
      </c>
      <c r="AZ108" s="24">
        <f t="shared" si="314"/>
        <v>740285.32032000006</v>
      </c>
      <c r="BA108" s="24">
        <f t="shared" si="314"/>
        <v>221</v>
      </c>
      <c r="BB108" s="24">
        <f t="shared" si="314"/>
        <v>3947950.1880000001</v>
      </c>
      <c r="BC108" s="24">
        <f t="shared" si="314"/>
        <v>111</v>
      </c>
      <c r="BD108" s="24">
        <f t="shared" si="314"/>
        <v>2181197.8188</v>
      </c>
      <c r="BE108" s="24">
        <f t="shared" si="314"/>
        <v>137</v>
      </c>
      <c r="BF108" s="24">
        <f t="shared" si="314"/>
        <v>2447371.8359999997</v>
      </c>
      <c r="BG108" s="24">
        <f t="shared" ref="BG108:BV108" si="315">SUM(BG109:BG112)</f>
        <v>100</v>
      </c>
      <c r="BH108" s="24">
        <f t="shared" si="315"/>
        <v>1850713.3008000001</v>
      </c>
      <c r="BI108" s="24">
        <f t="shared" si="315"/>
        <v>400</v>
      </c>
      <c r="BJ108" s="24">
        <f t="shared" si="315"/>
        <v>7145611.2000000002</v>
      </c>
      <c r="BK108" s="24">
        <f t="shared" si="315"/>
        <v>190</v>
      </c>
      <c r="BL108" s="24">
        <f t="shared" si="315"/>
        <v>3697901.433408</v>
      </c>
      <c r="BM108" s="24">
        <f t="shared" si="315"/>
        <v>237</v>
      </c>
      <c r="BN108" s="24">
        <f t="shared" si="315"/>
        <v>4386190.5228960002</v>
      </c>
      <c r="BO108" s="24">
        <f t="shared" si="315"/>
        <v>126</v>
      </c>
      <c r="BP108" s="24">
        <f t="shared" si="315"/>
        <v>2273376.20328</v>
      </c>
      <c r="BQ108" s="24">
        <f t="shared" si="315"/>
        <v>646</v>
      </c>
      <c r="BR108" s="24">
        <f t="shared" si="315"/>
        <v>11655563.708880002</v>
      </c>
      <c r="BS108" s="24">
        <f t="shared" si="315"/>
        <v>12</v>
      </c>
      <c r="BT108" s="24">
        <f t="shared" si="315"/>
        <v>216512.01936000001</v>
      </c>
      <c r="BU108" s="24">
        <f t="shared" si="315"/>
        <v>365</v>
      </c>
      <c r="BV108" s="24">
        <f t="shared" si="315"/>
        <v>6585573.9221999999</v>
      </c>
      <c r="BW108" s="24">
        <f t="shared" ref="BW108:CL108" si="316">SUM(BW109:BW112)</f>
        <v>18</v>
      </c>
      <c r="BX108" s="24">
        <f t="shared" si="316"/>
        <v>324768.02903999999</v>
      </c>
      <c r="BY108" s="24">
        <f t="shared" si="316"/>
        <v>0</v>
      </c>
      <c r="BZ108" s="24">
        <f t="shared" si="316"/>
        <v>0</v>
      </c>
      <c r="CA108" s="24">
        <f t="shared" si="316"/>
        <v>76</v>
      </c>
      <c r="CB108" s="24">
        <f t="shared" si="316"/>
        <v>1371242.7892800001</v>
      </c>
      <c r="CC108" s="24">
        <f t="shared" si="316"/>
        <v>20</v>
      </c>
      <c r="CD108" s="24">
        <f t="shared" si="316"/>
        <v>370142.66016000003</v>
      </c>
      <c r="CE108" s="24">
        <f t="shared" si="316"/>
        <v>7</v>
      </c>
      <c r="CF108" s="24">
        <f t="shared" si="316"/>
        <v>215782.57154999999</v>
      </c>
      <c r="CG108" s="24">
        <f t="shared" si="316"/>
        <v>7</v>
      </c>
      <c r="CH108" s="24">
        <f t="shared" si="316"/>
        <v>195685.54005000001</v>
      </c>
      <c r="CI108" s="24">
        <f t="shared" si="316"/>
        <v>0</v>
      </c>
      <c r="CJ108" s="24">
        <f t="shared" si="316"/>
        <v>0</v>
      </c>
      <c r="CK108" s="24">
        <f t="shared" si="316"/>
        <v>585</v>
      </c>
      <c r="CL108" s="24">
        <f t="shared" si="316"/>
        <v>10450456.379999999</v>
      </c>
      <c r="CM108" s="24">
        <f t="shared" ref="CM108:DB108" si="317">SUM(CM109:CM112)</f>
        <v>634</v>
      </c>
      <c r="CN108" s="24">
        <f t="shared" si="317"/>
        <v>9438161.459999999</v>
      </c>
      <c r="CO108" s="24">
        <f t="shared" si="317"/>
        <v>71</v>
      </c>
      <c r="CP108" s="24">
        <f t="shared" si="317"/>
        <v>1056954.99</v>
      </c>
      <c r="CQ108" s="24">
        <f t="shared" si="317"/>
        <v>3</v>
      </c>
      <c r="CR108" s="24">
        <f t="shared" si="317"/>
        <v>44660.07</v>
      </c>
      <c r="CS108" s="24">
        <f t="shared" si="317"/>
        <v>414</v>
      </c>
      <c r="CT108" s="24">
        <f t="shared" si="317"/>
        <v>6163089.6600000001</v>
      </c>
      <c r="CU108" s="24">
        <f t="shared" si="317"/>
        <v>190</v>
      </c>
      <c r="CV108" s="24">
        <f t="shared" si="317"/>
        <v>2828471.0999999996</v>
      </c>
      <c r="CW108" s="24">
        <f t="shared" si="317"/>
        <v>76</v>
      </c>
      <c r="CX108" s="24">
        <f t="shared" si="317"/>
        <v>1131388.44</v>
      </c>
      <c r="CY108" s="24">
        <f t="shared" si="317"/>
        <v>190</v>
      </c>
      <c r="CZ108" s="24">
        <f t="shared" si="317"/>
        <v>2828471.0999999996</v>
      </c>
      <c r="DA108" s="24">
        <f t="shared" si="317"/>
        <v>75</v>
      </c>
      <c r="DB108" s="24">
        <f t="shared" si="317"/>
        <v>1116501.75</v>
      </c>
      <c r="DC108" s="24">
        <f t="shared" ref="DC108:DR108" si="318">SUM(DC109:DC112)</f>
        <v>395</v>
      </c>
      <c r="DD108" s="24">
        <f t="shared" si="318"/>
        <v>5880242.5499999998</v>
      </c>
      <c r="DE108" s="24">
        <f t="shared" si="318"/>
        <v>0</v>
      </c>
      <c r="DF108" s="24">
        <f t="shared" si="318"/>
        <v>0</v>
      </c>
      <c r="DG108" s="24">
        <f t="shared" si="318"/>
        <v>0</v>
      </c>
      <c r="DH108" s="24">
        <f t="shared" si="318"/>
        <v>0</v>
      </c>
      <c r="DI108" s="24">
        <f t="shared" si="318"/>
        <v>80</v>
      </c>
      <c r="DJ108" s="24">
        <f t="shared" si="318"/>
        <v>1190935.2</v>
      </c>
      <c r="DK108" s="24">
        <f t="shared" si="318"/>
        <v>497</v>
      </c>
      <c r="DL108" s="24">
        <f t="shared" si="318"/>
        <v>7398684.9299999997</v>
      </c>
      <c r="DM108" s="24">
        <f t="shared" si="318"/>
        <v>7</v>
      </c>
      <c r="DN108" s="24">
        <f t="shared" si="318"/>
        <v>104206.82999999999</v>
      </c>
      <c r="DO108" s="24">
        <f t="shared" si="318"/>
        <v>22</v>
      </c>
      <c r="DP108" s="24">
        <f t="shared" si="318"/>
        <v>327507.18</v>
      </c>
      <c r="DQ108" s="24">
        <f t="shared" si="318"/>
        <v>192</v>
      </c>
      <c r="DR108" s="24">
        <f t="shared" si="318"/>
        <v>3210846.3659999999</v>
      </c>
      <c r="DS108" s="24">
        <f t="shared" ref="DS108:EF108" si="319">SUM(DS109:DS112)</f>
        <v>17</v>
      </c>
      <c r="DT108" s="24">
        <f t="shared" si="319"/>
        <v>255604.46730000002</v>
      </c>
      <c r="DU108" s="24">
        <f t="shared" si="319"/>
        <v>0</v>
      </c>
      <c r="DV108" s="24">
        <f t="shared" si="319"/>
        <v>0</v>
      </c>
      <c r="DW108" s="24">
        <f t="shared" si="319"/>
        <v>88</v>
      </c>
      <c r="DX108" s="24">
        <f t="shared" si="319"/>
        <v>1572034.4639999999</v>
      </c>
      <c r="DY108" s="24">
        <f t="shared" si="319"/>
        <v>0</v>
      </c>
      <c r="DZ108" s="24">
        <f t="shared" si="319"/>
        <v>0</v>
      </c>
      <c r="EA108" s="24">
        <f t="shared" si="319"/>
        <v>20</v>
      </c>
      <c r="EB108" s="24">
        <f t="shared" si="319"/>
        <v>297733.8</v>
      </c>
      <c r="EC108" s="24">
        <f t="shared" si="319"/>
        <v>0</v>
      </c>
      <c r="ED108" s="24">
        <f t="shared" si="319"/>
        <v>0</v>
      </c>
      <c r="EE108" s="24">
        <f t="shared" si="319"/>
        <v>7578</v>
      </c>
      <c r="EF108" s="24">
        <f t="shared" si="319"/>
        <v>124740256.73600395</v>
      </c>
    </row>
    <row r="109" spans="1:136" ht="30" x14ac:dyDescent="0.25">
      <c r="B109" s="25">
        <v>75</v>
      </c>
      <c r="C109" s="13" t="s">
        <v>180</v>
      </c>
      <c r="D109" s="14">
        <f t="shared" si="212"/>
        <v>10127</v>
      </c>
      <c r="E109" s="15">
        <v>1.44</v>
      </c>
      <c r="F109" s="22">
        <v>1</v>
      </c>
      <c r="G109" s="14">
        <v>1.4</v>
      </c>
      <c r="H109" s="14">
        <v>1.68</v>
      </c>
      <c r="I109" s="14">
        <v>2.23</v>
      </c>
      <c r="J109" s="14">
        <v>2.39</v>
      </c>
      <c r="K109" s="18"/>
      <c r="L109" s="16">
        <f>K109*D109*E109*F109*G109*$L$6</f>
        <v>0</v>
      </c>
      <c r="M109" s="16"/>
      <c r="N109" s="16">
        <f>M109*D109*E109*F109*G109*$N$6</f>
        <v>0</v>
      </c>
      <c r="O109" s="16"/>
      <c r="P109" s="16">
        <f>O109*D109*E109*F109*G109*$P$6</f>
        <v>0</v>
      </c>
      <c r="Q109" s="16"/>
      <c r="R109" s="16">
        <f>Q109*D109*E109*F109*G109*$R$6</f>
        <v>0</v>
      </c>
      <c r="S109" s="16"/>
      <c r="T109" s="16">
        <f>SUM(S109*$T$6*D109*E109*F109*G109)</f>
        <v>0</v>
      </c>
      <c r="U109" s="16"/>
      <c r="V109" s="16">
        <f>U109*D109*E109*F109*G109*$V$6</f>
        <v>0</v>
      </c>
      <c r="W109" s="16"/>
      <c r="X109" s="16">
        <f>W109*D109*E109*F109*G109*$X$6</f>
        <v>0</v>
      </c>
      <c r="Y109" s="16"/>
      <c r="Z109" s="16">
        <f>Y109*D109*E109*F109*G109*$Z$6</f>
        <v>0</v>
      </c>
      <c r="AA109" s="16"/>
      <c r="AB109" s="16">
        <f>AA109*D109*E109*F109*G109*$AB$6</f>
        <v>0</v>
      </c>
      <c r="AC109" s="16"/>
      <c r="AD109" s="16">
        <f>AC109*D109*E109*F109*G109*$AD$6</f>
        <v>0</v>
      </c>
      <c r="AE109" s="16">
        <v>1</v>
      </c>
      <c r="AF109" s="16">
        <f>SUM(AE109*$AF$6*D109*E109*F109*G109)</f>
        <v>20620.192319999998</v>
      </c>
      <c r="AG109" s="16"/>
      <c r="AH109" s="16">
        <f>AG109*D109*E109*F109*G109*$AH$6</f>
        <v>0</v>
      </c>
      <c r="AI109" s="16"/>
      <c r="AJ109" s="16">
        <f>AI109*D109*E109*F109*G109*$AJ$6</f>
        <v>0</v>
      </c>
      <c r="AK109" s="16"/>
      <c r="AL109" s="16">
        <f>AK109*D109*E109*F109*G109*$AL$6</f>
        <v>0</v>
      </c>
      <c r="AM109" s="16"/>
      <c r="AN109" s="16">
        <f>AM109*D109*E109*F109*G109*$AN$6</f>
        <v>0</v>
      </c>
      <c r="AO109" s="16"/>
      <c r="AP109" s="16">
        <f>AO109*D109*E109*F109*G109*$AP$6</f>
        <v>0</v>
      </c>
      <c r="AQ109" s="16"/>
      <c r="AR109" s="16">
        <f>AQ109*D109*E109*F109*G109*$AR$6</f>
        <v>0</v>
      </c>
      <c r="AS109" s="16"/>
      <c r="AT109" s="16">
        <f>AS109*D109*E109*F109*G109*$AT$6</f>
        <v>0</v>
      </c>
      <c r="AU109" s="16"/>
      <c r="AV109" s="16">
        <f>AU109*D109*E109*F109*G109*$AV$6</f>
        <v>0</v>
      </c>
      <c r="AW109" s="16"/>
      <c r="AX109" s="16">
        <f>AW109*D109*E109*F109*H109*$AX$6</f>
        <v>0</v>
      </c>
      <c r="AY109" s="16"/>
      <c r="AZ109" s="16">
        <f>AY109*D109*E109*F109*H109*$AZ$6</f>
        <v>0</v>
      </c>
      <c r="BA109" s="16"/>
      <c r="BB109" s="16">
        <f>BA109*D109*E109*F109*H109*$BB$6</f>
        <v>0</v>
      </c>
      <c r="BC109" s="16"/>
      <c r="BD109" s="16">
        <f>SUM(BC109*$BD$6*D109*E109*F109*H109)</f>
        <v>0</v>
      </c>
      <c r="BE109" s="16"/>
      <c r="BF109" s="16">
        <f>BE109*D109*E109*F109*H109*$BF$6</f>
        <v>0</v>
      </c>
      <c r="BG109" s="16"/>
      <c r="BH109" s="16">
        <f>BG109*D109*E109*F109*H109*$BH$6</f>
        <v>0</v>
      </c>
      <c r="BI109" s="16"/>
      <c r="BJ109" s="16">
        <f>BI109*D109*E109*F109*H109*$BJ$6</f>
        <v>0</v>
      </c>
      <c r="BK109" s="16">
        <v>10</v>
      </c>
      <c r="BL109" s="16">
        <f>BK109*D109*E109*F109*H109*$BL$6</f>
        <v>253812.10982399996</v>
      </c>
      <c r="BM109" s="16"/>
      <c r="BN109" s="16">
        <f>SUM(BM109*$BN$6*D109*E109*F109*H109)</f>
        <v>0</v>
      </c>
      <c r="BO109" s="16"/>
      <c r="BP109" s="16">
        <f>BO109*D109*E109*F109*H109*$BP$6</f>
        <v>0</v>
      </c>
      <c r="BQ109" s="16"/>
      <c r="BR109" s="16">
        <f>BQ109*D109*E109*F109*H109*$BR$6</f>
        <v>0</v>
      </c>
      <c r="BS109" s="16"/>
      <c r="BT109" s="16">
        <f>BS109*D109*E109*F109*H109*$BT$6</f>
        <v>0</v>
      </c>
      <c r="BU109" s="16"/>
      <c r="BV109" s="16">
        <f>BU109*D109*E109*F109*H109*$BV$6</f>
        <v>0</v>
      </c>
      <c r="BW109" s="16"/>
      <c r="BX109" s="16">
        <f>BW109*D109*E109*F109*H109*$BX$6</f>
        <v>0</v>
      </c>
      <c r="BY109" s="16"/>
      <c r="BZ109" s="16">
        <f>BY109*D109*E109*F109*H109*$BZ$6</f>
        <v>0</v>
      </c>
      <c r="CA109" s="16"/>
      <c r="CB109" s="16">
        <f>CA109*D109*E109*F109*H109*$CB$6</f>
        <v>0</v>
      </c>
      <c r="CC109" s="16"/>
      <c r="CD109" s="16">
        <f>CC109*D109*E109*F109*H109*$CD$6</f>
        <v>0</v>
      </c>
      <c r="CE109" s="16"/>
      <c r="CF109" s="16">
        <f>CE109*D109*E109*F109*I109*$CF$6</f>
        <v>0</v>
      </c>
      <c r="CG109" s="16"/>
      <c r="CH109" s="16">
        <f>CG109*D109*E109*F109*J109*$CH$6</f>
        <v>0</v>
      </c>
      <c r="CI109" s="16"/>
      <c r="CJ109" s="16">
        <f>CI109*D109*E109*F109*H109*$CJ$6</f>
        <v>0</v>
      </c>
      <c r="CK109" s="16"/>
      <c r="CL109" s="16">
        <f>CK109*D109*E109*F109*H109*$CL$6</f>
        <v>0</v>
      </c>
      <c r="CM109" s="16"/>
      <c r="CN109" s="16">
        <f>CM109*D109*E109*F109*G109*$CN$6</f>
        <v>0</v>
      </c>
      <c r="CO109" s="16"/>
      <c r="CP109" s="16">
        <f>CO109*D109*E109*F109*G109*$CP$6</f>
        <v>0</v>
      </c>
      <c r="CQ109" s="16"/>
      <c r="CR109" s="16">
        <f>CQ109*D109*E109*F109*G109*$CR$6</f>
        <v>0</v>
      </c>
      <c r="CS109" s="16"/>
      <c r="CT109" s="16">
        <f>CS109*D109*E109*F109*G109*$CT$6</f>
        <v>0</v>
      </c>
      <c r="CU109" s="16"/>
      <c r="CV109" s="16">
        <f>CU109*D109*E109*F109*G109*$CV$6</f>
        <v>0</v>
      </c>
      <c r="CW109" s="16"/>
      <c r="CX109" s="16">
        <f>CW109*D109*E109*F109*G109*$CX$6</f>
        <v>0</v>
      </c>
      <c r="CY109" s="16"/>
      <c r="CZ109" s="16">
        <f>CY109*D109*E109*F109*G109*$CZ$6</f>
        <v>0</v>
      </c>
      <c r="DA109" s="16"/>
      <c r="DB109" s="16">
        <f>DA109*D109*E109*F109*G109*$DB$6</f>
        <v>0</v>
      </c>
      <c r="DC109" s="16"/>
      <c r="DD109" s="16">
        <f>DC109*D109*E109*F109*G109*$DD$6</f>
        <v>0</v>
      </c>
      <c r="DE109" s="16"/>
      <c r="DF109" s="16">
        <f>DE109*D109*E109*F109*G109*$DF$6</f>
        <v>0</v>
      </c>
      <c r="DG109" s="16"/>
      <c r="DH109" s="16">
        <f>DG109*D109*E109*F109*G109*$DH$6</f>
        <v>0</v>
      </c>
      <c r="DI109" s="16"/>
      <c r="DJ109" s="16">
        <f>DI109*D109*E109*F109*G109*$DJ$6</f>
        <v>0</v>
      </c>
      <c r="DK109" s="16"/>
      <c r="DL109" s="16">
        <f>DK109*D109*E109*F109*G109*$DL$6</f>
        <v>0</v>
      </c>
      <c r="DM109" s="16"/>
      <c r="DN109" s="16">
        <f>DM109*D109*E109*F109*G109*$DN$6</f>
        <v>0</v>
      </c>
      <c r="DO109" s="16"/>
      <c r="DP109" s="16">
        <f>DO109*D109*E109*F109*G109*$DP$6</f>
        <v>0</v>
      </c>
      <c r="DQ109" s="16">
        <v>1</v>
      </c>
      <c r="DR109" s="16">
        <f>DQ109*D109*E109*F109*G109*$DR$6</f>
        <v>20416.031999999999</v>
      </c>
      <c r="DS109" s="16"/>
      <c r="DT109" s="16">
        <f>DS109*D109*E109*F109*G109*$DT$6</f>
        <v>0</v>
      </c>
      <c r="DU109" s="16"/>
      <c r="DV109" s="16">
        <f>DU109*D109*E109*F109*G109*$DV$6</f>
        <v>0</v>
      </c>
      <c r="DW109" s="16"/>
      <c r="DX109" s="16">
        <f>DW109*D109*E109*F109*H109*$DX$6</f>
        <v>0</v>
      </c>
      <c r="DY109" s="16"/>
      <c r="DZ109" s="16"/>
      <c r="EA109" s="16"/>
      <c r="EB109" s="16">
        <f>EA109*D109*E109*F109*G109*$EB$6</f>
        <v>0</v>
      </c>
      <c r="EC109" s="16"/>
      <c r="ED109" s="16"/>
      <c r="EE109" s="19">
        <f t="shared" ref="EE109:EF112" si="320">SUM(K109,M109,O109,Q109,S109,U109,W109,Y109,AA109,AC109,AE109,AG109,AI109,AK109,AM109,AO109,AQ109,AS109,AU109,AW109,AY109,BA109,BC109,BE109,BG109,BI109,BM109,BO109,BQ109,BS109,BU109,BW109,BY109,CA109,CC109,CE109,CG109,CI109,CK109,CM109,CO109,CQ109,CS109,CU109,CW109,CY109,DA109,DC109,DE109,DG109,DI109,DK109,DM109,DO109,DQ109,DS109,DU109,DW109,DY109,EA109,BK109,EC109)</f>
        <v>12</v>
      </c>
      <c r="EF109" s="19">
        <f t="shared" si="320"/>
        <v>294848.33414399996</v>
      </c>
    </row>
    <row r="110" spans="1:136" ht="30" x14ac:dyDescent="0.25">
      <c r="B110" s="25">
        <v>76</v>
      </c>
      <c r="C110" s="13" t="s">
        <v>181</v>
      </c>
      <c r="D110" s="14">
        <f t="shared" si="212"/>
        <v>10127</v>
      </c>
      <c r="E110" s="15">
        <v>1.69</v>
      </c>
      <c r="F110" s="22">
        <v>1</v>
      </c>
      <c r="G110" s="14">
        <v>1.4</v>
      </c>
      <c r="H110" s="14">
        <v>1.68</v>
      </c>
      <c r="I110" s="14">
        <v>2.23</v>
      </c>
      <c r="J110" s="14">
        <v>2.39</v>
      </c>
      <c r="K110" s="18"/>
      <c r="L110" s="16">
        <f>K110*D110*E110*F110*G110*$L$6</f>
        <v>0</v>
      </c>
      <c r="M110" s="16"/>
      <c r="N110" s="16">
        <f>M110*D110*E110*F110*G110*$N$6</f>
        <v>0</v>
      </c>
      <c r="O110" s="16"/>
      <c r="P110" s="16">
        <f>O110*D110*E110*F110*G110*$P$6</f>
        <v>0</v>
      </c>
      <c r="Q110" s="16"/>
      <c r="R110" s="16">
        <f>Q110*D110*E110*F110*G110*$R$6</f>
        <v>0</v>
      </c>
      <c r="S110" s="16"/>
      <c r="T110" s="16">
        <f>SUM(S110*$T$6*D110*E110*F110*G110)</f>
        <v>0</v>
      </c>
      <c r="U110" s="16"/>
      <c r="V110" s="16">
        <f>U110*D110*E110*F110*G110*$V$6</f>
        <v>0</v>
      </c>
      <c r="W110" s="16"/>
      <c r="X110" s="16">
        <f>W110*D110*E110*F110*G110*$X$6</f>
        <v>0</v>
      </c>
      <c r="Y110" s="16"/>
      <c r="Z110" s="16">
        <f>Y110*D110*E110*F110*G110*$Z$6</f>
        <v>0</v>
      </c>
      <c r="AA110" s="16"/>
      <c r="AB110" s="16">
        <f>AA110*D110*E110*F110*G110*$AB$6</f>
        <v>0</v>
      </c>
      <c r="AC110" s="16"/>
      <c r="AD110" s="16">
        <f>AC110*D110*E110*F110*G110*$AD$6</f>
        <v>0</v>
      </c>
      <c r="AE110" s="24"/>
      <c r="AF110" s="16">
        <f>SUM(AE110*$AF$6*D110*E110*F110*G110)</f>
        <v>0</v>
      </c>
      <c r="AG110" s="16"/>
      <c r="AH110" s="16">
        <f>AG110*D110*E110*F110*G110*$AH$6</f>
        <v>0</v>
      </c>
      <c r="AI110" s="16"/>
      <c r="AJ110" s="16">
        <f>AI110*D110*E110*F110*G110*$AJ$6</f>
        <v>0</v>
      </c>
      <c r="AK110" s="16"/>
      <c r="AL110" s="16">
        <f>AK110*D110*E110*F110*G110*$AL$6</f>
        <v>0</v>
      </c>
      <c r="AM110" s="16"/>
      <c r="AN110" s="16">
        <f>AM110*D110*E110*F110*G110*$AN$6</f>
        <v>0</v>
      </c>
      <c r="AO110" s="16"/>
      <c r="AP110" s="16">
        <f>AO110*D110*E110*F110*G110*$AP$6</f>
        <v>0</v>
      </c>
      <c r="AQ110" s="16"/>
      <c r="AR110" s="16">
        <f>AQ110*D110*E110*F110*G110*$AR$6</f>
        <v>0</v>
      </c>
      <c r="AS110" s="16"/>
      <c r="AT110" s="16">
        <f>AS110*D110*E110*F110*G110*$AT$6</f>
        <v>0</v>
      </c>
      <c r="AU110" s="16"/>
      <c r="AV110" s="16">
        <f>AU110*D110*E110*F110*G110*$AV$6</f>
        <v>0</v>
      </c>
      <c r="AW110" s="16"/>
      <c r="AX110" s="16">
        <f>AW110*D110*E110*F110*H110*$AX$6</f>
        <v>0</v>
      </c>
      <c r="AY110" s="16"/>
      <c r="AZ110" s="16">
        <f>AY110*D110*E110*F110*H110*$AZ$6</f>
        <v>0</v>
      </c>
      <c r="BA110" s="16"/>
      <c r="BB110" s="16">
        <f>BA110*D110*E110*F110*H110*$BB$6</f>
        <v>0</v>
      </c>
      <c r="BC110" s="16"/>
      <c r="BD110" s="16">
        <f>SUM(BC110*$BD$6*D110*E110*F110*H110)</f>
        <v>0</v>
      </c>
      <c r="BE110" s="16"/>
      <c r="BF110" s="16">
        <f>BE110*D110*E110*F110*H110*$BF$6</f>
        <v>0</v>
      </c>
      <c r="BG110" s="16"/>
      <c r="BH110" s="16">
        <f>BG110*D110*E110*F110*H110*$BH$6</f>
        <v>0</v>
      </c>
      <c r="BI110" s="16"/>
      <c r="BJ110" s="16">
        <f>BI110*D110*E110*F110*H110*$BJ$6</f>
        <v>0</v>
      </c>
      <c r="BK110" s="16">
        <v>10</v>
      </c>
      <c r="BL110" s="16">
        <f>BK110*D110*E110*F110*H110*$BL$6</f>
        <v>297876.71222400002</v>
      </c>
      <c r="BM110" s="16"/>
      <c r="BN110" s="16">
        <f>SUM(BM110*$BN$6*D110*E110*F110*H110)</f>
        <v>0</v>
      </c>
      <c r="BO110" s="16"/>
      <c r="BP110" s="16">
        <f>BO110*D110*E110*F110*H110*$BP$6</f>
        <v>0</v>
      </c>
      <c r="BQ110" s="16"/>
      <c r="BR110" s="16">
        <f>BQ110*D110*E110*F110*H110*$BR$6</f>
        <v>0</v>
      </c>
      <c r="BS110" s="16"/>
      <c r="BT110" s="16">
        <f>BS110*D110*E110*F110*H110*$BT$6</f>
        <v>0</v>
      </c>
      <c r="BU110" s="16"/>
      <c r="BV110" s="16">
        <f>BU110*D110*E110*F110*H110*$BV$6</f>
        <v>0</v>
      </c>
      <c r="BW110" s="16"/>
      <c r="BX110" s="16">
        <f>BW110*D110*E110*F110*H110*$BX$6</f>
        <v>0</v>
      </c>
      <c r="BY110" s="16"/>
      <c r="BZ110" s="16">
        <f>BY110*D110*E110*F110*H110*$BZ$6</f>
        <v>0</v>
      </c>
      <c r="CA110" s="16"/>
      <c r="CB110" s="16">
        <f>CA110*D110*E110*F110*H110*$CB$6</f>
        <v>0</v>
      </c>
      <c r="CC110" s="16"/>
      <c r="CD110" s="16">
        <f>CC110*D110*E110*F110*H110*$CD$6</f>
        <v>0</v>
      </c>
      <c r="CE110" s="16"/>
      <c r="CF110" s="16">
        <f>CE110*D110*E110*F110*I110*$CF$6</f>
        <v>0</v>
      </c>
      <c r="CG110" s="16"/>
      <c r="CH110" s="16">
        <f>CG110*D110*E110*F110*J110*$CH$6</f>
        <v>0</v>
      </c>
      <c r="CI110" s="16"/>
      <c r="CJ110" s="16">
        <f>CI110*D110*E110*F110*H110*$CJ$6</f>
        <v>0</v>
      </c>
      <c r="CK110" s="16"/>
      <c r="CL110" s="16">
        <f>CK110*D110*E110*F110*H110*$CL$6</f>
        <v>0</v>
      </c>
      <c r="CM110" s="16"/>
      <c r="CN110" s="16">
        <f>CM110*D110*E110*F110*G110*$CN$6</f>
        <v>0</v>
      </c>
      <c r="CO110" s="16"/>
      <c r="CP110" s="16">
        <f>CO110*D110*E110*F110*G110*$CP$6</f>
        <v>0</v>
      </c>
      <c r="CQ110" s="16"/>
      <c r="CR110" s="16">
        <f>CQ110*D110*E110*F110*G110*$CR$6</f>
        <v>0</v>
      </c>
      <c r="CS110" s="16"/>
      <c r="CT110" s="16">
        <f>CS110*D110*E110*F110*G110*$CT$6</f>
        <v>0</v>
      </c>
      <c r="CU110" s="16"/>
      <c r="CV110" s="16">
        <f>CU110*D110*E110*F110*G110*$CV$6</f>
        <v>0</v>
      </c>
      <c r="CW110" s="16"/>
      <c r="CX110" s="16">
        <f>CW110*D110*E110*F110*G110*$CX$6</f>
        <v>0</v>
      </c>
      <c r="CY110" s="16"/>
      <c r="CZ110" s="16">
        <f>CY110*D110*E110*F110*G110*$CZ$6</f>
        <v>0</v>
      </c>
      <c r="DA110" s="16"/>
      <c r="DB110" s="16">
        <f>DA110*D110*E110*F110*G110*$DB$6</f>
        <v>0</v>
      </c>
      <c r="DC110" s="16"/>
      <c r="DD110" s="16">
        <f>DC110*D110*E110*F110*G110*$DD$6</f>
        <v>0</v>
      </c>
      <c r="DE110" s="16"/>
      <c r="DF110" s="16">
        <f>DE110*D110*E110*F110*G110*$DF$6</f>
        <v>0</v>
      </c>
      <c r="DG110" s="16"/>
      <c r="DH110" s="16">
        <f>DG110*D110*E110*F110*G110*$DH$6</f>
        <v>0</v>
      </c>
      <c r="DI110" s="16"/>
      <c r="DJ110" s="16">
        <f>DI110*D110*E110*F110*G110*$DJ$6</f>
        <v>0</v>
      </c>
      <c r="DK110" s="16"/>
      <c r="DL110" s="16">
        <f>DK110*D110*E110*F110*G110*$DL$6</f>
        <v>0</v>
      </c>
      <c r="DM110" s="16"/>
      <c r="DN110" s="16">
        <f>DM110*D110*E110*F110*G110*$DN$6</f>
        <v>0</v>
      </c>
      <c r="DO110" s="16"/>
      <c r="DP110" s="16">
        <f>DO110*D110*E110*F110*G110*$DP$6</f>
        <v>0</v>
      </c>
      <c r="DQ110" s="16"/>
      <c r="DR110" s="16">
        <f>DQ110*D110*E110*F110*G110*$DR$6</f>
        <v>0</v>
      </c>
      <c r="DS110" s="16"/>
      <c r="DT110" s="16">
        <f>DS110*D110*E110*F110*G110*$DT$6</f>
        <v>0</v>
      </c>
      <c r="DU110" s="16"/>
      <c r="DV110" s="16">
        <f>DU110*D110*E110*F110*G110*$DV$6</f>
        <v>0</v>
      </c>
      <c r="DW110" s="16"/>
      <c r="DX110" s="16">
        <f>DW110*D110*E110*F110*H110*$DX$6</f>
        <v>0</v>
      </c>
      <c r="DY110" s="16"/>
      <c r="DZ110" s="16"/>
      <c r="EA110" s="16"/>
      <c r="EB110" s="16">
        <f>EA110*D110*E110*F110*G110*$EB$6</f>
        <v>0</v>
      </c>
      <c r="EC110" s="16"/>
      <c r="ED110" s="16"/>
      <c r="EE110" s="19">
        <f t="shared" si="320"/>
        <v>10</v>
      </c>
      <c r="EF110" s="19">
        <f t="shared" si="320"/>
        <v>297876.71222400002</v>
      </c>
    </row>
    <row r="111" spans="1:136" ht="30" x14ac:dyDescent="0.25">
      <c r="B111" s="25">
        <v>77</v>
      </c>
      <c r="C111" s="13" t="s">
        <v>182</v>
      </c>
      <c r="D111" s="14">
        <f t="shared" si="212"/>
        <v>10127</v>
      </c>
      <c r="E111" s="15">
        <v>2.4900000000000002</v>
      </c>
      <c r="F111" s="22">
        <v>1</v>
      </c>
      <c r="G111" s="14">
        <v>1.4</v>
      </c>
      <c r="H111" s="14">
        <v>1.68</v>
      </c>
      <c r="I111" s="14">
        <v>2.23</v>
      </c>
      <c r="J111" s="14">
        <v>2.39</v>
      </c>
      <c r="K111" s="18"/>
      <c r="L111" s="16">
        <f>K111*D111*E111*F111*G111*$L$6</f>
        <v>0</v>
      </c>
      <c r="M111" s="16"/>
      <c r="N111" s="16">
        <f>M111*D111*E111*F111*G111*$N$6</f>
        <v>0</v>
      </c>
      <c r="O111" s="16"/>
      <c r="P111" s="16">
        <f>O111*D111*E111*F111*G111*$P$6</f>
        <v>0</v>
      </c>
      <c r="Q111" s="16"/>
      <c r="R111" s="16">
        <f>Q111*D111*E111*F111*G111*$R$6</f>
        <v>0</v>
      </c>
      <c r="S111" s="16"/>
      <c r="T111" s="16">
        <f>SUM(S111*$T$6*D111*E111*F111*G111)</f>
        <v>0</v>
      </c>
      <c r="U111" s="16"/>
      <c r="V111" s="16">
        <f>U111*D111*E111*F111*G111*$V$6</f>
        <v>0</v>
      </c>
      <c r="W111" s="16"/>
      <c r="X111" s="16">
        <f>W111*D111*E111*F111*G111*$X$6</f>
        <v>0</v>
      </c>
      <c r="Y111" s="16"/>
      <c r="Z111" s="16">
        <f>Y111*D111*E111*F111*G111*$Z$6</f>
        <v>0</v>
      </c>
      <c r="AA111" s="16"/>
      <c r="AB111" s="16">
        <f>AA111*D111*E111*F111*G111*$AB$6</f>
        <v>0</v>
      </c>
      <c r="AC111" s="16"/>
      <c r="AD111" s="16">
        <f>AC111*D111*E111*F111*G111*$AD$6</f>
        <v>0</v>
      </c>
      <c r="AE111" s="24"/>
      <c r="AF111" s="16">
        <f>SUM(AE111*$AF$6*D111*E111*F111*G111)</f>
        <v>0</v>
      </c>
      <c r="AG111" s="16"/>
      <c r="AH111" s="16">
        <f>AG111*D111*E111*F111*G111*$AH$6</f>
        <v>0</v>
      </c>
      <c r="AI111" s="16"/>
      <c r="AJ111" s="16">
        <f>AI111*D111*E111*F111*G111*$AJ$6</f>
        <v>0</v>
      </c>
      <c r="AK111" s="16"/>
      <c r="AL111" s="16">
        <f>AK111*D111*E111*F111*G111*$AL$6</f>
        <v>0</v>
      </c>
      <c r="AM111" s="16"/>
      <c r="AN111" s="16">
        <f>AM111*D111*E111*F111*G111*$AN$6</f>
        <v>0</v>
      </c>
      <c r="AO111" s="16"/>
      <c r="AP111" s="16">
        <f>AO111*D111*E111*F111*G111*$AP$6</f>
        <v>0</v>
      </c>
      <c r="AQ111" s="16"/>
      <c r="AR111" s="16">
        <f>AQ111*D111*E111*F111*G111*$AR$6</f>
        <v>0</v>
      </c>
      <c r="AS111" s="16"/>
      <c r="AT111" s="16">
        <f>AS111*D111*E111*F111*G111*$AT$6</f>
        <v>0</v>
      </c>
      <c r="AU111" s="16"/>
      <c r="AV111" s="16">
        <f>AU111*D111*E111*F111*G111*$AV$6</f>
        <v>0</v>
      </c>
      <c r="AW111" s="16"/>
      <c r="AX111" s="16">
        <f>AW111*D111*E111*F111*H111*$AX$6</f>
        <v>0</v>
      </c>
      <c r="AY111" s="16"/>
      <c r="AZ111" s="16">
        <f>AY111*D111*E111*F111*H111*$AZ$6</f>
        <v>0</v>
      </c>
      <c r="BA111" s="16"/>
      <c r="BB111" s="16">
        <f>BA111*D111*E111*F111*H111*$BB$6</f>
        <v>0</v>
      </c>
      <c r="BC111" s="16"/>
      <c r="BD111" s="16">
        <f>SUM(BC111*$BD$6*D111*E111*F111*H111)</f>
        <v>0</v>
      </c>
      <c r="BE111" s="16"/>
      <c r="BF111" s="16">
        <f>BE111*D111*E111*F111*H111*$BF$6</f>
        <v>0</v>
      </c>
      <c r="BG111" s="16"/>
      <c r="BH111" s="16">
        <f>BG111*D111*E111*F111*H111*$BH$6</f>
        <v>0</v>
      </c>
      <c r="BI111" s="16"/>
      <c r="BJ111" s="16">
        <f>BI111*D111*E111*F111*H111*$BJ$6</f>
        <v>0</v>
      </c>
      <c r="BK111" s="16"/>
      <c r="BL111" s="16">
        <f>BK111*D111*E111*F111*H111*$BL$6</f>
        <v>0</v>
      </c>
      <c r="BM111" s="16"/>
      <c r="BN111" s="16">
        <f>SUM(BM111*$BN$6*D111*E111*F111*H111)</f>
        <v>0</v>
      </c>
      <c r="BO111" s="16"/>
      <c r="BP111" s="16">
        <f>BO111*D111*E111*F111*H111*$BP$6</f>
        <v>0</v>
      </c>
      <c r="BQ111" s="16"/>
      <c r="BR111" s="16">
        <f>BQ111*D111*E111*F111*H111*$BR$6</f>
        <v>0</v>
      </c>
      <c r="BS111" s="16"/>
      <c r="BT111" s="16">
        <f>BS111*D111*E111*F111*H111*$BT$6</f>
        <v>0</v>
      </c>
      <c r="BU111" s="16"/>
      <c r="BV111" s="16">
        <f>BU111*D111*E111*F111*H111*$BV$6</f>
        <v>0</v>
      </c>
      <c r="BW111" s="16"/>
      <c r="BX111" s="16">
        <f>BW111*D111*E111*F111*H111*$BX$6</f>
        <v>0</v>
      </c>
      <c r="BY111" s="16"/>
      <c r="BZ111" s="16">
        <f>BY111*D111*E111*F111*H111*$BZ$6</f>
        <v>0</v>
      </c>
      <c r="CA111" s="16"/>
      <c r="CB111" s="16">
        <f>CA111*D111*E111*F111*H111*$CB$6</f>
        <v>0</v>
      </c>
      <c r="CC111" s="16"/>
      <c r="CD111" s="16">
        <f>CC111*D111*E111*F111*H111*$CD$6</f>
        <v>0</v>
      </c>
      <c r="CE111" s="16"/>
      <c r="CF111" s="16">
        <f>CE111*D111*E111*F111*I111*$CF$6</f>
        <v>0</v>
      </c>
      <c r="CG111" s="16"/>
      <c r="CH111" s="16">
        <f>CG111*D111*E111*F111*J111*$CH$6</f>
        <v>0</v>
      </c>
      <c r="CI111" s="16"/>
      <c r="CJ111" s="16">
        <f>CI111*D111*E111*F111*H111*$CJ$6</f>
        <v>0</v>
      </c>
      <c r="CK111" s="16"/>
      <c r="CL111" s="16">
        <f>CK111*D111*E111*F111*H111*$CL$6</f>
        <v>0</v>
      </c>
      <c r="CM111" s="16"/>
      <c r="CN111" s="16">
        <f>CM111*D111*E111*F111*G111*$CN$6</f>
        <v>0</v>
      </c>
      <c r="CO111" s="16"/>
      <c r="CP111" s="16">
        <f>CO111*D111*E111*F111*G111*$CP$6</f>
        <v>0</v>
      </c>
      <c r="CQ111" s="16"/>
      <c r="CR111" s="16">
        <f>CQ111*D111*E111*F111*G111*$CR$6</f>
        <v>0</v>
      </c>
      <c r="CS111" s="16"/>
      <c r="CT111" s="16">
        <f>CS111*D111*E111*F111*G111*$CT$6</f>
        <v>0</v>
      </c>
      <c r="CU111" s="16"/>
      <c r="CV111" s="16">
        <f>CU111*D111*E111*F111*G111*$CV$6</f>
        <v>0</v>
      </c>
      <c r="CW111" s="16"/>
      <c r="CX111" s="16">
        <f>CW111*D111*E111*F111*G111*$CX$6</f>
        <v>0</v>
      </c>
      <c r="CY111" s="16"/>
      <c r="CZ111" s="16">
        <f>CY111*D111*E111*F111*G111*$CZ$6</f>
        <v>0</v>
      </c>
      <c r="DA111" s="16"/>
      <c r="DB111" s="16">
        <f>DA111*D111*E111*F111*G111*$DB$6</f>
        <v>0</v>
      </c>
      <c r="DC111" s="16"/>
      <c r="DD111" s="16">
        <f>DC111*D111*E111*F111*G111*$DD$6</f>
        <v>0</v>
      </c>
      <c r="DE111" s="16"/>
      <c r="DF111" s="16">
        <f>DE111*D111*E111*F111*G111*$DF$6</f>
        <v>0</v>
      </c>
      <c r="DG111" s="16"/>
      <c r="DH111" s="16">
        <f>DG111*D111*E111*F111*G111*$DH$6</f>
        <v>0</v>
      </c>
      <c r="DI111" s="16"/>
      <c r="DJ111" s="16">
        <f>DI111*D111*E111*F111*G111*$DJ$6</f>
        <v>0</v>
      </c>
      <c r="DK111" s="16"/>
      <c r="DL111" s="16">
        <f>DK111*D111*E111*F111*G111*$DL$6</f>
        <v>0</v>
      </c>
      <c r="DM111" s="16"/>
      <c r="DN111" s="16">
        <f>DM111*D111*E111*F111*G111*$DN$6</f>
        <v>0</v>
      </c>
      <c r="DO111" s="16"/>
      <c r="DP111" s="16">
        <f>DO111*D111*E111*F111*G111*$DP$6</f>
        <v>0</v>
      </c>
      <c r="DQ111" s="16">
        <v>17</v>
      </c>
      <c r="DR111" s="16">
        <f>DQ111*D111*E111*F111*G111*$DR$6</f>
        <v>600146.27399999998</v>
      </c>
      <c r="DS111" s="16"/>
      <c r="DT111" s="16">
        <f>DS111*D111*E111*F111*G111*$DT$6</f>
        <v>0</v>
      </c>
      <c r="DU111" s="16"/>
      <c r="DV111" s="16">
        <f>DU111*D111*E111*F111*G111*$DV$6</f>
        <v>0</v>
      </c>
      <c r="DW111" s="16"/>
      <c r="DX111" s="16">
        <f>DW111*D111*E111*F111*H111*$DX$6</f>
        <v>0</v>
      </c>
      <c r="DY111" s="16"/>
      <c r="DZ111" s="16"/>
      <c r="EA111" s="16"/>
      <c r="EB111" s="16">
        <f>EA111*D111*E111*F111*G111*$EB$6</f>
        <v>0</v>
      </c>
      <c r="EC111" s="16"/>
      <c r="ED111" s="16"/>
      <c r="EE111" s="19">
        <f t="shared" si="320"/>
        <v>17</v>
      </c>
      <c r="EF111" s="19">
        <f t="shared" si="320"/>
        <v>600146.27399999998</v>
      </c>
    </row>
    <row r="112" spans="1:136" ht="30" x14ac:dyDescent="0.25">
      <c r="B112" s="5">
        <v>78</v>
      </c>
      <c r="C112" s="13" t="s">
        <v>183</v>
      </c>
      <c r="D112" s="14">
        <f t="shared" si="212"/>
        <v>10127</v>
      </c>
      <c r="E112" s="15">
        <v>1.05</v>
      </c>
      <c r="F112" s="22">
        <v>1</v>
      </c>
      <c r="G112" s="14">
        <v>1.4</v>
      </c>
      <c r="H112" s="14">
        <v>1.68</v>
      </c>
      <c r="I112" s="14">
        <v>2.23</v>
      </c>
      <c r="J112" s="14">
        <v>2.39</v>
      </c>
      <c r="K112" s="18"/>
      <c r="L112" s="16"/>
      <c r="M112" s="16"/>
      <c r="N112" s="16"/>
      <c r="O112" s="16"/>
      <c r="P112" s="16"/>
      <c r="Q112" s="16">
        <v>44</v>
      </c>
      <c r="R112" s="16">
        <f>Q112*D112*E112*F112*G112*$R$6</f>
        <v>668114.64720000001</v>
      </c>
      <c r="S112" s="16"/>
      <c r="T112" s="16"/>
      <c r="U112" s="16">
        <v>185</v>
      </c>
      <c r="V112" s="16">
        <f>U112*D112*E112*F112*G112*$V$6</f>
        <v>2754037.65</v>
      </c>
      <c r="W112" s="16">
        <v>159</v>
      </c>
      <c r="X112" s="16">
        <f>W112*D112*E112*F112*G112*$X$6</f>
        <v>2452195.1235600002</v>
      </c>
      <c r="Y112" s="16">
        <v>37</v>
      </c>
      <c r="Z112" s="16">
        <f>Y112*D112*E112*F112*G112*$Z$6</f>
        <v>556315.60530000005</v>
      </c>
      <c r="AA112" s="16">
        <v>138</v>
      </c>
      <c r="AB112" s="16">
        <f>AA112*D112*E112*F112*G112*$AB$6</f>
        <v>2074906.8522000001</v>
      </c>
      <c r="AC112" s="16">
        <v>217</v>
      </c>
      <c r="AD112" s="16">
        <f>AC112*D112*E112*F112*G112*$AD$6</f>
        <v>3230411.73</v>
      </c>
      <c r="AE112" s="16">
        <v>109</v>
      </c>
      <c r="AF112" s="16">
        <f>SUM(AE112*$AF$6*D112*E112*F112*G112)</f>
        <v>1638875.7020999999</v>
      </c>
      <c r="AG112" s="16">
        <v>215</v>
      </c>
      <c r="AH112" s="16">
        <f>AG112*D112*E112*F112*G112*$AH$6</f>
        <v>3200638.3499999996</v>
      </c>
      <c r="AI112" s="16">
        <v>120</v>
      </c>
      <c r="AJ112" s="16">
        <f>AI112*D112*E112*F112*G112*$AJ$6</f>
        <v>1822130.8559999999</v>
      </c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>
        <v>66</v>
      </c>
      <c r="AV112" s="16">
        <f>AU112*D112*E112*F112*G112*$AV$6</f>
        <v>1002171.9707999999</v>
      </c>
      <c r="AW112" s="16">
        <v>18</v>
      </c>
      <c r="AX112" s="16">
        <f>AW112*D112*E112*F112*H112*$AX$6</f>
        <v>418018.25520000001</v>
      </c>
      <c r="AY112" s="16">
        <v>40</v>
      </c>
      <c r="AZ112" s="16">
        <f>AY112*D112*E112*F112*H112*$AZ$6</f>
        <v>740285.32032000006</v>
      </c>
      <c r="BA112" s="16">
        <v>221</v>
      </c>
      <c r="BB112" s="16">
        <f>BA112*D112*E112*F112*H112*$BB$6</f>
        <v>3947950.1880000001</v>
      </c>
      <c r="BC112" s="16">
        <v>111</v>
      </c>
      <c r="BD112" s="16">
        <f>SUM(BC112*$BD$6*D112*E112*F112*H112)</f>
        <v>2181197.8188</v>
      </c>
      <c r="BE112" s="16">
        <v>137</v>
      </c>
      <c r="BF112" s="16">
        <f>BE112*D112*E112*F112*H112*$BF$6</f>
        <v>2447371.8359999997</v>
      </c>
      <c r="BG112" s="16">
        <v>100</v>
      </c>
      <c r="BH112" s="16">
        <f>BG112*D112*E112*F112*H112*$BH$6</f>
        <v>1850713.3008000001</v>
      </c>
      <c r="BI112" s="16">
        <v>400</v>
      </c>
      <c r="BJ112" s="16">
        <f>BI112*D112*E112*F112*H112*$BJ$6</f>
        <v>7145611.2000000002</v>
      </c>
      <c r="BK112" s="16">
        <v>170</v>
      </c>
      <c r="BL112" s="16">
        <f>BK112*D112*E112*F112*H112*$BL$6</f>
        <v>3146212.61136</v>
      </c>
      <c r="BM112" s="16">
        <v>237</v>
      </c>
      <c r="BN112" s="16">
        <f>SUM(BM112*$BN$6*D112*E112*F112*H112)</f>
        <v>4386190.5228960002</v>
      </c>
      <c r="BO112" s="16">
        <v>126</v>
      </c>
      <c r="BP112" s="16">
        <f>BO112*D112*E112*F112*H112*$BP$6</f>
        <v>2273376.20328</v>
      </c>
      <c r="BQ112" s="16">
        <v>646</v>
      </c>
      <c r="BR112" s="16">
        <f>BQ112*D112*E112*F112*H112*$BR$6</f>
        <v>11655563.708880002</v>
      </c>
      <c r="BS112" s="16">
        <v>12</v>
      </c>
      <c r="BT112" s="16">
        <f>BS112*D112*E112*F112*H112*$BT$6</f>
        <v>216512.01936000001</v>
      </c>
      <c r="BU112" s="16">
        <v>365</v>
      </c>
      <c r="BV112" s="16">
        <f>BU112*D112*E112*F112*H112*$BV$6</f>
        <v>6585573.9221999999</v>
      </c>
      <c r="BW112" s="16">
        <v>18</v>
      </c>
      <c r="BX112" s="16">
        <f>BW112*D112*E112*F112*H112*$BX$6</f>
        <v>324768.02903999999</v>
      </c>
      <c r="BY112" s="16"/>
      <c r="BZ112" s="16"/>
      <c r="CA112" s="16">
        <v>76</v>
      </c>
      <c r="CB112" s="16">
        <f>CA112*D112*E112*F112*H112*$CB$6</f>
        <v>1371242.7892800001</v>
      </c>
      <c r="CC112" s="16">
        <v>20</v>
      </c>
      <c r="CD112" s="16">
        <f>CC112*D112*E112*F112*H112*$CD$6</f>
        <v>370142.66016000003</v>
      </c>
      <c r="CE112" s="16">
        <v>7</v>
      </c>
      <c r="CF112" s="16">
        <f>CE112*D112*E112*F112*I112*$CF$6</f>
        <v>215782.57154999999</v>
      </c>
      <c r="CG112" s="16">
        <v>7</v>
      </c>
      <c r="CH112" s="16">
        <f>CG112*D112*E112*F112*J112*$CH$6</f>
        <v>195685.54005000001</v>
      </c>
      <c r="CI112" s="16"/>
      <c r="CJ112" s="16"/>
      <c r="CK112" s="16">
        <v>585</v>
      </c>
      <c r="CL112" s="16">
        <f>CK112*D112*E112*F112*H112*$CL$6</f>
        <v>10450456.379999999</v>
      </c>
      <c r="CM112" s="16">
        <v>634</v>
      </c>
      <c r="CN112" s="16">
        <f>CM112*D112*E112*F112*G112*$CN$6</f>
        <v>9438161.459999999</v>
      </c>
      <c r="CO112" s="16">
        <v>71</v>
      </c>
      <c r="CP112" s="16">
        <f>CO112*D112*E112*F112*G112*$CP$6</f>
        <v>1056954.99</v>
      </c>
      <c r="CQ112" s="16">
        <v>3</v>
      </c>
      <c r="CR112" s="16">
        <f>CQ112*D112*E112*F112*G112*$CR$6</f>
        <v>44660.07</v>
      </c>
      <c r="CS112" s="16">
        <v>414</v>
      </c>
      <c r="CT112" s="16">
        <f>CS112*D112*E112*F112*G112*$CT$6</f>
        <v>6163089.6600000001</v>
      </c>
      <c r="CU112" s="16">
        <v>190</v>
      </c>
      <c r="CV112" s="16">
        <f>CU112*D112*E112*F112*G112*$CV$6</f>
        <v>2828471.0999999996</v>
      </c>
      <c r="CW112" s="16">
        <v>76</v>
      </c>
      <c r="CX112" s="16">
        <f>CW112*D112*E112*F112*G112*$CX$6</f>
        <v>1131388.44</v>
      </c>
      <c r="CY112" s="16">
        <v>190</v>
      </c>
      <c r="CZ112" s="16">
        <f>CY112*D112*E112*F112*G112*$CZ$6</f>
        <v>2828471.0999999996</v>
      </c>
      <c r="DA112" s="16">
        <v>75</v>
      </c>
      <c r="DB112" s="16">
        <f>DA112*D112*E112*F112*G112*$DB$6</f>
        <v>1116501.75</v>
      </c>
      <c r="DC112" s="16">
        <v>395</v>
      </c>
      <c r="DD112" s="16">
        <f>DC112*D112*E112*F112*G112*$DD$6</f>
        <v>5880242.5499999998</v>
      </c>
      <c r="DE112" s="16"/>
      <c r="DF112" s="16"/>
      <c r="DG112" s="16"/>
      <c r="DH112" s="16"/>
      <c r="DI112" s="16">
        <v>80</v>
      </c>
      <c r="DJ112" s="16">
        <f>DI112*D112*E112*F112*G112*$DJ$6</f>
        <v>1190935.2</v>
      </c>
      <c r="DK112" s="16">
        <v>497</v>
      </c>
      <c r="DL112" s="16">
        <f>DK112*D112*E112*F112*G112*$DL$6</f>
        <v>7398684.9299999997</v>
      </c>
      <c r="DM112" s="16">
        <v>7</v>
      </c>
      <c r="DN112" s="16">
        <f>DM112*D112*E112*F112*G112*$DN$6</f>
        <v>104206.82999999999</v>
      </c>
      <c r="DO112" s="16">
        <v>22</v>
      </c>
      <c r="DP112" s="16">
        <f>DO112*D112*E112*F112*G112*$DP$6</f>
        <v>327507.18</v>
      </c>
      <c r="DQ112" s="16">
        <v>174</v>
      </c>
      <c r="DR112" s="16">
        <f>DQ112*D112*E112*F112*G112*$DR$6</f>
        <v>2590284.06</v>
      </c>
      <c r="DS112" s="16">
        <v>17</v>
      </c>
      <c r="DT112" s="16">
        <f>DS112*D112*E112*F112*G112*$DT$6</f>
        <v>255604.46730000002</v>
      </c>
      <c r="DU112" s="16"/>
      <c r="DV112" s="16"/>
      <c r="DW112" s="16">
        <v>88</v>
      </c>
      <c r="DX112" s="16">
        <f>DW112*D112*E112*F112*H112*$DX$6</f>
        <v>1572034.4639999999</v>
      </c>
      <c r="DY112" s="16"/>
      <c r="DZ112" s="16"/>
      <c r="EA112" s="16">
        <v>20</v>
      </c>
      <c r="EB112" s="16">
        <f>EA112*D112*E112*F112*G112*$EB$6</f>
        <v>297733.8</v>
      </c>
      <c r="EC112" s="16"/>
      <c r="ED112" s="16"/>
      <c r="EE112" s="19">
        <f t="shared" si="320"/>
        <v>7539</v>
      </c>
      <c r="EF112" s="19">
        <f t="shared" si="320"/>
        <v>123547385.41563594</v>
      </c>
    </row>
    <row r="113" spans="1:136" s="43" customFormat="1" x14ac:dyDescent="0.25">
      <c r="A113" s="42">
        <v>30</v>
      </c>
      <c r="B113" s="29"/>
      <c r="C113" s="30" t="s">
        <v>184</v>
      </c>
      <c r="D113" s="14">
        <f t="shared" si="212"/>
        <v>10127</v>
      </c>
      <c r="E113" s="34"/>
      <c r="F113" s="33"/>
      <c r="G113" s="31"/>
      <c r="H113" s="31"/>
      <c r="I113" s="31"/>
      <c r="J113" s="31"/>
      <c r="K113" s="24">
        <f t="shared" ref="K113:Z113" si="321">SUM(K114:K119)</f>
        <v>0</v>
      </c>
      <c r="L113" s="24">
        <f t="shared" si="321"/>
        <v>0</v>
      </c>
      <c r="M113" s="24">
        <f t="shared" si="321"/>
        <v>0</v>
      </c>
      <c r="N113" s="24">
        <f t="shared" si="321"/>
        <v>0</v>
      </c>
      <c r="O113" s="24">
        <f t="shared" si="321"/>
        <v>2</v>
      </c>
      <c r="P113" s="24">
        <f t="shared" si="321"/>
        <v>23138.169600000001</v>
      </c>
      <c r="Q113" s="24">
        <f t="shared" si="321"/>
        <v>0</v>
      </c>
      <c r="R113" s="24">
        <f t="shared" si="321"/>
        <v>0</v>
      </c>
      <c r="S113" s="24">
        <f t="shared" si="321"/>
        <v>0</v>
      </c>
      <c r="T113" s="24">
        <f t="shared" si="321"/>
        <v>0</v>
      </c>
      <c r="U113" s="24">
        <f t="shared" si="321"/>
        <v>0</v>
      </c>
      <c r="V113" s="24">
        <f t="shared" si="321"/>
        <v>0</v>
      </c>
      <c r="W113" s="24">
        <f t="shared" si="321"/>
        <v>0</v>
      </c>
      <c r="X113" s="24">
        <f t="shared" si="321"/>
        <v>0</v>
      </c>
      <c r="Y113" s="24">
        <f t="shared" si="321"/>
        <v>0</v>
      </c>
      <c r="Z113" s="24">
        <f t="shared" si="321"/>
        <v>0</v>
      </c>
      <c r="AA113" s="24">
        <f t="shared" ref="AA113:AP113" si="322">SUM(AA114:AA119)</f>
        <v>0</v>
      </c>
      <c r="AB113" s="24">
        <f t="shared" si="322"/>
        <v>0</v>
      </c>
      <c r="AC113" s="24">
        <f t="shared" si="322"/>
        <v>0</v>
      </c>
      <c r="AD113" s="24">
        <f t="shared" si="322"/>
        <v>0</v>
      </c>
      <c r="AE113" s="24">
        <f t="shared" si="322"/>
        <v>0</v>
      </c>
      <c r="AF113" s="24">
        <f t="shared" si="322"/>
        <v>0</v>
      </c>
      <c r="AG113" s="24">
        <f t="shared" si="322"/>
        <v>20</v>
      </c>
      <c r="AH113" s="24">
        <f t="shared" si="322"/>
        <v>422498.43999999994</v>
      </c>
      <c r="AI113" s="24">
        <f t="shared" si="322"/>
        <v>0</v>
      </c>
      <c r="AJ113" s="24">
        <f t="shared" si="322"/>
        <v>0</v>
      </c>
      <c r="AK113" s="24">
        <f t="shared" si="322"/>
        <v>0</v>
      </c>
      <c r="AL113" s="24">
        <f t="shared" si="322"/>
        <v>0</v>
      </c>
      <c r="AM113" s="24">
        <f t="shared" si="322"/>
        <v>0</v>
      </c>
      <c r="AN113" s="24">
        <f t="shared" si="322"/>
        <v>0</v>
      </c>
      <c r="AO113" s="24">
        <f t="shared" si="322"/>
        <v>0</v>
      </c>
      <c r="AP113" s="24">
        <f t="shared" si="322"/>
        <v>0</v>
      </c>
      <c r="AQ113" s="24">
        <f t="shared" ref="AQ113:BF113" si="323">SUM(AQ114:AQ119)</f>
        <v>0</v>
      </c>
      <c r="AR113" s="24">
        <f t="shared" si="323"/>
        <v>0</v>
      </c>
      <c r="AS113" s="24">
        <f t="shared" si="323"/>
        <v>0</v>
      </c>
      <c r="AT113" s="24">
        <f t="shared" si="323"/>
        <v>0</v>
      </c>
      <c r="AU113" s="24">
        <f t="shared" si="323"/>
        <v>0</v>
      </c>
      <c r="AV113" s="24">
        <f t="shared" si="323"/>
        <v>0</v>
      </c>
      <c r="AW113" s="24">
        <f t="shared" si="323"/>
        <v>0</v>
      </c>
      <c r="AX113" s="24">
        <f t="shared" si="323"/>
        <v>0</v>
      </c>
      <c r="AY113" s="24">
        <f t="shared" si="323"/>
        <v>0</v>
      </c>
      <c r="AZ113" s="24">
        <f t="shared" si="323"/>
        <v>0</v>
      </c>
      <c r="BA113" s="24">
        <f t="shared" si="323"/>
        <v>0</v>
      </c>
      <c r="BB113" s="24">
        <f t="shared" si="323"/>
        <v>0</v>
      </c>
      <c r="BC113" s="24">
        <f t="shared" si="323"/>
        <v>0</v>
      </c>
      <c r="BD113" s="24">
        <f t="shared" si="323"/>
        <v>0</v>
      </c>
      <c r="BE113" s="24">
        <f t="shared" si="323"/>
        <v>1</v>
      </c>
      <c r="BF113" s="24">
        <f t="shared" si="323"/>
        <v>13610.688</v>
      </c>
      <c r="BG113" s="24">
        <f t="shared" ref="BG113:BV113" si="324">SUM(BG114:BG119)</f>
        <v>0</v>
      </c>
      <c r="BH113" s="24">
        <f t="shared" si="324"/>
        <v>0</v>
      </c>
      <c r="BI113" s="24">
        <f t="shared" si="324"/>
        <v>0</v>
      </c>
      <c r="BJ113" s="24">
        <f t="shared" si="324"/>
        <v>0</v>
      </c>
      <c r="BK113" s="24">
        <f t="shared" si="324"/>
        <v>0</v>
      </c>
      <c r="BL113" s="24">
        <f t="shared" si="324"/>
        <v>0</v>
      </c>
      <c r="BM113" s="24">
        <f t="shared" si="324"/>
        <v>0</v>
      </c>
      <c r="BN113" s="24">
        <f t="shared" si="324"/>
        <v>0</v>
      </c>
      <c r="BO113" s="24">
        <f t="shared" si="324"/>
        <v>0</v>
      </c>
      <c r="BP113" s="24">
        <f t="shared" si="324"/>
        <v>0</v>
      </c>
      <c r="BQ113" s="24">
        <f t="shared" si="324"/>
        <v>0</v>
      </c>
      <c r="BR113" s="24">
        <f t="shared" si="324"/>
        <v>0</v>
      </c>
      <c r="BS113" s="24">
        <f t="shared" si="324"/>
        <v>0</v>
      </c>
      <c r="BT113" s="24">
        <f t="shared" si="324"/>
        <v>0</v>
      </c>
      <c r="BU113" s="24">
        <f t="shared" si="324"/>
        <v>0</v>
      </c>
      <c r="BV113" s="24">
        <f t="shared" si="324"/>
        <v>0</v>
      </c>
      <c r="BW113" s="24">
        <f t="shared" ref="BW113:CL113" si="325">SUM(BW114:BW119)</f>
        <v>11</v>
      </c>
      <c r="BX113" s="24">
        <f t="shared" si="325"/>
        <v>151214.74368000001</v>
      </c>
      <c r="BY113" s="24">
        <f t="shared" si="325"/>
        <v>0</v>
      </c>
      <c r="BZ113" s="24">
        <f t="shared" si="325"/>
        <v>0</v>
      </c>
      <c r="CA113" s="24">
        <f t="shared" si="325"/>
        <v>0</v>
      </c>
      <c r="CB113" s="24">
        <f t="shared" si="325"/>
        <v>0</v>
      </c>
      <c r="CC113" s="24">
        <f t="shared" si="325"/>
        <v>0</v>
      </c>
      <c r="CD113" s="24">
        <f t="shared" si="325"/>
        <v>0</v>
      </c>
      <c r="CE113" s="24">
        <f t="shared" si="325"/>
        <v>0</v>
      </c>
      <c r="CF113" s="24">
        <f t="shared" si="325"/>
        <v>0</v>
      </c>
      <c r="CG113" s="24">
        <f t="shared" si="325"/>
        <v>0</v>
      </c>
      <c r="CH113" s="24">
        <f t="shared" si="325"/>
        <v>0</v>
      </c>
      <c r="CI113" s="24">
        <f t="shared" si="325"/>
        <v>0</v>
      </c>
      <c r="CJ113" s="24">
        <f t="shared" si="325"/>
        <v>0</v>
      </c>
      <c r="CK113" s="24">
        <f t="shared" si="325"/>
        <v>0</v>
      </c>
      <c r="CL113" s="24">
        <f t="shared" si="325"/>
        <v>0</v>
      </c>
      <c r="CM113" s="24">
        <f t="shared" ref="CM113:DB113" si="326">SUM(CM114:CM119)</f>
        <v>0</v>
      </c>
      <c r="CN113" s="24">
        <f t="shared" si="326"/>
        <v>0</v>
      </c>
      <c r="CO113" s="24">
        <f t="shared" si="326"/>
        <v>0</v>
      </c>
      <c r="CP113" s="24">
        <f t="shared" si="326"/>
        <v>0</v>
      </c>
      <c r="CQ113" s="24">
        <f t="shared" si="326"/>
        <v>4</v>
      </c>
      <c r="CR113" s="24">
        <f t="shared" si="326"/>
        <v>45368.959999999999</v>
      </c>
      <c r="CS113" s="24">
        <f t="shared" si="326"/>
        <v>0</v>
      </c>
      <c r="CT113" s="24">
        <f t="shared" si="326"/>
        <v>0</v>
      </c>
      <c r="CU113" s="24">
        <f t="shared" si="326"/>
        <v>2</v>
      </c>
      <c r="CV113" s="24">
        <f t="shared" si="326"/>
        <v>22684.48</v>
      </c>
      <c r="CW113" s="24">
        <f t="shared" si="326"/>
        <v>0</v>
      </c>
      <c r="CX113" s="24">
        <f t="shared" si="326"/>
        <v>0</v>
      </c>
      <c r="CY113" s="24">
        <f t="shared" si="326"/>
        <v>0</v>
      </c>
      <c r="CZ113" s="24">
        <f t="shared" si="326"/>
        <v>0</v>
      </c>
      <c r="DA113" s="24">
        <f t="shared" si="326"/>
        <v>0</v>
      </c>
      <c r="DB113" s="24">
        <f t="shared" si="326"/>
        <v>0</v>
      </c>
      <c r="DC113" s="24">
        <f t="shared" ref="DC113:DR113" si="327">SUM(DC114:DC119)</f>
        <v>0</v>
      </c>
      <c r="DD113" s="24">
        <f t="shared" si="327"/>
        <v>0</v>
      </c>
      <c r="DE113" s="24">
        <f t="shared" si="327"/>
        <v>0</v>
      </c>
      <c r="DF113" s="24">
        <f t="shared" si="327"/>
        <v>0</v>
      </c>
      <c r="DG113" s="24">
        <f t="shared" si="327"/>
        <v>0</v>
      </c>
      <c r="DH113" s="24">
        <f t="shared" si="327"/>
        <v>0</v>
      </c>
      <c r="DI113" s="24">
        <f t="shared" si="327"/>
        <v>0</v>
      </c>
      <c r="DJ113" s="24">
        <f t="shared" si="327"/>
        <v>0</v>
      </c>
      <c r="DK113" s="24">
        <f t="shared" si="327"/>
        <v>0</v>
      </c>
      <c r="DL113" s="24">
        <f t="shared" si="327"/>
        <v>0</v>
      </c>
      <c r="DM113" s="24">
        <f t="shared" si="327"/>
        <v>0</v>
      </c>
      <c r="DN113" s="24">
        <f t="shared" si="327"/>
        <v>0</v>
      </c>
      <c r="DO113" s="24">
        <f t="shared" si="327"/>
        <v>0</v>
      </c>
      <c r="DP113" s="24">
        <f t="shared" si="327"/>
        <v>0</v>
      </c>
      <c r="DQ113" s="24">
        <f t="shared" si="327"/>
        <v>20</v>
      </c>
      <c r="DR113" s="24">
        <f t="shared" si="327"/>
        <v>690175.304</v>
      </c>
      <c r="DS113" s="24">
        <f t="shared" ref="DS113:EF113" si="328">SUM(DS114:DS119)</f>
        <v>0</v>
      </c>
      <c r="DT113" s="24">
        <f t="shared" si="328"/>
        <v>0</v>
      </c>
      <c r="DU113" s="24">
        <f t="shared" si="328"/>
        <v>0</v>
      </c>
      <c r="DV113" s="24">
        <f t="shared" si="328"/>
        <v>0</v>
      </c>
      <c r="DW113" s="24">
        <f t="shared" si="328"/>
        <v>0</v>
      </c>
      <c r="DX113" s="24">
        <f t="shared" si="328"/>
        <v>0</v>
      </c>
      <c r="DY113" s="24">
        <f t="shared" si="328"/>
        <v>0</v>
      </c>
      <c r="DZ113" s="24">
        <f t="shared" si="328"/>
        <v>0</v>
      </c>
      <c r="EA113" s="24">
        <f t="shared" si="328"/>
        <v>0</v>
      </c>
      <c r="EB113" s="24">
        <f t="shared" si="328"/>
        <v>0</v>
      </c>
      <c r="EC113" s="24">
        <f t="shared" si="328"/>
        <v>0</v>
      </c>
      <c r="ED113" s="24">
        <f t="shared" si="328"/>
        <v>0</v>
      </c>
      <c r="EE113" s="24">
        <f t="shared" si="328"/>
        <v>60</v>
      </c>
      <c r="EF113" s="24">
        <f t="shared" si="328"/>
        <v>1368690.78528</v>
      </c>
    </row>
    <row r="114" spans="1:136" ht="45" x14ac:dyDescent="0.25">
      <c r="B114" s="25">
        <v>79</v>
      </c>
      <c r="C114" s="13" t="s">
        <v>185</v>
      </c>
      <c r="D114" s="14">
        <f t="shared" si="212"/>
        <v>10127</v>
      </c>
      <c r="E114" s="15">
        <v>0.8</v>
      </c>
      <c r="F114" s="22">
        <v>1</v>
      </c>
      <c r="G114" s="14">
        <v>1.4</v>
      </c>
      <c r="H114" s="14">
        <v>1.68</v>
      </c>
      <c r="I114" s="14">
        <v>2.23</v>
      </c>
      <c r="J114" s="14">
        <v>2.39</v>
      </c>
      <c r="K114" s="18"/>
      <c r="L114" s="16"/>
      <c r="M114" s="16"/>
      <c r="N114" s="16"/>
      <c r="O114" s="16">
        <v>2</v>
      </c>
      <c r="P114" s="16">
        <f t="shared" ref="P114:P119" si="329">O114*D114*E114*F114*G114*$P$6</f>
        <v>23138.169600000001</v>
      </c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>
        <v>10</v>
      </c>
      <c r="AH114" s="16">
        <f t="shared" ref="AH114:AH119" si="330">AG114*D114*E114*F114*G114*$AH$6</f>
        <v>113422.39999999999</v>
      </c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>
        <v>1</v>
      </c>
      <c r="BF114" s="16">
        <f t="shared" ref="BF114:BF119" si="331">BE114*D114*E114*F114*H114*$BF$6</f>
        <v>13610.688</v>
      </c>
      <c r="BG114" s="16"/>
      <c r="BH114" s="16"/>
      <c r="BI114" s="16"/>
      <c r="BJ114" s="16"/>
      <c r="BK114" s="16"/>
      <c r="BL114" s="16">
        <f t="shared" ref="BL114:BL119" si="332">BK114*D114*E114*F114*H114*$BL$6</f>
        <v>0</v>
      </c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>
        <v>11</v>
      </c>
      <c r="BX114" s="16">
        <f t="shared" ref="BX114:BX119" si="333">BW114*D114*E114*F114*H114*$BX$6</f>
        <v>151214.74368000001</v>
      </c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>
        <v>4</v>
      </c>
      <c r="CR114" s="16">
        <f t="shared" ref="CR114:CR119" si="334">CQ114*D114*E114*F114*G114*$CR$6</f>
        <v>45368.959999999999</v>
      </c>
      <c r="CS114" s="16"/>
      <c r="CT114" s="16"/>
      <c r="CU114" s="16">
        <v>2</v>
      </c>
      <c r="CV114" s="16">
        <f t="shared" ref="CV114:CV119" si="335">CU114*D114*E114*F114*G114*$CV$6</f>
        <v>22684.48</v>
      </c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  <c r="EE114" s="19">
        <f t="shared" ref="EE114:EF119" si="336">SUM(K114,M114,O114,Q114,S114,U114,W114,Y114,AA114,AC114,AE114,AG114,AI114,AK114,AM114,AO114,AQ114,AS114,AU114,AW114,AY114,BA114,BC114,BE114,BG114,BI114,BM114,BO114,BQ114,BS114,BU114,BW114,BY114,CA114,CC114,CE114,CG114,CI114,CK114,CM114,CO114,CQ114,CS114,CU114,CW114,CY114,DA114,DC114,DE114,DG114,DI114,DK114,DM114,DO114,DQ114,DS114,DU114,DW114,DY114,EA114,BK114,EC114)</f>
        <v>30</v>
      </c>
      <c r="EF114" s="19">
        <f t="shared" si="336"/>
        <v>369439.44127999997</v>
      </c>
    </row>
    <row r="115" spans="1:136" ht="30" x14ac:dyDescent="0.25">
      <c r="B115" s="5">
        <v>80</v>
      </c>
      <c r="C115" s="20" t="s">
        <v>186</v>
      </c>
      <c r="D115" s="14">
        <f t="shared" si="212"/>
        <v>10127</v>
      </c>
      <c r="E115" s="15">
        <v>2.1800000000000002</v>
      </c>
      <c r="F115" s="22">
        <v>1</v>
      </c>
      <c r="G115" s="14">
        <v>1.4</v>
      </c>
      <c r="H115" s="14">
        <v>1.68</v>
      </c>
      <c r="I115" s="14">
        <v>2.23</v>
      </c>
      <c r="J115" s="14">
        <v>2.39</v>
      </c>
      <c r="K115" s="18"/>
      <c r="L115" s="16">
        <f>K115*D115*E115*F115*G115*$L$6</f>
        <v>0</v>
      </c>
      <c r="M115" s="16"/>
      <c r="N115" s="16">
        <f>M115*D115*E115*F115*G115*$N$6</f>
        <v>0</v>
      </c>
      <c r="O115" s="16"/>
      <c r="P115" s="16">
        <f t="shared" si="329"/>
        <v>0</v>
      </c>
      <c r="Q115" s="16"/>
      <c r="R115" s="16">
        <f>Q115*D115*E115*F115*G115*$R$6</f>
        <v>0</v>
      </c>
      <c r="S115" s="16"/>
      <c r="T115" s="16">
        <f>SUM(S115*$T$6*D115*E115*F115*G115)</f>
        <v>0</v>
      </c>
      <c r="U115" s="16"/>
      <c r="V115" s="16">
        <f>U115*D115*E115*F115*G115*$V$6</f>
        <v>0</v>
      </c>
      <c r="W115" s="16"/>
      <c r="X115" s="16">
        <f>W115*D115*E115*F115*G115*$X$6</f>
        <v>0</v>
      </c>
      <c r="Y115" s="16"/>
      <c r="Z115" s="16">
        <f>Y115*D115*E115*F115*G115*$Z$6</f>
        <v>0</v>
      </c>
      <c r="AA115" s="16"/>
      <c r="AB115" s="16">
        <f>AA115*D115*E115*F115*G115*$AB$6</f>
        <v>0</v>
      </c>
      <c r="AC115" s="16"/>
      <c r="AD115" s="16">
        <f>AC115*D115*E115*F115*G115*$AD$6</f>
        <v>0</v>
      </c>
      <c r="AE115" s="24"/>
      <c r="AF115" s="16">
        <f>SUM(AE115*$AF$6*D115*E115*F115*G115)</f>
        <v>0</v>
      </c>
      <c r="AG115" s="16">
        <v>10</v>
      </c>
      <c r="AH115" s="16">
        <f t="shared" si="330"/>
        <v>309076.03999999998</v>
      </c>
      <c r="AI115" s="16"/>
      <c r="AJ115" s="16">
        <f>AI115*D115*E115*F115*G115*$AJ$6</f>
        <v>0</v>
      </c>
      <c r="AK115" s="16"/>
      <c r="AL115" s="16">
        <f>AK115*D115*E115*F115*G115*$AL$6</f>
        <v>0</v>
      </c>
      <c r="AM115" s="16"/>
      <c r="AN115" s="16">
        <f>AM115*D115*E115*F115*G115*$AN$6</f>
        <v>0</v>
      </c>
      <c r="AO115" s="16"/>
      <c r="AP115" s="16">
        <f>AO115*D115*E115*F115*G115*$AP$6</f>
        <v>0</v>
      </c>
      <c r="AQ115" s="16"/>
      <c r="AR115" s="16">
        <f>AQ115*D115*E115*F115*G115*$AR$6</f>
        <v>0</v>
      </c>
      <c r="AS115" s="16"/>
      <c r="AT115" s="16">
        <f>AS115*D115*E115*F115*G115*$AT$6</f>
        <v>0</v>
      </c>
      <c r="AU115" s="16"/>
      <c r="AV115" s="16">
        <f>AU115*D115*E115*F115*G115*$AV$6</f>
        <v>0</v>
      </c>
      <c r="AW115" s="16"/>
      <c r="AX115" s="16">
        <f>AW115*D115*E115*F115*H115*$AX$6</f>
        <v>0</v>
      </c>
      <c r="AY115" s="16"/>
      <c r="AZ115" s="16">
        <f>AY115*D115*E115*F115*H115*$AZ$6</f>
        <v>0</v>
      </c>
      <c r="BA115" s="16"/>
      <c r="BB115" s="16">
        <f>BA115*D115*E115*F115*H115*$BB$6</f>
        <v>0</v>
      </c>
      <c r="BC115" s="16"/>
      <c r="BD115" s="16">
        <f>SUM(BC115*$BD$6*D115*E115*F115*H115)</f>
        <v>0</v>
      </c>
      <c r="BE115" s="16"/>
      <c r="BF115" s="16">
        <f t="shared" si="331"/>
        <v>0</v>
      </c>
      <c r="BG115" s="16"/>
      <c r="BH115" s="16">
        <f>BG115*D115*E115*F115*H115*$BH$6</f>
        <v>0</v>
      </c>
      <c r="BI115" s="16"/>
      <c r="BJ115" s="16">
        <f>BI115*D115*E115*F115*H115*$BJ$6</f>
        <v>0</v>
      </c>
      <c r="BK115" s="16"/>
      <c r="BL115" s="16">
        <f t="shared" si="332"/>
        <v>0</v>
      </c>
      <c r="BM115" s="16"/>
      <c r="BN115" s="16">
        <f>SUM(BM115*$BN$6*D115*E115*F115*H115)</f>
        <v>0</v>
      </c>
      <c r="BO115" s="16"/>
      <c r="BP115" s="16">
        <f>BO115*D115*E115*F115*H115*$BP$6</f>
        <v>0</v>
      </c>
      <c r="BQ115" s="16"/>
      <c r="BR115" s="16">
        <f>BQ115*D115*E115*F115*H115*$BR$6</f>
        <v>0</v>
      </c>
      <c r="BS115" s="16"/>
      <c r="BT115" s="16">
        <f>BS115*D115*E115*F115*H115*$BT$6</f>
        <v>0</v>
      </c>
      <c r="BU115" s="16"/>
      <c r="BV115" s="16">
        <f>BU115*D115*E115*F115*H115*$BV$6</f>
        <v>0</v>
      </c>
      <c r="BW115" s="16"/>
      <c r="BX115" s="16">
        <f t="shared" si="333"/>
        <v>0</v>
      </c>
      <c r="BY115" s="16"/>
      <c r="BZ115" s="16">
        <f>BY115*D115*E115*F115*H115*$BZ$6</f>
        <v>0</v>
      </c>
      <c r="CA115" s="16"/>
      <c r="CB115" s="16">
        <f>CA115*D115*E115*F115*H115*$CB$6</f>
        <v>0</v>
      </c>
      <c r="CC115" s="16"/>
      <c r="CD115" s="16">
        <f>CC115*D115*E115*F115*H115*$CD$6</f>
        <v>0</v>
      </c>
      <c r="CE115" s="16"/>
      <c r="CF115" s="16">
        <f>CE115*D115*E115*F115*I115*$CF$6</f>
        <v>0</v>
      </c>
      <c r="CG115" s="16"/>
      <c r="CH115" s="16">
        <f>CG115*D115*E115*F115*J115*$CH$6</f>
        <v>0</v>
      </c>
      <c r="CI115" s="16"/>
      <c r="CJ115" s="16">
        <f>CI115*D115*E115*F115*H115*$CJ$6</f>
        <v>0</v>
      </c>
      <c r="CK115" s="16"/>
      <c r="CL115" s="16">
        <f>CK115*D115*E115*F115*H115*$CL$6</f>
        <v>0</v>
      </c>
      <c r="CM115" s="16"/>
      <c r="CN115" s="16">
        <f>CM115*D115*E115*F115*G115*$CN$6</f>
        <v>0</v>
      </c>
      <c r="CO115" s="16"/>
      <c r="CP115" s="16">
        <f>CO115*D115*E115*F115*G115*$CP$6</f>
        <v>0</v>
      </c>
      <c r="CQ115" s="16"/>
      <c r="CR115" s="16">
        <f t="shared" si="334"/>
        <v>0</v>
      </c>
      <c r="CS115" s="16"/>
      <c r="CT115" s="16">
        <f>CS115*D115*E115*F115*G115*$CT$6</f>
        <v>0</v>
      </c>
      <c r="CU115" s="16"/>
      <c r="CV115" s="16">
        <f t="shared" si="335"/>
        <v>0</v>
      </c>
      <c r="CW115" s="16"/>
      <c r="CX115" s="16">
        <f>CW115*D115*E115*F115*G115*$CX$6</f>
        <v>0</v>
      </c>
      <c r="CY115" s="16"/>
      <c r="CZ115" s="16">
        <f>CY115*D115*E115*F115*G115*$CZ$6</f>
        <v>0</v>
      </c>
      <c r="DA115" s="16"/>
      <c r="DB115" s="16">
        <f>DA115*D115*E115*F115*G115*$DB$6</f>
        <v>0</v>
      </c>
      <c r="DC115" s="16"/>
      <c r="DD115" s="16">
        <f>DC115*D115*E115*F115*G115*$DD$6</f>
        <v>0</v>
      </c>
      <c r="DE115" s="16"/>
      <c r="DF115" s="16">
        <f>DE115*D115*E115*F115*G115*$DF$6</f>
        <v>0</v>
      </c>
      <c r="DG115" s="16"/>
      <c r="DH115" s="16">
        <f>DG115*D115*E115*F115*G115*$DH$6</f>
        <v>0</v>
      </c>
      <c r="DI115" s="16"/>
      <c r="DJ115" s="16">
        <f>DI115*D115*E115*F115*G115*$DJ$6</f>
        <v>0</v>
      </c>
      <c r="DK115" s="16"/>
      <c r="DL115" s="16">
        <f>DK115*D115*E115*F115*G115*$DL$6</f>
        <v>0</v>
      </c>
      <c r="DM115" s="16"/>
      <c r="DN115" s="16">
        <f>DM115*D115*E115*F115*G115*$DN$6</f>
        <v>0</v>
      </c>
      <c r="DO115" s="16"/>
      <c r="DP115" s="16">
        <f>DO115*D115*E115*F115*G115*$DP$6</f>
        <v>0</v>
      </c>
      <c r="DQ115" s="16">
        <v>11</v>
      </c>
      <c r="DR115" s="16">
        <f>DQ115*D115*E115*F115*G115*$DR$6</f>
        <v>339983.64400000003</v>
      </c>
      <c r="DS115" s="16"/>
      <c r="DT115" s="16">
        <f>DS115*D115*E115*F115*G115*$DT$6</f>
        <v>0</v>
      </c>
      <c r="DU115" s="16"/>
      <c r="DV115" s="16">
        <f>DU115*D115*E115*F115*G115*$DV$6</f>
        <v>0</v>
      </c>
      <c r="DW115" s="16"/>
      <c r="DX115" s="16">
        <f>DW115*D115*E115*F115*H115*$DX$6</f>
        <v>0</v>
      </c>
      <c r="DY115" s="16"/>
      <c r="DZ115" s="16"/>
      <c r="EA115" s="16"/>
      <c r="EB115" s="16">
        <f>EA115*D115*E115*F115*G115*$EB$6</f>
        <v>0</v>
      </c>
      <c r="EC115" s="16"/>
      <c r="ED115" s="16"/>
      <c r="EE115" s="19">
        <f t="shared" si="336"/>
        <v>21</v>
      </c>
      <c r="EF115" s="19">
        <f t="shared" si="336"/>
        <v>649059.68400000001</v>
      </c>
    </row>
    <row r="116" spans="1:136" ht="30" x14ac:dyDescent="0.25">
      <c r="B116" s="5">
        <v>81</v>
      </c>
      <c r="C116" s="20" t="s">
        <v>187</v>
      </c>
      <c r="D116" s="14">
        <f t="shared" si="212"/>
        <v>10127</v>
      </c>
      <c r="E116" s="15">
        <v>2.58</v>
      </c>
      <c r="F116" s="22">
        <v>1</v>
      </c>
      <c r="G116" s="14">
        <v>1.4</v>
      </c>
      <c r="H116" s="14">
        <v>1.68</v>
      </c>
      <c r="I116" s="14">
        <v>2.23</v>
      </c>
      <c r="J116" s="14">
        <v>2.39</v>
      </c>
      <c r="K116" s="18"/>
      <c r="L116" s="16">
        <f>K116*D116*E116*F116*G116*$L$6</f>
        <v>0</v>
      </c>
      <c r="M116" s="16"/>
      <c r="N116" s="16">
        <f>M116*D116*E116*F116*G116*$N$6</f>
        <v>0</v>
      </c>
      <c r="O116" s="16"/>
      <c r="P116" s="16">
        <f t="shared" si="329"/>
        <v>0</v>
      </c>
      <c r="Q116" s="16"/>
      <c r="R116" s="16">
        <f>Q116*D116*E116*F116*G116*$R$6</f>
        <v>0</v>
      </c>
      <c r="S116" s="16"/>
      <c r="T116" s="16">
        <f>SUM(S116*$T$6*D116*E116*F116*G116)</f>
        <v>0</v>
      </c>
      <c r="U116" s="16"/>
      <c r="V116" s="16">
        <f>U116*D116*E116*F116*G116*$V$6</f>
        <v>0</v>
      </c>
      <c r="W116" s="16"/>
      <c r="X116" s="16">
        <f>W116*D116*E116*F116*G116*$X$6</f>
        <v>0</v>
      </c>
      <c r="Y116" s="16"/>
      <c r="Z116" s="16">
        <f>Y116*D116*E116*F116*G116*$Z$6</f>
        <v>0</v>
      </c>
      <c r="AA116" s="16"/>
      <c r="AB116" s="16">
        <f>AA116*D116*E116*F116*G116*$AB$6</f>
        <v>0</v>
      </c>
      <c r="AC116" s="16"/>
      <c r="AD116" s="16">
        <f>AC116*D116*E116*F116*G116*$AD$6</f>
        <v>0</v>
      </c>
      <c r="AE116" s="24"/>
      <c r="AF116" s="16">
        <f>SUM(AE116*$AF$6*D116*E116*F116*G116)</f>
        <v>0</v>
      </c>
      <c r="AG116" s="16"/>
      <c r="AH116" s="16">
        <f t="shared" si="330"/>
        <v>0</v>
      </c>
      <c r="AI116" s="16"/>
      <c r="AJ116" s="16">
        <f>AI116*D116*E116*F116*G116*$AJ$6</f>
        <v>0</v>
      </c>
      <c r="AK116" s="16"/>
      <c r="AL116" s="16">
        <f>AK116*D116*E116*F116*G116*$AL$6</f>
        <v>0</v>
      </c>
      <c r="AM116" s="16"/>
      <c r="AN116" s="16">
        <f>AM116*D116*E116*F116*G116*$AN$6</f>
        <v>0</v>
      </c>
      <c r="AO116" s="16"/>
      <c r="AP116" s="16">
        <f>AO116*D116*E116*F116*G116*$AP$6</f>
        <v>0</v>
      </c>
      <c r="AQ116" s="16"/>
      <c r="AR116" s="16">
        <f>AQ116*D116*E116*F116*G116*$AR$6</f>
        <v>0</v>
      </c>
      <c r="AS116" s="16"/>
      <c r="AT116" s="16">
        <f>AS116*D116*E116*F116*G116*$AT$6</f>
        <v>0</v>
      </c>
      <c r="AU116" s="16"/>
      <c r="AV116" s="16">
        <f>AU116*D116*E116*F116*G116*$AV$6</f>
        <v>0</v>
      </c>
      <c r="AW116" s="16"/>
      <c r="AX116" s="16">
        <f>AW116*D116*E116*F116*H116*$AX$6</f>
        <v>0</v>
      </c>
      <c r="AY116" s="16"/>
      <c r="AZ116" s="16">
        <f>AY116*D116*E116*F116*H116*$AZ$6</f>
        <v>0</v>
      </c>
      <c r="BA116" s="16"/>
      <c r="BB116" s="16">
        <f>BA116*D116*E116*F116*H116*$BB$6</f>
        <v>0</v>
      </c>
      <c r="BC116" s="16"/>
      <c r="BD116" s="16">
        <f>SUM(BC116*$BD$6*D116*E116*F116*H116)</f>
        <v>0</v>
      </c>
      <c r="BE116" s="16"/>
      <c r="BF116" s="16">
        <f t="shared" si="331"/>
        <v>0</v>
      </c>
      <c r="BG116" s="16"/>
      <c r="BH116" s="16">
        <f>BG116*D116*E116*F116*H116*$BH$6</f>
        <v>0</v>
      </c>
      <c r="BI116" s="16"/>
      <c r="BJ116" s="16">
        <f>BI116*D116*E116*F116*H116*$BJ$6</f>
        <v>0</v>
      </c>
      <c r="BK116" s="16"/>
      <c r="BL116" s="16">
        <f t="shared" si="332"/>
        <v>0</v>
      </c>
      <c r="BM116" s="16"/>
      <c r="BN116" s="16">
        <f>SUM(BM116*$BN$6*D116*E116*F116*H116)</f>
        <v>0</v>
      </c>
      <c r="BO116" s="16"/>
      <c r="BP116" s="16">
        <f>BO116*D116*E116*F116*H116*$BP$6</f>
        <v>0</v>
      </c>
      <c r="BQ116" s="16"/>
      <c r="BR116" s="16">
        <f>BQ116*D116*E116*F116*H116*$BR$6</f>
        <v>0</v>
      </c>
      <c r="BS116" s="16"/>
      <c r="BT116" s="16">
        <f>BS116*D116*E116*F116*H116*$BT$6</f>
        <v>0</v>
      </c>
      <c r="BU116" s="16"/>
      <c r="BV116" s="16">
        <f>BU116*D116*E116*F116*H116*$BV$6</f>
        <v>0</v>
      </c>
      <c r="BW116" s="16"/>
      <c r="BX116" s="16">
        <f t="shared" si="333"/>
        <v>0</v>
      </c>
      <c r="BY116" s="16"/>
      <c r="BZ116" s="16">
        <f>BY116*D116*E116*F116*H116*$BZ$6</f>
        <v>0</v>
      </c>
      <c r="CA116" s="16"/>
      <c r="CB116" s="16">
        <f>CA116*D116*E116*F116*H116*$CB$6</f>
        <v>0</v>
      </c>
      <c r="CC116" s="16"/>
      <c r="CD116" s="16">
        <f>CC116*D116*E116*F116*H116*$CD$6</f>
        <v>0</v>
      </c>
      <c r="CE116" s="16"/>
      <c r="CF116" s="16">
        <f>CE116*D116*E116*F116*I116*$CF$6</f>
        <v>0</v>
      </c>
      <c r="CG116" s="16"/>
      <c r="CH116" s="16">
        <f>CG116*D116*E116*F116*J116*$CH$6</f>
        <v>0</v>
      </c>
      <c r="CI116" s="16"/>
      <c r="CJ116" s="16">
        <f>CI116*D116*E116*F116*H116*$CJ$6</f>
        <v>0</v>
      </c>
      <c r="CK116" s="16"/>
      <c r="CL116" s="16">
        <f>CK116*D116*E116*F116*H116*$CL$6</f>
        <v>0</v>
      </c>
      <c r="CM116" s="16"/>
      <c r="CN116" s="16">
        <f>CM116*D116*E116*F116*G116*$CN$6</f>
        <v>0</v>
      </c>
      <c r="CO116" s="16"/>
      <c r="CP116" s="16">
        <f>CO116*D116*E116*F116*G116*$CP$6</f>
        <v>0</v>
      </c>
      <c r="CQ116" s="16"/>
      <c r="CR116" s="16">
        <f t="shared" si="334"/>
        <v>0</v>
      </c>
      <c r="CS116" s="16"/>
      <c r="CT116" s="16">
        <f>CS116*D116*E116*F116*G116*$CT$6</f>
        <v>0</v>
      </c>
      <c r="CU116" s="16"/>
      <c r="CV116" s="16">
        <f t="shared" si="335"/>
        <v>0</v>
      </c>
      <c r="CW116" s="16"/>
      <c r="CX116" s="16">
        <f>CW116*D116*E116*F116*G116*$CX$6</f>
        <v>0</v>
      </c>
      <c r="CY116" s="16"/>
      <c r="CZ116" s="16">
        <f>CY116*D116*E116*F116*G116*$CZ$6</f>
        <v>0</v>
      </c>
      <c r="DA116" s="16"/>
      <c r="DB116" s="16">
        <f>DA116*D116*E116*F116*G116*$DB$6</f>
        <v>0</v>
      </c>
      <c r="DC116" s="16"/>
      <c r="DD116" s="16">
        <f>DC116*D116*E116*F116*G116*$DD$6</f>
        <v>0</v>
      </c>
      <c r="DE116" s="16"/>
      <c r="DF116" s="16">
        <f>DE116*D116*E116*F116*G116*$DF$6</f>
        <v>0</v>
      </c>
      <c r="DG116" s="16"/>
      <c r="DH116" s="16">
        <f>DG116*D116*E116*F116*G116*$DH$6</f>
        <v>0</v>
      </c>
      <c r="DI116" s="16"/>
      <c r="DJ116" s="16">
        <f>DI116*D116*E116*F116*G116*$DJ$6</f>
        <v>0</v>
      </c>
      <c r="DK116" s="16"/>
      <c r="DL116" s="16">
        <f>DK116*D116*E116*F116*G116*$DL$6</f>
        <v>0</v>
      </c>
      <c r="DM116" s="16"/>
      <c r="DN116" s="16">
        <f>DM116*D116*E116*F116*G116*$DN$6</f>
        <v>0</v>
      </c>
      <c r="DO116" s="16"/>
      <c r="DP116" s="16">
        <f>DO116*D116*E116*F116*G116*$DP$6</f>
        <v>0</v>
      </c>
      <c r="DQ116" s="16">
        <v>5</v>
      </c>
      <c r="DR116" s="16">
        <f>DQ116*D116*E116*F116*G116*$DR$6</f>
        <v>182893.62</v>
      </c>
      <c r="DS116" s="16"/>
      <c r="DT116" s="16">
        <f>DS116*D116*E116*F116*G116*$DT$6</f>
        <v>0</v>
      </c>
      <c r="DU116" s="16"/>
      <c r="DV116" s="16">
        <f>DU116*D116*E116*F116*G116*$DV$6</f>
        <v>0</v>
      </c>
      <c r="DW116" s="16"/>
      <c r="DX116" s="16">
        <f>DW116*D116*E116*F116*H116*$DX$6</f>
        <v>0</v>
      </c>
      <c r="DY116" s="16"/>
      <c r="DZ116" s="16"/>
      <c r="EA116" s="16"/>
      <c r="EB116" s="16">
        <f>EA116*D116*E116*F116*G116*$EB$6</f>
        <v>0</v>
      </c>
      <c r="EC116" s="16"/>
      <c r="ED116" s="16"/>
      <c r="EE116" s="19">
        <f t="shared" si="336"/>
        <v>5</v>
      </c>
      <c r="EF116" s="19">
        <f t="shared" si="336"/>
        <v>182893.62</v>
      </c>
    </row>
    <row r="117" spans="1:136" ht="30" x14ac:dyDescent="0.25">
      <c r="B117" s="5">
        <v>82</v>
      </c>
      <c r="C117" s="20" t="s">
        <v>188</v>
      </c>
      <c r="D117" s="14">
        <f t="shared" si="212"/>
        <v>10127</v>
      </c>
      <c r="E117" s="15">
        <v>1.97</v>
      </c>
      <c r="F117" s="22">
        <v>1</v>
      </c>
      <c r="G117" s="14">
        <v>1.4</v>
      </c>
      <c r="H117" s="14">
        <v>1.68</v>
      </c>
      <c r="I117" s="14">
        <v>2.23</v>
      </c>
      <c r="J117" s="14">
        <v>2.39</v>
      </c>
      <c r="K117" s="18"/>
      <c r="L117" s="16">
        <f>K117*D117*E117*F117*G117*$L$6</f>
        <v>0</v>
      </c>
      <c r="M117" s="16"/>
      <c r="N117" s="16">
        <f>M117*D117*E117*F117*G117*$N$6</f>
        <v>0</v>
      </c>
      <c r="O117" s="16"/>
      <c r="P117" s="16">
        <f t="shared" si="329"/>
        <v>0</v>
      </c>
      <c r="Q117" s="16"/>
      <c r="R117" s="16">
        <f>Q117*D117*E117*F117*G117*$R$6</f>
        <v>0</v>
      </c>
      <c r="S117" s="16"/>
      <c r="T117" s="16">
        <f>SUM(S117*$T$6*D117*E117*F117*G117)</f>
        <v>0</v>
      </c>
      <c r="U117" s="16"/>
      <c r="V117" s="16">
        <f>U117*D117*E117*F117*G117*$V$6</f>
        <v>0</v>
      </c>
      <c r="W117" s="16"/>
      <c r="X117" s="16">
        <f>W117*D117*E117*F117*G117*$X$6</f>
        <v>0</v>
      </c>
      <c r="Y117" s="16"/>
      <c r="Z117" s="16">
        <f>Y117*D117*E117*F117*G117*$Z$6</f>
        <v>0</v>
      </c>
      <c r="AA117" s="16"/>
      <c r="AB117" s="16">
        <f>AA117*D117*E117*F117*G117*$AB$6</f>
        <v>0</v>
      </c>
      <c r="AC117" s="16"/>
      <c r="AD117" s="16">
        <f>AC117*D117*E117*F117*G117*$AD$6</f>
        <v>0</v>
      </c>
      <c r="AE117" s="24"/>
      <c r="AF117" s="16">
        <f>SUM(AE117*$AF$6*D117*E117*F117*G117)</f>
        <v>0</v>
      </c>
      <c r="AG117" s="16"/>
      <c r="AH117" s="16">
        <f t="shared" si="330"/>
        <v>0</v>
      </c>
      <c r="AI117" s="16"/>
      <c r="AJ117" s="16">
        <f>AI117*D117*E117*F117*G117*$AJ$6</f>
        <v>0</v>
      </c>
      <c r="AK117" s="16"/>
      <c r="AL117" s="16">
        <f>AK117*D117*E117*F117*G117*$AL$6</f>
        <v>0</v>
      </c>
      <c r="AM117" s="16"/>
      <c r="AN117" s="16">
        <f>AM117*D117*E117*F117*G117*$AN$6</f>
        <v>0</v>
      </c>
      <c r="AO117" s="16"/>
      <c r="AP117" s="16">
        <f>AO117*D117*E117*F117*G117*$AP$6</f>
        <v>0</v>
      </c>
      <c r="AQ117" s="16"/>
      <c r="AR117" s="16">
        <f>AQ117*D117*E117*F117*G117*$AR$6</f>
        <v>0</v>
      </c>
      <c r="AS117" s="16"/>
      <c r="AT117" s="16">
        <f>AS117*D117*E117*F117*G117*$AT$6</f>
        <v>0</v>
      </c>
      <c r="AU117" s="16"/>
      <c r="AV117" s="16">
        <f>AU117*D117*E117*F117*G117*$AV$6</f>
        <v>0</v>
      </c>
      <c r="AW117" s="16"/>
      <c r="AX117" s="16">
        <f>AW117*D117*E117*F117*H117*$AX$6</f>
        <v>0</v>
      </c>
      <c r="AY117" s="16"/>
      <c r="AZ117" s="16">
        <f>AY117*D117*E117*F117*H117*$AZ$6</f>
        <v>0</v>
      </c>
      <c r="BA117" s="16"/>
      <c r="BB117" s="16">
        <f>BA117*D117*E117*F117*H117*$BB$6</f>
        <v>0</v>
      </c>
      <c r="BC117" s="16"/>
      <c r="BD117" s="16">
        <f>SUM(BC117*$BD$6*D117*E117*F117*H117)</f>
        <v>0</v>
      </c>
      <c r="BE117" s="16"/>
      <c r="BF117" s="16">
        <f t="shared" si="331"/>
        <v>0</v>
      </c>
      <c r="BG117" s="16"/>
      <c r="BH117" s="16">
        <f>BG117*D117*E117*F117*H117*$BH$6</f>
        <v>0</v>
      </c>
      <c r="BI117" s="16"/>
      <c r="BJ117" s="16">
        <f>BI117*D117*E117*F117*H117*$BJ$6</f>
        <v>0</v>
      </c>
      <c r="BK117" s="16"/>
      <c r="BL117" s="16">
        <f t="shared" si="332"/>
        <v>0</v>
      </c>
      <c r="BM117" s="16"/>
      <c r="BN117" s="16">
        <f>SUM(BM117*$BN$6*D117*E117*F117*H117)</f>
        <v>0</v>
      </c>
      <c r="BO117" s="16"/>
      <c r="BP117" s="16">
        <f>BO117*D117*E117*F117*H117*$BP$6</f>
        <v>0</v>
      </c>
      <c r="BQ117" s="16"/>
      <c r="BR117" s="16">
        <f>BQ117*D117*E117*F117*H117*$BR$6</f>
        <v>0</v>
      </c>
      <c r="BS117" s="16"/>
      <c r="BT117" s="16">
        <f>BS117*D117*E117*F117*H117*$BT$6</f>
        <v>0</v>
      </c>
      <c r="BU117" s="16"/>
      <c r="BV117" s="16">
        <f>BU117*D117*E117*F117*H117*$BV$6</f>
        <v>0</v>
      </c>
      <c r="BW117" s="16"/>
      <c r="BX117" s="16">
        <f t="shared" si="333"/>
        <v>0</v>
      </c>
      <c r="BY117" s="16"/>
      <c r="BZ117" s="16">
        <f>BY117*D117*E117*F117*H117*$BZ$6</f>
        <v>0</v>
      </c>
      <c r="CA117" s="16"/>
      <c r="CB117" s="16">
        <f>CA117*D117*E117*F117*H117*$CB$6</f>
        <v>0</v>
      </c>
      <c r="CC117" s="16"/>
      <c r="CD117" s="16">
        <f>CC117*D117*E117*F117*H117*$CD$6</f>
        <v>0</v>
      </c>
      <c r="CE117" s="16"/>
      <c r="CF117" s="16">
        <f>CE117*D117*E117*F117*I117*$CF$6</f>
        <v>0</v>
      </c>
      <c r="CG117" s="16"/>
      <c r="CH117" s="16">
        <f>CG117*D117*E117*F117*J117*$CH$6</f>
        <v>0</v>
      </c>
      <c r="CI117" s="16"/>
      <c r="CJ117" s="16">
        <f>CI117*D117*E117*F117*H117*$CJ$6</f>
        <v>0</v>
      </c>
      <c r="CK117" s="16"/>
      <c r="CL117" s="16">
        <f>CK117*D117*E117*F117*H117*$CL$6</f>
        <v>0</v>
      </c>
      <c r="CM117" s="16"/>
      <c r="CN117" s="16">
        <f>CM117*D117*E117*F117*G117*$CN$6</f>
        <v>0</v>
      </c>
      <c r="CO117" s="16"/>
      <c r="CP117" s="16">
        <f>CO117*D117*E117*F117*G117*$CP$6</f>
        <v>0</v>
      </c>
      <c r="CQ117" s="16"/>
      <c r="CR117" s="16">
        <f t="shared" si="334"/>
        <v>0</v>
      </c>
      <c r="CS117" s="16"/>
      <c r="CT117" s="16">
        <f>CS117*D117*E117*F117*G117*$CT$6</f>
        <v>0</v>
      </c>
      <c r="CU117" s="16"/>
      <c r="CV117" s="16">
        <f t="shared" si="335"/>
        <v>0</v>
      </c>
      <c r="CW117" s="16"/>
      <c r="CX117" s="16">
        <f>CW117*D117*E117*F117*G117*$CX$6</f>
        <v>0</v>
      </c>
      <c r="CY117" s="16"/>
      <c r="CZ117" s="16">
        <f>CY117*D117*E117*F117*G117*$CZ$6</f>
        <v>0</v>
      </c>
      <c r="DA117" s="16"/>
      <c r="DB117" s="16">
        <f>DA117*D117*E117*F117*G117*$DB$6</f>
        <v>0</v>
      </c>
      <c r="DC117" s="16"/>
      <c r="DD117" s="16">
        <f>DC117*D117*E117*F117*G117*$DD$6</f>
        <v>0</v>
      </c>
      <c r="DE117" s="16"/>
      <c r="DF117" s="16">
        <f>DE117*D117*E117*F117*G117*$DF$6</f>
        <v>0</v>
      </c>
      <c r="DG117" s="16"/>
      <c r="DH117" s="16">
        <f>DG117*D117*E117*F117*G117*$DH$6</f>
        <v>0</v>
      </c>
      <c r="DI117" s="16"/>
      <c r="DJ117" s="16">
        <f>DI117*D117*E117*F117*G117*$DJ$6</f>
        <v>0</v>
      </c>
      <c r="DK117" s="16"/>
      <c r="DL117" s="16">
        <f>DK117*D117*E117*F117*G117*$DL$6</f>
        <v>0</v>
      </c>
      <c r="DM117" s="16"/>
      <c r="DN117" s="16">
        <f>DM117*D117*E117*F117*G117*$DN$6</f>
        <v>0</v>
      </c>
      <c r="DO117" s="16"/>
      <c r="DP117" s="16">
        <f>DO117*D117*E117*F117*G117*$DP$6</f>
        <v>0</v>
      </c>
      <c r="DQ117" s="16"/>
      <c r="DR117" s="16">
        <f>DQ117*D117*E117*F117*G117*$DR$6</f>
        <v>0</v>
      </c>
      <c r="DS117" s="16"/>
      <c r="DT117" s="16">
        <f>DS117*D117*E117*F117*G117*$DT$6</f>
        <v>0</v>
      </c>
      <c r="DU117" s="16"/>
      <c r="DV117" s="16">
        <f>DU117*D117*E117*F117*G117*$DV$6</f>
        <v>0</v>
      </c>
      <c r="DW117" s="16"/>
      <c r="DX117" s="16">
        <f>DW117*D117*E117*F117*H117*$DX$6</f>
        <v>0</v>
      </c>
      <c r="DY117" s="16"/>
      <c r="DZ117" s="16"/>
      <c r="EA117" s="16"/>
      <c r="EB117" s="16">
        <f>EA117*D117*E117*F117*G117*$EB$6</f>
        <v>0</v>
      </c>
      <c r="EC117" s="16"/>
      <c r="ED117" s="16"/>
      <c r="EE117" s="19">
        <f t="shared" si="336"/>
        <v>0</v>
      </c>
      <c r="EF117" s="19">
        <f t="shared" si="336"/>
        <v>0</v>
      </c>
    </row>
    <row r="118" spans="1:136" ht="30" x14ac:dyDescent="0.25">
      <c r="B118" s="5">
        <v>83</v>
      </c>
      <c r="C118" s="20" t="s">
        <v>189</v>
      </c>
      <c r="D118" s="14">
        <f t="shared" si="212"/>
        <v>10127</v>
      </c>
      <c r="E118" s="15">
        <v>2.04</v>
      </c>
      <c r="F118" s="22">
        <v>1</v>
      </c>
      <c r="G118" s="14">
        <v>1.4</v>
      </c>
      <c r="H118" s="14">
        <v>1.68</v>
      </c>
      <c r="I118" s="14">
        <v>2.23</v>
      </c>
      <c r="J118" s="14">
        <v>2.39</v>
      </c>
      <c r="K118" s="18"/>
      <c r="L118" s="16">
        <f>K118*D118*E118*F118*G118*$L$6</f>
        <v>0</v>
      </c>
      <c r="M118" s="16"/>
      <c r="N118" s="16">
        <f>M118*D118*E118*F118*G118*$N$6</f>
        <v>0</v>
      </c>
      <c r="O118" s="16"/>
      <c r="P118" s="16">
        <f t="shared" si="329"/>
        <v>0</v>
      </c>
      <c r="Q118" s="16"/>
      <c r="R118" s="16">
        <f>Q118*D118*E118*F118*G118*$R$6</f>
        <v>0</v>
      </c>
      <c r="S118" s="16"/>
      <c r="T118" s="16">
        <f>SUM(S118*$T$6*D118*E118*F118*G118)</f>
        <v>0</v>
      </c>
      <c r="U118" s="16"/>
      <c r="V118" s="16">
        <f>U118*D118*E118*F118*G118*$V$6</f>
        <v>0</v>
      </c>
      <c r="W118" s="16"/>
      <c r="X118" s="16">
        <f>W118*D118*E118*F118*G118*$X$6</f>
        <v>0</v>
      </c>
      <c r="Y118" s="16"/>
      <c r="Z118" s="16">
        <f>Y118*D118*E118*F118*G118*$Z$6</f>
        <v>0</v>
      </c>
      <c r="AA118" s="16"/>
      <c r="AB118" s="16">
        <f>AA118*D118*E118*F118*G118*$AB$6</f>
        <v>0</v>
      </c>
      <c r="AC118" s="16"/>
      <c r="AD118" s="16">
        <f>AC118*D118*E118*F118*G118*$AD$6</f>
        <v>0</v>
      </c>
      <c r="AE118" s="24"/>
      <c r="AF118" s="16">
        <f>SUM(AE118*$AF$6*D118*E118*F118*G118)</f>
        <v>0</v>
      </c>
      <c r="AG118" s="16"/>
      <c r="AH118" s="16">
        <f t="shared" si="330"/>
        <v>0</v>
      </c>
      <c r="AI118" s="16"/>
      <c r="AJ118" s="16">
        <f>AI118*D118*E118*F118*G118*$AJ$6</f>
        <v>0</v>
      </c>
      <c r="AK118" s="16"/>
      <c r="AL118" s="16">
        <f>AK118*D118*E118*F118*G118*$AL$6</f>
        <v>0</v>
      </c>
      <c r="AM118" s="16"/>
      <c r="AN118" s="16">
        <f>AM118*D118*E118*F118*G118*$AN$6</f>
        <v>0</v>
      </c>
      <c r="AO118" s="16"/>
      <c r="AP118" s="16">
        <f>AO118*D118*E118*F118*G118*$AP$6</f>
        <v>0</v>
      </c>
      <c r="AQ118" s="16"/>
      <c r="AR118" s="16">
        <f>AQ118*D118*E118*F118*G118*$AR$6</f>
        <v>0</v>
      </c>
      <c r="AS118" s="16"/>
      <c r="AT118" s="16">
        <f>AS118*D118*E118*F118*G118*$AT$6</f>
        <v>0</v>
      </c>
      <c r="AU118" s="16"/>
      <c r="AV118" s="16">
        <f>AU118*D118*E118*F118*G118*$AV$6</f>
        <v>0</v>
      </c>
      <c r="AW118" s="16"/>
      <c r="AX118" s="16">
        <f>AW118*D118*E118*F118*H118*$AX$6</f>
        <v>0</v>
      </c>
      <c r="AY118" s="16"/>
      <c r="AZ118" s="16">
        <f>AY118*D118*E118*F118*H118*$AZ$6</f>
        <v>0</v>
      </c>
      <c r="BA118" s="16"/>
      <c r="BB118" s="16">
        <f>BA118*D118*E118*F118*H118*$BB$6</f>
        <v>0</v>
      </c>
      <c r="BC118" s="16"/>
      <c r="BD118" s="16">
        <f>SUM(BC118*$BD$6*D118*E118*F118*H118)</f>
        <v>0</v>
      </c>
      <c r="BE118" s="16"/>
      <c r="BF118" s="16">
        <f t="shared" si="331"/>
        <v>0</v>
      </c>
      <c r="BG118" s="16"/>
      <c r="BH118" s="16">
        <f>BG118*D118*E118*F118*H118*$BH$6</f>
        <v>0</v>
      </c>
      <c r="BI118" s="16"/>
      <c r="BJ118" s="16">
        <f>BI118*D118*E118*F118*H118*$BJ$6</f>
        <v>0</v>
      </c>
      <c r="BK118" s="16"/>
      <c r="BL118" s="16">
        <f t="shared" si="332"/>
        <v>0</v>
      </c>
      <c r="BM118" s="16"/>
      <c r="BN118" s="16">
        <f>SUM(BM118*$BN$6*D118*E118*F118*H118)</f>
        <v>0</v>
      </c>
      <c r="BO118" s="16"/>
      <c r="BP118" s="16">
        <f>BO118*D118*E118*F118*H118*$BP$6</f>
        <v>0</v>
      </c>
      <c r="BQ118" s="16"/>
      <c r="BR118" s="16">
        <f>BQ118*D118*E118*F118*H118*$BR$6</f>
        <v>0</v>
      </c>
      <c r="BS118" s="16"/>
      <c r="BT118" s="16">
        <f>BS118*D118*E118*F118*H118*$BT$6</f>
        <v>0</v>
      </c>
      <c r="BU118" s="16"/>
      <c r="BV118" s="16">
        <f>BU118*D118*E118*F118*H118*$BV$6</f>
        <v>0</v>
      </c>
      <c r="BW118" s="16"/>
      <c r="BX118" s="16">
        <f t="shared" si="333"/>
        <v>0</v>
      </c>
      <c r="BY118" s="16"/>
      <c r="BZ118" s="16">
        <f>BY118*D118*E118*F118*H118*$BZ$6</f>
        <v>0</v>
      </c>
      <c r="CA118" s="16"/>
      <c r="CB118" s="16">
        <f>CA118*D118*E118*F118*H118*$CB$6</f>
        <v>0</v>
      </c>
      <c r="CC118" s="16"/>
      <c r="CD118" s="16">
        <f>CC118*D118*E118*F118*H118*$CD$6</f>
        <v>0</v>
      </c>
      <c r="CE118" s="16"/>
      <c r="CF118" s="16">
        <f>CE118*D118*E118*F118*I118*$CF$6</f>
        <v>0</v>
      </c>
      <c r="CG118" s="16"/>
      <c r="CH118" s="16">
        <f>CG118*D118*E118*F118*J118*$CH$6</f>
        <v>0</v>
      </c>
      <c r="CI118" s="16"/>
      <c r="CJ118" s="16">
        <f>CI118*D118*E118*F118*H118*$CJ$6</f>
        <v>0</v>
      </c>
      <c r="CK118" s="16"/>
      <c r="CL118" s="16">
        <f>CK118*D118*E118*F118*H118*$CL$6</f>
        <v>0</v>
      </c>
      <c r="CM118" s="16"/>
      <c r="CN118" s="16">
        <f>CM118*D118*E118*F118*G118*$CN$6</f>
        <v>0</v>
      </c>
      <c r="CO118" s="16"/>
      <c r="CP118" s="16">
        <f>CO118*D118*E118*F118*G118*$CP$6</f>
        <v>0</v>
      </c>
      <c r="CQ118" s="16"/>
      <c r="CR118" s="16">
        <f t="shared" si="334"/>
        <v>0</v>
      </c>
      <c r="CS118" s="16"/>
      <c r="CT118" s="16">
        <f>CS118*D118*E118*F118*G118*$CT$6</f>
        <v>0</v>
      </c>
      <c r="CU118" s="16"/>
      <c r="CV118" s="16">
        <f t="shared" si="335"/>
        <v>0</v>
      </c>
      <c r="CW118" s="16"/>
      <c r="CX118" s="16">
        <f>CW118*D118*E118*F118*G118*$CX$6</f>
        <v>0</v>
      </c>
      <c r="CY118" s="16"/>
      <c r="CZ118" s="16">
        <f>CY118*D118*E118*F118*G118*$CZ$6</f>
        <v>0</v>
      </c>
      <c r="DA118" s="16"/>
      <c r="DB118" s="16">
        <f>DA118*D118*E118*F118*G118*$DB$6</f>
        <v>0</v>
      </c>
      <c r="DC118" s="16"/>
      <c r="DD118" s="16">
        <f>DC118*D118*E118*F118*G118*$DD$6</f>
        <v>0</v>
      </c>
      <c r="DE118" s="16"/>
      <c r="DF118" s="16">
        <f>DE118*D118*E118*F118*G118*$DF$6</f>
        <v>0</v>
      </c>
      <c r="DG118" s="16"/>
      <c r="DH118" s="16">
        <f>DG118*D118*E118*F118*G118*$DH$6</f>
        <v>0</v>
      </c>
      <c r="DI118" s="16"/>
      <c r="DJ118" s="16">
        <f>DI118*D118*E118*F118*G118*$DJ$6</f>
        <v>0</v>
      </c>
      <c r="DK118" s="16"/>
      <c r="DL118" s="16">
        <f>DK118*D118*E118*F118*G118*$DL$6</f>
        <v>0</v>
      </c>
      <c r="DM118" s="16"/>
      <c r="DN118" s="16">
        <f>DM118*D118*E118*F118*G118*$DN$6</f>
        <v>0</v>
      </c>
      <c r="DO118" s="16"/>
      <c r="DP118" s="16">
        <f>DO118*D118*E118*F118*G118*$DP$6</f>
        <v>0</v>
      </c>
      <c r="DQ118" s="16"/>
      <c r="DR118" s="16">
        <f>DQ118*D118*E118*F118*G118*$DR$6</f>
        <v>0</v>
      </c>
      <c r="DS118" s="16"/>
      <c r="DT118" s="16">
        <f>DS118*D118*E118*F118*G118*$DT$6</f>
        <v>0</v>
      </c>
      <c r="DU118" s="16"/>
      <c r="DV118" s="16">
        <f>DU118*D118*E118*F118*G118*$DV$6</f>
        <v>0</v>
      </c>
      <c r="DW118" s="16"/>
      <c r="DX118" s="16">
        <f>DW118*D118*E118*F118*H118*$DX$6</f>
        <v>0</v>
      </c>
      <c r="DY118" s="16"/>
      <c r="DZ118" s="16"/>
      <c r="EA118" s="16"/>
      <c r="EB118" s="16">
        <f>EA118*D118*E118*F118*G118*$EB$6</f>
        <v>0</v>
      </c>
      <c r="EC118" s="16"/>
      <c r="ED118" s="16"/>
      <c r="EE118" s="19">
        <f t="shared" si="336"/>
        <v>0</v>
      </c>
      <c r="EF118" s="19">
        <f t="shared" si="336"/>
        <v>0</v>
      </c>
    </row>
    <row r="119" spans="1:136" ht="30" x14ac:dyDescent="0.25">
      <c r="B119" s="5">
        <v>84</v>
      </c>
      <c r="C119" s="20" t="s">
        <v>190</v>
      </c>
      <c r="D119" s="14">
        <f t="shared" si="212"/>
        <v>10127</v>
      </c>
      <c r="E119" s="15">
        <v>2.95</v>
      </c>
      <c r="F119" s="22">
        <v>1</v>
      </c>
      <c r="G119" s="14">
        <v>1.4</v>
      </c>
      <c r="H119" s="14">
        <v>1.68</v>
      </c>
      <c r="I119" s="14">
        <v>2.23</v>
      </c>
      <c r="J119" s="14">
        <v>2.39</v>
      </c>
      <c r="K119" s="18"/>
      <c r="L119" s="16">
        <f>K119*D119*E119*F119*G119*$L$6</f>
        <v>0</v>
      </c>
      <c r="M119" s="16"/>
      <c r="N119" s="16">
        <f>M119*D119*E119*F119*G119*$N$6</f>
        <v>0</v>
      </c>
      <c r="O119" s="16"/>
      <c r="P119" s="16">
        <f t="shared" si="329"/>
        <v>0</v>
      </c>
      <c r="Q119" s="16"/>
      <c r="R119" s="16">
        <f>Q119*D119*E119*F119*G119*$R$6</f>
        <v>0</v>
      </c>
      <c r="S119" s="16"/>
      <c r="T119" s="16">
        <f>SUM(S119*$T$6*D119*E119*F119*G119)</f>
        <v>0</v>
      </c>
      <c r="U119" s="16"/>
      <c r="V119" s="16">
        <f>U119*D119*E119*F119*G119*$V$6</f>
        <v>0</v>
      </c>
      <c r="W119" s="16"/>
      <c r="X119" s="16">
        <f>W119*D119*E119*F119*G119*$X$6</f>
        <v>0</v>
      </c>
      <c r="Y119" s="16"/>
      <c r="Z119" s="16">
        <f>Y119*D119*E119*F119*G119*$Z$6</f>
        <v>0</v>
      </c>
      <c r="AA119" s="16"/>
      <c r="AB119" s="16">
        <f>AA119*D119*E119*F119*G119*$AB$6</f>
        <v>0</v>
      </c>
      <c r="AC119" s="16"/>
      <c r="AD119" s="16">
        <f>AC119*D119*E119*F119*G119*$AD$6</f>
        <v>0</v>
      </c>
      <c r="AE119" s="24"/>
      <c r="AF119" s="16">
        <f>SUM(AE119*$AF$6*D119*E119*F119*G119)</f>
        <v>0</v>
      </c>
      <c r="AG119" s="16"/>
      <c r="AH119" s="16">
        <f t="shared" si="330"/>
        <v>0</v>
      </c>
      <c r="AI119" s="16"/>
      <c r="AJ119" s="16">
        <f>AI119*D119*E119*F119*G119*$AJ$6</f>
        <v>0</v>
      </c>
      <c r="AK119" s="16"/>
      <c r="AL119" s="16">
        <f>AK119*D119*E119*F119*G119*$AL$6</f>
        <v>0</v>
      </c>
      <c r="AM119" s="16"/>
      <c r="AN119" s="16">
        <f>AM119*D119*E119*F119*G119*$AN$6</f>
        <v>0</v>
      </c>
      <c r="AO119" s="16"/>
      <c r="AP119" s="16">
        <f>AO119*D119*E119*F119*G119*$AP$6</f>
        <v>0</v>
      </c>
      <c r="AQ119" s="16"/>
      <c r="AR119" s="16">
        <f>AQ119*D119*E119*F119*G119*$AR$6</f>
        <v>0</v>
      </c>
      <c r="AS119" s="16"/>
      <c r="AT119" s="16">
        <f>AS119*D119*E119*F119*G119*$AT$6</f>
        <v>0</v>
      </c>
      <c r="AU119" s="16"/>
      <c r="AV119" s="16">
        <f>AU119*D119*E119*F119*G119*$AV$6</f>
        <v>0</v>
      </c>
      <c r="AW119" s="16"/>
      <c r="AX119" s="16">
        <f>AW119*D119*E119*F119*H119*$AX$6</f>
        <v>0</v>
      </c>
      <c r="AY119" s="16"/>
      <c r="AZ119" s="16">
        <f>AY119*D119*E119*F119*H119*$AZ$6</f>
        <v>0</v>
      </c>
      <c r="BA119" s="16"/>
      <c r="BB119" s="16">
        <f>BA119*D119*E119*F119*H119*$BB$6</f>
        <v>0</v>
      </c>
      <c r="BC119" s="16"/>
      <c r="BD119" s="16">
        <f>SUM(BC119*$BD$6*D119*E119*F119*H119)</f>
        <v>0</v>
      </c>
      <c r="BE119" s="16"/>
      <c r="BF119" s="16">
        <f t="shared" si="331"/>
        <v>0</v>
      </c>
      <c r="BG119" s="16"/>
      <c r="BH119" s="16">
        <f>BG119*D119*E119*F119*H119*$BH$6</f>
        <v>0</v>
      </c>
      <c r="BI119" s="16"/>
      <c r="BJ119" s="16">
        <f>BI119*D119*E119*F119*H119*$BJ$6</f>
        <v>0</v>
      </c>
      <c r="BK119" s="16"/>
      <c r="BL119" s="16">
        <f t="shared" si="332"/>
        <v>0</v>
      </c>
      <c r="BM119" s="16"/>
      <c r="BN119" s="16">
        <f>SUM(BM119*$BN$6*D119*E119*F119*H119)</f>
        <v>0</v>
      </c>
      <c r="BO119" s="16"/>
      <c r="BP119" s="16">
        <f>BO119*D119*E119*F119*H119*$BP$6</f>
        <v>0</v>
      </c>
      <c r="BQ119" s="16"/>
      <c r="BR119" s="16">
        <f>BQ119*D119*E119*F119*H119*$BR$6</f>
        <v>0</v>
      </c>
      <c r="BS119" s="16"/>
      <c r="BT119" s="16">
        <f>BS119*D119*E119*F119*H119*$BT$6</f>
        <v>0</v>
      </c>
      <c r="BU119" s="16"/>
      <c r="BV119" s="16">
        <f>BU119*D119*E119*F119*H119*$BV$6</f>
        <v>0</v>
      </c>
      <c r="BW119" s="16"/>
      <c r="BX119" s="16">
        <f t="shared" si="333"/>
        <v>0</v>
      </c>
      <c r="BY119" s="16"/>
      <c r="BZ119" s="16">
        <f>BY119*D119*E119*F119*H119*$BZ$6</f>
        <v>0</v>
      </c>
      <c r="CA119" s="16"/>
      <c r="CB119" s="16">
        <f>CA119*D119*E119*F119*H119*$CB$6</f>
        <v>0</v>
      </c>
      <c r="CC119" s="16"/>
      <c r="CD119" s="16">
        <f>CC119*D119*E119*F119*H119*$CD$6</f>
        <v>0</v>
      </c>
      <c r="CE119" s="16"/>
      <c r="CF119" s="16">
        <f>CE119*D119*E119*F119*I119*$CF$6</f>
        <v>0</v>
      </c>
      <c r="CG119" s="16"/>
      <c r="CH119" s="16">
        <f>CG119*D119*E119*F119*J119*$CH$6</f>
        <v>0</v>
      </c>
      <c r="CI119" s="16"/>
      <c r="CJ119" s="16">
        <f>CI119*D119*E119*F119*H119*$CJ$6</f>
        <v>0</v>
      </c>
      <c r="CK119" s="16"/>
      <c r="CL119" s="16">
        <f>CK119*D119*E119*F119*H119*$CL$6</f>
        <v>0</v>
      </c>
      <c r="CM119" s="16"/>
      <c r="CN119" s="16">
        <f>CM119*D119*E119*F119*G119*$CN$6</f>
        <v>0</v>
      </c>
      <c r="CO119" s="16"/>
      <c r="CP119" s="16">
        <f>CO119*D119*E119*F119*G119*$CP$6</f>
        <v>0</v>
      </c>
      <c r="CQ119" s="16"/>
      <c r="CR119" s="16">
        <f t="shared" si="334"/>
        <v>0</v>
      </c>
      <c r="CS119" s="16"/>
      <c r="CT119" s="16">
        <f>CS119*D119*E119*F119*G119*$CT$6</f>
        <v>0</v>
      </c>
      <c r="CU119" s="16"/>
      <c r="CV119" s="16">
        <f t="shared" si="335"/>
        <v>0</v>
      </c>
      <c r="CW119" s="16"/>
      <c r="CX119" s="16">
        <f>CW119*D119*E119*F119*G119*$CX$6</f>
        <v>0</v>
      </c>
      <c r="CY119" s="16"/>
      <c r="CZ119" s="16">
        <f>CY119*D119*E119*F119*G119*$CZ$6</f>
        <v>0</v>
      </c>
      <c r="DA119" s="16"/>
      <c r="DB119" s="16">
        <f>DA119*D119*E119*F119*G119*$DB$6</f>
        <v>0</v>
      </c>
      <c r="DC119" s="16"/>
      <c r="DD119" s="16">
        <f>DC119*D119*E119*F119*G119*$DD$6</f>
        <v>0</v>
      </c>
      <c r="DE119" s="16"/>
      <c r="DF119" s="16">
        <f>DE119*D119*E119*F119*G119*$DF$6</f>
        <v>0</v>
      </c>
      <c r="DG119" s="16"/>
      <c r="DH119" s="16">
        <f>DG119*D119*E119*F119*G119*$DH$6</f>
        <v>0</v>
      </c>
      <c r="DI119" s="16"/>
      <c r="DJ119" s="16">
        <f>DI119*D119*E119*F119*G119*$DJ$6</f>
        <v>0</v>
      </c>
      <c r="DK119" s="16"/>
      <c r="DL119" s="16">
        <f>DK119*D119*E119*F119*G119*$DL$6</f>
        <v>0</v>
      </c>
      <c r="DM119" s="16"/>
      <c r="DN119" s="16">
        <f>DM119*D119*E119*F119*G119*$DN$6</f>
        <v>0</v>
      </c>
      <c r="DO119" s="16"/>
      <c r="DP119" s="16">
        <f>DO119*D119*E119*F119*G119*$DP$6</f>
        <v>0</v>
      </c>
      <c r="DQ119" s="16">
        <v>4</v>
      </c>
      <c r="DR119" s="16">
        <f>DQ119*D119*E119*F119*G119*$DR$6</f>
        <v>167298.04</v>
      </c>
      <c r="DS119" s="16"/>
      <c r="DT119" s="16">
        <f>DS119*D119*E119*F119*G119*$DT$6</f>
        <v>0</v>
      </c>
      <c r="DU119" s="16"/>
      <c r="DV119" s="16">
        <f>DU119*D119*E119*F119*G119*$DV$6</f>
        <v>0</v>
      </c>
      <c r="DW119" s="16"/>
      <c r="DX119" s="16">
        <f>DW119*D119*E119*F119*H119*$DX$6</f>
        <v>0</v>
      </c>
      <c r="DY119" s="16"/>
      <c r="DZ119" s="16"/>
      <c r="EA119" s="16"/>
      <c r="EB119" s="16">
        <f>EA119*D119*E119*F119*G119*$EB$6</f>
        <v>0</v>
      </c>
      <c r="EC119" s="16"/>
      <c r="ED119" s="16"/>
      <c r="EE119" s="19">
        <f t="shared" si="336"/>
        <v>4</v>
      </c>
      <c r="EF119" s="19">
        <f t="shared" si="336"/>
        <v>167298.04</v>
      </c>
    </row>
    <row r="120" spans="1:136" s="43" customFormat="1" x14ac:dyDescent="0.25">
      <c r="A120" s="42">
        <v>31</v>
      </c>
      <c r="B120" s="29"/>
      <c r="C120" s="30" t="s">
        <v>191</v>
      </c>
      <c r="D120" s="14">
        <f t="shared" si="212"/>
        <v>10127</v>
      </c>
      <c r="E120" s="34"/>
      <c r="F120" s="33"/>
      <c r="G120" s="31"/>
      <c r="H120" s="31"/>
      <c r="I120" s="31"/>
      <c r="J120" s="31"/>
      <c r="K120" s="24">
        <f t="shared" ref="K120:Z120" si="337">SUM(K121:K125)</f>
        <v>0</v>
      </c>
      <c r="L120" s="24">
        <f t="shared" si="337"/>
        <v>0</v>
      </c>
      <c r="M120" s="24">
        <f t="shared" si="337"/>
        <v>0</v>
      </c>
      <c r="N120" s="24">
        <f t="shared" si="337"/>
        <v>0</v>
      </c>
      <c r="O120" s="24">
        <f t="shared" si="337"/>
        <v>333</v>
      </c>
      <c r="P120" s="24">
        <f t="shared" si="337"/>
        <v>7908915.5964000002</v>
      </c>
      <c r="Q120" s="24">
        <f t="shared" si="337"/>
        <v>0</v>
      </c>
      <c r="R120" s="24">
        <f t="shared" si="337"/>
        <v>0</v>
      </c>
      <c r="S120" s="24">
        <f t="shared" si="337"/>
        <v>0</v>
      </c>
      <c r="T120" s="24">
        <f t="shared" si="337"/>
        <v>0</v>
      </c>
      <c r="U120" s="24">
        <f t="shared" si="337"/>
        <v>0</v>
      </c>
      <c r="V120" s="24">
        <f t="shared" si="337"/>
        <v>0</v>
      </c>
      <c r="W120" s="24">
        <f t="shared" si="337"/>
        <v>8</v>
      </c>
      <c r="X120" s="24">
        <f t="shared" si="337"/>
        <v>117505.6064</v>
      </c>
      <c r="Y120" s="24">
        <f t="shared" si="337"/>
        <v>0</v>
      </c>
      <c r="Z120" s="24">
        <f t="shared" si="337"/>
        <v>0</v>
      </c>
      <c r="AA120" s="24">
        <f t="shared" ref="AA120:AP120" si="338">SUM(AA121:AA125)</f>
        <v>0</v>
      </c>
      <c r="AB120" s="24">
        <f t="shared" si="338"/>
        <v>0</v>
      </c>
      <c r="AC120" s="24">
        <f t="shared" si="338"/>
        <v>0</v>
      </c>
      <c r="AD120" s="24">
        <f t="shared" si="338"/>
        <v>0</v>
      </c>
      <c r="AE120" s="24">
        <f t="shared" si="338"/>
        <v>200</v>
      </c>
      <c r="AF120" s="24">
        <f t="shared" si="338"/>
        <v>2541725.0949999997</v>
      </c>
      <c r="AG120" s="24">
        <f t="shared" si="338"/>
        <v>715</v>
      </c>
      <c r="AH120" s="24">
        <f t="shared" si="338"/>
        <v>7673734.2499999991</v>
      </c>
      <c r="AI120" s="24">
        <f t="shared" si="338"/>
        <v>0</v>
      </c>
      <c r="AJ120" s="24">
        <f t="shared" si="338"/>
        <v>0</v>
      </c>
      <c r="AK120" s="24">
        <f t="shared" si="338"/>
        <v>0</v>
      </c>
      <c r="AL120" s="24">
        <f t="shared" si="338"/>
        <v>0</v>
      </c>
      <c r="AM120" s="24">
        <f t="shared" si="338"/>
        <v>0</v>
      </c>
      <c r="AN120" s="24">
        <f t="shared" si="338"/>
        <v>0</v>
      </c>
      <c r="AO120" s="24">
        <f t="shared" si="338"/>
        <v>0</v>
      </c>
      <c r="AP120" s="24">
        <f t="shared" si="338"/>
        <v>0</v>
      </c>
      <c r="AQ120" s="24">
        <f t="shared" ref="AQ120:BF120" si="339">SUM(AQ121:AQ125)</f>
        <v>0</v>
      </c>
      <c r="AR120" s="24">
        <f t="shared" si="339"/>
        <v>0</v>
      </c>
      <c r="AS120" s="24">
        <f t="shared" si="339"/>
        <v>0</v>
      </c>
      <c r="AT120" s="24">
        <f t="shared" si="339"/>
        <v>0</v>
      </c>
      <c r="AU120" s="24">
        <f t="shared" si="339"/>
        <v>0</v>
      </c>
      <c r="AV120" s="24">
        <f t="shared" si="339"/>
        <v>0</v>
      </c>
      <c r="AW120" s="24">
        <f t="shared" si="339"/>
        <v>0</v>
      </c>
      <c r="AX120" s="24">
        <f t="shared" si="339"/>
        <v>0</v>
      </c>
      <c r="AY120" s="24">
        <f t="shared" si="339"/>
        <v>0</v>
      </c>
      <c r="AZ120" s="24">
        <f t="shared" si="339"/>
        <v>0</v>
      </c>
      <c r="BA120" s="24">
        <f t="shared" si="339"/>
        <v>0</v>
      </c>
      <c r="BB120" s="24">
        <f t="shared" si="339"/>
        <v>0</v>
      </c>
      <c r="BC120" s="24">
        <f t="shared" si="339"/>
        <v>0</v>
      </c>
      <c r="BD120" s="24">
        <f t="shared" si="339"/>
        <v>0</v>
      </c>
      <c r="BE120" s="24">
        <f t="shared" si="339"/>
        <v>0</v>
      </c>
      <c r="BF120" s="24">
        <f t="shared" si="339"/>
        <v>0</v>
      </c>
      <c r="BG120" s="24">
        <f t="shared" ref="BG120:BV120" si="340">SUM(BG121:BG125)</f>
        <v>0</v>
      </c>
      <c r="BH120" s="24">
        <f t="shared" si="340"/>
        <v>0</v>
      </c>
      <c r="BI120" s="24">
        <f t="shared" si="340"/>
        <v>0</v>
      </c>
      <c r="BJ120" s="24">
        <f t="shared" si="340"/>
        <v>0</v>
      </c>
      <c r="BK120" s="24">
        <f t="shared" si="340"/>
        <v>6</v>
      </c>
      <c r="BL120" s="24">
        <f t="shared" si="340"/>
        <v>105755.04576000001</v>
      </c>
      <c r="BM120" s="24">
        <f t="shared" si="340"/>
        <v>0</v>
      </c>
      <c r="BN120" s="24">
        <f t="shared" si="340"/>
        <v>0</v>
      </c>
      <c r="BO120" s="24">
        <f t="shared" si="340"/>
        <v>0</v>
      </c>
      <c r="BP120" s="24">
        <f t="shared" si="340"/>
        <v>0</v>
      </c>
      <c r="BQ120" s="24">
        <f t="shared" si="340"/>
        <v>0</v>
      </c>
      <c r="BR120" s="24">
        <f t="shared" si="340"/>
        <v>0</v>
      </c>
      <c r="BS120" s="24">
        <f t="shared" si="340"/>
        <v>0</v>
      </c>
      <c r="BT120" s="24">
        <f t="shared" si="340"/>
        <v>0</v>
      </c>
      <c r="BU120" s="24">
        <f t="shared" si="340"/>
        <v>0</v>
      </c>
      <c r="BV120" s="24">
        <f t="shared" si="340"/>
        <v>0</v>
      </c>
      <c r="BW120" s="24">
        <f t="shared" ref="BW120:CL120" si="341">SUM(BW121:BW125)</f>
        <v>0</v>
      </c>
      <c r="BX120" s="24">
        <f t="shared" si="341"/>
        <v>0</v>
      </c>
      <c r="BY120" s="24">
        <f t="shared" si="341"/>
        <v>461</v>
      </c>
      <c r="BZ120" s="24">
        <f t="shared" si="341"/>
        <v>6094297.8401760003</v>
      </c>
      <c r="CA120" s="24">
        <f t="shared" si="341"/>
        <v>0</v>
      </c>
      <c r="CB120" s="24">
        <f t="shared" si="341"/>
        <v>0</v>
      </c>
      <c r="CC120" s="24">
        <f t="shared" si="341"/>
        <v>0</v>
      </c>
      <c r="CD120" s="24">
        <f t="shared" si="341"/>
        <v>0</v>
      </c>
      <c r="CE120" s="24">
        <f t="shared" si="341"/>
        <v>0</v>
      </c>
      <c r="CF120" s="24">
        <f t="shared" si="341"/>
        <v>0</v>
      </c>
      <c r="CG120" s="24">
        <f t="shared" si="341"/>
        <v>0</v>
      </c>
      <c r="CH120" s="24">
        <f t="shared" si="341"/>
        <v>0</v>
      </c>
      <c r="CI120" s="24">
        <f t="shared" si="341"/>
        <v>0</v>
      </c>
      <c r="CJ120" s="24">
        <f t="shared" si="341"/>
        <v>0</v>
      </c>
      <c r="CK120" s="24">
        <f t="shared" si="341"/>
        <v>0</v>
      </c>
      <c r="CL120" s="24">
        <f t="shared" si="341"/>
        <v>0</v>
      </c>
      <c r="CM120" s="24">
        <f t="shared" ref="CM120:DB120" si="342">SUM(CM121:CM125)</f>
        <v>320</v>
      </c>
      <c r="CN120" s="24">
        <f t="shared" si="342"/>
        <v>3718128.05</v>
      </c>
      <c r="CO120" s="24">
        <f t="shared" si="342"/>
        <v>0</v>
      </c>
      <c r="CP120" s="24">
        <f t="shared" si="342"/>
        <v>0</v>
      </c>
      <c r="CQ120" s="24">
        <f t="shared" si="342"/>
        <v>0</v>
      </c>
      <c r="CR120" s="24">
        <f t="shared" si="342"/>
        <v>0</v>
      </c>
      <c r="CS120" s="24">
        <f t="shared" si="342"/>
        <v>0</v>
      </c>
      <c r="CT120" s="24">
        <f t="shared" si="342"/>
        <v>0</v>
      </c>
      <c r="CU120" s="24">
        <f t="shared" si="342"/>
        <v>0</v>
      </c>
      <c r="CV120" s="24">
        <f t="shared" si="342"/>
        <v>0</v>
      </c>
      <c r="CW120" s="24">
        <f t="shared" si="342"/>
        <v>0</v>
      </c>
      <c r="CX120" s="24">
        <f t="shared" si="342"/>
        <v>0</v>
      </c>
      <c r="CY120" s="24">
        <f t="shared" si="342"/>
        <v>0</v>
      </c>
      <c r="CZ120" s="24">
        <f t="shared" si="342"/>
        <v>0</v>
      </c>
      <c r="DA120" s="24">
        <f t="shared" si="342"/>
        <v>0</v>
      </c>
      <c r="DB120" s="24">
        <f t="shared" si="342"/>
        <v>0</v>
      </c>
      <c r="DC120" s="24">
        <f t="shared" ref="DC120:DR120" si="343">SUM(DC121:DC125)</f>
        <v>0</v>
      </c>
      <c r="DD120" s="24">
        <f t="shared" si="343"/>
        <v>0</v>
      </c>
      <c r="DE120" s="24">
        <f t="shared" si="343"/>
        <v>0</v>
      </c>
      <c r="DF120" s="24">
        <f t="shared" si="343"/>
        <v>0</v>
      </c>
      <c r="DG120" s="24">
        <f t="shared" si="343"/>
        <v>0</v>
      </c>
      <c r="DH120" s="24">
        <f t="shared" si="343"/>
        <v>0</v>
      </c>
      <c r="DI120" s="24">
        <f t="shared" si="343"/>
        <v>0</v>
      </c>
      <c r="DJ120" s="24">
        <f t="shared" si="343"/>
        <v>0</v>
      </c>
      <c r="DK120" s="24">
        <f t="shared" si="343"/>
        <v>0</v>
      </c>
      <c r="DL120" s="24">
        <f t="shared" si="343"/>
        <v>0</v>
      </c>
      <c r="DM120" s="24">
        <f t="shared" si="343"/>
        <v>0</v>
      </c>
      <c r="DN120" s="24">
        <f t="shared" si="343"/>
        <v>0</v>
      </c>
      <c r="DO120" s="24">
        <f t="shared" si="343"/>
        <v>0</v>
      </c>
      <c r="DP120" s="24">
        <f t="shared" si="343"/>
        <v>0</v>
      </c>
      <c r="DQ120" s="24">
        <f t="shared" si="343"/>
        <v>628</v>
      </c>
      <c r="DR120" s="24">
        <f t="shared" si="343"/>
        <v>8339381.96</v>
      </c>
      <c r="DS120" s="24">
        <f t="shared" ref="DS120:EF120" si="344">SUM(DS121:DS125)</f>
        <v>0</v>
      </c>
      <c r="DT120" s="24">
        <f t="shared" si="344"/>
        <v>0</v>
      </c>
      <c r="DU120" s="24">
        <f t="shared" si="344"/>
        <v>0</v>
      </c>
      <c r="DV120" s="24">
        <f t="shared" si="344"/>
        <v>0</v>
      </c>
      <c r="DW120" s="24">
        <f t="shared" si="344"/>
        <v>0</v>
      </c>
      <c r="DX120" s="24">
        <f t="shared" si="344"/>
        <v>0</v>
      </c>
      <c r="DY120" s="24">
        <f t="shared" si="344"/>
        <v>0</v>
      </c>
      <c r="DZ120" s="24">
        <f t="shared" si="344"/>
        <v>0</v>
      </c>
      <c r="EA120" s="24">
        <f t="shared" si="344"/>
        <v>0</v>
      </c>
      <c r="EB120" s="24">
        <f t="shared" si="344"/>
        <v>0</v>
      </c>
      <c r="EC120" s="24">
        <f t="shared" si="344"/>
        <v>0</v>
      </c>
      <c r="ED120" s="24">
        <f t="shared" si="344"/>
        <v>0</v>
      </c>
      <c r="EE120" s="24">
        <f t="shared" si="344"/>
        <v>2671</v>
      </c>
      <c r="EF120" s="24">
        <f t="shared" si="344"/>
        <v>36499443.443736002</v>
      </c>
    </row>
    <row r="121" spans="1:136" ht="27.75" customHeight="1" x14ac:dyDescent="0.25">
      <c r="B121" s="25">
        <v>85</v>
      </c>
      <c r="C121" s="13" t="s">
        <v>192</v>
      </c>
      <c r="D121" s="14">
        <f t="shared" si="212"/>
        <v>10127</v>
      </c>
      <c r="E121" s="15">
        <v>0.89</v>
      </c>
      <c r="F121" s="22">
        <v>1</v>
      </c>
      <c r="G121" s="14">
        <v>1.4</v>
      </c>
      <c r="H121" s="14">
        <v>1.68</v>
      </c>
      <c r="I121" s="14">
        <v>2.23</v>
      </c>
      <c r="J121" s="14">
        <v>2.39</v>
      </c>
      <c r="K121" s="18"/>
      <c r="L121" s="16">
        <f>K121*D121*E121*F121*G121*$L$6</f>
        <v>0</v>
      </c>
      <c r="M121" s="16">
        <v>0</v>
      </c>
      <c r="N121" s="16">
        <f>M121*D121*E121*F121*G121*$N$6</f>
        <v>0</v>
      </c>
      <c r="O121" s="16">
        <v>0</v>
      </c>
      <c r="P121" s="16">
        <f>O121*D121*E121*F121*G121*$P$6</f>
        <v>0</v>
      </c>
      <c r="Q121" s="16">
        <v>0</v>
      </c>
      <c r="R121" s="16">
        <f>Q121*D121*E121*F121*G121*$R$6</f>
        <v>0</v>
      </c>
      <c r="S121" s="16"/>
      <c r="T121" s="16">
        <f>SUM(S121*$T$6*D121*E121*F121*G121)</f>
        <v>0</v>
      </c>
      <c r="U121" s="16">
        <v>0</v>
      </c>
      <c r="V121" s="16">
        <f>U121*D121*E121*F121*G121*$V$6</f>
        <v>0</v>
      </c>
      <c r="W121" s="16">
        <v>0</v>
      </c>
      <c r="X121" s="16">
        <f>W121*D121*E121*F121*G121*$X$6</f>
        <v>0</v>
      </c>
      <c r="Y121" s="16">
        <v>0</v>
      </c>
      <c r="Z121" s="16">
        <f>Y121*D121*E121*F121*G121*$Z$6</f>
        <v>0</v>
      </c>
      <c r="AA121" s="16">
        <v>0</v>
      </c>
      <c r="AB121" s="16">
        <f>AA121*D121*E121*F121*G121*$AB$6</f>
        <v>0</v>
      </c>
      <c r="AC121" s="16">
        <v>0</v>
      </c>
      <c r="AD121" s="16">
        <f>AC121*D121*E121*F121*G121*$AD$6</f>
        <v>0</v>
      </c>
      <c r="AE121" s="16"/>
      <c r="AF121" s="16">
        <f>SUM(AE121*$AF$6*D121*E121*F121*G121)</f>
        <v>0</v>
      </c>
      <c r="AG121" s="16">
        <v>0</v>
      </c>
      <c r="AH121" s="16">
        <f>AG121*D121*E121*F121*G121*$AH$6</f>
        <v>0</v>
      </c>
      <c r="AI121" s="16">
        <v>0</v>
      </c>
      <c r="AJ121" s="16">
        <f>AI121*D121*E121*F121*G121*$AJ$6</f>
        <v>0</v>
      </c>
      <c r="AK121" s="16">
        <v>0</v>
      </c>
      <c r="AL121" s="16">
        <f>AK121*D121*E121*F121*G121*$AL$6</f>
        <v>0</v>
      </c>
      <c r="AM121" s="16"/>
      <c r="AN121" s="16">
        <f>AM121*D121*E121*F121*G121*$AN$6</f>
        <v>0</v>
      </c>
      <c r="AO121" s="16"/>
      <c r="AP121" s="16">
        <f>AO121*D121*E121*F121*G121*$AP$6</f>
        <v>0</v>
      </c>
      <c r="AQ121" s="16"/>
      <c r="AR121" s="16">
        <f>AQ121*D121*E121*F121*G121*$AR$6</f>
        <v>0</v>
      </c>
      <c r="AS121" s="16">
        <v>0</v>
      </c>
      <c r="AT121" s="16">
        <f>AS121*D121*E121*F121*G121*$AT$6</f>
        <v>0</v>
      </c>
      <c r="AU121" s="16">
        <v>0</v>
      </c>
      <c r="AV121" s="16">
        <f>AU121*D121*E121*F121*G121*$AV$6</f>
        <v>0</v>
      </c>
      <c r="AW121" s="16">
        <v>0</v>
      </c>
      <c r="AX121" s="16">
        <f>AW121*D121*E121*F121*H121*$AX$6</f>
        <v>0</v>
      </c>
      <c r="AY121" s="16">
        <v>0</v>
      </c>
      <c r="AZ121" s="16">
        <f>AY121*D121*E121*F121*H121*$AZ$6</f>
        <v>0</v>
      </c>
      <c r="BA121" s="16">
        <v>0</v>
      </c>
      <c r="BB121" s="16">
        <f>BA121*D121*E121*F121*H121*$BB$6</f>
        <v>0</v>
      </c>
      <c r="BC121" s="16"/>
      <c r="BD121" s="16">
        <f>SUM(BC121*$BD$6*D121*E121*F121*H121)</f>
        <v>0</v>
      </c>
      <c r="BE121" s="16">
        <v>0</v>
      </c>
      <c r="BF121" s="16">
        <f>BE121*D121*E121*F121*H121*$BF$6</f>
        <v>0</v>
      </c>
      <c r="BG121" s="16">
        <v>0</v>
      </c>
      <c r="BH121" s="16">
        <f>BG121*D121*E121*F121*H121*$BH$6</f>
        <v>0</v>
      </c>
      <c r="BI121" s="16">
        <v>0</v>
      </c>
      <c r="BJ121" s="16">
        <f>BI121*D121*E121*F121*H121*$BJ$6</f>
        <v>0</v>
      </c>
      <c r="BK121" s="16"/>
      <c r="BL121" s="16">
        <f>BK121*D121*E121*F121*H121*$BL$6</f>
        <v>0</v>
      </c>
      <c r="BM121" s="16"/>
      <c r="BN121" s="16">
        <f>SUM(BM121*$BN$6*D121*E121*F121*H121)</f>
        <v>0</v>
      </c>
      <c r="BO121" s="16">
        <v>0</v>
      </c>
      <c r="BP121" s="16">
        <f>BO121*D121*E121*F121*H121*$BP$6</f>
        <v>0</v>
      </c>
      <c r="BQ121" s="16">
        <v>0</v>
      </c>
      <c r="BR121" s="16">
        <f>BQ121*D121*E121*F121*H121*$BR$6</f>
        <v>0</v>
      </c>
      <c r="BS121" s="16">
        <v>0</v>
      </c>
      <c r="BT121" s="16">
        <f>BS121*D121*E121*F121*H121*$BT$6</f>
        <v>0</v>
      </c>
      <c r="BU121" s="16">
        <v>0</v>
      </c>
      <c r="BV121" s="16">
        <f>BU121*D121*E121*F121*H121*$BV$6</f>
        <v>0</v>
      </c>
      <c r="BW121" s="16">
        <v>0</v>
      </c>
      <c r="BX121" s="16">
        <f>BW121*D121*E121*F121*H121*$BX$6</f>
        <v>0</v>
      </c>
      <c r="BY121" s="16"/>
      <c r="BZ121" s="16">
        <f>BY121*D121*E121*F121*H121*$BZ$6</f>
        <v>0</v>
      </c>
      <c r="CA121" s="16">
        <v>0</v>
      </c>
      <c r="CB121" s="16">
        <f>CA121*D121*E121*F121*H121*$CB$6</f>
        <v>0</v>
      </c>
      <c r="CC121" s="16"/>
      <c r="CD121" s="16">
        <f>CC121*D121*E121*F121*H121*$CD$6</f>
        <v>0</v>
      </c>
      <c r="CE121" s="16">
        <v>0</v>
      </c>
      <c r="CF121" s="16">
        <f>CE121*D121*E121*F121*I121*$CF$6</f>
        <v>0</v>
      </c>
      <c r="CG121" s="16"/>
      <c r="CH121" s="16">
        <f>CG121*D121*E121*F121*J121*$CH$6</f>
        <v>0</v>
      </c>
      <c r="CI121" s="16"/>
      <c r="CJ121" s="16">
        <f>CI121*D121*E121*F121*H121*$CJ$6</f>
        <v>0</v>
      </c>
      <c r="CK121" s="16"/>
      <c r="CL121" s="16">
        <f>CK121*D121*E121*F121*H121*$CL$6</f>
        <v>0</v>
      </c>
      <c r="CM121" s="16"/>
      <c r="CN121" s="16">
        <f>CM121*D121*E121*F121*G121*$CN$6</f>
        <v>0</v>
      </c>
      <c r="CO121" s="16"/>
      <c r="CP121" s="16">
        <f>CO121*D121*E121*F121*G121*$CP$6</f>
        <v>0</v>
      </c>
      <c r="CQ121" s="16"/>
      <c r="CR121" s="16">
        <f>CQ121*D121*E121*F121*G121*$CR$6</f>
        <v>0</v>
      </c>
      <c r="CS121" s="16"/>
      <c r="CT121" s="16">
        <f>CS121*D121*E121*F121*G121*$CT$6</f>
        <v>0</v>
      </c>
      <c r="CU121" s="16"/>
      <c r="CV121" s="16">
        <f>CU121*D121*E121*F121*G121*$CV$6</f>
        <v>0</v>
      </c>
      <c r="CW121" s="16"/>
      <c r="CX121" s="16">
        <f>CW121*D121*E121*F121*G121*$CX$6</f>
        <v>0</v>
      </c>
      <c r="CY121" s="16"/>
      <c r="CZ121" s="16">
        <f>CY121*D121*E121*F121*G121*$CZ$6</f>
        <v>0</v>
      </c>
      <c r="DA121" s="16"/>
      <c r="DB121" s="16">
        <f>DA121*D121*E121*F121*G121*$DB$6</f>
        <v>0</v>
      </c>
      <c r="DC121" s="16"/>
      <c r="DD121" s="16">
        <f>DC121*D121*E121*F121*G121*$DD$6</f>
        <v>0</v>
      </c>
      <c r="DE121" s="16"/>
      <c r="DF121" s="16">
        <f>DE121*D121*E121*F121*G121*$DF$6</f>
        <v>0</v>
      </c>
      <c r="DG121" s="16"/>
      <c r="DH121" s="16">
        <f>DG121*D121*E121*F121*G121*$DH$6</f>
        <v>0</v>
      </c>
      <c r="DI121" s="16"/>
      <c r="DJ121" s="16">
        <f>DI121*D121*E121*F121*G121*$DJ$6</f>
        <v>0</v>
      </c>
      <c r="DK121" s="16"/>
      <c r="DL121" s="16">
        <f>DK121*D121*E121*F121*G121*$DL$6</f>
        <v>0</v>
      </c>
      <c r="DM121" s="16"/>
      <c r="DN121" s="16">
        <f>DM121*D121*E121*F121*G121*$DN$6</f>
        <v>0</v>
      </c>
      <c r="DO121" s="16"/>
      <c r="DP121" s="16">
        <f>DO121*D121*E121*F121*G121*$DP$6</f>
        <v>0</v>
      </c>
      <c r="DQ121" s="16"/>
      <c r="DR121" s="16">
        <f>DQ121*D121*E121*F121*G121*$DR$6</f>
        <v>0</v>
      </c>
      <c r="DS121" s="16"/>
      <c r="DT121" s="16">
        <f>DS121*D121*E121*F121*G121*$DT$6</f>
        <v>0</v>
      </c>
      <c r="DU121" s="16"/>
      <c r="DV121" s="16">
        <f>DU121*D121*E121*F121*G121*$DV$6</f>
        <v>0</v>
      </c>
      <c r="DW121" s="16"/>
      <c r="DX121" s="16">
        <f>DW121*D121*E121*F121*H121*$DX$6</f>
        <v>0</v>
      </c>
      <c r="DY121" s="16"/>
      <c r="DZ121" s="16"/>
      <c r="EA121" s="16"/>
      <c r="EB121" s="16">
        <f>EA121*D121*E121*F121*G121*$EB$6</f>
        <v>0</v>
      </c>
      <c r="EC121" s="16"/>
      <c r="ED121" s="16"/>
      <c r="EE121" s="19">
        <f t="shared" ref="EE121:EF125" si="345">SUM(K121,M121,O121,Q121,S121,U121,W121,Y121,AA121,AC121,AE121,AG121,AI121,AK121,AM121,AO121,AQ121,AS121,AU121,AW121,AY121,BA121,BC121,BE121,BG121,BI121,BM121,BO121,BQ121,BS121,BU121,BW121,BY121,CA121,CC121,CE121,CG121,CI121,CK121,CM121,CO121,CQ121,CS121,CU121,CW121,CY121,DA121,DC121,DE121,DG121,DI121,DK121,DM121,DO121,DQ121,DS121,DU121,DW121,DY121,EA121,BK121,EC121)</f>
        <v>0</v>
      </c>
      <c r="EF121" s="19">
        <f t="shared" si="345"/>
        <v>0</v>
      </c>
    </row>
    <row r="122" spans="1:136" ht="30" x14ac:dyDescent="0.25">
      <c r="B122" s="5">
        <v>86</v>
      </c>
      <c r="C122" s="20" t="s">
        <v>193</v>
      </c>
      <c r="D122" s="14">
        <f t="shared" si="212"/>
        <v>10127</v>
      </c>
      <c r="E122" s="15">
        <v>0.75</v>
      </c>
      <c r="F122" s="22">
        <v>1</v>
      </c>
      <c r="G122" s="14">
        <v>1.4</v>
      </c>
      <c r="H122" s="14">
        <v>1.68</v>
      </c>
      <c r="I122" s="14">
        <v>2.23</v>
      </c>
      <c r="J122" s="14">
        <v>2.39</v>
      </c>
      <c r="K122" s="23"/>
      <c r="L122" s="16">
        <f>K122*D122*E122*F122*G122*$L$6</f>
        <v>0</v>
      </c>
      <c r="M122" s="16"/>
      <c r="N122" s="16">
        <f>M122*D122*E122*F122*G122*$N$6</f>
        <v>0</v>
      </c>
      <c r="O122" s="16">
        <v>162</v>
      </c>
      <c r="P122" s="16">
        <f>O122*D122*E122*F122*G122*$P$6</f>
        <v>1757054.754</v>
      </c>
      <c r="Q122" s="16"/>
      <c r="R122" s="16">
        <f>Q122*D122*E122*F122*G122*$R$6</f>
        <v>0</v>
      </c>
      <c r="S122" s="16"/>
      <c r="T122" s="16">
        <f>SUM(S122*$T$6*D122*E122*F122*G122)</f>
        <v>0</v>
      </c>
      <c r="U122" s="16"/>
      <c r="V122" s="16">
        <f>U122*D122*E122*F122*G122*$V$6</f>
        <v>0</v>
      </c>
      <c r="W122" s="16"/>
      <c r="X122" s="16">
        <f>W122*D122*E122*F122*G122*$X$6</f>
        <v>0</v>
      </c>
      <c r="Y122" s="16"/>
      <c r="Z122" s="16">
        <f>Y122*D122*E122*F122*G122*$Z$6</f>
        <v>0</v>
      </c>
      <c r="AA122" s="16"/>
      <c r="AB122" s="16">
        <f>AA122*D122*E122*F122*G122*$AB$6</f>
        <v>0</v>
      </c>
      <c r="AC122" s="16"/>
      <c r="AD122" s="16">
        <f>AC122*D122*E122*F122*G122*$AD$6</f>
        <v>0</v>
      </c>
      <c r="AE122" s="16">
        <v>90</v>
      </c>
      <c r="AF122" s="16">
        <f>SUM(AE122*$AF$6*D122*E122*F122*G122)</f>
        <v>966571.51500000001</v>
      </c>
      <c r="AG122" s="16">
        <v>695</v>
      </c>
      <c r="AH122" s="16">
        <f>AG122*D122*E122*F122*G122*$AH$6</f>
        <v>7390178.2499999991</v>
      </c>
      <c r="AI122" s="16"/>
      <c r="AJ122" s="16">
        <f>AI122*D122*E122*F122*G122*$AJ$6</f>
        <v>0</v>
      </c>
      <c r="AK122" s="16"/>
      <c r="AL122" s="16">
        <f>AK122*D122*E122*F122*G122*$AL$6</f>
        <v>0</v>
      </c>
      <c r="AM122" s="16"/>
      <c r="AN122" s="16">
        <f>AM122*D122*E122*F122*G122*$AN$6</f>
        <v>0</v>
      </c>
      <c r="AO122" s="16"/>
      <c r="AP122" s="16">
        <f>AO122*D122*E122*F122*G122*$AP$6</f>
        <v>0</v>
      </c>
      <c r="AQ122" s="16"/>
      <c r="AR122" s="16">
        <f>AQ122*D122*E122*F122*G122*$AR$6</f>
        <v>0</v>
      </c>
      <c r="AS122" s="16"/>
      <c r="AT122" s="16">
        <f>AS122*D122*E122*F122*G122*$AT$6</f>
        <v>0</v>
      </c>
      <c r="AU122" s="16"/>
      <c r="AV122" s="16">
        <f>AU122*D122*E122*F122*G122*$AV$6</f>
        <v>0</v>
      </c>
      <c r="AW122" s="16"/>
      <c r="AX122" s="16">
        <f>AW122*D122*E122*F122*H122*$AX$6</f>
        <v>0</v>
      </c>
      <c r="AY122" s="16"/>
      <c r="AZ122" s="16">
        <f>AY122*D122*E122*F122*H122*$AZ$6</f>
        <v>0</v>
      </c>
      <c r="BA122" s="16"/>
      <c r="BB122" s="16">
        <f>BA122*D122*E122*F122*H122*$BB$6</f>
        <v>0</v>
      </c>
      <c r="BC122" s="16"/>
      <c r="BD122" s="16">
        <f>SUM(BC122*$BD$6*D122*E122*F122*H122)</f>
        <v>0</v>
      </c>
      <c r="BE122" s="16"/>
      <c r="BF122" s="16">
        <f>BE122*D122*E122*F122*H122*$BF$6</f>
        <v>0</v>
      </c>
      <c r="BG122" s="16"/>
      <c r="BH122" s="16">
        <f>BG122*D122*E122*F122*H122*$BH$6</f>
        <v>0</v>
      </c>
      <c r="BI122" s="16"/>
      <c r="BJ122" s="16">
        <f>BI122*D122*E122*F122*H122*$BJ$6</f>
        <v>0</v>
      </c>
      <c r="BK122" s="16"/>
      <c r="BL122" s="16">
        <f>BK122*D122*E122*F122*H122*$BL$6</f>
        <v>0</v>
      </c>
      <c r="BM122" s="16"/>
      <c r="BN122" s="16">
        <f>SUM(BM122*$BN$6*D122*E122*F122*H122)</f>
        <v>0</v>
      </c>
      <c r="BO122" s="16"/>
      <c r="BP122" s="16">
        <f>BO122*D122*E122*F122*H122*$BP$6</f>
        <v>0</v>
      </c>
      <c r="BQ122" s="16"/>
      <c r="BR122" s="16">
        <f>BQ122*D122*E122*F122*H122*$BR$6</f>
        <v>0</v>
      </c>
      <c r="BS122" s="16"/>
      <c r="BT122" s="16">
        <f>BS122*D122*E122*F122*H122*$BT$6</f>
        <v>0</v>
      </c>
      <c r="BU122" s="16"/>
      <c r="BV122" s="16">
        <f>BU122*D122*E122*F122*H122*$BV$6</f>
        <v>0</v>
      </c>
      <c r="BW122" s="16"/>
      <c r="BX122" s="16">
        <f>BW122*D122*E122*F122*H122*$BX$6</f>
        <v>0</v>
      </c>
      <c r="BY122" s="16">
        <v>430</v>
      </c>
      <c r="BZ122" s="16">
        <f>BY122*D122*E122*F122*H122*$BZ$6</f>
        <v>5541676.6859999998</v>
      </c>
      <c r="CA122" s="16"/>
      <c r="CB122" s="16">
        <f>CA122*D122*E122*F122*H122*$CB$6</f>
        <v>0</v>
      </c>
      <c r="CC122" s="16"/>
      <c r="CD122" s="16">
        <f>CC122*D122*E122*F122*H122*$CD$6</f>
        <v>0</v>
      </c>
      <c r="CE122" s="16"/>
      <c r="CF122" s="16">
        <f>CE122*D122*E122*F122*I122*$CF$6</f>
        <v>0</v>
      </c>
      <c r="CG122" s="16"/>
      <c r="CH122" s="16">
        <f>CG122*D122*E122*F122*J122*$CH$6</f>
        <v>0</v>
      </c>
      <c r="CI122" s="16"/>
      <c r="CJ122" s="16">
        <f>CI122*D122*E122*F122*H122*$CJ$6</f>
        <v>0</v>
      </c>
      <c r="CK122" s="16"/>
      <c r="CL122" s="16">
        <f>CK122*D122*E122*F122*H122*$CL$6</f>
        <v>0</v>
      </c>
      <c r="CM122" s="16">
        <v>231</v>
      </c>
      <c r="CN122" s="16">
        <f>CM122*D122*E122*F122*G122*$CN$6</f>
        <v>2456303.8499999996</v>
      </c>
      <c r="CO122" s="16"/>
      <c r="CP122" s="16">
        <f>CO122*D122*E122*F122*G122*$CP$6</f>
        <v>0</v>
      </c>
      <c r="CQ122" s="16"/>
      <c r="CR122" s="16">
        <f>CQ122*D122*E122*F122*G122*$CR$6</f>
        <v>0</v>
      </c>
      <c r="CS122" s="16"/>
      <c r="CT122" s="16">
        <f>CS122*D122*E122*F122*G122*$CT$6</f>
        <v>0</v>
      </c>
      <c r="CU122" s="16"/>
      <c r="CV122" s="16">
        <f>CU122*D122*E122*F122*G122*$CV$6</f>
        <v>0</v>
      </c>
      <c r="CW122" s="16"/>
      <c r="CX122" s="16">
        <f>CW122*D122*E122*F122*G122*$CX$6</f>
        <v>0</v>
      </c>
      <c r="CY122" s="16"/>
      <c r="CZ122" s="16">
        <f>CY122*D122*E122*F122*G122*$CZ$6</f>
        <v>0</v>
      </c>
      <c r="DA122" s="16"/>
      <c r="DB122" s="16">
        <f>DA122*D122*E122*F122*G122*$DB$6</f>
        <v>0</v>
      </c>
      <c r="DC122" s="16"/>
      <c r="DD122" s="16">
        <f>DC122*D122*E122*F122*G122*$DD$6</f>
        <v>0</v>
      </c>
      <c r="DE122" s="16"/>
      <c r="DF122" s="16">
        <f>DE122*D122*E122*F122*G122*$DF$6</f>
        <v>0</v>
      </c>
      <c r="DG122" s="16"/>
      <c r="DH122" s="16">
        <f>DG122*D122*E122*F122*G122*$DH$6</f>
        <v>0</v>
      </c>
      <c r="DI122" s="16"/>
      <c r="DJ122" s="16">
        <f>DI122*D122*E122*F122*G122*$DJ$6</f>
        <v>0</v>
      </c>
      <c r="DK122" s="16"/>
      <c r="DL122" s="16">
        <f>DK122*D122*E122*F122*G122*$DL$6</f>
        <v>0</v>
      </c>
      <c r="DM122" s="16"/>
      <c r="DN122" s="16">
        <f>DM122*D122*E122*F122*G122*$DN$6</f>
        <v>0</v>
      </c>
      <c r="DO122" s="16"/>
      <c r="DP122" s="16">
        <f>DO122*D122*E122*F122*G122*$DP$6</f>
        <v>0</v>
      </c>
      <c r="DQ122" s="16">
        <v>300</v>
      </c>
      <c r="DR122" s="16">
        <f>DQ122*D122*E122*F122*G122*$DR$6</f>
        <v>3190005</v>
      </c>
      <c r="DS122" s="16"/>
      <c r="DT122" s="16">
        <f>DS122*D122*E122*F122*G122*$DT$6</f>
        <v>0</v>
      </c>
      <c r="DU122" s="16"/>
      <c r="DV122" s="16">
        <f>DU122*D122*E122*F122*G122*$DV$6</f>
        <v>0</v>
      </c>
      <c r="DW122" s="16"/>
      <c r="DX122" s="16">
        <f>DW122*D122*E122*F122*H122*$DX$6</f>
        <v>0</v>
      </c>
      <c r="DY122" s="16"/>
      <c r="DZ122" s="16"/>
      <c r="EA122" s="16"/>
      <c r="EB122" s="16">
        <f>EA122*D122*E122*F122*G122*$EB$6</f>
        <v>0</v>
      </c>
      <c r="EC122" s="16"/>
      <c r="ED122" s="16"/>
      <c r="EE122" s="19">
        <f t="shared" si="345"/>
        <v>1908</v>
      </c>
      <c r="EF122" s="19">
        <f t="shared" si="345"/>
        <v>21301790.055</v>
      </c>
    </row>
    <row r="123" spans="1:136" ht="30" x14ac:dyDescent="0.25">
      <c r="B123" s="5">
        <v>87</v>
      </c>
      <c r="C123" s="20" t="s">
        <v>194</v>
      </c>
      <c r="D123" s="14">
        <f t="shared" si="212"/>
        <v>10127</v>
      </c>
      <c r="E123" s="15">
        <v>1</v>
      </c>
      <c r="F123" s="22">
        <v>1</v>
      </c>
      <c r="G123" s="14">
        <v>1.4</v>
      </c>
      <c r="H123" s="14">
        <v>1.68</v>
      </c>
      <c r="I123" s="14">
        <v>2.23</v>
      </c>
      <c r="J123" s="14">
        <v>2.39</v>
      </c>
      <c r="K123" s="23"/>
      <c r="L123" s="16">
        <f>K123*D123*E123*F123*G123*$L$6</f>
        <v>0</v>
      </c>
      <c r="M123" s="16"/>
      <c r="N123" s="16">
        <f>M123*D123*E123*F123*G123*$N$6</f>
        <v>0</v>
      </c>
      <c r="O123" s="16">
        <v>12</v>
      </c>
      <c r="P123" s="16">
        <f>O123*D123*E123*F123*G123*$P$6</f>
        <v>173536.27199999997</v>
      </c>
      <c r="Q123" s="16"/>
      <c r="R123" s="16">
        <f>Q123*D123*E123*F123*G123*$R$6</f>
        <v>0</v>
      </c>
      <c r="S123" s="16"/>
      <c r="T123" s="16">
        <f>SUM(S123*$T$6*D123*E123*F123*G123)</f>
        <v>0</v>
      </c>
      <c r="U123" s="16"/>
      <c r="V123" s="16">
        <f>U123*D123*E123*F123*G123*$V$6</f>
        <v>0</v>
      </c>
      <c r="W123" s="16">
        <v>8</v>
      </c>
      <c r="X123" s="16">
        <f>W123*D123*E123*F123*G123*$X$6</f>
        <v>117505.6064</v>
      </c>
      <c r="Y123" s="16"/>
      <c r="Z123" s="16">
        <f>Y123*D123*E123*F123*G123*$Z$6</f>
        <v>0</v>
      </c>
      <c r="AA123" s="16"/>
      <c r="AB123" s="16">
        <f>AA123*D123*E123*F123*G123*$AB$6</f>
        <v>0</v>
      </c>
      <c r="AC123" s="16"/>
      <c r="AD123" s="16">
        <f>AC123*D123*E123*F123*G123*$AD$6</f>
        <v>0</v>
      </c>
      <c r="AE123" s="16">
        <v>110</v>
      </c>
      <c r="AF123" s="16">
        <f>SUM(AE123*$AF$6*D123*E123*F123*G123)</f>
        <v>1575153.5799999998</v>
      </c>
      <c r="AG123" s="16">
        <v>20</v>
      </c>
      <c r="AH123" s="16">
        <f>AG123*D123*E123*F123*G123*$AH$6</f>
        <v>283556</v>
      </c>
      <c r="AI123" s="16"/>
      <c r="AJ123" s="16">
        <f>AI123*D123*E123*F123*G123*$AJ$6</f>
        <v>0</v>
      </c>
      <c r="AK123" s="16"/>
      <c r="AL123" s="16">
        <f>AK123*D123*E123*F123*G123*$AL$6</f>
        <v>0</v>
      </c>
      <c r="AM123" s="16"/>
      <c r="AN123" s="16">
        <f>AM123*D123*E123*F123*G123*$AN$6</f>
        <v>0</v>
      </c>
      <c r="AO123" s="16"/>
      <c r="AP123" s="16">
        <f>AO123*D123*E123*F123*G123*$AP$6</f>
        <v>0</v>
      </c>
      <c r="AQ123" s="16"/>
      <c r="AR123" s="16">
        <f>AQ123*D123*E123*F123*G123*$AR$6</f>
        <v>0</v>
      </c>
      <c r="AS123" s="16"/>
      <c r="AT123" s="16">
        <f>AS123*D123*E123*F123*G123*$AT$6</f>
        <v>0</v>
      </c>
      <c r="AU123" s="16"/>
      <c r="AV123" s="16">
        <f>AU123*D123*E123*F123*G123*$AV$6</f>
        <v>0</v>
      </c>
      <c r="AW123" s="16"/>
      <c r="AX123" s="16">
        <f>AW123*D123*E123*F123*H123*$AX$6</f>
        <v>0</v>
      </c>
      <c r="AY123" s="16"/>
      <c r="AZ123" s="16">
        <f>AY123*D123*E123*F123*H123*$AZ$6</f>
        <v>0</v>
      </c>
      <c r="BA123" s="16"/>
      <c r="BB123" s="16">
        <f>BA123*D123*E123*F123*H123*$BB$6</f>
        <v>0</v>
      </c>
      <c r="BC123" s="16"/>
      <c r="BD123" s="16">
        <f>SUM(BC123*$BD$6*D123*E123*F123*H123)</f>
        <v>0</v>
      </c>
      <c r="BE123" s="16"/>
      <c r="BF123" s="16">
        <f>BE123*D123*E123*F123*H123*$BF$6</f>
        <v>0</v>
      </c>
      <c r="BG123" s="16"/>
      <c r="BH123" s="16">
        <f>BG123*D123*E123*F123*H123*$BH$6</f>
        <v>0</v>
      </c>
      <c r="BI123" s="16"/>
      <c r="BJ123" s="16">
        <f>BI123*D123*E123*F123*H123*$BJ$6</f>
        <v>0</v>
      </c>
      <c r="BK123" s="16">
        <v>6</v>
      </c>
      <c r="BL123" s="16">
        <f>BK123*D123*E123*F123*H123*$BL$6</f>
        <v>105755.04576000001</v>
      </c>
      <c r="BM123" s="16"/>
      <c r="BN123" s="16">
        <f>SUM(BM123*$BN$6*D123*E123*F123*H123)</f>
        <v>0</v>
      </c>
      <c r="BO123" s="16"/>
      <c r="BP123" s="16">
        <f>BO123*D123*E123*F123*H123*$BP$6</f>
        <v>0</v>
      </c>
      <c r="BQ123" s="16"/>
      <c r="BR123" s="16">
        <f>BQ123*D123*E123*F123*H123*$BR$6</f>
        <v>0</v>
      </c>
      <c r="BS123" s="16"/>
      <c r="BT123" s="16">
        <f>BS123*D123*E123*F123*H123*$BT$6</f>
        <v>0</v>
      </c>
      <c r="BU123" s="16"/>
      <c r="BV123" s="16">
        <f>BU123*D123*E123*F123*H123*$BV$6</f>
        <v>0</v>
      </c>
      <c r="BW123" s="16"/>
      <c r="BX123" s="16">
        <f>BW123*D123*E123*F123*H123*$BX$6</f>
        <v>0</v>
      </c>
      <c r="BY123" s="16">
        <v>27</v>
      </c>
      <c r="BZ123" s="16">
        <f>BY123*D123*E123*F123*H123*$BZ$6</f>
        <v>463954.3272</v>
      </c>
      <c r="CA123" s="16"/>
      <c r="CB123" s="16">
        <f>CA123*D123*E123*F123*H123*$CB$6</f>
        <v>0</v>
      </c>
      <c r="CC123" s="16"/>
      <c r="CD123" s="16">
        <f>CC123*D123*E123*F123*H123*$CD$6</f>
        <v>0</v>
      </c>
      <c r="CE123" s="16"/>
      <c r="CF123" s="16">
        <f>CE123*D123*E123*F123*I123*$CF$6</f>
        <v>0</v>
      </c>
      <c r="CG123" s="16"/>
      <c r="CH123" s="16">
        <f>CG123*D123*E123*F123*J123*$CH$6</f>
        <v>0</v>
      </c>
      <c r="CI123" s="16"/>
      <c r="CJ123" s="16">
        <f>CI123*D123*E123*F123*H123*$CJ$6</f>
        <v>0</v>
      </c>
      <c r="CK123" s="16"/>
      <c r="CL123" s="16">
        <f>CK123*D123*E123*F123*H123*$CL$6</f>
        <v>0</v>
      </c>
      <c r="CM123" s="16">
        <v>89</v>
      </c>
      <c r="CN123" s="16">
        <f>CM123*D123*E123*F123*G123*$CN$6</f>
        <v>1261824.2</v>
      </c>
      <c r="CO123" s="16"/>
      <c r="CP123" s="16">
        <f>CO123*D123*E123*F123*G123*$CP$6</f>
        <v>0</v>
      </c>
      <c r="CQ123" s="16"/>
      <c r="CR123" s="16">
        <f>CQ123*D123*E123*F123*G123*$CR$6</f>
        <v>0</v>
      </c>
      <c r="CS123" s="16"/>
      <c r="CT123" s="16">
        <f>CS123*D123*E123*F123*G123*$CT$6</f>
        <v>0</v>
      </c>
      <c r="CU123" s="16"/>
      <c r="CV123" s="16">
        <f>CU123*D123*E123*F123*G123*$CV$6</f>
        <v>0</v>
      </c>
      <c r="CW123" s="16"/>
      <c r="CX123" s="16">
        <f>CW123*D123*E123*F123*G123*$CX$6</f>
        <v>0</v>
      </c>
      <c r="CY123" s="16"/>
      <c r="CZ123" s="16">
        <f>CY123*D123*E123*F123*G123*$CZ$6</f>
        <v>0</v>
      </c>
      <c r="DA123" s="16"/>
      <c r="DB123" s="16">
        <f>DA123*D123*E123*F123*G123*$DB$6</f>
        <v>0</v>
      </c>
      <c r="DC123" s="16"/>
      <c r="DD123" s="16">
        <f>DC123*D123*E123*F123*G123*$DD$6</f>
        <v>0</v>
      </c>
      <c r="DE123" s="16"/>
      <c r="DF123" s="16">
        <f>DE123*D123*E123*F123*G123*$DF$6</f>
        <v>0</v>
      </c>
      <c r="DG123" s="16"/>
      <c r="DH123" s="16">
        <f>DG123*D123*E123*F123*G123*$DH$6</f>
        <v>0</v>
      </c>
      <c r="DI123" s="16"/>
      <c r="DJ123" s="16">
        <f>DI123*D123*E123*F123*G123*$DJ$6</f>
        <v>0</v>
      </c>
      <c r="DK123" s="16"/>
      <c r="DL123" s="16">
        <f>DK123*D123*E123*F123*G123*$DL$6</f>
        <v>0</v>
      </c>
      <c r="DM123" s="16"/>
      <c r="DN123" s="16">
        <f>DM123*D123*E123*F123*G123*$DN$6</f>
        <v>0</v>
      </c>
      <c r="DO123" s="16"/>
      <c r="DP123" s="16">
        <f>DO123*D123*E123*F123*G123*$DP$6</f>
        <v>0</v>
      </c>
      <c r="DQ123" s="16">
        <v>306</v>
      </c>
      <c r="DR123" s="16">
        <f>DQ123*D123*E123*F123*G123*$DR$6</f>
        <v>4338406.8</v>
      </c>
      <c r="DS123" s="16"/>
      <c r="DT123" s="16">
        <f>DS123*D123*E123*F123*G123*$DT$6</f>
        <v>0</v>
      </c>
      <c r="DU123" s="16"/>
      <c r="DV123" s="16">
        <f>DU123*D123*E123*F123*G123*$DV$6</f>
        <v>0</v>
      </c>
      <c r="DW123" s="16"/>
      <c r="DX123" s="16">
        <f>DW123*D123*E123*F123*H123*$DX$6</f>
        <v>0</v>
      </c>
      <c r="DY123" s="16"/>
      <c r="DZ123" s="16"/>
      <c r="EA123" s="16"/>
      <c r="EB123" s="16">
        <f>EA123*D123*E123*F123*G123*$EB$6</f>
        <v>0</v>
      </c>
      <c r="EC123" s="16"/>
      <c r="ED123" s="16"/>
      <c r="EE123" s="19">
        <f t="shared" si="345"/>
        <v>578</v>
      </c>
      <c r="EF123" s="19">
        <f t="shared" si="345"/>
        <v>8319691.8313600002</v>
      </c>
    </row>
    <row r="124" spans="1:136" ht="30" x14ac:dyDescent="0.25">
      <c r="B124" s="5">
        <v>88</v>
      </c>
      <c r="C124" s="20" t="s">
        <v>195</v>
      </c>
      <c r="D124" s="14">
        <f t="shared" si="212"/>
        <v>10127</v>
      </c>
      <c r="E124" s="15">
        <v>1.29</v>
      </c>
      <c r="F124" s="22">
        <v>1</v>
      </c>
      <c r="G124" s="14">
        <v>1.4</v>
      </c>
      <c r="H124" s="14">
        <v>1.68</v>
      </c>
      <c r="I124" s="14">
        <v>2.23</v>
      </c>
      <c r="J124" s="14">
        <v>2.39</v>
      </c>
      <c r="K124" s="18"/>
      <c r="L124" s="16">
        <f>K124*D124*E124*F124*G124*$L$6</f>
        <v>0</v>
      </c>
      <c r="M124" s="16"/>
      <c r="N124" s="16">
        <f>M124*D124*E124*F124*G124*$N$6</f>
        <v>0</v>
      </c>
      <c r="O124" s="16"/>
      <c r="P124" s="16">
        <f>O124*D124*E124*F124*G124*$P$6</f>
        <v>0</v>
      </c>
      <c r="Q124" s="16"/>
      <c r="R124" s="16">
        <f>Q124*D124*E124*F124*G124*$R$6</f>
        <v>0</v>
      </c>
      <c r="S124" s="16"/>
      <c r="T124" s="16">
        <f>SUM(S124*$T$6*D124*E124*F124*G124)</f>
        <v>0</v>
      </c>
      <c r="U124" s="16"/>
      <c r="V124" s="16">
        <f>U124*D124*E124*F124*G124*$V$6</f>
        <v>0</v>
      </c>
      <c r="W124" s="16"/>
      <c r="X124" s="16">
        <f>W124*D124*E124*F124*G124*$X$6</f>
        <v>0</v>
      </c>
      <c r="Y124" s="16"/>
      <c r="Z124" s="16">
        <f>Y124*D124*E124*F124*G124*$Z$6</f>
        <v>0</v>
      </c>
      <c r="AA124" s="16"/>
      <c r="AB124" s="16">
        <f>AA124*D124*E124*F124*G124*$AB$6</f>
        <v>0</v>
      </c>
      <c r="AC124" s="16"/>
      <c r="AD124" s="16">
        <f>AC124*D124*E124*F124*G124*$AD$6</f>
        <v>0</v>
      </c>
      <c r="AE124" s="16"/>
      <c r="AF124" s="16">
        <f>SUM(AE124*$AF$6*D124*E124*F124*G124)</f>
        <v>0</v>
      </c>
      <c r="AG124" s="16"/>
      <c r="AH124" s="16">
        <f>AG124*D124*E124*F124*G124*$AH$6</f>
        <v>0</v>
      </c>
      <c r="AI124" s="16"/>
      <c r="AJ124" s="16">
        <f>AI124*D124*E124*F124*G124*$AJ$6</f>
        <v>0</v>
      </c>
      <c r="AK124" s="16"/>
      <c r="AL124" s="16">
        <f>AK124*D124*E124*F124*G124*$AL$6</f>
        <v>0</v>
      </c>
      <c r="AM124" s="16"/>
      <c r="AN124" s="16">
        <f>AM124*D124*E124*F124*G124*$AN$6</f>
        <v>0</v>
      </c>
      <c r="AO124" s="16"/>
      <c r="AP124" s="16">
        <f>AO124*D124*E124*F124*G124*$AP$6</f>
        <v>0</v>
      </c>
      <c r="AQ124" s="16"/>
      <c r="AR124" s="16">
        <f>AQ124*D124*E124*F124*G124*$AR$6</f>
        <v>0</v>
      </c>
      <c r="AS124" s="16"/>
      <c r="AT124" s="16">
        <f>AS124*D124*E124*F124*G124*$AT$6</f>
        <v>0</v>
      </c>
      <c r="AU124" s="16"/>
      <c r="AV124" s="16">
        <f>AU124*D124*E124*F124*G124*$AV$6</f>
        <v>0</v>
      </c>
      <c r="AW124" s="16"/>
      <c r="AX124" s="16">
        <f>AW124*D124*E124*F124*H124*$AX$6</f>
        <v>0</v>
      </c>
      <c r="AY124" s="16"/>
      <c r="AZ124" s="16">
        <f>AY124*D124*E124*F124*H124*$AZ$6</f>
        <v>0</v>
      </c>
      <c r="BA124" s="16"/>
      <c r="BB124" s="16">
        <f>BA124*D124*E124*F124*H124*$BB$6</f>
        <v>0</v>
      </c>
      <c r="BC124" s="16"/>
      <c r="BD124" s="16">
        <f>SUM(BC124*$BD$6*D124*E124*F124*H124)</f>
        <v>0</v>
      </c>
      <c r="BE124" s="16"/>
      <c r="BF124" s="16">
        <f>BE124*D124*E124*F124*H124*$BF$6</f>
        <v>0</v>
      </c>
      <c r="BG124" s="16"/>
      <c r="BH124" s="16">
        <f>BG124*D124*E124*F124*H124*$BH$6</f>
        <v>0</v>
      </c>
      <c r="BI124" s="16"/>
      <c r="BJ124" s="16">
        <f>BI124*D124*E124*F124*H124*$BJ$6</f>
        <v>0</v>
      </c>
      <c r="BK124" s="16"/>
      <c r="BL124" s="16">
        <f>BK124*D124*E124*F124*H124*$BL$6</f>
        <v>0</v>
      </c>
      <c r="BM124" s="16"/>
      <c r="BN124" s="16">
        <f>SUM(BM124*$BN$6*D124*E124*F124*H124)</f>
        <v>0</v>
      </c>
      <c r="BO124" s="16"/>
      <c r="BP124" s="16">
        <f>BO124*D124*E124*F124*H124*$BP$6</f>
        <v>0</v>
      </c>
      <c r="BQ124" s="16"/>
      <c r="BR124" s="16">
        <f>BQ124*D124*E124*F124*H124*$BR$6</f>
        <v>0</v>
      </c>
      <c r="BS124" s="16"/>
      <c r="BT124" s="16">
        <f>BS124*D124*E124*F124*H124*$BT$6</f>
        <v>0</v>
      </c>
      <c r="BU124" s="16"/>
      <c r="BV124" s="16">
        <f>BU124*D124*E124*F124*H124*$BV$6</f>
        <v>0</v>
      </c>
      <c r="BW124" s="16"/>
      <c r="BX124" s="16">
        <f>BW124*D124*E124*F124*H124*$BX$6</f>
        <v>0</v>
      </c>
      <c r="BY124" s="16">
        <v>4</v>
      </c>
      <c r="BZ124" s="16">
        <f>BY124*D124*E124*F124*H124*$BZ$6</f>
        <v>88666.826975999997</v>
      </c>
      <c r="CA124" s="16"/>
      <c r="CB124" s="16">
        <f>CA124*D124*E124*F124*H124*$CB$6</f>
        <v>0</v>
      </c>
      <c r="CC124" s="16"/>
      <c r="CD124" s="16">
        <f>CC124*D124*E124*F124*H124*$CD$6</f>
        <v>0</v>
      </c>
      <c r="CE124" s="16"/>
      <c r="CF124" s="16">
        <f>CE124*D124*E124*F124*I124*$CF$6</f>
        <v>0</v>
      </c>
      <c r="CG124" s="16"/>
      <c r="CH124" s="16">
        <f>CG124*D124*E124*F124*J124*$CH$6</f>
        <v>0</v>
      </c>
      <c r="CI124" s="16"/>
      <c r="CJ124" s="16">
        <f>CI124*D124*E124*F124*H124*$CJ$6</f>
        <v>0</v>
      </c>
      <c r="CK124" s="16"/>
      <c r="CL124" s="16">
        <f>CK124*D124*E124*F124*H124*$CL$6</f>
        <v>0</v>
      </c>
      <c r="CM124" s="16"/>
      <c r="CN124" s="16">
        <f>CM124*D124*E124*F124*G124*$CN$6</f>
        <v>0</v>
      </c>
      <c r="CO124" s="16"/>
      <c r="CP124" s="16">
        <f>CO124*D124*E124*F124*G124*$CP$6</f>
        <v>0</v>
      </c>
      <c r="CQ124" s="16"/>
      <c r="CR124" s="16">
        <f>CQ124*D124*E124*F124*G124*$CR$6</f>
        <v>0</v>
      </c>
      <c r="CS124" s="16"/>
      <c r="CT124" s="16">
        <f>CS124*D124*E124*F124*G124*$CT$6</f>
        <v>0</v>
      </c>
      <c r="CU124" s="16"/>
      <c r="CV124" s="16">
        <f>CU124*D124*E124*F124*G124*$CV$6</f>
        <v>0</v>
      </c>
      <c r="CW124" s="16"/>
      <c r="CX124" s="16">
        <f>CW124*D124*E124*F124*G124*$CX$6</f>
        <v>0</v>
      </c>
      <c r="CY124" s="16"/>
      <c r="CZ124" s="16">
        <f>CY124*D124*E124*F124*G124*$CZ$6</f>
        <v>0</v>
      </c>
      <c r="DA124" s="16"/>
      <c r="DB124" s="16">
        <f>DA124*D124*E124*F124*G124*$DB$6</f>
        <v>0</v>
      </c>
      <c r="DC124" s="16"/>
      <c r="DD124" s="16">
        <f>DC124*D124*E124*F124*G124*$DD$6</f>
        <v>0</v>
      </c>
      <c r="DE124" s="16"/>
      <c r="DF124" s="16">
        <f>DE124*D124*E124*F124*G124*$DF$6</f>
        <v>0</v>
      </c>
      <c r="DG124" s="16"/>
      <c r="DH124" s="16">
        <f>DG124*D124*E124*F124*G124*$DH$6</f>
        <v>0</v>
      </c>
      <c r="DI124" s="16"/>
      <c r="DJ124" s="16">
        <f>DI124*D124*E124*F124*G124*$DJ$6</f>
        <v>0</v>
      </c>
      <c r="DK124" s="16"/>
      <c r="DL124" s="16">
        <f>DK124*D124*E124*F124*G124*$DL$6</f>
        <v>0</v>
      </c>
      <c r="DM124" s="16"/>
      <c r="DN124" s="16">
        <f>DM124*D124*E124*F124*G124*$DN$6</f>
        <v>0</v>
      </c>
      <c r="DO124" s="16"/>
      <c r="DP124" s="16">
        <f>DO124*D124*E124*F124*G124*$DP$6</f>
        <v>0</v>
      </c>
      <c r="DQ124" s="16"/>
      <c r="DR124" s="16">
        <f>DQ124*D124*E124*F124*G124*$DR$6</f>
        <v>0</v>
      </c>
      <c r="DS124" s="16"/>
      <c r="DT124" s="16">
        <f>DS124*D124*E124*F124*G124*$DT$6</f>
        <v>0</v>
      </c>
      <c r="DU124" s="16"/>
      <c r="DV124" s="16">
        <f>DU124*D124*E124*F124*G124*$DV$6</f>
        <v>0</v>
      </c>
      <c r="DW124" s="16"/>
      <c r="DX124" s="16">
        <f>DW124*D124*E124*F124*H124*$DX$6</f>
        <v>0</v>
      </c>
      <c r="DY124" s="16"/>
      <c r="DZ124" s="16"/>
      <c r="EA124" s="16"/>
      <c r="EB124" s="16">
        <f>EA124*D124*E124*F124*G124*$EB$6</f>
        <v>0</v>
      </c>
      <c r="EC124" s="16"/>
      <c r="ED124" s="16"/>
      <c r="EE124" s="19">
        <f t="shared" si="345"/>
        <v>4</v>
      </c>
      <c r="EF124" s="19">
        <f t="shared" si="345"/>
        <v>88666.826975999997</v>
      </c>
    </row>
    <row r="125" spans="1:136" x14ac:dyDescent="0.25">
      <c r="B125" s="5">
        <v>89</v>
      </c>
      <c r="C125" s="20" t="s">
        <v>196</v>
      </c>
      <c r="D125" s="14">
        <f t="shared" si="212"/>
        <v>10127</v>
      </c>
      <c r="E125" s="15">
        <v>2.6</v>
      </c>
      <c r="F125" s="22">
        <v>1</v>
      </c>
      <c r="G125" s="14">
        <v>1.4</v>
      </c>
      <c r="H125" s="14">
        <v>1.68</v>
      </c>
      <c r="I125" s="14">
        <v>2.23</v>
      </c>
      <c r="J125" s="14">
        <v>2.39</v>
      </c>
      <c r="K125" s="18"/>
      <c r="L125" s="16">
        <f>K125*D125*E125*F125*G125*$L$6</f>
        <v>0</v>
      </c>
      <c r="M125" s="17"/>
      <c r="N125" s="16">
        <f>M125*D125*E125*F125*G125*$N$6</f>
        <v>0</v>
      </c>
      <c r="O125" s="17">
        <v>159</v>
      </c>
      <c r="P125" s="16">
        <f>O125*D125*E125*F125*G125*$P$6</f>
        <v>5978324.5704000005</v>
      </c>
      <c r="Q125" s="17"/>
      <c r="R125" s="16">
        <f>Q125*D125*E125*F125*G125*$R$6</f>
        <v>0</v>
      </c>
      <c r="S125" s="17"/>
      <c r="T125" s="16">
        <f>SUM(S125*$T$6*D125*E125*F125*G125)</f>
        <v>0</v>
      </c>
      <c r="U125" s="17"/>
      <c r="V125" s="16">
        <f>U125*D125*E125*F125*G125*$V$6</f>
        <v>0</v>
      </c>
      <c r="W125" s="17"/>
      <c r="X125" s="16">
        <f>W125*D125*E125*F125*G125*$X$6</f>
        <v>0</v>
      </c>
      <c r="Y125" s="17"/>
      <c r="Z125" s="16">
        <f>Y125*D125*E125*F125*G125*$Z$6</f>
        <v>0</v>
      </c>
      <c r="AA125" s="17"/>
      <c r="AB125" s="16">
        <f>AA125*D125*E125*F125*G125*$AB$6</f>
        <v>0</v>
      </c>
      <c r="AC125" s="17"/>
      <c r="AD125" s="16">
        <f>AC125*D125*E125*F125*G125*$AD$6</f>
        <v>0</v>
      </c>
      <c r="AE125" s="27"/>
      <c r="AF125" s="16">
        <f>SUM(AE125*$AF$6*D125*E125*F125*G125)</f>
        <v>0</v>
      </c>
      <c r="AG125" s="17"/>
      <c r="AH125" s="16">
        <f>AG125*D125*E125*F125*G125*$AH$6</f>
        <v>0</v>
      </c>
      <c r="AI125" s="17"/>
      <c r="AJ125" s="16">
        <f>AI125*D125*E125*F125*G125*$AJ$6</f>
        <v>0</v>
      </c>
      <c r="AK125" s="17"/>
      <c r="AL125" s="16">
        <f>AK125*D125*E125*F125*G125*$AL$6</f>
        <v>0</v>
      </c>
      <c r="AM125" s="17"/>
      <c r="AN125" s="16">
        <f>AM125*D125*E125*F125*G125*$AN$6</f>
        <v>0</v>
      </c>
      <c r="AO125" s="17"/>
      <c r="AP125" s="16">
        <f>AO125*D125*E125*F125*G125*$AP$6</f>
        <v>0</v>
      </c>
      <c r="AQ125" s="17"/>
      <c r="AR125" s="16">
        <f>AQ125*D125*E125*F125*G125*$AR$6</f>
        <v>0</v>
      </c>
      <c r="AS125" s="17"/>
      <c r="AT125" s="16">
        <f>AS125*D125*E125*F125*G125*$AT$6</f>
        <v>0</v>
      </c>
      <c r="AU125" s="17"/>
      <c r="AV125" s="16">
        <f>AU125*D125*E125*F125*G125*$AV$6</f>
        <v>0</v>
      </c>
      <c r="AW125" s="17"/>
      <c r="AX125" s="16">
        <f>AW125*D125*E125*F125*H125*$AX$6</f>
        <v>0</v>
      </c>
      <c r="AY125" s="17"/>
      <c r="AZ125" s="16">
        <f>AY125*D125*E125*F125*H125*$AZ$6</f>
        <v>0</v>
      </c>
      <c r="BA125" s="17"/>
      <c r="BB125" s="16">
        <f>BA125*D125*E125*F125*H125*$BB$6</f>
        <v>0</v>
      </c>
      <c r="BC125" s="17"/>
      <c r="BD125" s="16">
        <f>SUM(BC125*$BD$6*D125*E125*F125*H125)</f>
        <v>0</v>
      </c>
      <c r="BE125" s="17"/>
      <c r="BF125" s="16">
        <f>BE125*D125*E125*F125*H125*$BF$6</f>
        <v>0</v>
      </c>
      <c r="BG125" s="17"/>
      <c r="BH125" s="16">
        <f>BG125*D125*E125*F125*H125*$BH$6</f>
        <v>0</v>
      </c>
      <c r="BI125" s="17"/>
      <c r="BJ125" s="16">
        <f>BI125*D125*E125*F125*H125*$BJ$6</f>
        <v>0</v>
      </c>
      <c r="BK125" s="17"/>
      <c r="BL125" s="16">
        <f>BK125*D125*E125*F125*H125*$BL$6</f>
        <v>0</v>
      </c>
      <c r="BM125" s="17"/>
      <c r="BN125" s="16">
        <f>SUM(BM125*$BN$6*D125*E125*F125*H125)</f>
        <v>0</v>
      </c>
      <c r="BO125" s="17"/>
      <c r="BP125" s="16">
        <f>BO125*D125*E125*F125*H125*$BP$6</f>
        <v>0</v>
      </c>
      <c r="BQ125" s="17"/>
      <c r="BR125" s="16">
        <f>BQ125*D125*E125*F125*H125*$BR$6</f>
        <v>0</v>
      </c>
      <c r="BS125" s="17"/>
      <c r="BT125" s="16">
        <f>BS125*D125*E125*F125*H125*$BT$6</f>
        <v>0</v>
      </c>
      <c r="BU125" s="17"/>
      <c r="BV125" s="16">
        <f>BU125*D125*E125*F125*H125*$BV$6</f>
        <v>0</v>
      </c>
      <c r="BW125" s="17"/>
      <c r="BX125" s="16">
        <f>BW125*D125*E125*F125*H125*$BX$6</f>
        <v>0</v>
      </c>
      <c r="BY125" s="17"/>
      <c r="BZ125" s="16">
        <f>BY125*D125*E125*F125*H125*$BZ$6</f>
        <v>0</v>
      </c>
      <c r="CA125" s="17"/>
      <c r="CB125" s="16">
        <f>CA125*D125*E125*F125*H125*$CB$6</f>
        <v>0</v>
      </c>
      <c r="CC125" s="17"/>
      <c r="CD125" s="16">
        <f>CC125*D125*E125*F125*H125*$CD$6</f>
        <v>0</v>
      </c>
      <c r="CE125" s="17"/>
      <c r="CF125" s="16">
        <f>CE125*D125*E125*F125*I125*$CF$6</f>
        <v>0</v>
      </c>
      <c r="CG125" s="17"/>
      <c r="CH125" s="16">
        <f>CG125*D125*E125*F125*J125*$CH$6</f>
        <v>0</v>
      </c>
      <c r="CI125" s="17"/>
      <c r="CJ125" s="16">
        <f>CI125*D125*E125*F125*H125*$CJ$6</f>
        <v>0</v>
      </c>
      <c r="CK125" s="17"/>
      <c r="CL125" s="16">
        <f>CK125*D125*E125*F125*H125*$CL$6</f>
        <v>0</v>
      </c>
      <c r="CM125" s="17"/>
      <c r="CN125" s="16">
        <f>CM125*D125*E125*F125*G125*$CN$6</f>
        <v>0</v>
      </c>
      <c r="CO125" s="17"/>
      <c r="CP125" s="16">
        <f>CO125*D125*E125*F125*G125*$CP$6</f>
        <v>0</v>
      </c>
      <c r="CQ125" s="17"/>
      <c r="CR125" s="16">
        <f>CQ125*D125*E125*F125*G125*$CR$6</f>
        <v>0</v>
      </c>
      <c r="CS125" s="17"/>
      <c r="CT125" s="16">
        <f>CS125*D125*E125*F125*G125*$CT$6</f>
        <v>0</v>
      </c>
      <c r="CU125" s="17"/>
      <c r="CV125" s="16">
        <f>CU125*D125*E125*F125*G125*$CV$6</f>
        <v>0</v>
      </c>
      <c r="CW125" s="17"/>
      <c r="CX125" s="16">
        <f>CW125*D125*E125*F125*G125*$CX$6</f>
        <v>0</v>
      </c>
      <c r="CY125" s="17"/>
      <c r="CZ125" s="16">
        <f>CY125*D125*E125*F125*G125*$CZ$6</f>
        <v>0</v>
      </c>
      <c r="DA125" s="17"/>
      <c r="DB125" s="16">
        <f>DA125*D125*E125*F125*G125*$DB$6</f>
        <v>0</v>
      </c>
      <c r="DC125" s="17"/>
      <c r="DD125" s="16">
        <f>DC125*D125*E125*F125*G125*$DD$6</f>
        <v>0</v>
      </c>
      <c r="DE125" s="17"/>
      <c r="DF125" s="16">
        <f>DE125*D125*E125*F125*G125*$DF$6</f>
        <v>0</v>
      </c>
      <c r="DG125" s="17"/>
      <c r="DH125" s="16">
        <f>DG125*D125*E125*F125*G125*$DH$6</f>
        <v>0</v>
      </c>
      <c r="DI125" s="17"/>
      <c r="DJ125" s="16">
        <f>DI125*D125*E125*F125*G125*$DJ$6</f>
        <v>0</v>
      </c>
      <c r="DK125" s="17"/>
      <c r="DL125" s="16">
        <f>DK125*D125*E125*F125*G125*$DL$6</f>
        <v>0</v>
      </c>
      <c r="DM125" s="17"/>
      <c r="DN125" s="16">
        <f>DM125*D125*E125*F125*G125*$DN$6</f>
        <v>0</v>
      </c>
      <c r="DO125" s="17"/>
      <c r="DP125" s="16">
        <f>DO125*D125*E125*F125*G125*$DP$6</f>
        <v>0</v>
      </c>
      <c r="DQ125" s="17">
        <v>22</v>
      </c>
      <c r="DR125" s="16">
        <f>DQ125*D125*E125*F125*G125*$DR$6</f>
        <v>810970.16</v>
      </c>
      <c r="DS125" s="17"/>
      <c r="DT125" s="16">
        <f>DS125*D125*E125*F125*G125*$DT$6</f>
        <v>0</v>
      </c>
      <c r="DU125" s="17"/>
      <c r="DV125" s="16">
        <f>DU125*D125*E125*F125*G125*$DV$6</f>
        <v>0</v>
      </c>
      <c r="DW125" s="17"/>
      <c r="DX125" s="16">
        <f>DW125*D125*E125*F125*H125*$DX$6</f>
        <v>0</v>
      </c>
      <c r="DY125" s="17"/>
      <c r="DZ125" s="17"/>
      <c r="EA125" s="17"/>
      <c r="EB125" s="16">
        <f>EA125*D125*E125*F125*G125*$EB$6</f>
        <v>0</v>
      </c>
      <c r="EC125" s="16"/>
      <c r="ED125" s="16"/>
      <c r="EE125" s="19">
        <f t="shared" si="345"/>
        <v>181</v>
      </c>
      <c r="EF125" s="19">
        <f t="shared" si="345"/>
        <v>6789294.7304000007</v>
      </c>
    </row>
    <row r="126" spans="1:136" s="43" customFormat="1" x14ac:dyDescent="0.25">
      <c r="A126" s="42">
        <v>32</v>
      </c>
      <c r="B126" s="29"/>
      <c r="C126" s="36" t="s">
        <v>197</v>
      </c>
      <c r="D126" s="14">
        <f t="shared" si="212"/>
        <v>10127</v>
      </c>
      <c r="E126" s="34"/>
      <c r="F126" s="33"/>
      <c r="G126" s="31"/>
      <c r="H126" s="31"/>
      <c r="I126" s="31"/>
      <c r="J126" s="31"/>
      <c r="K126" s="35">
        <f t="shared" ref="K126:Z126" si="346">SUM(K127:K133)</f>
        <v>12</v>
      </c>
      <c r="L126" s="35">
        <f t="shared" si="346"/>
        <v>320531.70239999995</v>
      </c>
      <c r="M126" s="35">
        <f t="shared" si="346"/>
        <v>0</v>
      </c>
      <c r="N126" s="35">
        <f t="shared" si="346"/>
        <v>0</v>
      </c>
      <c r="O126" s="35">
        <f t="shared" si="346"/>
        <v>0</v>
      </c>
      <c r="P126" s="35">
        <f t="shared" si="346"/>
        <v>0</v>
      </c>
      <c r="Q126" s="35">
        <f t="shared" si="346"/>
        <v>0</v>
      </c>
      <c r="R126" s="35">
        <f t="shared" si="346"/>
        <v>0</v>
      </c>
      <c r="S126" s="35">
        <f t="shared" si="346"/>
        <v>0</v>
      </c>
      <c r="T126" s="35">
        <f t="shared" si="346"/>
        <v>0</v>
      </c>
      <c r="U126" s="35">
        <f t="shared" si="346"/>
        <v>0</v>
      </c>
      <c r="V126" s="35">
        <f t="shared" si="346"/>
        <v>0</v>
      </c>
      <c r="W126" s="35">
        <f t="shared" si="346"/>
        <v>0</v>
      </c>
      <c r="X126" s="35">
        <f t="shared" si="346"/>
        <v>0</v>
      </c>
      <c r="Y126" s="35">
        <f t="shared" si="346"/>
        <v>0</v>
      </c>
      <c r="Z126" s="35">
        <f t="shared" si="346"/>
        <v>0</v>
      </c>
      <c r="AA126" s="35">
        <f t="shared" ref="AA126:AP126" si="347">SUM(AA127:AA133)</f>
        <v>0</v>
      </c>
      <c r="AB126" s="35">
        <f t="shared" si="347"/>
        <v>0</v>
      </c>
      <c r="AC126" s="35">
        <f t="shared" si="347"/>
        <v>0</v>
      </c>
      <c r="AD126" s="35">
        <f t="shared" si="347"/>
        <v>0</v>
      </c>
      <c r="AE126" s="35">
        <f t="shared" si="347"/>
        <v>1</v>
      </c>
      <c r="AF126" s="35">
        <f t="shared" si="347"/>
        <v>50834.501900000003</v>
      </c>
      <c r="AG126" s="35">
        <f t="shared" si="347"/>
        <v>0</v>
      </c>
      <c r="AH126" s="35">
        <f t="shared" si="347"/>
        <v>0</v>
      </c>
      <c r="AI126" s="35">
        <f t="shared" si="347"/>
        <v>0</v>
      </c>
      <c r="AJ126" s="35">
        <f t="shared" si="347"/>
        <v>0</v>
      </c>
      <c r="AK126" s="35">
        <f t="shared" si="347"/>
        <v>0</v>
      </c>
      <c r="AL126" s="35">
        <f t="shared" si="347"/>
        <v>0</v>
      </c>
      <c r="AM126" s="35">
        <f t="shared" si="347"/>
        <v>0</v>
      </c>
      <c r="AN126" s="35">
        <f t="shared" si="347"/>
        <v>0</v>
      </c>
      <c r="AO126" s="35">
        <f t="shared" si="347"/>
        <v>0</v>
      </c>
      <c r="AP126" s="35">
        <f t="shared" si="347"/>
        <v>0</v>
      </c>
      <c r="AQ126" s="35">
        <f t="shared" ref="AQ126:BF126" si="348">SUM(AQ127:AQ133)</f>
        <v>0</v>
      </c>
      <c r="AR126" s="35">
        <f t="shared" si="348"/>
        <v>0</v>
      </c>
      <c r="AS126" s="35">
        <f t="shared" si="348"/>
        <v>0</v>
      </c>
      <c r="AT126" s="35">
        <f t="shared" si="348"/>
        <v>0</v>
      </c>
      <c r="AU126" s="35">
        <f t="shared" si="348"/>
        <v>0</v>
      </c>
      <c r="AV126" s="35">
        <f t="shared" si="348"/>
        <v>0</v>
      </c>
      <c r="AW126" s="35">
        <f t="shared" si="348"/>
        <v>0</v>
      </c>
      <c r="AX126" s="35">
        <f t="shared" si="348"/>
        <v>0</v>
      </c>
      <c r="AY126" s="35">
        <f t="shared" si="348"/>
        <v>0</v>
      </c>
      <c r="AZ126" s="35">
        <f t="shared" si="348"/>
        <v>0</v>
      </c>
      <c r="BA126" s="35">
        <f t="shared" si="348"/>
        <v>0</v>
      </c>
      <c r="BB126" s="35">
        <f t="shared" si="348"/>
        <v>0</v>
      </c>
      <c r="BC126" s="35">
        <f t="shared" si="348"/>
        <v>0</v>
      </c>
      <c r="BD126" s="35">
        <f t="shared" si="348"/>
        <v>0</v>
      </c>
      <c r="BE126" s="35">
        <f t="shared" si="348"/>
        <v>0</v>
      </c>
      <c r="BF126" s="35">
        <f t="shared" si="348"/>
        <v>0</v>
      </c>
      <c r="BG126" s="35">
        <f t="shared" ref="BG126:BV126" si="349">SUM(BG127:BG133)</f>
        <v>0</v>
      </c>
      <c r="BH126" s="35">
        <f t="shared" si="349"/>
        <v>0</v>
      </c>
      <c r="BI126" s="35">
        <f t="shared" si="349"/>
        <v>0</v>
      </c>
      <c r="BJ126" s="35">
        <f t="shared" si="349"/>
        <v>0</v>
      </c>
      <c r="BK126" s="35">
        <f t="shared" si="349"/>
        <v>0</v>
      </c>
      <c r="BL126" s="35">
        <f t="shared" si="349"/>
        <v>0</v>
      </c>
      <c r="BM126" s="35">
        <f t="shared" si="349"/>
        <v>0</v>
      </c>
      <c r="BN126" s="35">
        <f t="shared" si="349"/>
        <v>0</v>
      </c>
      <c r="BO126" s="35">
        <f t="shared" si="349"/>
        <v>0</v>
      </c>
      <c r="BP126" s="35">
        <f t="shared" si="349"/>
        <v>0</v>
      </c>
      <c r="BQ126" s="35">
        <f t="shared" si="349"/>
        <v>0</v>
      </c>
      <c r="BR126" s="35">
        <f t="shared" si="349"/>
        <v>0</v>
      </c>
      <c r="BS126" s="35">
        <f t="shared" si="349"/>
        <v>0</v>
      </c>
      <c r="BT126" s="35">
        <f t="shared" si="349"/>
        <v>0</v>
      </c>
      <c r="BU126" s="35">
        <f t="shared" si="349"/>
        <v>0</v>
      </c>
      <c r="BV126" s="35">
        <f t="shared" si="349"/>
        <v>0</v>
      </c>
      <c r="BW126" s="35">
        <f t="shared" ref="BW126:CL126" si="350">SUM(BW127:BW133)</f>
        <v>16</v>
      </c>
      <c r="BX126" s="35">
        <f t="shared" si="350"/>
        <v>431649.35923200002</v>
      </c>
      <c r="BY126" s="35">
        <f t="shared" si="350"/>
        <v>6</v>
      </c>
      <c r="BZ126" s="35">
        <f t="shared" si="350"/>
        <v>223729.086672</v>
      </c>
      <c r="CA126" s="35">
        <f t="shared" si="350"/>
        <v>0</v>
      </c>
      <c r="CB126" s="35">
        <f t="shared" si="350"/>
        <v>0</v>
      </c>
      <c r="CC126" s="35">
        <f t="shared" si="350"/>
        <v>0</v>
      </c>
      <c r="CD126" s="35">
        <f t="shared" si="350"/>
        <v>0</v>
      </c>
      <c r="CE126" s="35">
        <f t="shared" si="350"/>
        <v>0</v>
      </c>
      <c r="CF126" s="35">
        <f t="shared" si="350"/>
        <v>0</v>
      </c>
      <c r="CG126" s="35">
        <f t="shared" si="350"/>
        <v>0</v>
      </c>
      <c r="CH126" s="35">
        <f t="shared" si="350"/>
        <v>0</v>
      </c>
      <c r="CI126" s="35">
        <f t="shared" si="350"/>
        <v>0</v>
      </c>
      <c r="CJ126" s="35">
        <f t="shared" si="350"/>
        <v>0</v>
      </c>
      <c r="CK126" s="35">
        <f t="shared" si="350"/>
        <v>0</v>
      </c>
      <c r="CL126" s="35">
        <f t="shared" si="350"/>
        <v>0</v>
      </c>
      <c r="CM126" s="35">
        <f t="shared" ref="CM126:DB126" si="351">SUM(CM127:CM133)</f>
        <v>0</v>
      </c>
      <c r="CN126" s="35">
        <f t="shared" si="351"/>
        <v>0</v>
      </c>
      <c r="CO126" s="35">
        <f t="shared" si="351"/>
        <v>0</v>
      </c>
      <c r="CP126" s="35">
        <f t="shared" si="351"/>
        <v>0</v>
      </c>
      <c r="CQ126" s="35">
        <f t="shared" si="351"/>
        <v>0</v>
      </c>
      <c r="CR126" s="35">
        <f t="shared" si="351"/>
        <v>0</v>
      </c>
      <c r="CS126" s="35">
        <f t="shared" si="351"/>
        <v>0</v>
      </c>
      <c r="CT126" s="35">
        <f t="shared" si="351"/>
        <v>0</v>
      </c>
      <c r="CU126" s="35">
        <f t="shared" si="351"/>
        <v>0</v>
      </c>
      <c r="CV126" s="35">
        <f t="shared" si="351"/>
        <v>0</v>
      </c>
      <c r="CW126" s="35">
        <f t="shared" si="351"/>
        <v>0</v>
      </c>
      <c r="CX126" s="35">
        <f t="shared" si="351"/>
        <v>0</v>
      </c>
      <c r="CY126" s="35">
        <f t="shared" si="351"/>
        <v>0</v>
      </c>
      <c r="CZ126" s="35">
        <f t="shared" si="351"/>
        <v>0</v>
      </c>
      <c r="DA126" s="35">
        <f t="shared" si="351"/>
        <v>0</v>
      </c>
      <c r="DB126" s="35">
        <f t="shared" si="351"/>
        <v>0</v>
      </c>
      <c r="DC126" s="35">
        <f t="shared" ref="DC126:DR126" si="352">SUM(DC127:DC133)</f>
        <v>0</v>
      </c>
      <c r="DD126" s="35">
        <f t="shared" si="352"/>
        <v>0</v>
      </c>
      <c r="DE126" s="35">
        <f t="shared" si="352"/>
        <v>0</v>
      </c>
      <c r="DF126" s="35">
        <f t="shared" si="352"/>
        <v>0</v>
      </c>
      <c r="DG126" s="35">
        <f t="shared" si="352"/>
        <v>0</v>
      </c>
      <c r="DH126" s="35">
        <f t="shared" si="352"/>
        <v>0</v>
      </c>
      <c r="DI126" s="35">
        <f t="shared" si="352"/>
        <v>0</v>
      </c>
      <c r="DJ126" s="35">
        <f t="shared" si="352"/>
        <v>0</v>
      </c>
      <c r="DK126" s="35">
        <f t="shared" si="352"/>
        <v>0</v>
      </c>
      <c r="DL126" s="35">
        <f t="shared" si="352"/>
        <v>0</v>
      </c>
      <c r="DM126" s="35">
        <f t="shared" si="352"/>
        <v>0</v>
      </c>
      <c r="DN126" s="35">
        <f t="shared" si="352"/>
        <v>0</v>
      </c>
      <c r="DO126" s="35">
        <f t="shared" si="352"/>
        <v>0</v>
      </c>
      <c r="DP126" s="35">
        <f t="shared" si="352"/>
        <v>0</v>
      </c>
      <c r="DQ126" s="35">
        <f t="shared" si="352"/>
        <v>63</v>
      </c>
      <c r="DR126" s="35">
        <f t="shared" si="352"/>
        <v>2047983.21</v>
      </c>
      <c r="DS126" s="35">
        <f t="shared" ref="DS126:EF126" si="353">SUM(DS127:DS133)</f>
        <v>0</v>
      </c>
      <c r="DT126" s="35">
        <f t="shared" si="353"/>
        <v>0</v>
      </c>
      <c r="DU126" s="35">
        <f t="shared" si="353"/>
        <v>0</v>
      </c>
      <c r="DV126" s="35">
        <f t="shared" si="353"/>
        <v>0</v>
      </c>
      <c r="DW126" s="35">
        <f t="shared" si="353"/>
        <v>0</v>
      </c>
      <c r="DX126" s="35">
        <f t="shared" si="353"/>
        <v>0</v>
      </c>
      <c r="DY126" s="35">
        <f t="shared" si="353"/>
        <v>0</v>
      </c>
      <c r="DZ126" s="35">
        <f t="shared" si="353"/>
        <v>0</v>
      </c>
      <c r="EA126" s="35">
        <f t="shared" si="353"/>
        <v>0</v>
      </c>
      <c r="EB126" s="35">
        <f t="shared" si="353"/>
        <v>0</v>
      </c>
      <c r="EC126" s="35">
        <f t="shared" si="353"/>
        <v>0</v>
      </c>
      <c r="ED126" s="35">
        <f t="shared" si="353"/>
        <v>0</v>
      </c>
      <c r="EE126" s="35">
        <f t="shared" si="353"/>
        <v>98</v>
      </c>
      <c r="EF126" s="35">
        <f t="shared" si="353"/>
        <v>3074727.8602039996</v>
      </c>
    </row>
    <row r="127" spans="1:136" ht="45" x14ac:dyDescent="0.25">
      <c r="B127" s="5">
        <v>90</v>
      </c>
      <c r="C127" s="20" t="s">
        <v>198</v>
      </c>
      <c r="D127" s="14">
        <f t="shared" si="212"/>
        <v>10127</v>
      </c>
      <c r="E127" s="15">
        <v>2.11</v>
      </c>
      <c r="F127" s="22">
        <v>1</v>
      </c>
      <c r="G127" s="14">
        <v>1.4</v>
      </c>
      <c r="H127" s="14">
        <v>1.68</v>
      </c>
      <c r="I127" s="14">
        <v>2.23</v>
      </c>
      <c r="J127" s="14">
        <v>2.39</v>
      </c>
      <c r="K127" s="23"/>
      <c r="L127" s="16">
        <f>K127*D127*E127*F127*G127*$L$6</f>
        <v>0</v>
      </c>
      <c r="M127" s="17"/>
      <c r="N127" s="16">
        <f>M127*D127*E127*F127*G127*$N$6</f>
        <v>0</v>
      </c>
      <c r="O127" s="17"/>
      <c r="P127" s="16">
        <f>O127*D127*E127*F127*G127*$P$6</f>
        <v>0</v>
      </c>
      <c r="Q127" s="17"/>
      <c r="R127" s="16">
        <f>Q127*D127*E127*F127*G127*$R$6</f>
        <v>0</v>
      </c>
      <c r="S127" s="17"/>
      <c r="T127" s="16">
        <f>SUM(S127*$T$6*D127*E127*F127*G127)</f>
        <v>0</v>
      </c>
      <c r="U127" s="17"/>
      <c r="V127" s="16">
        <f>U127*D127*E127*F127*G127*$V$6</f>
        <v>0</v>
      </c>
      <c r="W127" s="17"/>
      <c r="X127" s="16">
        <f>W127*D127*E127*F127*G127*$X$6</f>
        <v>0</v>
      </c>
      <c r="Y127" s="17"/>
      <c r="Z127" s="16">
        <f>Y127*D127*E127*F127*G127*$Z$6</f>
        <v>0</v>
      </c>
      <c r="AA127" s="17"/>
      <c r="AB127" s="16">
        <f>AA127*D127*E127*F127*G127*$AB$6</f>
        <v>0</v>
      </c>
      <c r="AC127" s="17"/>
      <c r="AD127" s="16">
        <f>AC127*D127*E127*F127*G127*$AD$6</f>
        <v>0</v>
      </c>
      <c r="AE127" s="27"/>
      <c r="AF127" s="16">
        <f>SUM(AE127*$AF$6*D127*E127*F127*G127)</f>
        <v>0</v>
      </c>
      <c r="AG127" s="17"/>
      <c r="AH127" s="16">
        <f>AG127*D127*E127*F127*G127*$AH$6</f>
        <v>0</v>
      </c>
      <c r="AI127" s="17"/>
      <c r="AJ127" s="16">
        <f>AI127*D127*E127*F127*G127*$AJ$6</f>
        <v>0</v>
      </c>
      <c r="AK127" s="17"/>
      <c r="AL127" s="16">
        <f>AK127*D127*E127*F127*G127*$AL$6</f>
        <v>0</v>
      </c>
      <c r="AM127" s="17"/>
      <c r="AN127" s="16">
        <f>AM127*D127*E127*F127*G127*$AN$6</f>
        <v>0</v>
      </c>
      <c r="AO127" s="17"/>
      <c r="AP127" s="16">
        <f>AO127*D127*E127*F127*G127*$AP$6</f>
        <v>0</v>
      </c>
      <c r="AQ127" s="17"/>
      <c r="AR127" s="16">
        <f>AQ127*D127*E127*F127*G127*$AR$6</f>
        <v>0</v>
      </c>
      <c r="AS127" s="17"/>
      <c r="AT127" s="16">
        <f>AS127*D127*E127*F127*G127*$AT$6</f>
        <v>0</v>
      </c>
      <c r="AU127" s="17"/>
      <c r="AV127" s="16">
        <f>AU127*D127*E127*F127*G127*$AV$6</f>
        <v>0</v>
      </c>
      <c r="AW127" s="17"/>
      <c r="AX127" s="16">
        <f>AW127*D127*E127*F127*H127*$AX$6</f>
        <v>0</v>
      </c>
      <c r="AY127" s="17"/>
      <c r="AZ127" s="16">
        <f>AY127*D127*E127*F127*H127*$AZ$6</f>
        <v>0</v>
      </c>
      <c r="BA127" s="17"/>
      <c r="BB127" s="16">
        <f>BA127*D127*E127*F127*H127*$BB$6</f>
        <v>0</v>
      </c>
      <c r="BC127" s="17"/>
      <c r="BD127" s="16">
        <f>SUM(BC127*$BD$6*D127*E127*F127*H127)</f>
        <v>0</v>
      </c>
      <c r="BE127" s="17"/>
      <c r="BF127" s="16">
        <f>BE127*D127*E127*F127*H127*$BF$6</f>
        <v>0</v>
      </c>
      <c r="BG127" s="17"/>
      <c r="BH127" s="16">
        <f>BG127*D127*E127*F127*H127*$BH$6</f>
        <v>0</v>
      </c>
      <c r="BI127" s="17"/>
      <c r="BJ127" s="16">
        <f>BI127*D127*E127*F127*H127*$BJ$6</f>
        <v>0</v>
      </c>
      <c r="BK127" s="17"/>
      <c r="BL127" s="16">
        <f>BK127*D127*E127*F127*H127*$BL$6</f>
        <v>0</v>
      </c>
      <c r="BM127" s="17"/>
      <c r="BN127" s="16">
        <f>SUM(BM127*$BN$6*D127*E127*F127*H127)</f>
        <v>0</v>
      </c>
      <c r="BO127" s="17"/>
      <c r="BP127" s="16">
        <f>BO127*D127*E127*F127*H127*$BP$6</f>
        <v>0</v>
      </c>
      <c r="BQ127" s="17"/>
      <c r="BR127" s="16">
        <f>BQ127*D127*E127*F127*H127*$BR$6</f>
        <v>0</v>
      </c>
      <c r="BS127" s="17"/>
      <c r="BT127" s="16">
        <f>BS127*D127*E127*F127*H127*$BT$6</f>
        <v>0</v>
      </c>
      <c r="BU127" s="17"/>
      <c r="BV127" s="16">
        <f>BU127*D127*E127*F127*H127*$BV$6</f>
        <v>0</v>
      </c>
      <c r="BW127" s="17"/>
      <c r="BX127" s="16">
        <f>BW127*D127*E127*F127*H127*$BX$6</f>
        <v>0</v>
      </c>
      <c r="BY127" s="17"/>
      <c r="BZ127" s="16">
        <f>BY127*D127*E127*F127*H127*$BZ$6</f>
        <v>0</v>
      </c>
      <c r="CA127" s="17"/>
      <c r="CB127" s="16">
        <f>CA127*D127*E127*F127*H127*$CB$6</f>
        <v>0</v>
      </c>
      <c r="CC127" s="17"/>
      <c r="CD127" s="16">
        <f>CC127*D127*E127*F127*H127*$CD$6</f>
        <v>0</v>
      </c>
      <c r="CE127" s="17"/>
      <c r="CF127" s="16">
        <f>CE127*D127*E127*F127*I127*$CF$6</f>
        <v>0</v>
      </c>
      <c r="CG127" s="17"/>
      <c r="CH127" s="16">
        <f>CG127*D127*E127*F127*J127*$CH$6</f>
        <v>0</v>
      </c>
      <c r="CI127" s="17"/>
      <c r="CJ127" s="16">
        <f>CI127*D127*E127*F127*H127*$CJ$6</f>
        <v>0</v>
      </c>
      <c r="CK127" s="17"/>
      <c r="CL127" s="16">
        <f>CK127*D127*E127*F127*H127*$CL$6</f>
        <v>0</v>
      </c>
      <c r="CM127" s="17"/>
      <c r="CN127" s="16">
        <f>CM127*D127*E127*F127*G127*$CN$6</f>
        <v>0</v>
      </c>
      <c r="CO127" s="17"/>
      <c r="CP127" s="16">
        <f>CO127*D127*E127*F127*G127*$CP$6</f>
        <v>0</v>
      </c>
      <c r="CQ127" s="17"/>
      <c r="CR127" s="16">
        <f>CQ127*D127*E127*F127*G127*$CR$6</f>
        <v>0</v>
      </c>
      <c r="CS127" s="17"/>
      <c r="CT127" s="16">
        <f>CS127*D127*E127*F127*G127*$CT$6</f>
        <v>0</v>
      </c>
      <c r="CU127" s="17"/>
      <c r="CV127" s="16">
        <f>CU127*D127*E127*F127*G127*$CV$6</f>
        <v>0</v>
      </c>
      <c r="CW127" s="17"/>
      <c r="CX127" s="16">
        <f>CW127*D127*E127*F127*G127*$CX$6</f>
        <v>0</v>
      </c>
      <c r="CY127" s="17"/>
      <c r="CZ127" s="16">
        <f>CY127*D127*E127*F127*G127*$CZ$6</f>
        <v>0</v>
      </c>
      <c r="DA127" s="17"/>
      <c r="DB127" s="16">
        <f>DA127*D127*E127*F127*G127*$DB$6</f>
        <v>0</v>
      </c>
      <c r="DC127" s="17"/>
      <c r="DD127" s="16">
        <f>DC127*D127*E127*F127*G127*$DD$6</f>
        <v>0</v>
      </c>
      <c r="DE127" s="17"/>
      <c r="DF127" s="16">
        <f>DE127*D127*E127*F127*G127*$DF$6</f>
        <v>0</v>
      </c>
      <c r="DG127" s="17"/>
      <c r="DH127" s="16">
        <f>DG127*D127*E127*F127*G127*$DH$6</f>
        <v>0</v>
      </c>
      <c r="DI127" s="17"/>
      <c r="DJ127" s="16">
        <f>DI127*D127*E127*F127*G127*$DJ$6</f>
        <v>0</v>
      </c>
      <c r="DK127" s="17"/>
      <c r="DL127" s="16">
        <f>DK127*D127*E127*F127*G127*$DL$6</f>
        <v>0</v>
      </c>
      <c r="DM127" s="17"/>
      <c r="DN127" s="16">
        <f>DM127*D127*E127*F127*G127*$DN$6</f>
        <v>0</v>
      </c>
      <c r="DO127" s="17"/>
      <c r="DP127" s="16">
        <f>DO127*D127*E127*F127*G127*$DP$6</f>
        <v>0</v>
      </c>
      <c r="DQ127" s="17"/>
      <c r="DR127" s="16">
        <f>DQ127*D127*E127*F127*G127*$DR$6</f>
        <v>0</v>
      </c>
      <c r="DS127" s="17"/>
      <c r="DT127" s="16">
        <f>DS127*D127*E127*F127*G127*$DT$6</f>
        <v>0</v>
      </c>
      <c r="DU127" s="17"/>
      <c r="DV127" s="16">
        <f>DU127*D127*E127*F127*G127*$DV$6</f>
        <v>0</v>
      </c>
      <c r="DW127" s="17"/>
      <c r="DX127" s="16">
        <f>DW127*D127*E127*F127*H127*$DX$6</f>
        <v>0</v>
      </c>
      <c r="DY127" s="17"/>
      <c r="DZ127" s="17"/>
      <c r="EA127" s="17"/>
      <c r="EB127" s="16">
        <f>EA127*D127*E127*F127*G127*$EB$6</f>
        <v>0</v>
      </c>
      <c r="EC127" s="16"/>
      <c r="ED127" s="16"/>
      <c r="EE127" s="19">
        <f t="shared" ref="EE127:EF133" si="354">SUM(K127,M127,O127,Q127,S127,U127,W127,Y127,AA127,AC127,AE127,AG127,AI127,AK127,AM127,AO127,AQ127,AS127,AU127,AW127,AY127,BA127,BC127,BE127,BG127,BI127,BM127,BO127,BQ127,BS127,BU127,BW127,BY127,CA127,CC127,CE127,CG127,CI127,CK127,CM127,CO127,CQ127,CS127,CU127,CW127,CY127,DA127,DC127,DE127,DG127,DI127,DK127,DM127,DO127,DQ127,DS127,DU127,DW127,DY127,EA127,BK127,EC127)</f>
        <v>0</v>
      </c>
      <c r="EF127" s="19">
        <f t="shared" si="354"/>
        <v>0</v>
      </c>
    </row>
    <row r="128" spans="1:136" ht="45" x14ac:dyDescent="0.25">
      <c r="B128" s="5">
        <v>91</v>
      </c>
      <c r="C128" s="20" t="s">
        <v>199</v>
      </c>
      <c r="D128" s="14">
        <f t="shared" si="212"/>
        <v>10127</v>
      </c>
      <c r="E128" s="15">
        <v>3.55</v>
      </c>
      <c r="F128" s="22">
        <v>1</v>
      </c>
      <c r="G128" s="14">
        <v>1.4</v>
      </c>
      <c r="H128" s="14">
        <v>1.68</v>
      </c>
      <c r="I128" s="14">
        <v>2.23</v>
      </c>
      <c r="J128" s="14">
        <v>2.39</v>
      </c>
      <c r="K128" s="18"/>
      <c r="L128" s="16">
        <f>K128*D128*E128*F128*G128*$L$6</f>
        <v>0</v>
      </c>
      <c r="M128" s="17"/>
      <c r="N128" s="16">
        <f>M128*D128*E128*F128*G128*$N$6</f>
        <v>0</v>
      </c>
      <c r="O128" s="17"/>
      <c r="P128" s="16">
        <f>O128*D128*E128*F128*G128*$P$6</f>
        <v>0</v>
      </c>
      <c r="Q128" s="17"/>
      <c r="R128" s="16">
        <f>Q128*D128*E128*F128*G128*$R$6</f>
        <v>0</v>
      </c>
      <c r="S128" s="17"/>
      <c r="T128" s="16">
        <f>SUM(S128*$T$6*D128*E128*F128*G128)</f>
        <v>0</v>
      </c>
      <c r="U128" s="17"/>
      <c r="V128" s="16">
        <f>U128*D128*E128*F128*G128*$V$6</f>
        <v>0</v>
      </c>
      <c r="W128" s="17"/>
      <c r="X128" s="16">
        <f>W128*D128*E128*F128*G128*$X$6</f>
        <v>0</v>
      </c>
      <c r="Y128" s="17"/>
      <c r="Z128" s="16">
        <f>Y128*D128*E128*F128*G128*$Z$6</f>
        <v>0</v>
      </c>
      <c r="AA128" s="17"/>
      <c r="AB128" s="16">
        <f>AA128*D128*E128*F128*G128*$AB$6</f>
        <v>0</v>
      </c>
      <c r="AC128" s="17"/>
      <c r="AD128" s="16">
        <f>AC128*D128*E128*F128*G128*$AD$6</f>
        <v>0</v>
      </c>
      <c r="AE128" s="28">
        <v>1</v>
      </c>
      <c r="AF128" s="16">
        <f>SUM(AE128*$AF$6*D128*E128*F128*G128)</f>
        <v>50834.501900000003</v>
      </c>
      <c r="AG128" s="17"/>
      <c r="AH128" s="16">
        <f>AG128*D128*E128*F128*G128*$AH$6</f>
        <v>0</v>
      </c>
      <c r="AI128" s="17"/>
      <c r="AJ128" s="16">
        <f>AI128*D128*E128*F128*G128*$AJ$6</f>
        <v>0</v>
      </c>
      <c r="AK128" s="17"/>
      <c r="AL128" s="16">
        <f>AK128*D128*E128*F128*G128*$AL$6</f>
        <v>0</v>
      </c>
      <c r="AM128" s="17"/>
      <c r="AN128" s="16">
        <f>AM128*D128*E128*F128*G128*$AN$6</f>
        <v>0</v>
      </c>
      <c r="AO128" s="17"/>
      <c r="AP128" s="16">
        <f>AO128*D128*E128*F128*G128*$AP$6</f>
        <v>0</v>
      </c>
      <c r="AQ128" s="17"/>
      <c r="AR128" s="16">
        <f>AQ128*D128*E128*F128*G128*$AR$6</f>
        <v>0</v>
      </c>
      <c r="AS128" s="17"/>
      <c r="AT128" s="16">
        <f>AS128*D128*E128*F128*G128*$AT$6</f>
        <v>0</v>
      </c>
      <c r="AU128" s="17"/>
      <c r="AV128" s="16">
        <f>AU128*D128*E128*F128*G128*$AV$6</f>
        <v>0</v>
      </c>
      <c r="AW128" s="17"/>
      <c r="AX128" s="16">
        <f>AW128*D128*E128*F128*H128*$AX$6</f>
        <v>0</v>
      </c>
      <c r="AY128" s="17"/>
      <c r="AZ128" s="16">
        <f>AY128*D128*E128*F128*H128*$AZ$6</f>
        <v>0</v>
      </c>
      <c r="BA128" s="17"/>
      <c r="BB128" s="16">
        <f>BA128*D128*E128*F128*H128*$BB$6</f>
        <v>0</v>
      </c>
      <c r="BC128" s="17"/>
      <c r="BD128" s="16">
        <f>SUM(BC128*$BD$6*D128*E128*F128*H128)</f>
        <v>0</v>
      </c>
      <c r="BE128" s="17"/>
      <c r="BF128" s="16">
        <f>BE128*D128*E128*F128*H128*$BF$6</f>
        <v>0</v>
      </c>
      <c r="BG128" s="17"/>
      <c r="BH128" s="16">
        <f>BG128*D128*E128*F128*H128*$BH$6</f>
        <v>0</v>
      </c>
      <c r="BI128" s="17"/>
      <c r="BJ128" s="16">
        <f>BI128*D128*E128*F128*H128*$BJ$6</f>
        <v>0</v>
      </c>
      <c r="BK128" s="17"/>
      <c r="BL128" s="16">
        <f>BK128*D128*E128*F128*H128*$BL$6</f>
        <v>0</v>
      </c>
      <c r="BM128" s="17"/>
      <c r="BN128" s="16">
        <f>SUM(BM128*$BN$6*D128*E128*F128*H128)</f>
        <v>0</v>
      </c>
      <c r="BO128" s="17"/>
      <c r="BP128" s="16">
        <f>BO128*D128*E128*F128*H128*$BP$6</f>
        <v>0</v>
      </c>
      <c r="BQ128" s="17"/>
      <c r="BR128" s="16">
        <f>BQ128*D128*E128*F128*H128*$BR$6</f>
        <v>0</v>
      </c>
      <c r="BS128" s="17"/>
      <c r="BT128" s="16">
        <f>BS128*D128*E128*F128*H128*$BT$6</f>
        <v>0</v>
      </c>
      <c r="BU128" s="17"/>
      <c r="BV128" s="16">
        <f>BU128*D128*E128*F128*H128*$BV$6</f>
        <v>0</v>
      </c>
      <c r="BW128" s="17"/>
      <c r="BX128" s="16">
        <f>BW128*D128*E128*F128*H128*$BX$6</f>
        <v>0</v>
      </c>
      <c r="BY128" s="17"/>
      <c r="BZ128" s="16">
        <f>BY128*D128*E128*F128*H128*$BZ$6</f>
        <v>0</v>
      </c>
      <c r="CA128" s="17"/>
      <c r="CB128" s="16">
        <f>CA128*D128*E128*F128*H128*$CB$6</f>
        <v>0</v>
      </c>
      <c r="CC128" s="17"/>
      <c r="CD128" s="16">
        <f>CC128*D128*E128*F128*H128*$CD$6</f>
        <v>0</v>
      </c>
      <c r="CE128" s="17"/>
      <c r="CF128" s="16">
        <f>CE128*D128*E128*F128*I128*$CF$6</f>
        <v>0</v>
      </c>
      <c r="CG128" s="17"/>
      <c r="CH128" s="16">
        <f>CG128*D128*E128*F128*J128*$CH$6</f>
        <v>0</v>
      </c>
      <c r="CI128" s="17"/>
      <c r="CJ128" s="16">
        <f>CI128*D128*E128*F128*H128*$CJ$6</f>
        <v>0</v>
      </c>
      <c r="CK128" s="17"/>
      <c r="CL128" s="16">
        <f>CK128*D128*E128*F128*H128*$CL$6</f>
        <v>0</v>
      </c>
      <c r="CM128" s="17"/>
      <c r="CN128" s="16">
        <f>CM128*D128*E128*F128*G128*$CN$6</f>
        <v>0</v>
      </c>
      <c r="CO128" s="17"/>
      <c r="CP128" s="16">
        <f>CO128*D128*E128*F128*G128*$CP$6</f>
        <v>0</v>
      </c>
      <c r="CQ128" s="17"/>
      <c r="CR128" s="16">
        <f>CQ128*D128*E128*F128*G128*$CR$6</f>
        <v>0</v>
      </c>
      <c r="CS128" s="17"/>
      <c r="CT128" s="16">
        <f>CS128*D128*E128*F128*G128*$CT$6</f>
        <v>0</v>
      </c>
      <c r="CU128" s="17"/>
      <c r="CV128" s="16">
        <f>CU128*D128*E128*F128*G128*$CV$6</f>
        <v>0</v>
      </c>
      <c r="CW128" s="17"/>
      <c r="CX128" s="16">
        <f>CW128*D128*E128*F128*G128*$CX$6</f>
        <v>0</v>
      </c>
      <c r="CY128" s="17"/>
      <c r="CZ128" s="16">
        <f>CY128*D128*E128*F128*G128*$CZ$6</f>
        <v>0</v>
      </c>
      <c r="DA128" s="17"/>
      <c r="DB128" s="16">
        <f>DA128*D128*E128*F128*G128*$DB$6</f>
        <v>0</v>
      </c>
      <c r="DC128" s="17"/>
      <c r="DD128" s="16">
        <f>DC128*D128*E128*F128*G128*$DD$6</f>
        <v>0</v>
      </c>
      <c r="DE128" s="17"/>
      <c r="DF128" s="16">
        <f>DE128*D128*E128*F128*G128*$DF$6</f>
        <v>0</v>
      </c>
      <c r="DG128" s="17"/>
      <c r="DH128" s="16">
        <f>DG128*D128*E128*F128*G128*$DH$6</f>
        <v>0</v>
      </c>
      <c r="DI128" s="17"/>
      <c r="DJ128" s="16">
        <f>DI128*D128*E128*F128*G128*$DJ$6</f>
        <v>0</v>
      </c>
      <c r="DK128" s="17"/>
      <c r="DL128" s="16">
        <f>DK128*D128*E128*F128*G128*$DL$6</f>
        <v>0</v>
      </c>
      <c r="DM128" s="17"/>
      <c r="DN128" s="16">
        <f>DM128*D128*E128*F128*G128*$DN$6</f>
        <v>0</v>
      </c>
      <c r="DO128" s="17"/>
      <c r="DP128" s="16">
        <f>DO128*D128*E128*F128*G128*$DP$6</f>
        <v>0</v>
      </c>
      <c r="DQ128" s="17">
        <v>23</v>
      </c>
      <c r="DR128" s="16">
        <f>DQ128*D128*E128*F128*G128*$DR$6</f>
        <v>1157617.3699999999</v>
      </c>
      <c r="DS128" s="17"/>
      <c r="DT128" s="16">
        <f>DS128*D128*E128*F128*G128*$DT$6</f>
        <v>0</v>
      </c>
      <c r="DU128" s="17"/>
      <c r="DV128" s="16">
        <f>DU128*D128*E128*F128*G128*$DV$6</f>
        <v>0</v>
      </c>
      <c r="DW128" s="17"/>
      <c r="DX128" s="16">
        <f>DW128*D128*E128*F128*H128*$DX$6</f>
        <v>0</v>
      </c>
      <c r="DY128" s="17"/>
      <c r="DZ128" s="17"/>
      <c r="EA128" s="17"/>
      <c r="EB128" s="16">
        <f>EA128*D128*E128*F128*G128*$EB$6</f>
        <v>0</v>
      </c>
      <c r="EC128" s="16"/>
      <c r="ED128" s="16"/>
      <c r="EE128" s="19">
        <f t="shared" si="354"/>
        <v>24</v>
      </c>
      <c r="EF128" s="19">
        <f t="shared" si="354"/>
        <v>1208451.8718999999</v>
      </c>
    </row>
    <row r="129" spans="1:136" x14ac:dyDescent="0.25">
      <c r="B129" s="5">
        <v>92</v>
      </c>
      <c r="C129" s="20" t="s">
        <v>200</v>
      </c>
      <c r="D129" s="14">
        <f t="shared" si="212"/>
        <v>10127</v>
      </c>
      <c r="E129" s="15">
        <v>1.57</v>
      </c>
      <c r="F129" s="22">
        <v>1</v>
      </c>
      <c r="G129" s="14">
        <v>1.4</v>
      </c>
      <c r="H129" s="14">
        <v>1.68</v>
      </c>
      <c r="I129" s="14">
        <v>2.23</v>
      </c>
      <c r="J129" s="14">
        <v>2.39</v>
      </c>
      <c r="K129" s="16">
        <v>12</v>
      </c>
      <c r="L129" s="16">
        <f>K129*D129*E129*F129*G129*$L$6</f>
        <v>320531.70239999995</v>
      </c>
      <c r="M129" s="17"/>
      <c r="N129" s="16">
        <f>M129*D129*E129*F129*G129*$N$6</f>
        <v>0</v>
      </c>
      <c r="O129" s="17"/>
      <c r="P129" s="16">
        <f>O129*D129*E129*F129*G129*$P$6</f>
        <v>0</v>
      </c>
      <c r="Q129" s="17"/>
      <c r="R129" s="16">
        <f>Q129*D129*E129*F129*G129*$R$6</f>
        <v>0</v>
      </c>
      <c r="S129" s="17"/>
      <c r="T129" s="16">
        <f>SUM(S129*$T$6*D129*E129*F129*G129)</f>
        <v>0</v>
      </c>
      <c r="U129" s="17"/>
      <c r="V129" s="16">
        <f>U129*D129*E129*F129*G129*$V$6</f>
        <v>0</v>
      </c>
      <c r="W129" s="17"/>
      <c r="X129" s="16">
        <f>W129*D129*E129*F129*G129*$X$6</f>
        <v>0</v>
      </c>
      <c r="Y129" s="17"/>
      <c r="Z129" s="16">
        <f>Y129*D129*E129*F129*G129*$Z$6</f>
        <v>0</v>
      </c>
      <c r="AA129" s="17"/>
      <c r="AB129" s="16">
        <f>AA129*D129*E129*F129*G129*$AB$6</f>
        <v>0</v>
      </c>
      <c r="AC129" s="17"/>
      <c r="AD129" s="16">
        <f>AC129*D129*E129*F129*G129*$AD$6</f>
        <v>0</v>
      </c>
      <c r="AE129" s="27"/>
      <c r="AF129" s="16">
        <f>SUM(AE129*$AF$6*D129*E129*F129*G129)</f>
        <v>0</v>
      </c>
      <c r="AG129" s="17"/>
      <c r="AH129" s="16">
        <f>AG129*D129*E129*F129*G129*$AH$6</f>
        <v>0</v>
      </c>
      <c r="AI129" s="17"/>
      <c r="AJ129" s="16">
        <f>AI129*D129*E129*F129*G129*$AJ$6</f>
        <v>0</v>
      </c>
      <c r="AK129" s="17"/>
      <c r="AL129" s="16">
        <f>AK129*D129*E129*F129*G129*$AL$6</f>
        <v>0</v>
      </c>
      <c r="AM129" s="17"/>
      <c r="AN129" s="16">
        <f>AM129*D129*E129*F129*G129*$AN$6</f>
        <v>0</v>
      </c>
      <c r="AO129" s="17"/>
      <c r="AP129" s="16">
        <f>AO129*D129*E129*F129*G129*$AP$6</f>
        <v>0</v>
      </c>
      <c r="AQ129" s="17"/>
      <c r="AR129" s="16">
        <f>AQ129*D129*E129*F129*G129*$AR$6</f>
        <v>0</v>
      </c>
      <c r="AS129" s="17"/>
      <c r="AT129" s="16">
        <f>AS129*D129*E129*F129*G129*$AT$6</f>
        <v>0</v>
      </c>
      <c r="AU129" s="17"/>
      <c r="AV129" s="16">
        <f>AU129*D129*E129*F129*G129*$AV$6</f>
        <v>0</v>
      </c>
      <c r="AW129" s="17"/>
      <c r="AX129" s="16">
        <f>AW129*D129*E129*F129*H129*$AX$6</f>
        <v>0</v>
      </c>
      <c r="AY129" s="17"/>
      <c r="AZ129" s="16">
        <f>AY129*D129*E129*F129*H129*$AZ$6</f>
        <v>0</v>
      </c>
      <c r="BA129" s="17"/>
      <c r="BB129" s="16">
        <f>BA129*D129*E129*F129*H129*$BB$6</f>
        <v>0</v>
      </c>
      <c r="BC129" s="17"/>
      <c r="BD129" s="16">
        <f>SUM(BC129*$BD$6*D129*E129*F129*H129)</f>
        <v>0</v>
      </c>
      <c r="BE129" s="17"/>
      <c r="BF129" s="16">
        <f>BE129*D129*E129*F129*H129*$BF$6</f>
        <v>0</v>
      </c>
      <c r="BG129" s="17"/>
      <c r="BH129" s="16">
        <f>BG129*D129*E129*F129*H129*$BH$6</f>
        <v>0</v>
      </c>
      <c r="BI129" s="17"/>
      <c r="BJ129" s="16">
        <f>BI129*D129*E129*F129*H129*$BJ$6</f>
        <v>0</v>
      </c>
      <c r="BK129" s="17"/>
      <c r="BL129" s="16">
        <f>BK129*D129*E129*F129*H129*$BL$6</f>
        <v>0</v>
      </c>
      <c r="BM129" s="17"/>
      <c r="BN129" s="16">
        <f>SUM(BM129*$BN$6*D129*E129*F129*H129)</f>
        <v>0</v>
      </c>
      <c r="BO129" s="17"/>
      <c r="BP129" s="16">
        <f>BO129*D129*E129*F129*H129*$BP$6</f>
        <v>0</v>
      </c>
      <c r="BQ129" s="17"/>
      <c r="BR129" s="16">
        <f>BQ129*D129*E129*F129*H129*$BR$6</f>
        <v>0</v>
      </c>
      <c r="BS129" s="17"/>
      <c r="BT129" s="16">
        <f>BS129*D129*E129*F129*H129*$BT$6</f>
        <v>0</v>
      </c>
      <c r="BU129" s="17"/>
      <c r="BV129" s="16">
        <f>BU129*D129*E129*F129*H129*$BV$6</f>
        <v>0</v>
      </c>
      <c r="BW129" s="17">
        <v>16</v>
      </c>
      <c r="BX129" s="16">
        <f>BW129*D129*E129*F129*H129*$BX$6</f>
        <v>431649.35923200002</v>
      </c>
      <c r="BY129" s="17"/>
      <c r="BZ129" s="16">
        <f>BY129*D129*E129*F129*H129*$BZ$6</f>
        <v>0</v>
      </c>
      <c r="CA129" s="17"/>
      <c r="CB129" s="16">
        <f>CA129*D129*E129*F129*H129*$CB$6</f>
        <v>0</v>
      </c>
      <c r="CC129" s="17"/>
      <c r="CD129" s="16">
        <f>CC129*D129*E129*F129*H129*$CD$6</f>
        <v>0</v>
      </c>
      <c r="CE129" s="17"/>
      <c r="CF129" s="16">
        <f>CE129*D129*E129*F129*I129*$CF$6</f>
        <v>0</v>
      </c>
      <c r="CG129" s="17"/>
      <c r="CH129" s="16">
        <f>CG129*D129*E129*F129*J129*$CH$6</f>
        <v>0</v>
      </c>
      <c r="CI129" s="17"/>
      <c r="CJ129" s="16">
        <f>CI129*D129*E129*F129*H129*$CJ$6</f>
        <v>0</v>
      </c>
      <c r="CK129" s="17"/>
      <c r="CL129" s="16">
        <f>CK129*D129*E129*F129*H129*$CL$6</f>
        <v>0</v>
      </c>
      <c r="CM129" s="17"/>
      <c r="CN129" s="16">
        <f>CM129*D129*E129*F129*G129*$CN$6</f>
        <v>0</v>
      </c>
      <c r="CO129" s="17"/>
      <c r="CP129" s="16">
        <f>CO129*D129*E129*F129*G129*$CP$6</f>
        <v>0</v>
      </c>
      <c r="CQ129" s="17"/>
      <c r="CR129" s="16">
        <f>CQ129*D129*E129*F129*G129*$CR$6</f>
        <v>0</v>
      </c>
      <c r="CS129" s="17"/>
      <c r="CT129" s="16">
        <f>CS129*D129*E129*F129*G129*$CT$6</f>
        <v>0</v>
      </c>
      <c r="CU129" s="17"/>
      <c r="CV129" s="16">
        <f>CU129*D129*E129*F129*G129*$CV$6</f>
        <v>0</v>
      </c>
      <c r="CW129" s="17"/>
      <c r="CX129" s="16">
        <f>CW129*D129*E129*F129*G129*$CX$6</f>
        <v>0</v>
      </c>
      <c r="CY129" s="17"/>
      <c r="CZ129" s="16">
        <f>CY129*D129*E129*F129*G129*$CZ$6</f>
        <v>0</v>
      </c>
      <c r="DA129" s="17"/>
      <c r="DB129" s="16">
        <f>DA129*D129*E129*F129*G129*$DB$6</f>
        <v>0</v>
      </c>
      <c r="DC129" s="17"/>
      <c r="DD129" s="16">
        <f>DC129*D129*E129*F129*G129*$DD$6</f>
        <v>0</v>
      </c>
      <c r="DE129" s="17"/>
      <c r="DF129" s="16">
        <f>DE129*D129*E129*F129*G129*$DF$6</f>
        <v>0</v>
      </c>
      <c r="DG129" s="17"/>
      <c r="DH129" s="16">
        <f>DG129*D129*E129*F129*G129*$DH$6</f>
        <v>0</v>
      </c>
      <c r="DI129" s="17"/>
      <c r="DJ129" s="16">
        <f>DI129*D129*E129*F129*G129*$DJ$6</f>
        <v>0</v>
      </c>
      <c r="DK129" s="17"/>
      <c r="DL129" s="16">
        <f>DK129*D129*E129*F129*G129*$DL$6</f>
        <v>0</v>
      </c>
      <c r="DM129" s="17"/>
      <c r="DN129" s="16">
        <f>DM129*D129*E129*F129*G129*$DN$6</f>
        <v>0</v>
      </c>
      <c r="DO129" s="17"/>
      <c r="DP129" s="16">
        <f>DO129*D129*E129*F129*G129*$DP$6</f>
        <v>0</v>
      </c>
      <c r="DQ129" s="17">
        <v>40</v>
      </c>
      <c r="DR129" s="16">
        <f>DQ129*D129*E129*F129*G129*$DR$6</f>
        <v>890365.84</v>
      </c>
      <c r="DS129" s="17"/>
      <c r="DT129" s="16">
        <f>DS129*D129*E129*F129*G129*$DT$6</f>
        <v>0</v>
      </c>
      <c r="DU129" s="17"/>
      <c r="DV129" s="16">
        <f>DU129*D129*E129*F129*G129*$DV$6</f>
        <v>0</v>
      </c>
      <c r="DW129" s="17"/>
      <c r="DX129" s="16">
        <f>DW129*D129*E129*F129*H129*$DX$6</f>
        <v>0</v>
      </c>
      <c r="DY129" s="17"/>
      <c r="DZ129" s="17"/>
      <c r="EA129" s="17"/>
      <c r="EB129" s="16">
        <f>EA129*D129*E129*F129*G129*$EB$6</f>
        <v>0</v>
      </c>
      <c r="EC129" s="16"/>
      <c r="ED129" s="16"/>
      <c r="EE129" s="19">
        <f t="shared" si="354"/>
        <v>68</v>
      </c>
      <c r="EF129" s="19">
        <f t="shared" si="354"/>
        <v>1642546.9016319998</v>
      </c>
    </row>
    <row r="130" spans="1:136" x14ac:dyDescent="0.25">
      <c r="B130" s="5">
        <v>93</v>
      </c>
      <c r="C130" s="20" t="s">
        <v>201</v>
      </c>
      <c r="D130" s="14">
        <f t="shared" si="212"/>
        <v>10127</v>
      </c>
      <c r="E130" s="15">
        <v>2.2599999999999998</v>
      </c>
      <c r="F130" s="22">
        <v>1</v>
      </c>
      <c r="G130" s="14">
        <v>1.4</v>
      </c>
      <c r="H130" s="14">
        <v>1.68</v>
      </c>
      <c r="I130" s="14">
        <v>2.23</v>
      </c>
      <c r="J130" s="14">
        <v>2.39</v>
      </c>
      <c r="K130" s="18"/>
      <c r="L130" s="16">
        <f>K130*D130*E130*F130*G130*$L$6</f>
        <v>0</v>
      </c>
      <c r="M130" s="17"/>
      <c r="N130" s="16">
        <f>M130*D130*E130*F130*G130*$N$6</f>
        <v>0</v>
      </c>
      <c r="O130" s="17"/>
      <c r="P130" s="16">
        <f>O130*D130*E130*F130*G130*$P$6</f>
        <v>0</v>
      </c>
      <c r="Q130" s="17"/>
      <c r="R130" s="16">
        <f>Q130*D130*E130*F130*G130*$R$6</f>
        <v>0</v>
      </c>
      <c r="S130" s="17"/>
      <c r="T130" s="16">
        <f>SUM(S130*$T$6*D130*E130*F130*G130)</f>
        <v>0</v>
      </c>
      <c r="U130" s="17"/>
      <c r="V130" s="16">
        <f>U130*D130*E130*F130*G130*$V$6</f>
        <v>0</v>
      </c>
      <c r="W130" s="17"/>
      <c r="X130" s="16">
        <f>W130*D130*E130*F130*G130*$X$6</f>
        <v>0</v>
      </c>
      <c r="Y130" s="17"/>
      <c r="Z130" s="16">
        <f>Y130*D130*E130*F130*G130*$Z$6</f>
        <v>0</v>
      </c>
      <c r="AA130" s="17"/>
      <c r="AB130" s="16">
        <f>AA130*D130*E130*F130*G130*$AB$6</f>
        <v>0</v>
      </c>
      <c r="AC130" s="17"/>
      <c r="AD130" s="16">
        <f>AC130*D130*E130*F130*G130*$AD$6</f>
        <v>0</v>
      </c>
      <c r="AE130" s="27"/>
      <c r="AF130" s="16">
        <f>SUM(AE130*$AF$6*D130*E130*F130*G130)</f>
        <v>0</v>
      </c>
      <c r="AG130" s="17"/>
      <c r="AH130" s="16">
        <f>AG130*D130*E130*F130*G130*$AH$6</f>
        <v>0</v>
      </c>
      <c r="AI130" s="17"/>
      <c r="AJ130" s="16">
        <f>AI130*D130*E130*F130*G130*$AJ$6</f>
        <v>0</v>
      </c>
      <c r="AK130" s="17"/>
      <c r="AL130" s="16">
        <f>AK130*D130*E130*F130*G130*$AL$6</f>
        <v>0</v>
      </c>
      <c r="AM130" s="17"/>
      <c r="AN130" s="16">
        <f>AM130*D130*E130*F130*G130*$AN$6</f>
        <v>0</v>
      </c>
      <c r="AO130" s="17"/>
      <c r="AP130" s="16">
        <f>AO130*D130*E130*F130*G130*$AP$6</f>
        <v>0</v>
      </c>
      <c r="AQ130" s="17"/>
      <c r="AR130" s="16">
        <f>AQ130*D130*E130*F130*G130*$AR$6</f>
        <v>0</v>
      </c>
      <c r="AS130" s="17"/>
      <c r="AT130" s="16">
        <f>AS130*D130*E130*F130*G130*$AT$6</f>
        <v>0</v>
      </c>
      <c r="AU130" s="17"/>
      <c r="AV130" s="16">
        <f>AU130*D130*E130*F130*G130*$AV$6</f>
        <v>0</v>
      </c>
      <c r="AW130" s="17"/>
      <c r="AX130" s="16">
        <f>AW130*D130*E130*F130*H130*$AX$6</f>
        <v>0</v>
      </c>
      <c r="AY130" s="17"/>
      <c r="AZ130" s="16">
        <f>AY130*D130*E130*F130*H130*$AZ$6</f>
        <v>0</v>
      </c>
      <c r="BA130" s="17"/>
      <c r="BB130" s="16">
        <f>BA130*D130*E130*F130*H130*$BB$6</f>
        <v>0</v>
      </c>
      <c r="BC130" s="17"/>
      <c r="BD130" s="16">
        <f>SUM(BC130*$BD$6*D130*E130*F130*H130)</f>
        <v>0</v>
      </c>
      <c r="BE130" s="17"/>
      <c r="BF130" s="16">
        <f>BE130*D130*E130*F130*H130*$BF$6</f>
        <v>0</v>
      </c>
      <c r="BG130" s="17"/>
      <c r="BH130" s="16">
        <f>BG130*D130*E130*F130*H130*$BH$6</f>
        <v>0</v>
      </c>
      <c r="BI130" s="17"/>
      <c r="BJ130" s="16">
        <f>BI130*D130*E130*F130*H130*$BJ$6</f>
        <v>0</v>
      </c>
      <c r="BK130" s="17"/>
      <c r="BL130" s="16">
        <f>BK130*D130*E130*F130*H130*$BL$6</f>
        <v>0</v>
      </c>
      <c r="BM130" s="17"/>
      <c r="BN130" s="16">
        <f>SUM(BM130*$BN$6*D130*E130*F130*H130)</f>
        <v>0</v>
      </c>
      <c r="BO130" s="17"/>
      <c r="BP130" s="16">
        <f>BO130*D130*E130*F130*H130*$BP$6</f>
        <v>0</v>
      </c>
      <c r="BQ130" s="17"/>
      <c r="BR130" s="16">
        <f>BQ130*D130*E130*F130*H130*$BR$6</f>
        <v>0</v>
      </c>
      <c r="BS130" s="17"/>
      <c r="BT130" s="16">
        <f>BS130*D130*E130*F130*H130*$BT$6</f>
        <v>0</v>
      </c>
      <c r="BU130" s="17"/>
      <c r="BV130" s="16">
        <f>BU130*D130*E130*F130*H130*$BV$6</f>
        <v>0</v>
      </c>
      <c r="BW130" s="17"/>
      <c r="BX130" s="16">
        <f>BW130*D130*E130*F130*H130*$BX$6</f>
        <v>0</v>
      </c>
      <c r="BY130" s="17"/>
      <c r="BZ130" s="16">
        <f>BY130*D130*E130*F130*H130*$BZ$6</f>
        <v>0</v>
      </c>
      <c r="CA130" s="17"/>
      <c r="CB130" s="16">
        <f>CA130*D130*E130*F130*H130*$CB$6</f>
        <v>0</v>
      </c>
      <c r="CC130" s="17"/>
      <c r="CD130" s="16">
        <f>CC130*D130*E130*F130*H130*$CD$6</f>
        <v>0</v>
      </c>
      <c r="CE130" s="17"/>
      <c r="CF130" s="16">
        <f>CE130*D130*E130*F130*I130*$CF$6</f>
        <v>0</v>
      </c>
      <c r="CG130" s="17"/>
      <c r="CH130" s="16">
        <f>CG130*D130*E130*F130*J130*$CH$6</f>
        <v>0</v>
      </c>
      <c r="CI130" s="17"/>
      <c r="CJ130" s="16">
        <f>CI130*D130*E130*F130*H130*$CJ$6</f>
        <v>0</v>
      </c>
      <c r="CK130" s="17"/>
      <c r="CL130" s="16">
        <f>CK130*D130*E130*F130*H130*$CL$6</f>
        <v>0</v>
      </c>
      <c r="CM130" s="17"/>
      <c r="CN130" s="16">
        <f>CM130*D130*E130*F130*G130*$CN$6</f>
        <v>0</v>
      </c>
      <c r="CO130" s="17"/>
      <c r="CP130" s="16">
        <f>CO130*D130*E130*F130*G130*$CP$6</f>
        <v>0</v>
      </c>
      <c r="CQ130" s="17"/>
      <c r="CR130" s="16">
        <f>CQ130*D130*E130*F130*G130*$CR$6</f>
        <v>0</v>
      </c>
      <c r="CS130" s="17"/>
      <c r="CT130" s="16">
        <f>CS130*D130*E130*F130*G130*$CT$6</f>
        <v>0</v>
      </c>
      <c r="CU130" s="17"/>
      <c r="CV130" s="16">
        <f>CU130*D130*E130*F130*G130*$CV$6</f>
        <v>0</v>
      </c>
      <c r="CW130" s="17"/>
      <c r="CX130" s="16">
        <f>CW130*D130*E130*F130*G130*$CX$6</f>
        <v>0</v>
      </c>
      <c r="CY130" s="17"/>
      <c r="CZ130" s="16">
        <f>CY130*D130*E130*F130*G130*$CZ$6</f>
        <v>0</v>
      </c>
      <c r="DA130" s="17"/>
      <c r="DB130" s="16">
        <f>DA130*D130*E130*F130*G130*$DB$6</f>
        <v>0</v>
      </c>
      <c r="DC130" s="17"/>
      <c r="DD130" s="16">
        <f>DC130*D130*E130*F130*G130*$DD$6</f>
        <v>0</v>
      </c>
      <c r="DE130" s="17"/>
      <c r="DF130" s="16">
        <f>DE130*D130*E130*F130*G130*$DF$6</f>
        <v>0</v>
      </c>
      <c r="DG130" s="17"/>
      <c r="DH130" s="16">
        <f>DG130*D130*E130*F130*G130*$DH$6</f>
        <v>0</v>
      </c>
      <c r="DI130" s="17"/>
      <c r="DJ130" s="16">
        <f>DI130*D130*E130*F130*G130*$DJ$6</f>
        <v>0</v>
      </c>
      <c r="DK130" s="17"/>
      <c r="DL130" s="16">
        <f>DK130*D130*E130*F130*G130*$DL$6</f>
        <v>0</v>
      </c>
      <c r="DM130" s="17"/>
      <c r="DN130" s="16">
        <f>DM130*D130*E130*F130*G130*$DN$6</f>
        <v>0</v>
      </c>
      <c r="DO130" s="17"/>
      <c r="DP130" s="16">
        <f>DO130*D130*E130*F130*G130*$DP$6</f>
        <v>0</v>
      </c>
      <c r="DQ130" s="17"/>
      <c r="DR130" s="16">
        <f>DQ130*D130*E130*F130*G130*$DR$6</f>
        <v>0</v>
      </c>
      <c r="DS130" s="17"/>
      <c r="DT130" s="16">
        <f>DS130*D130*E130*F130*G130*$DT$6</f>
        <v>0</v>
      </c>
      <c r="DU130" s="17"/>
      <c r="DV130" s="16">
        <f>DU130*D130*E130*F130*G130*$DV$6</f>
        <v>0</v>
      </c>
      <c r="DW130" s="17"/>
      <c r="DX130" s="16">
        <f>DW130*D130*E130*F130*H130*$DX$6</f>
        <v>0</v>
      </c>
      <c r="DY130" s="17"/>
      <c r="DZ130" s="17"/>
      <c r="EA130" s="17"/>
      <c r="EB130" s="16">
        <f>EA130*D130*E130*F130*G130*$EB$6</f>
        <v>0</v>
      </c>
      <c r="EC130" s="16"/>
      <c r="ED130" s="16"/>
      <c r="EE130" s="19">
        <f t="shared" si="354"/>
        <v>0</v>
      </c>
      <c r="EF130" s="19">
        <f t="shared" si="354"/>
        <v>0</v>
      </c>
    </row>
    <row r="131" spans="1:136" x14ac:dyDescent="0.25">
      <c r="B131" s="5">
        <v>94</v>
      </c>
      <c r="C131" s="20" t="s">
        <v>202</v>
      </c>
      <c r="D131" s="14">
        <f t="shared" si="212"/>
        <v>10127</v>
      </c>
      <c r="E131" s="15">
        <v>3.24</v>
      </c>
      <c r="F131" s="22">
        <v>1</v>
      </c>
      <c r="G131" s="14">
        <v>1.4</v>
      </c>
      <c r="H131" s="14">
        <v>1.68</v>
      </c>
      <c r="I131" s="14">
        <v>2.23</v>
      </c>
      <c r="J131" s="14">
        <v>2.39</v>
      </c>
      <c r="K131" s="18"/>
      <c r="L131" s="16"/>
      <c r="M131" s="17"/>
      <c r="N131" s="16"/>
      <c r="O131" s="17"/>
      <c r="P131" s="16"/>
      <c r="Q131" s="17"/>
      <c r="R131" s="16"/>
      <c r="S131" s="17"/>
      <c r="T131" s="16"/>
      <c r="U131" s="17"/>
      <c r="V131" s="16"/>
      <c r="W131" s="17"/>
      <c r="X131" s="16"/>
      <c r="Y131" s="17"/>
      <c r="Z131" s="16"/>
      <c r="AA131" s="17"/>
      <c r="AB131" s="16"/>
      <c r="AC131" s="17"/>
      <c r="AD131" s="16"/>
      <c r="AE131" s="28"/>
      <c r="AF131" s="16"/>
      <c r="AG131" s="17"/>
      <c r="AH131" s="16"/>
      <c r="AI131" s="17"/>
      <c r="AJ131" s="16"/>
      <c r="AK131" s="17"/>
      <c r="AL131" s="16"/>
      <c r="AM131" s="17"/>
      <c r="AN131" s="16"/>
      <c r="AO131" s="17"/>
      <c r="AP131" s="16"/>
      <c r="AQ131" s="17"/>
      <c r="AR131" s="16"/>
      <c r="AS131" s="17"/>
      <c r="AT131" s="16"/>
      <c r="AU131" s="17"/>
      <c r="AV131" s="16"/>
      <c r="AW131" s="17"/>
      <c r="AX131" s="16"/>
      <c r="AY131" s="17"/>
      <c r="AZ131" s="16"/>
      <c r="BA131" s="17"/>
      <c r="BB131" s="16"/>
      <c r="BC131" s="17"/>
      <c r="BD131" s="16"/>
      <c r="BE131" s="17"/>
      <c r="BF131" s="16"/>
      <c r="BG131" s="17"/>
      <c r="BH131" s="16"/>
      <c r="BI131" s="17"/>
      <c r="BJ131" s="16"/>
      <c r="BK131" s="17"/>
      <c r="BL131" s="16"/>
      <c r="BM131" s="17"/>
      <c r="BN131" s="16"/>
      <c r="BO131" s="17"/>
      <c r="BP131" s="16"/>
      <c r="BQ131" s="17"/>
      <c r="BR131" s="16"/>
      <c r="BS131" s="17"/>
      <c r="BT131" s="16"/>
      <c r="BU131" s="17"/>
      <c r="BV131" s="16"/>
      <c r="BW131" s="17"/>
      <c r="BX131" s="16"/>
      <c r="BY131" s="17"/>
      <c r="BZ131" s="16"/>
      <c r="CA131" s="17"/>
      <c r="CB131" s="16"/>
      <c r="CC131" s="17"/>
      <c r="CD131" s="16"/>
      <c r="CE131" s="17"/>
      <c r="CF131" s="16"/>
      <c r="CG131" s="17"/>
      <c r="CH131" s="16"/>
      <c r="CI131" s="17"/>
      <c r="CJ131" s="16"/>
      <c r="CK131" s="17"/>
      <c r="CL131" s="16"/>
      <c r="CM131" s="17"/>
      <c r="CN131" s="16"/>
      <c r="CO131" s="17"/>
      <c r="CP131" s="16"/>
      <c r="CQ131" s="17"/>
      <c r="CR131" s="16"/>
      <c r="CS131" s="17"/>
      <c r="CT131" s="16"/>
      <c r="CU131" s="17"/>
      <c r="CV131" s="16"/>
      <c r="CW131" s="17"/>
      <c r="CX131" s="16"/>
      <c r="CY131" s="17"/>
      <c r="CZ131" s="16"/>
      <c r="DA131" s="17"/>
      <c r="DB131" s="16"/>
      <c r="DC131" s="17"/>
      <c r="DD131" s="16"/>
      <c r="DE131" s="17"/>
      <c r="DF131" s="16"/>
      <c r="DG131" s="17"/>
      <c r="DH131" s="16"/>
      <c r="DI131" s="17"/>
      <c r="DJ131" s="16"/>
      <c r="DK131" s="17"/>
      <c r="DL131" s="16"/>
      <c r="DM131" s="17"/>
      <c r="DN131" s="16"/>
      <c r="DO131" s="17"/>
      <c r="DP131" s="16"/>
      <c r="DQ131" s="17"/>
      <c r="DR131" s="16"/>
      <c r="DS131" s="17"/>
      <c r="DT131" s="16"/>
      <c r="DU131" s="17"/>
      <c r="DV131" s="16"/>
      <c r="DW131" s="17"/>
      <c r="DX131" s="16"/>
      <c r="DY131" s="17"/>
      <c r="DZ131" s="17"/>
      <c r="EA131" s="17"/>
      <c r="EB131" s="16"/>
      <c r="EC131" s="16"/>
      <c r="ED131" s="16"/>
      <c r="EE131" s="19">
        <f t="shared" si="354"/>
        <v>0</v>
      </c>
      <c r="EF131" s="19">
        <f t="shared" si="354"/>
        <v>0</v>
      </c>
    </row>
    <row r="132" spans="1:136" ht="30" x14ac:dyDescent="0.25">
      <c r="B132" s="5">
        <v>95</v>
      </c>
      <c r="C132" s="20" t="s">
        <v>203</v>
      </c>
      <c r="D132" s="14">
        <f t="shared" si="212"/>
        <v>10127</v>
      </c>
      <c r="E132" s="15">
        <v>2.06</v>
      </c>
      <c r="F132" s="22">
        <v>1</v>
      </c>
      <c r="G132" s="14">
        <v>1.4</v>
      </c>
      <c r="H132" s="14">
        <v>1.68</v>
      </c>
      <c r="I132" s="14">
        <v>2.23</v>
      </c>
      <c r="J132" s="14">
        <v>2.39</v>
      </c>
      <c r="K132" s="18"/>
      <c r="L132" s="16">
        <f>K132*D132*E132*F132*G132*$L$6</f>
        <v>0</v>
      </c>
      <c r="M132" s="17"/>
      <c r="N132" s="16">
        <f>M132*D132*E132*F132*G132*$N$6</f>
        <v>0</v>
      </c>
      <c r="O132" s="17"/>
      <c r="P132" s="16">
        <f>O132*D132*E132*F132*G132*$P$6</f>
        <v>0</v>
      </c>
      <c r="Q132" s="17"/>
      <c r="R132" s="16">
        <f>Q132*D132*E132*F132*G132*$R$6</f>
        <v>0</v>
      </c>
      <c r="S132" s="17"/>
      <c r="T132" s="16">
        <f>SUM(S132*$T$6*D132*E132*F132*G132)</f>
        <v>0</v>
      </c>
      <c r="U132" s="17"/>
      <c r="V132" s="16">
        <f>U132*D132*E132*F132*G132*$V$6</f>
        <v>0</v>
      </c>
      <c r="W132" s="17"/>
      <c r="X132" s="16">
        <f>W132*D132*E132*F132*G132*$X$6</f>
        <v>0</v>
      </c>
      <c r="Y132" s="17"/>
      <c r="Z132" s="16">
        <f>Y132*D132*E132*F132*G132*$Z$6</f>
        <v>0</v>
      </c>
      <c r="AA132" s="17"/>
      <c r="AB132" s="16">
        <f>AA132*D132*E132*F132*G132*$AB$6</f>
        <v>0</v>
      </c>
      <c r="AC132" s="17"/>
      <c r="AD132" s="16">
        <f>AC132*D132*E132*F132*G132*$AD$6</f>
        <v>0</v>
      </c>
      <c r="AE132" s="27"/>
      <c r="AF132" s="16">
        <f>SUM(AE132*$AF$6*D132*E132*F132*G132)</f>
        <v>0</v>
      </c>
      <c r="AG132" s="17"/>
      <c r="AH132" s="16">
        <f>AG132*D132*E132*F132*G132*$AH$6</f>
        <v>0</v>
      </c>
      <c r="AI132" s="17"/>
      <c r="AJ132" s="16">
        <f>AI132*D132*E132*F132*G132*$AJ$6</f>
        <v>0</v>
      </c>
      <c r="AK132" s="17"/>
      <c r="AL132" s="16">
        <f>AK132*D132*E132*F132*G132*$AL$6</f>
        <v>0</v>
      </c>
      <c r="AM132" s="17"/>
      <c r="AN132" s="16">
        <f>AM132*D132*E132*F132*G132*$AN$6</f>
        <v>0</v>
      </c>
      <c r="AO132" s="17"/>
      <c r="AP132" s="16">
        <f>AO132*D132*E132*F132*G132*$AP$6</f>
        <v>0</v>
      </c>
      <c r="AQ132" s="17"/>
      <c r="AR132" s="16">
        <f>AQ132*D132*E132*F132*G132*$AR$6</f>
        <v>0</v>
      </c>
      <c r="AS132" s="17"/>
      <c r="AT132" s="16">
        <f>AS132*D132*E132*F132*G132*$AT$6</f>
        <v>0</v>
      </c>
      <c r="AU132" s="17"/>
      <c r="AV132" s="16">
        <f>AU132*D132*E132*F132*G132*$AV$6</f>
        <v>0</v>
      </c>
      <c r="AW132" s="17"/>
      <c r="AX132" s="16">
        <f>AW132*D132*E132*F132*H132*$AX$6</f>
        <v>0</v>
      </c>
      <c r="AY132" s="17"/>
      <c r="AZ132" s="16">
        <f>AY132*D132*E132*F132*H132*$AZ$6</f>
        <v>0</v>
      </c>
      <c r="BA132" s="17"/>
      <c r="BB132" s="16">
        <f>BA132*D132*E132*F132*H132*$BB$6</f>
        <v>0</v>
      </c>
      <c r="BC132" s="17"/>
      <c r="BD132" s="16">
        <f>SUM(BC132*$BD$6*D132*E132*F132*H132)</f>
        <v>0</v>
      </c>
      <c r="BE132" s="17"/>
      <c r="BF132" s="16">
        <f>BE132*D132*E132*F132*H132*$BF$6</f>
        <v>0</v>
      </c>
      <c r="BG132" s="17"/>
      <c r="BH132" s="16">
        <f>BG132*D132*E132*F132*H132*$BH$6</f>
        <v>0</v>
      </c>
      <c r="BI132" s="17"/>
      <c r="BJ132" s="16">
        <f>BI132*D132*E132*F132*H132*$BJ$6</f>
        <v>0</v>
      </c>
      <c r="BK132" s="17"/>
      <c r="BL132" s="16">
        <f>BK132*D132*E132*F132*H132*$BL$6</f>
        <v>0</v>
      </c>
      <c r="BM132" s="17"/>
      <c r="BN132" s="16">
        <f>SUM(BM132*$BN$6*D132*E132*F132*H132)</f>
        <v>0</v>
      </c>
      <c r="BO132" s="17"/>
      <c r="BP132" s="16">
        <f>BO132*D132*E132*F132*H132*$BP$6</f>
        <v>0</v>
      </c>
      <c r="BQ132" s="17"/>
      <c r="BR132" s="16">
        <f>BQ132*D132*E132*F132*H132*$BR$6</f>
        <v>0</v>
      </c>
      <c r="BS132" s="17"/>
      <c r="BT132" s="16">
        <f>BS132*D132*E132*F132*H132*$BT$6</f>
        <v>0</v>
      </c>
      <c r="BU132" s="17"/>
      <c r="BV132" s="16">
        <f>BU132*D132*E132*F132*H132*$BV$6</f>
        <v>0</v>
      </c>
      <c r="BW132" s="17"/>
      <c r="BX132" s="16">
        <f>BW132*D132*E132*F132*H132*$BX$6</f>
        <v>0</v>
      </c>
      <c r="BY132" s="17"/>
      <c r="BZ132" s="16">
        <f>BY132*D132*E132*F132*H132*$BZ$6</f>
        <v>0</v>
      </c>
      <c r="CA132" s="17"/>
      <c r="CB132" s="16">
        <f>CA132*D132*E132*F132*H132*$CB$6</f>
        <v>0</v>
      </c>
      <c r="CC132" s="17"/>
      <c r="CD132" s="16">
        <f>CC132*D132*E132*F132*H132*$CD$6</f>
        <v>0</v>
      </c>
      <c r="CE132" s="17"/>
      <c r="CF132" s="16">
        <f>CE132*D132*E132*F132*I132*$CF$6</f>
        <v>0</v>
      </c>
      <c r="CG132" s="17"/>
      <c r="CH132" s="16">
        <f>CG132*D132*E132*F132*J132*$CH$6</f>
        <v>0</v>
      </c>
      <c r="CI132" s="17"/>
      <c r="CJ132" s="16">
        <f>CI132*D132*E132*F132*H132*$CJ$6</f>
        <v>0</v>
      </c>
      <c r="CK132" s="17"/>
      <c r="CL132" s="16">
        <f>CK132*D132*E132*F132*H132*$CL$6</f>
        <v>0</v>
      </c>
      <c r="CM132" s="17"/>
      <c r="CN132" s="16">
        <f>CM132*D132*E132*F132*G132*$CN$6</f>
        <v>0</v>
      </c>
      <c r="CO132" s="17"/>
      <c r="CP132" s="16">
        <f>CO132*D132*E132*F132*G132*$CP$6</f>
        <v>0</v>
      </c>
      <c r="CQ132" s="17"/>
      <c r="CR132" s="16">
        <f>CQ132*D132*E132*F132*G132*$CR$6</f>
        <v>0</v>
      </c>
      <c r="CS132" s="17"/>
      <c r="CT132" s="16">
        <f>CS132*D132*E132*F132*G132*$CT$6</f>
        <v>0</v>
      </c>
      <c r="CU132" s="17"/>
      <c r="CV132" s="16">
        <f>CU132*D132*E132*F132*G132*$CV$6</f>
        <v>0</v>
      </c>
      <c r="CW132" s="17"/>
      <c r="CX132" s="16">
        <f>CW132*D132*E132*F132*G132*$CX$6</f>
        <v>0</v>
      </c>
      <c r="CY132" s="17"/>
      <c r="CZ132" s="16">
        <f>CY132*D132*E132*F132*G132*$CZ$6</f>
        <v>0</v>
      </c>
      <c r="DA132" s="17"/>
      <c r="DB132" s="16">
        <f>DA132*D132*E132*F132*G132*$DB$6</f>
        <v>0</v>
      </c>
      <c r="DC132" s="17"/>
      <c r="DD132" s="16">
        <f>DC132*D132*E132*F132*G132*$DD$6</f>
        <v>0</v>
      </c>
      <c r="DE132" s="17"/>
      <c r="DF132" s="16">
        <f>DE132*D132*E132*F132*G132*$DF$6</f>
        <v>0</v>
      </c>
      <c r="DG132" s="17"/>
      <c r="DH132" s="16">
        <f>DG132*D132*E132*F132*G132*$DH$6</f>
        <v>0</v>
      </c>
      <c r="DI132" s="17"/>
      <c r="DJ132" s="16">
        <f>DI132*D132*E132*F132*G132*$DJ$6</f>
        <v>0</v>
      </c>
      <c r="DK132" s="17"/>
      <c r="DL132" s="16">
        <f>DK132*D132*E132*F132*G132*$DL$6</f>
        <v>0</v>
      </c>
      <c r="DM132" s="17"/>
      <c r="DN132" s="16">
        <f>DM132*D132*E132*F132*G132*$DN$6</f>
        <v>0</v>
      </c>
      <c r="DO132" s="17"/>
      <c r="DP132" s="16">
        <f>DO132*D132*E132*F132*G132*$DP$6</f>
        <v>0</v>
      </c>
      <c r="DQ132" s="17"/>
      <c r="DR132" s="16">
        <f>DQ132*D132*E132*F132*G132*$DR$6</f>
        <v>0</v>
      </c>
      <c r="DS132" s="17"/>
      <c r="DT132" s="16">
        <f>DS132*D132*E132*F132*G132*$DT$6</f>
        <v>0</v>
      </c>
      <c r="DU132" s="17"/>
      <c r="DV132" s="16">
        <f>DU132*D132*E132*F132*G132*$DV$6</f>
        <v>0</v>
      </c>
      <c r="DW132" s="17"/>
      <c r="DX132" s="16">
        <f>DW132*D132*E132*F132*H132*$DX$6</f>
        <v>0</v>
      </c>
      <c r="DY132" s="17"/>
      <c r="DZ132" s="17"/>
      <c r="EA132" s="17"/>
      <c r="EB132" s="16">
        <f>EA132*D132*E132*F132*G132*$EB$6</f>
        <v>0</v>
      </c>
      <c r="EC132" s="16"/>
      <c r="ED132" s="16"/>
      <c r="EE132" s="19">
        <f t="shared" si="354"/>
        <v>0</v>
      </c>
      <c r="EF132" s="19">
        <f t="shared" si="354"/>
        <v>0</v>
      </c>
    </row>
    <row r="133" spans="1:136" ht="30" x14ac:dyDescent="0.25">
      <c r="B133" s="5">
        <v>96</v>
      </c>
      <c r="C133" s="20" t="s">
        <v>204</v>
      </c>
      <c r="D133" s="14">
        <f t="shared" si="212"/>
        <v>10127</v>
      </c>
      <c r="E133" s="15">
        <v>2.17</v>
      </c>
      <c r="F133" s="22">
        <v>1</v>
      </c>
      <c r="G133" s="14">
        <v>1.4</v>
      </c>
      <c r="H133" s="14">
        <v>1.68</v>
      </c>
      <c r="I133" s="14">
        <v>2.23</v>
      </c>
      <c r="J133" s="14">
        <v>2.39</v>
      </c>
      <c r="K133" s="18"/>
      <c r="L133" s="16">
        <f>K133*D133*E133*F133*G133*$L$6</f>
        <v>0</v>
      </c>
      <c r="M133" s="17"/>
      <c r="N133" s="16">
        <f>M133*D133*E133*F133*G133*$N$6</f>
        <v>0</v>
      </c>
      <c r="O133" s="17"/>
      <c r="P133" s="16">
        <f>O133*D133*E133*F133*G133*$P$6</f>
        <v>0</v>
      </c>
      <c r="Q133" s="17"/>
      <c r="R133" s="16">
        <f>Q133*D133*E133*F133*G133*$R$6</f>
        <v>0</v>
      </c>
      <c r="S133" s="17"/>
      <c r="T133" s="16">
        <f>SUM(S133*$T$6*D133*E133*F133*G133)</f>
        <v>0</v>
      </c>
      <c r="U133" s="17"/>
      <c r="V133" s="16">
        <f>U133*D133*E133*F133*G133*$V$6</f>
        <v>0</v>
      </c>
      <c r="W133" s="17"/>
      <c r="X133" s="16">
        <f>W133*D133*E133*F133*G133*$X$6</f>
        <v>0</v>
      </c>
      <c r="Y133" s="17"/>
      <c r="Z133" s="16">
        <f>Y133*D133*E133*F133*G133*$Z$6</f>
        <v>0</v>
      </c>
      <c r="AA133" s="17"/>
      <c r="AB133" s="16">
        <f>AA133*D133*E133*F133*G133*$AB$6</f>
        <v>0</v>
      </c>
      <c r="AC133" s="17"/>
      <c r="AD133" s="16">
        <f>AC133*D133*E133*F133*G133*$AD$6</f>
        <v>0</v>
      </c>
      <c r="AE133" s="27"/>
      <c r="AF133" s="16">
        <f>SUM(AE133*$AF$6*D133*E133*F133*G133)</f>
        <v>0</v>
      </c>
      <c r="AG133" s="17"/>
      <c r="AH133" s="16">
        <f>AG133*D133*E133*F133*G133*$AH$6</f>
        <v>0</v>
      </c>
      <c r="AI133" s="17"/>
      <c r="AJ133" s="16">
        <f>AI133*D133*E133*F133*G133*$AJ$6</f>
        <v>0</v>
      </c>
      <c r="AK133" s="17"/>
      <c r="AL133" s="16">
        <f>AK133*D133*E133*F133*G133*$AL$6</f>
        <v>0</v>
      </c>
      <c r="AM133" s="17"/>
      <c r="AN133" s="16">
        <f>AM133*D133*E133*F133*G133*$AN$6</f>
        <v>0</v>
      </c>
      <c r="AO133" s="17"/>
      <c r="AP133" s="16">
        <f>AO133*D133*E133*F133*G133*$AP$6</f>
        <v>0</v>
      </c>
      <c r="AQ133" s="17"/>
      <c r="AR133" s="16">
        <f>AQ133*D133*E133*F133*G133*$AR$6</f>
        <v>0</v>
      </c>
      <c r="AS133" s="17"/>
      <c r="AT133" s="16">
        <f>AS133*D133*E133*F133*G133*$AT$6</f>
        <v>0</v>
      </c>
      <c r="AU133" s="17"/>
      <c r="AV133" s="16">
        <f>AU133*D133*E133*F133*G133*$AV$6</f>
        <v>0</v>
      </c>
      <c r="AW133" s="17"/>
      <c r="AX133" s="16">
        <f>AW133*D133*E133*F133*H133*$AX$6</f>
        <v>0</v>
      </c>
      <c r="AY133" s="17"/>
      <c r="AZ133" s="16">
        <f>AY133*D133*E133*F133*H133*$AZ$6</f>
        <v>0</v>
      </c>
      <c r="BA133" s="17"/>
      <c r="BB133" s="16">
        <f>BA133*D133*E133*F133*H133*$BB$6</f>
        <v>0</v>
      </c>
      <c r="BC133" s="17"/>
      <c r="BD133" s="16">
        <f>SUM(BC133*$BD$6*D133*E133*F133*H133)</f>
        <v>0</v>
      </c>
      <c r="BE133" s="17"/>
      <c r="BF133" s="16">
        <f>BE133*D133*E133*F133*H133*$BF$6</f>
        <v>0</v>
      </c>
      <c r="BG133" s="17"/>
      <c r="BH133" s="16">
        <f>BG133*D133*E133*F133*H133*$BH$6</f>
        <v>0</v>
      </c>
      <c r="BI133" s="17"/>
      <c r="BJ133" s="16">
        <f>BI133*D133*E133*F133*H133*$BJ$6</f>
        <v>0</v>
      </c>
      <c r="BK133" s="17"/>
      <c r="BL133" s="16">
        <f>BK133*D133*E133*F133*H133*$BL$6</f>
        <v>0</v>
      </c>
      <c r="BM133" s="17"/>
      <c r="BN133" s="16">
        <f>SUM(BM133*$BN$6*D133*E133*F133*H133)</f>
        <v>0</v>
      </c>
      <c r="BO133" s="17"/>
      <c r="BP133" s="16">
        <f>BO133*D133*E133*F133*H133*$BP$6</f>
        <v>0</v>
      </c>
      <c r="BQ133" s="17"/>
      <c r="BR133" s="16">
        <f>BQ133*D133*E133*F133*H133*$BR$6</f>
        <v>0</v>
      </c>
      <c r="BS133" s="17"/>
      <c r="BT133" s="16">
        <f>BS133*D133*E133*F133*H133*$BT$6</f>
        <v>0</v>
      </c>
      <c r="BU133" s="17"/>
      <c r="BV133" s="16">
        <f>BU133*D133*E133*F133*H133*$BV$6</f>
        <v>0</v>
      </c>
      <c r="BW133" s="17"/>
      <c r="BX133" s="16">
        <f>BW133*D133*E133*F133*H133*$BX$6</f>
        <v>0</v>
      </c>
      <c r="BY133" s="17">
        <v>6</v>
      </c>
      <c r="BZ133" s="16">
        <f>BY133*D133*E133*F133*H133*$BZ$6</f>
        <v>223729.086672</v>
      </c>
      <c r="CA133" s="17"/>
      <c r="CB133" s="16">
        <f>CA133*D133*E133*F133*H133*$CB$6</f>
        <v>0</v>
      </c>
      <c r="CC133" s="17"/>
      <c r="CD133" s="16">
        <f>CC133*D133*E133*F133*H133*$CD$6</f>
        <v>0</v>
      </c>
      <c r="CE133" s="17"/>
      <c r="CF133" s="16">
        <f>CE133*D133*E133*F133*I133*$CF$6</f>
        <v>0</v>
      </c>
      <c r="CG133" s="17"/>
      <c r="CH133" s="16">
        <f>CG133*D133*E133*F133*J133*$CH$6</f>
        <v>0</v>
      </c>
      <c r="CI133" s="17"/>
      <c r="CJ133" s="16">
        <f>CI133*D133*E133*F133*H133*$CJ$6</f>
        <v>0</v>
      </c>
      <c r="CK133" s="17"/>
      <c r="CL133" s="16">
        <f>CK133*D133*E133*F133*H133*$CL$6</f>
        <v>0</v>
      </c>
      <c r="CM133" s="17"/>
      <c r="CN133" s="16">
        <f>CM133*D133*E133*F133*G133*$CN$6</f>
        <v>0</v>
      </c>
      <c r="CO133" s="17"/>
      <c r="CP133" s="16">
        <f>CO133*D133*E133*F133*G133*$CP$6</f>
        <v>0</v>
      </c>
      <c r="CQ133" s="17"/>
      <c r="CR133" s="16">
        <f>CQ133*D133*E133*F133*G133*$CR$6</f>
        <v>0</v>
      </c>
      <c r="CS133" s="17"/>
      <c r="CT133" s="16">
        <f>CS133*D133*E133*F133*G133*$CT$6</f>
        <v>0</v>
      </c>
      <c r="CU133" s="17"/>
      <c r="CV133" s="16">
        <f>CU133*D133*E133*F133*G133*$CV$6</f>
        <v>0</v>
      </c>
      <c r="CW133" s="17"/>
      <c r="CX133" s="16">
        <f>CW133*D133*E133*F133*G133*$CX$6</f>
        <v>0</v>
      </c>
      <c r="CY133" s="17"/>
      <c r="CZ133" s="16">
        <f>CY133*D133*E133*F133*G133*$CZ$6</f>
        <v>0</v>
      </c>
      <c r="DA133" s="17"/>
      <c r="DB133" s="16">
        <f>DA133*D133*E133*F133*G133*$DB$6</f>
        <v>0</v>
      </c>
      <c r="DC133" s="17"/>
      <c r="DD133" s="16">
        <f>DC133*D133*E133*F133*G133*$DD$6</f>
        <v>0</v>
      </c>
      <c r="DE133" s="17"/>
      <c r="DF133" s="16">
        <f>DE133*D133*E133*F133*G133*$DF$6</f>
        <v>0</v>
      </c>
      <c r="DG133" s="17"/>
      <c r="DH133" s="16">
        <f>DG133*D133*E133*F133*G133*$DH$6</f>
        <v>0</v>
      </c>
      <c r="DI133" s="17"/>
      <c r="DJ133" s="16">
        <f>DI133*D133*E133*F133*G133*$DJ$6</f>
        <v>0</v>
      </c>
      <c r="DK133" s="17"/>
      <c r="DL133" s="16">
        <f>DK133*D133*E133*F133*G133*$DL$6</f>
        <v>0</v>
      </c>
      <c r="DM133" s="17"/>
      <c r="DN133" s="16">
        <f>DM133*D133*E133*F133*G133*$DN$6</f>
        <v>0</v>
      </c>
      <c r="DO133" s="17"/>
      <c r="DP133" s="16">
        <f>DO133*D133*E133*F133*G133*$DP$6</f>
        <v>0</v>
      </c>
      <c r="DQ133" s="17"/>
      <c r="DR133" s="16">
        <f>DQ133*D133*E133*F133*G133*$DR$6</f>
        <v>0</v>
      </c>
      <c r="DS133" s="17"/>
      <c r="DT133" s="16">
        <f>DS133*D133*E133*F133*G133*$DT$6</f>
        <v>0</v>
      </c>
      <c r="DU133" s="17"/>
      <c r="DV133" s="16">
        <f>DU133*D133*E133*F133*G133*$DV$6</f>
        <v>0</v>
      </c>
      <c r="DW133" s="17"/>
      <c r="DX133" s="16">
        <f>DW133*D133*E133*F133*H133*$DX$6</f>
        <v>0</v>
      </c>
      <c r="DY133" s="17"/>
      <c r="DZ133" s="17"/>
      <c r="EA133" s="17"/>
      <c r="EB133" s="16">
        <f>EA133*D133*E133*F133*G133*$EB$6</f>
        <v>0</v>
      </c>
      <c r="EC133" s="16"/>
      <c r="ED133" s="16"/>
      <c r="EE133" s="19">
        <f t="shared" si="354"/>
        <v>6</v>
      </c>
      <c r="EF133" s="19">
        <f t="shared" si="354"/>
        <v>223729.086672</v>
      </c>
    </row>
    <row r="134" spans="1:136" s="43" customFormat="1" x14ac:dyDescent="0.25">
      <c r="A134" s="42">
        <v>33</v>
      </c>
      <c r="B134" s="29"/>
      <c r="C134" s="30" t="s">
        <v>205</v>
      </c>
      <c r="D134" s="14">
        <f t="shared" si="212"/>
        <v>10127</v>
      </c>
      <c r="E134" s="34"/>
      <c r="F134" s="33"/>
      <c r="G134" s="31"/>
      <c r="H134" s="31"/>
      <c r="I134" s="31"/>
      <c r="J134" s="31"/>
      <c r="K134" s="35">
        <f t="shared" ref="K134:Z134" si="355">K135</f>
        <v>0</v>
      </c>
      <c r="L134" s="35">
        <f t="shared" si="355"/>
        <v>0</v>
      </c>
      <c r="M134" s="35">
        <f t="shared" si="355"/>
        <v>0</v>
      </c>
      <c r="N134" s="35">
        <f t="shared" si="355"/>
        <v>0</v>
      </c>
      <c r="O134" s="35">
        <f t="shared" si="355"/>
        <v>0</v>
      </c>
      <c r="P134" s="35">
        <f t="shared" si="355"/>
        <v>0</v>
      </c>
      <c r="Q134" s="35">
        <f t="shared" si="355"/>
        <v>0</v>
      </c>
      <c r="R134" s="35">
        <f t="shared" si="355"/>
        <v>0</v>
      </c>
      <c r="S134" s="35">
        <f t="shared" si="355"/>
        <v>0</v>
      </c>
      <c r="T134" s="35">
        <f t="shared" si="355"/>
        <v>0</v>
      </c>
      <c r="U134" s="35">
        <f t="shared" si="355"/>
        <v>0</v>
      </c>
      <c r="V134" s="35">
        <f t="shared" si="355"/>
        <v>0</v>
      </c>
      <c r="W134" s="35">
        <f t="shared" si="355"/>
        <v>5</v>
      </c>
      <c r="X134" s="35">
        <f t="shared" si="355"/>
        <v>80785.104400000011</v>
      </c>
      <c r="Y134" s="35">
        <f t="shared" si="355"/>
        <v>0</v>
      </c>
      <c r="Z134" s="35">
        <f t="shared" si="355"/>
        <v>0</v>
      </c>
      <c r="AA134" s="35">
        <f t="shared" ref="AA134:AP134" si="356">AA135</f>
        <v>0</v>
      </c>
      <c r="AB134" s="35">
        <f t="shared" si="356"/>
        <v>0</v>
      </c>
      <c r="AC134" s="35">
        <f t="shared" si="356"/>
        <v>0</v>
      </c>
      <c r="AD134" s="35">
        <f t="shared" si="356"/>
        <v>0</v>
      </c>
      <c r="AE134" s="35">
        <f t="shared" si="356"/>
        <v>0</v>
      </c>
      <c r="AF134" s="35">
        <f t="shared" si="356"/>
        <v>0</v>
      </c>
      <c r="AG134" s="35">
        <f t="shared" si="356"/>
        <v>0</v>
      </c>
      <c r="AH134" s="35">
        <f t="shared" si="356"/>
        <v>0</v>
      </c>
      <c r="AI134" s="35">
        <f t="shared" si="356"/>
        <v>0</v>
      </c>
      <c r="AJ134" s="35">
        <f t="shared" si="356"/>
        <v>0</v>
      </c>
      <c r="AK134" s="35">
        <f t="shared" si="356"/>
        <v>0</v>
      </c>
      <c r="AL134" s="35">
        <f t="shared" si="356"/>
        <v>0</v>
      </c>
      <c r="AM134" s="35">
        <f t="shared" si="356"/>
        <v>0</v>
      </c>
      <c r="AN134" s="35">
        <f t="shared" si="356"/>
        <v>0</v>
      </c>
      <c r="AO134" s="35">
        <f t="shared" si="356"/>
        <v>0</v>
      </c>
      <c r="AP134" s="35">
        <f t="shared" si="356"/>
        <v>0</v>
      </c>
      <c r="AQ134" s="35">
        <f t="shared" ref="AQ134:BF134" si="357">AQ135</f>
        <v>0</v>
      </c>
      <c r="AR134" s="35">
        <f t="shared" si="357"/>
        <v>0</v>
      </c>
      <c r="AS134" s="35">
        <f t="shared" si="357"/>
        <v>0</v>
      </c>
      <c r="AT134" s="35">
        <f t="shared" si="357"/>
        <v>0</v>
      </c>
      <c r="AU134" s="35">
        <f t="shared" si="357"/>
        <v>0</v>
      </c>
      <c r="AV134" s="35">
        <f t="shared" si="357"/>
        <v>0</v>
      </c>
      <c r="AW134" s="35">
        <f t="shared" si="357"/>
        <v>0</v>
      </c>
      <c r="AX134" s="35">
        <f t="shared" si="357"/>
        <v>0</v>
      </c>
      <c r="AY134" s="35">
        <f t="shared" si="357"/>
        <v>0</v>
      </c>
      <c r="AZ134" s="35">
        <f t="shared" si="357"/>
        <v>0</v>
      </c>
      <c r="BA134" s="35">
        <f t="shared" si="357"/>
        <v>0</v>
      </c>
      <c r="BB134" s="35">
        <f t="shared" si="357"/>
        <v>0</v>
      </c>
      <c r="BC134" s="35">
        <f t="shared" si="357"/>
        <v>0</v>
      </c>
      <c r="BD134" s="35">
        <f t="shared" si="357"/>
        <v>0</v>
      </c>
      <c r="BE134" s="35">
        <f t="shared" si="357"/>
        <v>0</v>
      </c>
      <c r="BF134" s="35">
        <f t="shared" si="357"/>
        <v>0</v>
      </c>
      <c r="BG134" s="35">
        <f t="shared" ref="BG134:BV134" si="358">BG135</f>
        <v>0</v>
      </c>
      <c r="BH134" s="35">
        <f t="shared" si="358"/>
        <v>0</v>
      </c>
      <c r="BI134" s="35">
        <f t="shared" si="358"/>
        <v>0</v>
      </c>
      <c r="BJ134" s="35">
        <f t="shared" si="358"/>
        <v>0</v>
      </c>
      <c r="BK134" s="35">
        <f t="shared" si="358"/>
        <v>0</v>
      </c>
      <c r="BL134" s="35">
        <f t="shared" si="358"/>
        <v>0</v>
      </c>
      <c r="BM134" s="35">
        <f t="shared" si="358"/>
        <v>0</v>
      </c>
      <c r="BN134" s="35">
        <f t="shared" si="358"/>
        <v>0</v>
      </c>
      <c r="BO134" s="35">
        <f t="shared" si="358"/>
        <v>0</v>
      </c>
      <c r="BP134" s="35">
        <f t="shared" si="358"/>
        <v>0</v>
      </c>
      <c r="BQ134" s="35">
        <f t="shared" si="358"/>
        <v>0</v>
      </c>
      <c r="BR134" s="35">
        <f t="shared" si="358"/>
        <v>0</v>
      </c>
      <c r="BS134" s="35">
        <f t="shared" si="358"/>
        <v>0</v>
      </c>
      <c r="BT134" s="35">
        <f t="shared" si="358"/>
        <v>0</v>
      </c>
      <c r="BU134" s="35">
        <f t="shared" si="358"/>
        <v>1</v>
      </c>
      <c r="BV134" s="35">
        <f t="shared" si="358"/>
        <v>18901.842960000002</v>
      </c>
      <c r="BW134" s="35">
        <f t="shared" ref="BW134:CL134" si="359">BW135</f>
        <v>0</v>
      </c>
      <c r="BX134" s="35">
        <f t="shared" si="359"/>
        <v>0</v>
      </c>
      <c r="BY134" s="35">
        <f t="shared" si="359"/>
        <v>0</v>
      </c>
      <c r="BZ134" s="35">
        <f t="shared" si="359"/>
        <v>0</v>
      </c>
      <c r="CA134" s="35">
        <f t="shared" si="359"/>
        <v>0</v>
      </c>
      <c r="CB134" s="35">
        <f t="shared" si="359"/>
        <v>0</v>
      </c>
      <c r="CC134" s="35">
        <f t="shared" si="359"/>
        <v>0</v>
      </c>
      <c r="CD134" s="35">
        <f t="shared" si="359"/>
        <v>0</v>
      </c>
      <c r="CE134" s="35">
        <f t="shared" si="359"/>
        <v>0</v>
      </c>
      <c r="CF134" s="35">
        <f t="shared" si="359"/>
        <v>0</v>
      </c>
      <c r="CG134" s="35">
        <f t="shared" si="359"/>
        <v>0</v>
      </c>
      <c r="CH134" s="35">
        <f t="shared" si="359"/>
        <v>0</v>
      </c>
      <c r="CI134" s="35">
        <f t="shared" si="359"/>
        <v>0</v>
      </c>
      <c r="CJ134" s="35">
        <f t="shared" si="359"/>
        <v>0</v>
      </c>
      <c r="CK134" s="35">
        <f t="shared" si="359"/>
        <v>0</v>
      </c>
      <c r="CL134" s="35">
        <f t="shared" si="359"/>
        <v>0</v>
      </c>
      <c r="CM134" s="35">
        <f t="shared" ref="CM134:DB134" si="360">CM135</f>
        <v>0</v>
      </c>
      <c r="CN134" s="35">
        <f t="shared" si="360"/>
        <v>0</v>
      </c>
      <c r="CO134" s="35">
        <f t="shared" si="360"/>
        <v>8</v>
      </c>
      <c r="CP134" s="35">
        <f t="shared" si="360"/>
        <v>124764.64</v>
      </c>
      <c r="CQ134" s="35">
        <f t="shared" si="360"/>
        <v>0</v>
      </c>
      <c r="CR134" s="35">
        <f t="shared" si="360"/>
        <v>0</v>
      </c>
      <c r="CS134" s="35">
        <f t="shared" si="360"/>
        <v>0</v>
      </c>
      <c r="CT134" s="35">
        <f t="shared" si="360"/>
        <v>0</v>
      </c>
      <c r="CU134" s="35">
        <f t="shared" si="360"/>
        <v>0</v>
      </c>
      <c r="CV134" s="35">
        <f t="shared" si="360"/>
        <v>0</v>
      </c>
      <c r="CW134" s="35">
        <f t="shared" si="360"/>
        <v>0</v>
      </c>
      <c r="CX134" s="35">
        <f t="shared" si="360"/>
        <v>0</v>
      </c>
      <c r="CY134" s="35">
        <f t="shared" si="360"/>
        <v>0</v>
      </c>
      <c r="CZ134" s="35">
        <f t="shared" si="360"/>
        <v>0</v>
      </c>
      <c r="DA134" s="35">
        <f t="shared" si="360"/>
        <v>0</v>
      </c>
      <c r="DB134" s="35">
        <f t="shared" si="360"/>
        <v>0</v>
      </c>
      <c r="DC134" s="35">
        <f t="shared" ref="DC134:DR134" si="361">DC135</f>
        <v>0</v>
      </c>
      <c r="DD134" s="35">
        <f t="shared" si="361"/>
        <v>0</v>
      </c>
      <c r="DE134" s="35">
        <f t="shared" si="361"/>
        <v>0</v>
      </c>
      <c r="DF134" s="35">
        <f t="shared" si="361"/>
        <v>0</v>
      </c>
      <c r="DG134" s="35">
        <f t="shared" si="361"/>
        <v>0</v>
      </c>
      <c r="DH134" s="35">
        <f t="shared" si="361"/>
        <v>0</v>
      </c>
      <c r="DI134" s="35">
        <f t="shared" si="361"/>
        <v>0</v>
      </c>
      <c r="DJ134" s="35">
        <f t="shared" si="361"/>
        <v>0</v>
      </c>
      <c r="DK134" s="35">
        <f t="shared" si="361"/>
        <v>0</v>
      </c>
      <c r="DL134" s="35">
        <f t="shared" si="361"/>
        <v>0</v>
      </c>
      <c r="DM134" s="35">
        <f t="shared" si="361"/>
        <v>0</v>
      </c>
      <c r="DN134" s="35">
        <f t="shared" si="361"/>
        <v>0</v>
      </c>
      <c r="DO134" s="35">
        <f t="shared" si="361"/>
        <v>0</v>
      </c>
      <c r="DP134" s="35">
        <f t="shared" si="361"/>
        <v>0</v>
      </c>
      <c r="DQ134" s="35">
        <f t="shared" si="361"/>
        <v>0</v>
      </c>
      <c r="DR134" s="35">
        <f t="shared" si="361"/>
        <v>0</v>
      </c>
      <c r="DS134" s="35">
        <f t="shared" ref="DS134:EF134" si="362">DS135</f>
        <v>0</v>
      </c>
      <c r="DT134" s="35">
        <f t="shared" si="362"/>
        <v>0</v>
      </c>
      <c r="DU134" s="35">
        <f t="shared" si="362"/>
        <v>0</v>
      </c>
      <c r="DV134" s="35">
        <f t="shared" si="362"/>
        <v>0</v>
      </c>
      <c r="DW134" s="35">
        <f t="shared" si="362"/>
        <v>0</v>
      </c>
      <c r="DX134" s="35">
        <f t="shared" si="362"/>
        <v>0</v>
      </c>
      <c r="DY134" s="35">
        <f t="shared" si="362"/>
        <v>0</v>
      </c>
      <c r="DZ134" s="35">
        <f t="shared" si="362"/>
        <v>0</v>
      </c>
      <c r="EA134" s="35">
        <f t="shared" si="362"/>
        <v>0</v>
      </c>
      <c r="EB134" s="35">
        <f t="shared" si="362"/>
        <v>0</v>
      </c>
      <c r="EC134" s="35">
        <f t="shared" si="362"/>
        <v>0</v>
      </c>
      <c r="ED134" s="35">
        <f t="shared" si="362"/>
        <v>0</v>
      </c>
      <c r="EE134" s="35">
        <f t="shared" si="362"/>
        <v>14</v>
      </c>
      <c r="EF134" s="35">
        <f t="shared" si="362"/>
        <v>224451.58736</v>
      </c>
    </row>
    <row r="135" spans="1:136" x14ac:dyDescent="0.25">
      <c r="B135" s="25">
        <v>97</v>
      </c>
      <c r="C135" s="20" t="s">
        <v>206</v>
      </c>
      <c r="D135" s="14">
        <f t="shared" si="212"/>
        <v>10127</v>
      </c>
      <c r="E135" s="15">
        <v>1.1000000000000001</v>
      </c>
      <c r="F135" s="22">
        <v>1</v>
      </c>
      <c r="G135" s="14">
        <v>1.4</v>
      </c>
      <c r="H135" s="14">
        <v>1.68</v>
      </c>
      <c r="I135" s="14">
        <v>2.23</v>
      </c>
      <c r="J135" s="14">
        <v>2.39</v>
      </c>
      <c r="K135" s="18"/>
      <c r="L135" s="16">
        <f>K135*D135*E135*F135*G135*$L$6</f>
        <v>0</v>
      </c>
      <c r="M135" s="16">
        <v>0</v>
      </c>
      <c r="N135" s="16">
        <f>M135*D135*E135*F135*G135*$N$6</f>
        <v>0</v>
      </c>
      <c r="O135" s="16">
        <v>0</v>
      </c>
      <c r="P135" s="16">
        <f>O135*D135*E135*F135*G135*$P$6</f>
        <v>0</v>
      </c>
      <c r="Q135" s="16">
        <v>0</v>
      </c>
      <c r="R135" s="16">
        <f>Q135*D135*E135*F135*G135*$R$6</f>
        <v>0</v>
      </c>
      <c r="S135" s="16"/>
      <c r="T135" s="16">
        <f>SUM(S135*$T$6*D135*E135*F135*G135)</f>
        <v>0</v>
      </c>
      <c r="U135" s="16">
        <v>0</v>
      </c>
      <c r="V135" s="16">
        <f>U135*D135*E135*F135*G135*$V$6</f>
        <v>0</v>
      </c>
      <c r="W135" s="16">
        <v>5</v>
      </c>
      <c r="X135" s="16">
        <f>W135*D135*E135*F135*G135*$X$6</f>
        <v>80785.104400000011</v>
      </c>
      <c r="Y135" s="16">
        <v>0</v>
      </c>
      <c r="Z135" s="16">
        <f>Y135*D135*E135*F135*G135*$Z$6</f>
        <v>0</v>
      </c>
      <c r="AA135" s="16">
        <v>0</v>
      </c>
      <c r="AB135" s="16">
        <f>AA135*D135*E135*F135*G135*$AB$6</f>
        <v>0</v>
      </c>
      <c r="AC135" s="16">
        <v>0</v>
      </c>
      <c r="AD135" s="16">
        <f>AC135*D135*E135*F135*G135*$AD$6</f>
        <v>0</v>
      </c>
      <c r="AE135" s="16"/>
      <c r="AF135" s="16">
        <f>SUM(AE135*$AF$6*D135*E135*F135*G135)</f>
        <v>0</v>
      </c>
      <c r="AG135" s="16">
        <v>0</v>
      </c>
      <c r="AH135" s="16">
        <f>AG135*D135*E135*F135*G135*$AH$6</f>
        <v>0</v>
      </c>
      <c r="AI135" s="16">
        <v>0</v>
      </c>
      <c r="AJ135" s="16">
        <f>AI135*D135*E135*F135*G135*$AJ$6</f>
        <v>0</v>
      </c>
      <c r="AK135" s="16">
        <v>0</v>
      </c>
      <c r="AL135" s="16">
        <f>AK135*D135*E135*F135*G135*$AL$6</f>
        <v>0</v>
      </c>
      <c r="AM135" s="16"/>
      <c r="AN135" s="16">
        <f>AM135*D135*E135*F135*G135*$AN$6</f>
        <v>0</v>
      </c>
      <c r="AO135" s="16"/>
      <c r="AP135" s="16">
        <f>AO135*D135*E135*F135*G135*$AP$6</f>
        <v>0</v>
      </c>
      <c r="AQ135" s="16"/>
      <c r="AR135" s="16">
        <f>AQ135*D135*E135*F135*G135*$AR$6</f>
        <v>0</v>
      </c>
      <c r="AS135" s="16">
        <v>0</v>
      </c>
      <c r="AT135" s="16">
        <f>AS135*D135*E135*F135*G135*$AT$6</f>
        <v>0</v>
      </c>
      <c r="AU135" s="16">
        <v>0</v>
      </c>
      <c r="AV135" s="16">
        <f>AU135*D135*E135*F135*G135*$AV$6</f>
        <v>0</v>
      </c>
      <c r="AW135" s="16"/>
      <c r="AX135" s="16">
        <f>AW135*D135*E135*F135*H135*$AX$6</f>
        <v>0</v>
      </c>
      <c r="AY135" s="16">
        <v>0</v>
      </c>
      <c r="AZ135" s="16">
        <f>AY135*D135*E135*F135*H135*$AZ$6</f>
        <v>0</v>
      </c>
      <c r="BA135" s="16">
        <v>0</v>
      </c>
      <c r="BB135" s="16">
        <f>BA135*D135*E135*F135*H135*$BB$6</f>
        <v>0</v>
      </c>
      <c r="BC135" s="16"/>
      <c r="BD135" s="16">
        <f>SUM(BC135*$BD$6*D135*E135*F135*H135)</f>
        <v>0</v>
      </c>
      <c r="BE135" s="16">
        <v>0</v>
      </c>
      <c r="BF135" s="16">
        <f>BE135*D135*E135*F135*H135*$BF$6</f>
        <v>0</v>
      </c>
      <c r="BG135" s="16">
        <v>0</v>
      </c>
      <c r="BH135" s="16">
        <f>BG135*D135*E135*F135*H135*$BH$6</f>
        <v>0</v>
      </c>
      <c r="BI135" s="16">
        <v>0</v>
      </c>
      <c r="BJ135" s="16">
        <f>BI135*D135*E135*F135*H135*$BJ$6</f>
        <v>0</v>
      </c>
      <c r="BK135" s="16"/>
      <c r="BL135" s="16">
        <f>BK135*D135*E135*F135*H135*$BL$6</f>
        <v>0</v>
      </c>
      <c r="BM135" s="16"/>
      <c r="BN135" s="16">
        <f>SUM(BM135*$BN$6*D135*E135*F135*H135)</f>
        <v>0</v>
      </c>
      <c r="BO135" s="16">
        <v>0</v>
      </c>
      <c r="BP135" s="16">
        <f>BO135*D135*E135*F135*H135*$BP$6</f>
        <v>0</v>
      </c>
      <c r="BQ135" s="16">
        <v>0</v>
      </c>
      <c r="BR135" s="16">
        <f>BQ135*D135*E135*F135*H135*$BR$6</f>
        <v>0</v>
      </c>
      <c r="BS135" s="16">
        <v>0</v>
      </c>
      <c r="BT135" s="16">
        <f>BS135*D135*E135*F135*H135*$BT$6</f>
        <v>0</v>
      </c>
      <c r="BU135" s="16">
        <v>1</v>
      </c>
      <c r="BV135" s="16">
        <f>BU135*D135*E135*F135*H135*$BV$6</f>
        <v>18901.842960000002</v>
      </c>
      <c r="BW135" s="16">
        <v>0</v>
      </c>
      <c r="BX135" s="16">
        <f>BW135*D135*E135*F135*H135*$BX$6</f>
        <v>0</v>
      </c>
      <c r="BY135" s="16"/>
      <c r="BZ135" s="16">
        <f>BY135*D135*E135*F135*H135*$BZ$6</f>
        <v>0</v>
      </c>
      <c r="CA135" s="16">
        <v>0</v>
      </c>
      <c r="CB135" s="16">
        <f>CA135*D135*E135*F135*H135*$CB$6</f>
        <v>0</v>
      </c>
      <c r="CC135" s="16"/>
      <c r="CD135" s="16">
        <f>CC135*D135*E135*F135*H135*$CD$6</f>
        <v>0</v>
      </c>
      <c r="CE135" s="16">
        <v>0</v>
      </c>
      <c r="CF135" s="16">
        <f>CE135*D135*E135*F135*I135*$CF$6</f>
        <v>0</v>
      </c>
      <c r="CG135" s="16">
        <v>0</v>
      </c>
      <c r="CH135" s="16">
        <f>CG135*D135*E135*F135*J135*$CH$6</f>
        <v>0</v>
      </c>
      <c r="CI135" s="16"/>
      <c r="CJ135" s="16">
        <f>CI135*D135*E135*F135*H135*$CJ$6</f>
        <v>0</v>
      </c>
      <c r="CK135" s="16"/>
      <c r="CL135" s="16">
        <f>CK135*D135*E135*F135*H135*$CL$6</f>
        <v>0</v>
      </c>
      <c r="CM135" s="16"/>
      <c r="CN135" s="16">
        <f>CM135*D135*E135*F135*G135*$CN$6</f>
        <v>0</v>
      </c>
      <c r="CO135" s="16">
        <v>8</v>
      </c>
      <c r="CP135" s="16">
        <f>CO135*D135*E135*F135*G135*$CP$6</f>
        <v>124764.64</v>
      </c>
      <c r="CQ135" s="16"/>
      <c r="CR135" s="16">
        <f>CQ135*D135*E135*F135*G135*$CR$6</f>
        <v>0</v>
      </c>
      <c r="CS135" s="16"/>
      <c r="CT135" s="16">
        <f>CS135*D135*E135*F135*G135*$CT$6</f>
        <v>0</v>
      </c>
      <c r="CU135" s="16"/>
      <c r="CV135" s="16">
        <f>CU135*D135*E135*F135*G135*$CV$6</f>
        <v>0</v>
      </c>
      <c r="CW135" s="16"/>
      <c r="CX135" s="16">
        <f>CW135*D135*E135*F135*G135*$CX$6</f>
        <v>0</v>
      </c>
      <c r="CY135" s="16"/>
      <c r="CZ135" s="16">
        <f>CY135*D135*E135*F135*G135*$CZ$6</f>
        <v>0</v>
      </c>
      <c r="DA135" s="16"/>
      <c r="DB135" s="16">
        <f>DA135*D135*E135*F135*G135*$DB$6</f>
        <v>0</v>
      </c>
      <c r="DC135" s="16"/>
      <c r="DD135" s="16">
        <f>DC135*D135*E135*F135*G135*$DD$6</f>
        <v>0</v>
      </c>
      <c r="DE135" s="16"/>
      <c r="DF135" s="16">
        <f>DE135*D135*E135*F135*G135*$DF$6</f>
        <v>0</v>
      </c>
      <c r="DG135" s="16"/>
      <c r="DH135" s="16">
        <f>DG135*D135*E135*F135*G135*$DH$6</f>
        <v>0</v>
      </c>
      <c r="DI135" s="16"/>
      <c r="DJ135" s="16">
        <f>DI135*D135*E135*F135*G135*$DJ$6</f>
        <v>0</v>
      </c>
      <c r="DK135" s="16"/>
      <c r="DL135" s="16">
        <f>DK135*D135*E135*F135*G135*$DL$6</f>
        <v>0</v>
      </c>
      <c r="DM135" s="16"/>
      <c r="DN135" s="16">
        <f>DM135*D135*E135*F135*G135*$DN$6</f>
        <v>0</v>
      </c>
      <c r="DO135" s="16"/>
      <c r="DP135" s="16">
        <f>DO135*D135*E135*F135*G135*$DP$6</f>
        <v>0</v>
      </c>
      <c r="DQ135" s="16"/>
      <c r="DR135" s="16">
        <f>DQ135*D135*E135*F135*G135*$DR$6</f>
        <v>0</v>
      </c>
      <c r="DS135" s="16"/>
      <c r="DT135" s="16">
        <f>DS135*D135*E135*F135*G135*$DT$6</f>
        <v>0</v>
      </c>
      <c r="DU135" s="16"/>
      <c r="DV135" s="16">
        <f>DU135*D135*E135*F135*G135*$DV$6</f>
        <v>0</v>
      </c>
      <c r="DW135" s="16">
        <v>0</v>
      </c>
      <c r="DX135" s="16">
        <f>DW135*D135*E135*F135*H135*$DX$6</f>
        <v>0</v>
      </c>
      <c r="DY135" s="16"/>
      <c r="DZ135" s="16"/>
      <c r="EA135" s="16"/>
      <c r="EB135" s="16">
        <f>EA135*D135*E135*F135*G135*$EB$6</f>
        <v>0</v>
      </c>
      <c r="EC135" s="16"/>
      <c r="ED135" s="16"/>
      <c r="EE135" s="19">
        <f>SUM(K135,M135,O135,Q135,S135,U135,W135,Y135,AA135,AC135,AE135,AG135,AI135,AK135,AM135,AO135,AQ135,AS135,AU135,AW135,AY135,BA135,BC135,BE135,BG135,BI135,BM135,BO135,BQ135,BS135,BU135,BW135,BY135,CA135,CC135,CE135,CG135,CI135,CK135,CM135,CO135,CQ135,CS135,CU135,CW135,CY135,DA135,DC135,DE135,DG135,DI135,DK135,DM135,DO135,DQ135,DS135,DU135,DW135,DY135,EA135,BK135,EC135)</f>
        <v>14</v>
      </c>
      <c r="EF135" s="19">
        <f>SUM(L135,N135,P135,R135,T135,V135,X135,Z135,AB135,AD135,AF135,AH135,AJ135,AL135,AN135,AP135,AR135,AT135,AV135,AX135,AZ135,BB135,BD135,BF135,BH135,BJ135,BN135,BP135,BR135,BT135,BV135,BX135,BZ135,CB135,CD135,CF135,CH135,CJ135,CL135,CN135,CP135,CR135,CT135,CV135,CX135,CZ135,DB135,DD135,DF135,DH135,DJ135,DL135,DN135,DP135,DR135,DT135,DV135,DX135,DZ135,EB135,BL135,ED135)</f>
        <v>224451.58736</v>
      </c>
    </row>
    <row r="136" spans="1:136" s="43" customFormat="1" x14ac:dyDescent="0.25">
      <c r="A136" s="42">
        <v>34</v>
      </c>
      <c r="B136" s="29"/>
      <c r="C136" s="30" t="s">
        <v>207</v>
      </c>
      <c r="D136" s="14">
        <f t="shared" si="212"/>
        <v>10127</v>
      </c>
      <c r="E136" s="34"/>
      <c r="F136" s="33"/>
      <c r="G136" s="31"/>
      <c r="H136" s="31"/>
      <c r="I136" s="31"/>
      <c r="J136" s="31"/>
      <c r="K136" s="35">
        <f t="shared" ref="K136:Z136" si="363">SUM(K137:K139)</f>
        <v>0</v>
      </c>
      <c r="L136" s="35">
        <f t="shared" si="363"/>
        <v>0</v>
      </c>
      <c r="M136" s="35">
        <f t="shared" si="363"/>
        <v>0</v>
      </c>
      <c r="N136" s="35">
        <f t="shared" si="363"/>
        <v>0</v>
      </c>
      <c r="O136" s="35">
        <f t="shared" si="363"/>
        <v>0</v>
      </c>
      <c r="P136" s="35">
        <f t="shared" si="363"/>
        <v>0</v>
      </c>
      <c r="Q136" s="35">
        <f t="shared" si="363"/>
        <v>0</v>
      </c>
      <c r="R136" s="35">
        <f t="shared" si="363"/>
        <v>0</v>
      </c>
      <c r="S136" s="35">
        <f t="shared" si="363"/>
        <v>0</v>
      </c>
      <c r="T136" s="35">
        <f t="shared" si="363"/>
        <v>0</v>
      </c>
      <c r="U136" s="35">
        <f t="shared" si="363"/>
        <v>0</v>
      </c>
      <c r="V136" s="35">
        <f t="shared" si="363"/>
        <v>0</v>
      </c>
      <c r="W136" s="35">
        <f t="shared" si="363"/>
        <v>0</v>
      </c>
      <c r="X136" s="35">
        <f t="shared" si="363"/>
        <v>0</v>
      </c>
      <c r="Y136" s="35">
        <f t="shared" si="363"/>
        <v>0</v>
      </c>
      <c r="Z136" s="35">
        <f t="shared" si="363"/>
        <v>0</v>
      </c>
      <c r="AA136" s="35">
        <f t="shared" ref="AA136:AP136" si="364">SUM(AA137:AA139)</f>
        <v>0</v>
      </c>
      <c r="AB136" s="35">
        <f t="shared" si="364"/>
        <v>0</v>
      </c>
      <c r="AC136" s="35">
        <f t="shared" si="364"/>
        <v>0</v>
      </c>
      <c r="AD136" s="35">
        <f t="shared" si="364"/>
        <v>0</v>
      </c>
      <c r="AE136" s="35">
        <f t="shared" si="364"/>
        <v>2</v>
      </c>
      <c r="AF136" s="35">
        <f t="shared" si="364"/>
        <v>25202.457279999999</v>
      </c>
      <c r="AG136" s="35">
        <f t="shared" si="364"/>
        <v>0</v>
      </c>
      <c r="AH136" s="35">
        <f t="shared" si="364"/>
        <v>0</v>
      </c>
      <c r="AI136" s="35">
        <f t="shared" si="364"/>
        <v>0</v>
      </c>
      <c r="AJ136" s="35">
        <f t="shared" si="364"/>
        <v>0</v>
      </c>
      <c r="AK136" s="35">
        <f t="shared" si="364"/>
        <v>0</v>
      </c>
      <c r="AL136" s="35">
        <f t="shared" si="364"/>
        <v>0</v>
      </c>
      <c r="AM136" s="35">
        <f t="shared" si="364"/>
        <v>0</v>
      </c>
      <c r="AN136" s="35">
        <f t="shared" si="364"/>
        <v>0</v>
      </c>
      <c r="AO136" s="35">
        <f t="shared" si="364"/>
        <v>0</v>
      </c>
      <c r="AP136" s="35">
        <f t="shared" si="364"/>
        <v>0</v>
      </c>
      <c r="AQ136" s="35">
        <f t="shared" ref="AQ136:BF136" si="365">SUM(AQ137:AQ139)</f>
        <v>0</v>
      </c>
      <c r="AR136" s="35">
        <f t="shared" si="365"/>
        <v>0</v>
      </c>
      <c r="AS136" s="35">
        <f t="shared" si="365"/>
        <v>0</v>
      </c>
      <c r="AT136" s="35">
        <f t="shared" si="365"/>
        <v>0</v>
      </c>
      <c r="AU136" s="35">
        <f t="shared" si="365"/>
        <v>0</v>
      </c>
      <c r="AV136" s="35">
        <f t="shared" si="365"/>
        <v>0</v>
      </c>
      <c r="AW136" s="35">
        <f t="shared" si="365"/>
        <v>0</v>
      </c>
      <c r="AX136" s="35">
        <f t="shared" si="365"/>
        <v>0</v>
      </c>
      <c r="AY136" s="35">
        <f t="shared" si="365"/>
        <v>0</v>
      </c>
      <c r="AZ136" s="35">
        <f t="shared" si="365"/>
        <v>0</v>
      </c>
      <c r="BA136" s="35">
        <f t="shared" si="365"/>
        <v>0</v>
      </c>
      <c r="BB136" s="35">
        <f t="shared" si="365"/>
        <v>0</v>
      </c>
      <c r="BC136" s="35">
        <f t="shared" si="365"/>
        <v>0</v>
      </c>
      <c r="BD136" s="35">
        <f t="shared" si="365"/>
        <v>0</v>
      </c>
      <c r="BE136" s="35">
        <f t="shared" si="365"/>
        <v>0</v>
      </c>
      <c r="BF136" s="35">
        <f t="shared" si="365"/>
        <v>0</v>
      </c>
      <c r="BG136" s="35">
        <f t="shared" ref="BG136:BV136" si="366">SUM(BG137:BG139)</f>
        <v>0</v>
      </c>
      <c r="BH136" s="35">
        <f t="shared" si="366"/>
        <v>0</v>
      </c>
      <c r="BI136" s="35">
        <f t="shared" si="366"/>
        <v>0</v>
      </c>
      <c r="BJ136" s="35">
        <f t="shared" si="366"/>
        <v>0</v>
      </c>
      <c r="BK136" s="35">
        <f t="shared" si="366"/>
        <v>0</v>
      </c>
      <c r="BL136" s="35">
        <f t="shared" si="366"/>
        <v>0</v>
      </c>
      <c r="BM136" s="35">
        <f t="shared" si="366"/>
        <v>0</v>
      </c>
      <c r="BN136" s="35">
        <f t="shared" si="366"/>
        <v>0</v>
      </c>
      <c r="BO136" s="35">
        <f t="shared" si="366"/>
        <v>0</v>
      </c>
      <c r="BP136" s="35">
        <f t="shared" si="366"/>
        <v>0</v>
      </c>
      <c r="BQ136" s="35">
        <f t="shared" si="366"/>
        <v>0</v>
      </c>
      <c r="BR136" s="35">
        <f t="shared" si="366"/>
        <v>0</v>
      </c>
      <c r="BS136" s="35">
        <f t="shared" si="366"/>
        <v>0</v>
      </c>
      <c r="BT136" s="35">
        <f t="shared" si="366"/>
        <v>0</v>
      </c>
      <c r="BU136" s="35">
        <f t="shared" si="366"/>
        <v>1</v>
      </c>
      <c r="BV136" s="35">
        <f t="shared" si="366"/>
        <v>15121.474367999999</v>
      </c>
      <c r="BW136" s="35">
        <f t="shared" ref="BW136:CL136" si="367">SUM(BW137:BW139)</f>
        <v>0</v>
      </c>
      <c r="BX136" s="35">
        <f t="shared" si="367"/>
        <v>0</v>
      </c>
      <c r="BY136" s="35">
        <f t="shared" si="367"/>
        <v>0</v>
      </c>
      <c r="BZ136" s="35">
        <f t="shared" si="367"/>
        <v>0</v>
      </c>
      <c r="CA136" s="35">
        <f t="shared" si="367"/>
        <v>0</v>
      </c>
      <c r="CB136" s="35">
        <f t="shared" si="367"/>
        <v>0</v>
      </c>
      <c r="CC136" s="35">
        <f t="shared" si="367"/>
        <v>0</v>
      </c>
      <c r="CD136" s="35">
        <f t="shared" si="367"/>
        <v>0</v>
      </c>
      <c r="CE136" s="35">
        <f t="shared" si="367"/>
        <v>0</v>
      </c>
      <c r="CF136" s="35">
        <f t="shared" si="367"/>
        <v>0</v>
      </c>
      <c r="CG136" s="35">
        <f t="shared" si="367"/>
        <v>1</v>
      </c>
      <c r="CH136" s="35">
        <f t="shared" si="367"/>
        <v>23429.017040000002</v>
      </c>
      <c r="CI136" s="35">
        <f t="shared" si="367"/>
        <v>0</v>
      </c>
      <c r="CJ136" s="35">
        <f t="shared" si="367"/>
        <v>0</v>
      </c>
      <c r="CK136" s="35">
        <f t="shared" si="367"/>
        <v>0</v>
      </c>
      <c r="CL136" s="35">
        <f t="shared" si="367"/>
        <v>0</v>
      </c>
      <c r="CM136" s="35">
        <f t="shared" ref="CM136:DB136" si="368">SUM(CM137:CM139)</f>
        <v>0</v>
      </c>
      <c r="CN136" s="35">
        <f t="shared" si="368"/>
        <v>0</v>
      </c>
      <c r="CO136" s="35">
        <f t="shared" si="368"/>
        <v>0</v>
      </c>
      <c r="CP136" s="35">
        <f t="shared" si="368"/>
        <v>0</v>
      </c>
      <c r="CQ136" s="35">
        <f t="shared" si="368"/>
        <v>0</v>
      </c>
      <c r="CR136" s="35">
        <f t="shared" si="368"/>
        <v>0</v>
      </c>
      <c r="CS136" s="35">
        <f t="shared" si="368"/>
        <v>0</v>
      </c>
      <c r="CT136" s="35">
        <f t="shared" si="368"/>
        <v>0</v>
      </c>
      <c r="CU136" s="35">
        <f t="shared" si="368"/>
        <v>0</v>
      </c>
      <c r="CV136" s="35">
        <f t="shared" si="368"/>
        <v>0</v>
      </c>
      <c r="CW136" s="35">
        <f t="shared" si="368"/>
        <v>0</v>
      </c>
      <c r="CX136" s="35">
        <f t="shared" si="368"/>
        <v>0</v>
      </c>
      <c r="CY136" s="35">
        <f t="shared" si="368"/>
        <v>0</v>
      </c>
      <c r="CZ136" s="35">
        <f t="shared" si="368"/>
        <v>0</v>
      </c>
      <c r="DA136" s="35">
        <f t="shared" si="368"/>
        <v>0</v>
      </c>
      <c r="DB136" s="35">
        <f t="shared" si="368"/>
        <v>0</v>
      </c>
      <c r="DC136" s="35">
        <f t="shared" ref="DC136:DR136" si="369">SUM(DC137:DC139)</f>
        <v>0</v>
      </c>
      <c r="DD136" s="35">
        <f t="shared" si="369"/>
        <v>0</v>
      </c>
      <c r="DE136" s="35">
        <f t="shared" si="369"/>
        <v>0</v>
      </c>
      <c r="DF136" s="35">
        <f t="shared" si="369"/>
        <v>0</v>
      </c>
      <c r="DG136" s="35">
        <f t="shared" si="369"/>
        <v>0</v>
      </c>
      <c r="DH136" s="35">
        <f t="shared" si="369"/>
        <v>0</v>
      </c>
      <c r="DI136" s="35">
        <f t="shared" si="369"/>
        <v>0</v>
      </c>
      <c r="DJ136" s="35">
        <f t="shared" si="369"/>
        <v>0</v>
      </c>
      <c r="DK136" s="35">
        <f t="shared" si="369"/>
        <v>0</v>
      </c>
      <c r="DL136" s="35">
        <f t="shared" si="369"/>
        <v>0</v>
      </c>
      <c r="DM136" s="35">
        <f t="shared" si="369"/>
        <v>0</v>
      </c>
      <c r="DN136" s="35">
        <f t="shared" si="369"/>
        <v>0</v>
      </c>
      <c r="DO136" s="35">
        <f t="shared" si="369"/>
        <v>0</v>
      </c>
      <c r="DP136" s="35">
        <f t="shared" si="369"/>
        <v>0</v>
      </c>
      <c r="DQ136" s="35">
        <f t="shared" si="369"/>
        <v>0</v>
      </c>
      <c r="DR136" s="35">
        <f t="shared" si="369"/>
        <v>0</v>
      </c>
      <c r="DS136" s="35">
        <f t="shared" ref="DS136:EF136" si="370">SUM(DS137:DS139)</f>
        <v>0</v>
      </c>
      <c r="DT136" s="35">
        <f t="shared" si="370"/>
        <v>0</v>
      </c>
      <c r="DU136" s="35">
        <f t="shared" si="370"/>
        <v>0</v>
      </c>
      <c r="DV136" s="35">
        <f t="shared" si="370"/>
        <v>0</v>
      </c>
      <c r="DW136" s="35">
        <f t="shared" si="370"/>
        <v>0</v>
      </c>
      <c r="DX136" s="35">
        <f t="shared" si="370"/>
        <v>0</v>
      </c>
      <c r="DY136" s="35">
        <f t="shared" si="370"/>
        <v>0</v>
      </c>
      <c r="DZ136" s="35">
        <f t="shared" si="370"/>
        <v>0</v>
      </c>
      <c r="EA136" s="35">
        <f t="shared" si="370"/>
        <v>0</v>
      </c>
      <c r="EB136" s="35">
        <f t="shared" si="370"/>
        <v>0</v>
      </c>
      <c r="EC136" s="35">
        <f t="shared" si="370"/>
        <v>20</v>
      </c>
      <c r="ED136" s="35">
        <f t="shared" si="370"/>
        <v>442347.36</v>
      </c>
      <c r="EE136" s="35">
        <f t="shared" si="370"/>
        <v>24</v>
      </c>
      <c r="EF136" s="35">
        <f t="shared" si="370"/>
        <v>506100.30868799996</v>
      </c>
    </row>
    <row r="137" spans="1:136" ht="45" x14ac:dyDescent="0.25">
      <c r="B137" s="5">
        <v>98</v>
      </c>
      <c r="C137" s="13" t="s">
        <v>208</v>
      </c>
      <c r="D137" s="14">
        <f t="shared" si="212"/>
        <v>10127</v>
      </c>
      <c r="E137" s="15">
        <v>0.88</v>
      </c>
      <c r="F137" s="22">
        <v>1</v>
      </c>
      <c r="G137" s="14">
        <v>1.4</v>
      </c>
      <c r="H137" s="14">
        <v>1.68</v>
      </c>
      <c r="I137" s="14">
        <v>2.23</v>
      </c>
      <c r="J137" s="14">
        <v>2.39</v>
      </c>
      <c r="K137" s="18"/>
      <c r="L137" s="16">
        <f>K137*D137*E137*F137*G137*$L$6</f>
        <v>0</v>
      </c>
      <c r="M137" s="16">
        <v>0</v>
      </c>
      <c r="N137" s="16">
        <f>M137*D137*E137*F137*G137*$N$6</f>
        <v>0</v>
      </c>
      <c r="O137" s="16">
        <v>0</v>
      </c>
      <c r="P137" s="16">
        <f>O137*D137*E137*F137*G137*$P$6</f>
        <v>0</v>
      </c>
      <c r="Q137" s="16">
        <v>0</v>
      </c>
      <c r="R137" s="16">
        <f>Q137*D137*E137*F137*G137*$R$6</f>
        <v>0</v>
      </c>
      <c r="S137" s="16"/>
      <c r="T137" s="16">
        <f>SUM(S137*$T$6*D137*E137*F137*G137)</f>
        <v>0</v>
      </c>
      <c r="U137" s="16">
        <v>0</v>
      </c>
      <c r="V137" s="16">
        <f>U137*D137*E137*F137*G137*$V$6</f>
        <v>0</v>
      </c>
      <c r="W137" s="16">
        <v>0</v>
      </c>
      <c r="X137" s="16">
        <f>W137*D137*E137*F137*G137*$X$6</f>
        <v>0</v>
      </c>
      <c r="Y137" s="16">
        <v>0</v>
      </c>
      <c r="Z137" s="16">
        <f>Y137*D137*E137*F137*G137*$Z$6</f>
        <v>0</v>
      </c>
      <c r="AA137" s="16">
        <v>0</v>
      </c>
      <c r="AB137" s="16">
        <f>AA137*D137*E137*F137*G137*$AB$6</f>
        <v>0</v>
      </c>
      <c r="AC137" s="16">
        <v>0</v>
      </c>
      <c r="AD137" s="16">
        <f>AC137*D137*E137*F137*G137*$AD$6</f>
        <v>0</v>
      </c>
      <c r="AE137" s="16">
        <v>2</v>
      </c>
      <c r="AF137" s="16">
        <f>SUM(AE137*$AF$6*D137*E137*F137*G137)</f>
        <v>25202.457279999999</v>
      </c>
      <c r="AG137" s="16"/>
      <c r="AH137" s="16">
        <f>AG137*D137*E137*F137*G137*$AH$6</f>
        <v>0</v>
      </c>
      <c r="AI137" s="16">
        <v>0</v>
      </c>
      <c r="AJ137" s="16">
        <f>AI137*D137*E137*F137*G137*$AJ$6</f>
        <v>0</v>
      </c>
      <c r="AK137" s="16">
        <v>0</v>
      </c>
      <c r="AL137" s="16">
        <f>AK137*D137*E137*F137*G137*$AL$6</f>
        <v>0</v>
      </c>
      <c r="AM137" s="16"/>
      <c r="AN137" s="16">
        <f>AM137*D137*E137*F137*G137*$AN$6</f>
        <v>0</v>
      </c>
      <c r="AO137" s="16"/>
      <c r="AP137" s="16">
        <f>AO137*D137*E137*F137*G137*$AP$6</f>
        <v>0</v>
      </c>
      <c r="AQ137" s="16"/>
      <c r="AR137" s="16">
        <f>AQ137*D137*E137*F137*G137*$AR$6</f>
        <v>0</v>
      </c>
      <c r="AS137" s="16">
        <v>0</v>
      </c>
      <c r="AT137" s="16">
        <f>AS137*D137*E137*F137*G137*$AT$6</f>
        <v>0</v>
      </c>
      <c r="AU137" s="16">
        <v>0</v>
      </c>
      <c r="AV137" s="16">
        <f>AU137*D137*E137*F137*G137*$AV$6</f>
        <v>0</v>
      </c>
      <c r="AW137" s="16">
        <v>0</v>
      </c>
      <c r="AX137" s="16">
        <f>AW137*D137*E137*F137*H137*$AX$6</f>
        <v>0</v>
      </c>
      <c r="AY137" s="16">
        <v>0</v>
      </c>
      <c r="AZ137" s="16">
        <f>AY137*D137*E137*F137*H137*$AZ$6</f>
        <v>0</v>
      </c>
      <c r="BA137" s="16"/>
      <c r="BB137" s="16">
        <f>BA137*D137*E137*F137*H137*$BB$6</f>
        <v>0</v>
      </c>
      <c r="BC137" s="16"/>
      <c r="BD137" s="16">
        <f>SUM(BC137*$BD$6*D137*E137*F137*H137)</f>
        <v>0</v>
      </c>
      <c r="BE137" s="16">
        <v>0</v>
      </c>
      <c r="BF137" s="16">
        <f>BE137*D137*E137*F137*H137*$BF$6</f>
        <v>0</v>
      </c>
      <c r="BG137" s="16">
        <v>0</v>
      </c>
      <c r="BH137" s="16">
        <f>BG137*D137*E137*F137*H137*$BH$6</f>
        <v>0</v>
      </c>
      <c r="BI137" s="16">
        <v>0</v>
      </c>
      <c r="BJ137" s="16">
        <f>BI137*D137*E137*F137*H137*$BJ$6</f>
        <v>0</v>
      </c>
      <c r="BK137" s="16"/>
      <c r="BL137" s="16">
        <f>BK137*D137*E137*F137*H137*$BL$6</f>
        <v>0</v>
      </c>
      <c r="BM137" s="16"/>
      <c r="BN137" s="16">
        <f>SUM(BM137*$BN$6*D137*E137*F137*H137)</f>
        <v>0</v>
      </c>
      <c r="BO137" s="16">
        <v>0</v>
      </c>
      <c r="BP137" s="16">
        <f>BO137*D137*E137*F137*H137*$BP$6</f>
        <v>0</v>
      </c>
      <c r="BQ137" s="16">
        <v>0</v>
      </c>
      <c r="BR137" s="16">
        <f>BQ137*D137*E137*F137*H137*$BR$6</f>
        <v>0</v>
      </c>
      <c r="BS137" s="16">
        <v>0</v>
      </c>
      <c r="BT137" s="16">
        <f>BS137*D137*E137*F137*H137*$BT$6</f>
        <v>0</v>
      </c>
      <c r="BU137" s="16">
        <v>1</v>
      </c>
      <c r="BV137" s="16">
        <f>BU137*D137*E137*F137*H137*$BV$6</f>
        <v>15121.474367999999</v>
      </c>
      <c r="BW137" s="16">
        <v>0</v>
      </c>
      <c r="BX137" s="16">
        <f>BW137*D137*E137*F137*H137*$BX$6</f>
        <v>0</v>
      </c>
      <c r="BY137" s="16"/>
      <c r="BZ137" s="16">
        <f>BY137*D137*E137*F137*H137*$BZ$6</f>
        <v>0</v>
      </c>
      <c r="CA137" s="16">
        <v>0</v>
      </c>
      <c r="CB137" s="16">
        <f>CA137*D137*E137*F137*H137*$CB$6</f>
        <v>0</v>
      </c>
      <c r="CC137" s="16"/>
      <c r="CD137" s="16">
        <f>CC137*D137*E137*F137*H137*$CD$6</f>
        <v>0</v>
      </c>
      <c r="CE137" s="16">
        <v>0</v>
      </c>
      <c r="CF137" s="16">
        <f>CE137*D137*E137*F137*I137*$CF$6</f>
        <v>0</v>
      </c>
      <c r="CG137" s="16">
        <v>1</v>
      </c>
      <c r="CH137" s="16">
        <f>CG137*D137*E137*F137*J137*$CH$6</f>
        <v>23429.017040000002</v>
      </c>
      <c r="CI137" s="16"/>
      <c r="CJ137" s="16">
        <f>CI137*D137*E137*F137*H137*$CJ$6</f>
        <v>0</v>
      </c>
      <c r="CK137" s="16"/>
      <c r="CL137" s="16">
        <f>CK137*D137*E137*F137*H137*$CL$6</f>
        <v>0</v>
      </c>
      <c r="CM137" s="16"/>
      <c r="CN137" s="16">
        <f>CM137*D137*E137*F137*G137*$CN$6</f>
        <v>0</v>
      </c>
      <c r="CO137" s="16"/>
      <c r="CP137" s="16">
        <f>CO137*D137*E137*F137*G137*$CP$6</f>
        <v>0</v>
      </c>
      <c r="CQ137" s="16"/>
      <c r="CR137" s="16">
        <f>CQ137*D137*E137*F137*G137*$CR$6</f>
        <v>0</v>
      </c>
      <c r="CS137" s="16"/>
      <c r="CT137" s="16">
        <f>CS137*D137*E137*F137*G137*$CT$6</f>
        <v>0</v>
      </c>
      <c r="CU137" s="16"/>
      <c r="CV137" s="16">
        <f>CU137*D137*E137*F137*G137*$CV$6</f>
        <v>0</v>
      </c>
      <c r="CW137" s="16"/>
      <c r="CX137" s="16">
        <f>CW137*D137*E137*F137*G137*$CX$6</f>
        <v>0</v>
      </c>
      <c r="CY137" s="16"/>
      <c r="CZ137" s="16">
        <f>CY137*D137*E137*F137*G137*$CZ$6</f>
        <v>0</v>
      </c>
      <c r="DA137" s="16"/>
      <c r="DB137" s="16">
        <f>DA137*D137*E137*F137*G137*$DB$6</f>
        <v>0</v>
      </c>
      <c r="DC137" s="16"/>
      <c r="DD137" s="16">
        <f>DC137*D137*E137*F137*G137*$DD$6</f>
        <v>0</v>
      </c>
      <c r="DE137" s="16"/>
      <c r="DF137" s="16">
        <f>DE137*D137*E137*F137*G137*$DF$6</f>
        <v>0</v>
      </c>
      <c r="DG137" s="16"/>
      <c r="DH137" s="16">
        <f>DG137*D137*E137*F137*G137*$DH$6</f>
        <v>0</v>
      </c>
      <c r="DI137" s="16"/>
      <c r="DJ137" s="16">
        <f>DI137*D137*E137*F137*G137*$DJ$6</f>
        <v>0</v>
      </c>
      <c r="DK137" s="16"/>
      <c r="DL137" s="16">
        <f>DK137*D137*E137*F137*G137*$DL$6</f>
        <v>0</v>
      </c>
      <c r="DM137" s="16"/>
      <c r="DN137" s="16">
        <f>DM137*D137*E137*F137*G137*$DN$6</f>
        <v>0</v>
      </c>
      <c r="DO137" s="16"/>
      <c r="DP137" s="16">
        <f>DO137*D137*E137*F137*G137*$DP$6</f>
        <v>0</v>
      </c>
      <c r="DQ137" s="16"/>
      <c r="DR137" s="16">
        <f>DQ137*D137*E137*F137*G137*$DR$6</f>
        <v>0</v>
      </c>
      <c r="DS137" s="16"/>
      <c r="DT137" s="16">
        <f>DS137*D137*E137*F137*G137*$DT$6</f>
        <v>0</v>
      </c>
      <c r="DU137" s="16"/>
      <c r="DV137" s="16">
        <f>DU137*D137*E137*F137*G137*$DV$6</f>
        <v>0</v>
      </c>
      <c r="DW137" s="16"/>
      <c r="DX137" s="16">
        <f>DW137*D137*E137*F137*H137*$DX$6</f>
        <v>0</v>
      </c>
      <c r="DY137" s="16"/>
      <c r="DZ137" s="16"/>
      <c r="EA137" s="16"/>
      <c r="EB137" s="16">
        <f>EA137*D137*E137*F137*G137*$EB$6</f>
        <v>0</v>
      </c>
      <c r="EC137" s="16"/>
      <c r="ED137" s="16"/>
      <c r="EE137" s="19">
        <f t="shared" ref="EE137:EF139" si="371">SUM(K137,M137,O137,Q137,S137,U137,W137,Y137,AA137,AC137,AE137,AG137,AI137,AK137,AM137,AO137,AQ137,AS137,AU137,AW137,AY137,BA137,BC137,BE137,BG137,BI137,BM137,BO137,BQ137,BS137,BU137,BW137,BY137,CA137,CC137,CE137,CG137,CI137,CK137,CM137,CO137,CQ137,CS137,CU137,CW137,CY137,DA137,DC137,DE137,DG137,DI137,DK137,DM137,DO137,DQ137,DS137,DU137,DW137,DY137,EA137,BK137,EC137)</f>
        <v>4</v>
      </c>
      <c r="EF137" s="19">
        <f t="shared" si="371"/>
        <v>63752.948688000004</v>
      </c>
    </row>
    <row r="138" spans="1:136" ht="30" x14ac:dyDescent="0.25">
      <c r="B138" s="25">
        <v>99</v>
      </c>
      <c r="C138" s="13" t="s">
        <v>209</v>
      </c>
      <c r="D138" s="14">
        <f t="shared" si="212"/>
        <v>10127</v>
      </c>
      <c r="E138" s="15">
        <v>0.92</v>
      </c>
      <c r="F138" s="22">
        <v>1</v>
      </c>
      <c r="G138" s="14">
        <v>1.4</v>
      </c>
      <c r="H138" s="14">
        <v>1.68</v>
      </c>
      <c r="I138" s="14">
        <v>2.23</v>
      </c>
      <c r="J138" s="14">
        <v>2.39</v>
      </c>
      <c r="K138" s="18"/>
      <c r="L138" s="16">
        <f>K138*D138*E138*F138*G138*$L$6</f>
        <v>0</v>
      </c>
      <c r="M138" s="16"/>
      <c r="N138" s="16">
        <f>M138*D138*E138*F138*G138*$N$6</f>
        <v>0</v>
      </c>
      <c r="O138" s="16"/>
      <c r="P138" s="16">
        <f>O138*D138*E138*F138*G138*$P$6</f>
        <v>0</v>
      </c>
      <c r="Q138" s="16"/>
      <c r="R138" s="16">
        <f>Q138*D138*E138*F138*G138*$R$6</f>
        <v>0</v>
      </c>
      <c r="S138" s="16"/>
      <c r="T138" s="16">
        <f>SUM(S138*$T$6*D138*E138*F138*G138)</f>
        <v>0</v>
      </c>
      <c r="U138" s="16"/>
      <c r="V138" s="16">
        <f>U138*D138*E138*F138*G138*$V$6</f>
        <v>0</v>
      </c>
      <c r="W138" s="16"/>
      <c r="X138" s="16">
        <f>W138*D138*E138*F138*G138*$X$6</f>
        <v>0</v>
      </c>
      <c r="Y138" s="16"/>
      <c r="Z138" s="16">
        <f>Y138*D138*E138*F138*G138*$Z$6</f>
        <v>0</v>
      </c>
      <c r="AA138" s="16"/>
      <c r="AB138" s="16">
        <f>AA138*D138*E138*F138*G138*$AB$6</f>
        <v>0</v>
      </c>
      <c r="AC138" s="16"/>
      <c r="AD138" s="16">
        <f>AC138*D138*E138*F138*G138*$AD$6</f>
        <v>0</v>
      </c>
      <c r="AE138" s="16"/>
      <c r="AF138" s="16">
        <f>SUM(AE138*$AF$6*D138*E138*F138*G138)</f>
        <v>0</v>
      </c>
      <c r="AG138" s="16"/>
      <c r="AH138" s="16">
        <f>AG138*D138*E138*F138*G138*$AH$6</f>
        <v>0</v>
      </c>
      <c r="AI138" s="16"/>
      <c r="AJ138" s="16">
        <f>AI138*D138*E138*F138*G138*$AJ$6</f>
        <v>0</v>
      </c>
      <c r="AK138" s="16"/>
      <c r="AL138" s="16">
        <f>AK138*D138*E138*F138*G138*$AL$6</f>
        <v>0</v>
      </c>
      <c r="AM138" s="16"/>
      <c r="AN138" s="16">
        <f>AM138*D138*E138*F138*G138*$AN$6</f>
        <v>0</v>
      </c>
      <c r="AO138" s="16"/>
      <c r="AP138" s="16">
        <f>AO138*D138*E138*F138*G138*$AP$6</f>
        <v>0</v>
      </c>
      <c r="AQ138" s="16"/>
      <c r="AR138" s="16">
        <f>AQ138*D138*E138*F138*G138*$AR$6</f>
        <v>0</v>
      </c>
      <c r="AS138" s="16"/>
      <c r="AT138" s="16">
        <f>AS138*D138*E138*F138*G138*$AT$6</f>
        <v>0</v>
      </c>
      <c r="AU138" s="16"/>
      <c r="AV138" s="16">
        <f>AU138*D138*E138*F138*G138*$AV$6</f>
        <v>0</v>
      </c>
      <c r="AW138" s="16"/>
      <c r="AX138" s="16">
        <f>AW138*D138*E138*F138*H138*$AX$6</f>
        <v>0</v>
      </c>
      <c r="AY138" s="16"/>
      <c r="AZ138" s="16">
        <f>AY138*D138*E138*F138*H138*$AZ$6</f>
        <v>0</v>
      </c>
      <c r="BA138" s="16"/>
      <c r="BB138" s="16">
        <f>BA138*D138*E138*F138*H138*$BB$6</f>
        <v>0</v>
      </c>
      <c r="BC138" s="16"/>
      <c r="BD138" s="16">
        <f>SUM(BC138*$BD$6*D138*E138*F138*H138)</f>
        <v>0</v>
      </c>
      <c r="BE138" s="16"/>
      <c r="BF138" s="16">
        <f>BE138*D138*E138*F138*H138*$BF$6</f>
        <v>0</v>
      </c>
      <c r="BG138" s="16"/>
      <c r="BH138" s="16">
        <f>BG138*D138*E138*F138*H138*$BH$6</f>
        <v>0</v>
      </c>
      <c r="BI138" s="16"/>
      <c r="BJ138" s="16">
        <f>BI138*D138*E138*F138*H138*$BJ$6</f>
        <v>0</v>
      </c>
      <c r="BK138" s="16"/>
      <c r="BL138" s="16">
        <f>BK138*D138*E138*F138*H138*$BL$6</f>
        <v>0</v>
      </c>
      <c r="BM138" s="16"/>
      <c r="BN138" s="16">
        <f>SUM(BM138*$BN$6*D138*E138*F138*H138)</f>
        <v>0</v>
      </c>
      <c r="BO138" s="16"/>
      <c r="BP138" s="16">
        <f>BO138*D138*E138*F138*H138*$BP$6</f>
        <v>0</v>
      </c>
      <c r="BQ138" s="16"/>
      <c r="BR138" s="16">
        <f>BQ138*D138*E138*F138*H138*$BR$6</f>
        <v>0</v>
      </c>
      <c r="BS138" s="16"/>
      <c r="BT138" s="16">
        <f>BS138*D138*E138*F138*H138*$BT$6</f>
        <v>0</v>
      </c>
      <c r="BU138" s="16"/>
      <c r="BV138" s="16">
        <f>BU138*D138*E138*F138*H138*$BV$6</f>
        <v>0</v>
      </c>
      <c r="BW138" s="16"/>
      <c r="BX138" s="16">
        <f>BW138*D138*E138*F138*H138*$BX$6</f>
        <v>0</v>
      </c>
      <c r="BY138" s="16"/>
      <c r="BZ138" s="16">
        <f>BY138*D138*E138*F138*H138*$BZ$6</f>
        <v>0</v>
      </c>
      <c r="CA138" s="16"/>
      <c r="CB138" s="16">
        <f>CA138*D138*E138*F138*H138*$CB$6</f>
        <v>0</v>
      </c>
      <c r="CC138" s="16"/>
      <c r="CD138" s="16">
        <f>CC138*D138*E138*F138*H138*$CD$6</f>
        <v>0</v>
      </c>
      <c r="CE138" s="16"/>
      <c r="CF138" s="16">
        <f>CE138*D138*E138*F138*I138*$CF$6</f>
        <v>0</v>
      </c>
      <c r="CG138" s="16"/>
      <c r="CH138" s="16">
        <f>CG138*D138*E138*F138*J138*$CH$6</f>
        <v>0</v>
      </c>
      <c r="CI138" s="16"/>
      <c r="CJ138" s="16">
        <f>CI138*D138*E138*F138*H138*$CJ$6</f>
        <v>0</v>
      </c>
      <c r="CK138" s="16"/>
      <c r="CL138" s="16">
        <f>CK138*D138*E138*F138*H138*$CL$6</f>
        <v>0</v>
      </c>
      <c r="CM138" s="16"/>
      <c r="CN138" s="16">
        <f>CM138*D138*E138*F138*G138*$CN$6</f>
        <v>0</v>
      </c>
      <c r="CO138" s="16"/>
      <c r="CP138" s="16">
        <f>CO138*D138*E138*F138*G138*$CP$6</f>
        <v>0</v>
      </c>
      <c r="CQ138" s="16"/>
      <c r="CR138" s="16">
        <f>CQ138*D138*E138*F138*G138*$CR$6</f>
        <v>0</v>
      </c>
      <c r="CS138" s="16"/>
      <c r="CT138" s="16">
        <f>CS138*D138*E138*F138*G138*$CT$6</f>
        <v>0</v>
      </c>
      <c r="CU138" s="16"/>
      <c r="CV138" s="16">
        <f>CU138*D138*E138*F138*G138*$CV$6</f>
        <v>0</v>
      </c>
      <c r="CW138" s="16"/>
      <c r="CX138" s="16">
        <f>CW138*D138*E138*F138*G138*$CX$6</f>
        <v>0</v>
      </c>
      <c r="CY138" s="16"/>
      <c r="CZ138" s="16">
        <f>CY138*D138*E138*F138*G138*$CZ$6</f>
        <v>0</v>
      </c>
      <c r="DA138" s="16"/>
      <c r="DB138" s="16">
        <f>DA138*D138*E138*F138*G138*$DB$6</f>
        <v>0</v>
      </c>
      <c r="DC138" s="16"/>
      <c r="DD138" s="16">
        <f>DC138*D138*E138*F138*G138*$DD$6</f>
        <v>0</v>
      </c>
      <c r="DE138" s="16"/>
      <c r="DF138" s="16">
        <f>DE138*D138*E138*F138*G138*$DF$6</f>
        <v>0</v>
      </c>
      <c r="DG138" s="16"/>
      <c r="DH138" s="16">
        <f>DG138*D138*E138*F138*G138*$DH$6</f>
        <v>0</v>
      </c>
      <c r="DI138" s="16"/>
      <c r="DJ138" s="16">
        <f>DI138*D138*E138*F138*G138*$DJ$6</f>
        <v>0</v>
      </c>
      <c r="DK138" s="16"/>
      <c r="DL138" s="16">
        <f>DK138*D138*E138*F138*G138*$DL$6</f>
        <v>0</v>
      </c>
      <c r="DM138" s="16"/>
      <c r="DN138" s="16">
        <f>DM138*D138*E138*F138*G138*$DN$6</f>
        <v>0</v>
      </c>
      <c r="DO138" s="16"/>
      <c r="DP138" s="16">
        <f>DO138*D138*E138*F138*G138*$DP$6</f>
        <v>0</v>
      </c>
      <c r="DQ138" s="16"/>
      <c r="DR138" s="16">
        <f>DQ138*D138*E138*F138*G138*$DR$6</f>
        <v>0</v>
      </c>
      <c r="DS138" s="16"/>
      <c r="DT138" s="16">
        <f>DS138*D138*E138*F138*G138*$DT$6</f>
        <v>0</v>
      </c>
      <c r="DU138" s="16"/>
      <c r="DV138" s="16">
        <f>DU138*D138*E138*F138*G138*$DV$6</f>
        <v>0</v>
      </c>
      <c r="DW138" s="16"/>
      <c r="DX138" s="16">
        <f>DW138*D138*E138*F138*H138*$DX$6</f>
        <v>0</v>
      </c>
      <c r="DY138" s="16"/>
      <c r="DZ138" s="16"/>
      <c r="EA138" s="16"/>
      <c r="EB138" s="16">
        <f>EA138*D138*E138*F138*G138*$EB$6</f>
        <v>0</v>
      </c>
      <c r="EC138" s="16"/>
      <c r="ED138" s="16"/>
      <c r="EE138" s="19">
        <f t="shared" si="371"/>
        <v>0</v>
      </c>
      <c r="EF138" s="19">
        <f t="shared" si="371"/>
        <v>0</v>
      </c>
    </row>
    <row r="139" spans="1:136" ht="30" x14ac:dyDescent="0.25">
      <c r="B139" s="25">
        <v>100</v>
      </c>
      <c r="C139" s="13" t="s">
        <v>210</v>
      </c>
      <c r="D139" s="14">
        <f t="shared" ref="D139:D149" si="372">D138</f>
        <v>10127</v>
      </c>
      <c r="E139" s="15">
        <v>1.56</v>
      </c>
      <c r="F139" s="22">
        <v>1</v>
      </c>
      <c r="G139" s="14">
        <v>1.4</v>
      </c>
      <c r="H139" s="14">
        <v>1.68</v>
      </c>
      <c r="I139" s="14">
        <v>2.23</v>
      </c>
      <c r="J139" s="14">
        <v>2.39</v>
      </c>
      <c r="K139" s="18"/>
      <c r="L139" s="16">
        <f>K139*D139*E139*F139*G139*$L$6</f>
        <v>0</v>
      </c>
      <c r="M139" s="16"/>
      <c r="N139" s="16">
        <f>M139*D139*E139*F139*G139*$N$6</f>
        <v>0</v>
      </c>
      <c r="O139" s="16"/>
      <c r="P139" s="16">
        <f>O139*D139*E139*F139*G139*$P$6</f>
        <v>0</v>
      </c>
      <c r="Q139" s="16"/>
      <c r="R139" s="16">
        <f>Q139*D139*E139*F139*G139*$R$6</f>
        <v>0</v>
      </c>
      <c r="S139" s="16"/>
      <c r="T139" s="16">
        <f>SUM(S139*$T$6*D139*E139*F139*G139)</f>
        <v>0</v>
      </c>
      <c r="U139" s="16"/>
      <c r="V139" s="16">
        <f>U139*D139*E139*F139*G139*$V$6</f>
        <v>0</v>
      </c>
      <c r="W139" s="16"/>
      <c r="X139" s="16">
        <f>W139*D139*E139*F139*G139*$X$6</f>
        <v>0</v>
      </c>
      <c r="Y139" s="16"/>
      <c r="Z139" s="16">
        <f>Y139*D139*E139*F139*G139*$Z$6</f>
        <v>0</v>
      </c>
      <c r="AA139" s="16"/>
      <c r="AB139" s="16">
        <f>AA139*D139*E139*F139*G139*$AB$6</f>
        <v>0</v>
      </c>
      <c r="AC139" s="16"/>
      <c r="AD139" s="16">
        <f>AC139*D139*E139*F139*G139*$AD$6</f>
        <v>0</v>
      </c>
      <c r="AE139" s="16"/>
      <c r="AF139" s="16">
        <f>SUM(AE139*$AF$6*D139*E139*F139*G139)</f>
        <v>0</v>
      </c>
      <c r="AG139" s="16"/>
      <c r="AH139" s="16">
        <f>AG139*D139*E139*F139*G139*$AH$6</f>
        <v>0</v>
      </c>
      <c r="AI139" s="16"/>
      <c r="AJ139" s="16">
        <f>AI139*D139*E139*F139*G139*$AJ$6</f>
        <v>0</v>
      </c>
      <c r="AK139" s="16"/>
      <c r="AL139" s="16">
        <f>AK139*D139*E139*F139*G139*$AL$6</f>
        <v>0</v>
      </c>
      <c r="AM139" s="16"/>
      <c r="AN139" s="16">
        <f>AM139*D139*E139*F139*G139*$AN$6</f>
        <v>0</v>
      </c>
      <c r="AO139" s="16"/>
      <c r="AP139" s="16">
        <f>AO139*D139*E139*F139*G139*$AP$6</f>
        <v>0</v>
      </c>
      <c r="AQ139" s="16"/>
      <c r="AR139" s="16">
        <f>AQ139*D139*E139*F139*G139*$AR$6</f>
        <v>0</v>
      </c>
      <c r="AS139" s="16"/>
      <c r="AT139" s="16">
        <f>AS139*D139*E139*F139*G139*$AT$6</f>
        <v>0</v>
      </c>
      <c r="AU139" s="16"/>
      <c r="AV139" s="16">
        <f>AU139*D139*E139*F139*G139*$AV$6</f>
        <v>0</v>
      </c>
      <c r="AW139" s="16"/>
      <c r="AX139" s="16">
        <f>AW139*D139*E139*F139*H139*$AX$6</f>
        <v>0</v>
      </c>
      <c r="AY139" s="16"/>
      <c r="AZ139" s="16">
        <f>AY139*D139*E139*F139*H139*$AZ$6</f>
        <v>0</v>
      </c>
      <c r="BA139" s="16"/>
      <c r="BB139" s="16">
        <f>BA139*D139*E139*F139*H139*$BB$6</f>
        <v>0</v>
      </c>
      <c r="BC139" s="16"/>
      <c r="BD139" s="16">
        <f>SUM(BC139*$BD$6*D139*E139*F139*H139)</f>
        <v>0</v>
      </c>
      <c r="BE139" s="16"/>
      <c r="BF139" s="16">
        <f>BE139*D139*E139*F139*H139*$BF$6</f>
        <v>0</v>
      </c>
      <c r="BG139" s="16"/>
      <c r="BH139" s="16">
        <f>BG139*D139*E139*F139*H139*$BH$6</f>
        <v>0</v>
      </c>
      <c r="BI139" s="16"/>
      <c r="BJ139" s="16">
        <f>BI139*D139*E139*F139*H139*$BJ$6</f>
        <v>0</v>
      </c>
      <c r="BK139" s="16"/>
      <c r="BL139" s="16">
        <f>BK139*D139*E139*F139*H139*$BL$6</f>
        <v>0</v>
      </c>
      <c r="BM139" s="16"/>
      <c r="BN139" s="16">
        <f>SUM(BM139*$BN$6*D139*E139*F139*H139)</f>
        <v>0</v>
      </c>
      <c r="BO139" s="16"/>
      <c r="BP139" s="16">
        <f>BO139*D139*E139*F139*H139*$BP$6</f>
        <v>0</v>
      </c>
      <c r="BQ139" s="16"/>
      <c r="BR139" s="16">
        <f>BQ139*D139*E139*F139*H139*$BR$6</f>
        <v>0</v>
      </c>
      <c r="BS139" s="16"/>
      <c r="BT139" s="16">
        <f>BS139*D139*E139*F139*H139*$BT$6</f>
        <v>0</v>
      </c>
      <c r="BU139" s="16"/>
      <c r="BV139" s="16">
        <f>BU139*D139*E139*F139*H139*$BV$6</f>
        <v>0</v>
      </c>
      <c r="BW139" s="16"/>
      <c r="BX139" s="16">
        <f>BW139*D139*E139*F139*H139*$BX$6</f>
        <v>0</v>
      </c>
      <c r="BY139" s="16"/>
      <c r="BZ139" s="16">
        <f>BY139*D139*E139*F139*H139*$BZ$6</f>
        <v>0</v>
      </c>
      <c r="CA139" s="16"/>
      <c r="CB139" s="16">
        <f>CA139*D139*E139*F139*H139*$CB$6</f>
        <v>0</v>
      </c>
      <c r="CC139" s="16"/>
      <c r="CD139" s="16">
        <f>CC139*D139*E139*F139*H139*$CD$6</f>
        <v>0</v>
      </c>
      <c r="CE139" s="16"/>
      <c r="CF139" s="16">
        <f>CE139*D139*E139*F139*I139*$CF$6</f>
        <v>0</v>
      </c>
      <c r="CG139" s="16"/>
      <c r="CH139" s="16">
        <f>CG139*D139*E139*F139*J139*$CH$6</f>
        <v>0</v>
      </c>
      <c r="CI139" s="16"/>
      <c r="CJ139" s="16">
        <f>CI139*D139*E139*F139*H139*$CJ$6</f>
        <v>0</v>
      </c>
      <c r="CK139" s="16"/>
      <c r="CL139" s="16">
        <f>CK139*D139*E139*F139*H139*$CL$6</f>
        <v>0</v>
      </c>
      <c r="CM139" s="16"/>
      <c r="CN139" s="16">
        <f>CM139*D139*E139*F139*G139*$CN$6</f>
        <v>0</v>
      </c>
      <c r="CO139" s="16"/>
      <c r="CP139" s="16">
        <f>CO139*D139*E139*F139*G139*$CP$6</f>
        <v>0</v>
      </c>
      <c r="CQ139" s="16"/>
      <c r="CR139" s="16">
        <f>CQ139*D139*E139*F139*G139*$CR$6</f>
        <v>0</v>
      </c>
      <c r="CS139" s="16"/>
      <c r="CT139" s="16">
        <f>CS139*D139*E139*F139*G139*$CT$6</f>
        <v>0</v>
      </c>
      <c r="CU139" s="16"/>
      <c r="CV139" s="16">
        <f>CU139*D139*E139*F139*G139*$CV$6</f>
        <v>0</v>
      </c>
      <c r="CW139" s="16"/>
      <c r="CX139" s="16">
        <f>CW139*D139*E139*F139*G139*$CX$6</f>
        <v>0</v>
      </c>
      <c r="CY139" s="16"/>
      <c r="CZ139" s="16">
        <f>CY139*D139*E139*F139*G139*$CZ$6</f>
        <v>0</v>
      </c>
      <c r="DA139" s="16"/>
      <c r="DB139" s="16">
        <f>DA139*D139*E139*F139*G139*$DB$6</f>
        <v>0</v>
      </c>
      <c r="DC139" s="16"/>
      <c r="DD139" s="16">
        <f>DC139*D139*E139*F139*G139*$DD$6</f>
        <v>0</v>
      </c>
      <c r="DE139" s="16"/>
      <c r="DF139" s="16">
        <f>DE139*D139*E139*F139*G139*$DF$6</f>
        <v>0</v>
      </c>
      <c r="DG139" s="16"/>
      <c r="DH139" s="16">
        <f>DG139*D139*E139*F139*G139*$DH$6</f>
        <v>0</v>
      </c>
      <c r="DI139" s="16"/>
      <c r="DJ139" s="16">
        <f>DI139*D139*E139*F139*G139*$DJ$6</f>
        <v>0</v>
      </c>
      <c r="DK139" s="16"/>
      <c r="DL139" s="16">
        <f>DK139*D139*E139*F139*G139*$DL$6</f>
        <v>0</v>
      </c>
      <c r="DM139" s="16"/>
      <c r="DN139" s="16">
        <f>DM139*D139*E139*F139*G139*$DN$6</f>
        <v>0</v>
      </c>
      <c r="DO139" s="16"/>
      <c r="DP139" s="16">
        <f>DO139*D139*E139*F139*G139*$DP$6</f>
        <v>0</v>
      </c>
      <c r="DQ139" s="16"/>
      <c r="DR139" s="16">
        <f>DQ139*D139*E139*F139*G139*$DR$6</f>
        <v>0</v>
      </c>
      <c r="DS139" s="16"/>
      <c r="DT139" s="16">
        <f>DS139*D139*E139*F139*G139*$DT$6</f>
        <v>0</v>
      </c>
      <c r="DU139" s="16"/>
      <c r="DV139" s="16">
        <f>DU139*D139*E139*F139*G139*$DV$6</f>
        <v>0</v>
      </c>
      <c r="DW139" s="16"/>
      <c r="DX139" s="16">
        <f>DW139*D139*E139*F139*H139*$DX$6</f>
        <v>0</v>
      </c>
      <c r="DY139" s="16"/>
      <c r="DZ139" s="16"/>
      <c r="EA139" s="16"/>
      <c r="EB139" s="16">
        <f>EA139*D139*E139*F139*G139*$EB$6</f>
        <v>0</v>
      </c>
      <c r="EC139" s="16">
        <v>20</v>
      </c>
      <c r="ED139" s="16">
        <f>EC139*D139*E139*F139*G139*ED6</f>
        <v>442347.36</v>
      </c>
      <c r="EE139" s="19">
        <f t="shared" si="371"/>
        <v>20</v>
      </c>
      <c r="EF139" s="19">
        <f t="shared" si="371"/>
        <v>442347.36</v>
      </c>
    </row>
    <row r="140" spans="1:136" s="43" customFormat="1" x14ac:dyDescent="0.25">
      <c r="A140" s="42">
        <v>35</v>
      </c>
      <c r="B140" s="29"/>
      <c r="C140" s="30" t="s">
        <v>211</v>
      </c>
      <c r="D140" s="14">
        <f t="shared" si="372"/>
        <v>10127</v>
      </c>
      <c r="E140" s="34">
        <v>1.4</v>
      </c>
      <c r="F140" s="33">
        <v>1</v>
      </c>
      <c r="G140" s="31">
        <v>1.4</v>
      </c>
      <c r="H140" s="31">
        <v>1.68</v>
      </c>
      <c r="I140" s="31">
        <v>2.23</v>
      </c>
      <c r="J140" s="31">
        <v>2.39</v>
      </c>
      <c r="K140" s="24">
        <f t="shared" ref="K140:Z140" si="373">SUM(K141:K144)</f>
        <v>0</v>
      </c>
      <c r="L140" s="24">
        <f t="shared" si="373"/>
        <v>0</v>
      </c>
      <c r="M140" s="24">
        <f t="shared" si="373"/>
        <v>0</v>
      </c>
      <c r="N140" s="24">
        <f t="shared" si="373"/>
        <v>0</v>
      </c>
      <c r="O140" s="24">
        <f t="shared" si="373"/>
        <v>0</v>
      </c>
      <c r="P140" s="24">
        <f t="shared" si="373"/>
        <v>0</v>
      </c>
      <c r="Q140" s="24">
        <f t="shared" si="373"/>
        <v>0</v>
      </c>
      <c r="R140" s="24">
        <f t="shared" si="373"/>
        <v>0</v>
      </c>
      <c r="S140" s="24">
        <f t="shared" si="373"/>
        <v>0</v>
      </c>
      <c r="T140" s="24">
        <f t="shared" si="373"/>
        <v>0</v>
      </c>
      <c r="U140" s="24">
        <f t="shared" si="373"/>
        <v>32</v>
      </c>
      <c r="V140" s="24">
        <f t="shared" si="373"/>
        <v>489984.76799999998</v>
      </c>
      <c r="W140" s="24">
        <f t="shared" si="373"/>
        <v>26</v>
      </c>
      <c r="X140" s="24">
        <f t="shared" si="373"/>
        <v>412444.678464</v>
      </c>
      <c r="Y140" s="24">
        <f t="shared" si="373"/>
        <v>13</v>
      </c>
      <c r="Z140" s="24">
        <f t="shared" si="373"/>
        <v>201046.87512000001</v>
      </c>
      <c r="AA140" s="24">
        <f t="shared" ref="AA140:AP140" si="374">SUM(AA141:AA144)</f>
        <v>53</v>
      </c>
      <c r="AB140" s="24">
        <f t="shared" si="374"/>
        <v>819652.64471999987</v>
      </c>
      <c r="AC140" s="24">
        <f t="shared" si="374"/>
        <v>0</v>
      </c>
      <c r="AD140" s="24">
        <f t="shared" si="374"/>
        <v>0</v>
      </c>
      <c r="AE140" s="24">
        <f t="shared" si="374"/>
        <v>23</v>
      </c>
      <c r="AF140" s="24">
        <f t="shared" si="374"/>
        <v>355698.31751999998</v>
      </c>
      <c r="AG140" s="24">
        <f t="shared" si="374"/>
        <v>250</v>
      </c>
      <c r="AH140" s="24">
        <f t="shared" si="374"/>
        <v>3828005.9999999995</v>
      </c>
      <c r="AI140" s="24">
        <f t="shared" si="374"/>
        <v>40</v>
      </c>
      <c r="AJ140" s="24">
        <f t="shared" si="374"/>
        <v>624730.57919999992</v>
      </c>
      <c r="AK140" s="24">
        <f t="shared" si="374"/>
        <v>0</v>
      </c>
      <c r="AL140" s="24">
        <f t="shared" si="374"/>
        <v>0</v>
      </c>
      <c r="AM140" s="24">
        <f t="shared" si="374"/>
        <v>0</v>
      </c>
      <c r="AN140" s="24">
        <f t="shared" si="374"/>
        <v>0</v>
      </c>
      <c r="AO140" s="24">
        <f t="shared" si="374"/>
        <v>0</v>
      </c>
      <c r="AP140" s="24">
        <f t="shared" si="374"/>
        <v>0</v>
      </c>
      <c r="AQ140" s="24">
        <f t="shared" ref="AQ140:BF140" si="375">SUM(AQ141:AQ144)</f>
        <v>0</v>
      </c>
      <c r="AR140" s="24">
        <f t="shared" si="375"/>
        <v>0</v>
      </c>
      <c r="AS140" s="24">
        <f t="shared" si="375"/>
        <v>0</v>
      </c>
      <c r="AT140" s="24">
        <f t="shared" si="375"/>
        <v>0</v>
      </c>
      <c r="AU140" s="24">
        <f t="shared" si="375"/>
        <v>29</v>
      </c>
      <c r="AV140" s="24">
        <f t="shared" si="375"/>
        <v>452929.66992000001</v>
      </c>
      <c r="AW140" s="24">
        <f t="shared" si="375"/>
        <v>1</v>
      </c>
      <c r="AX140" s="24">
        <f t="shared" si="375"/>
        <v>23886.757439999998</v>
      </c>
      <c r="AY140" s="24">
        <f t="shared" si="375"/>
        <v>53</v>
      </c>
      <c r="AZ140" s="24">
        <f t="shared" si="375"/>
        <v>1008903.1365503999</v>
      </c>
      <c r="BA140" s="24">
        <f t="shared" si="375"/>
        <v>172</v>
      </c>
      <c r="BB140" s="24">
        <f t="shared" si="375"/>
        <v>3166016.1624000003</v>
      </c>
      <c r="BC140" s="24">
        <f t="shared" si="375"/>
        <v>17</v>
      </c>
      <c r="BD140" s="24">
        <f t="shared" si="375"/>
        <v>343601.8185600001</v>
      </c>
      <c r="BE140" s="24">
        <f t="shared" si="375"/>
        <v>149</v>
      </c>
      <c r="BF140" s="24">
        <f t="shared" si="375"/>
        <v>2816391.6144000003</v>
      </c>
      <c r="BG140" s="24">
        <f t="shared" ref="BG140:BV140" si="376">SUM(BG141:BG144)</f>
        <v>105</v>
      </c>
      <c r="BH140" s="24">
        <f t="shared" si="376"/>
        <v>2144183.5527840001</v>
      </c>
      <c r="BI140" s="24">
        <f t="shared" si="376"/>
        <v>67</v>
      </c>
      <c r="BJ140" s="24">
        <f t="shared" si="376"/>
        <v>1284678.8136</v>
      </c>
      <c r="BK140" s="24">
        <f t="shared" si="376"/>
        <v>51</v>
      </c>
      <c r="BL140" s="24">
        <f t="shared" si="376"/>
        <v>970831.32007680007</v>
      </c>
      <c r="BM140" s="24">
        <f t="shared" si="376"/>
        <v>36</v>
      </c>
      <c r="BN140" s="24">
        <f t="shared" si="376"/>
        <v>696925.75155839999</v>
      </c>
      <c r="BO140" s="24">
        <f t="shared" si="376"/>
        <v>217</v>
      </c>
      <c r="BP140" s="24">
        <f t="shared" si="376"/>
        <v>4027123.5600959999</v>
      </c>
      <c r="BQ140" s="24">
        <f t="shared" si="376"/>
        <v>33</v>
      </c>
      <c r="BR140" s="24">
        <f t="shared" si="376"/>
        <v>612419.71190400003</v>
      </c>
      <c r="BS140" s="24">
        <f t="shared" si="376"/>
        <v>74</v>
      </c>
      <c r="BT140" s="24">
        <f t="shared" si="376"/>
        <v>1373304.8085120001</v>
      </c>
      <c r="BU140" s="24">
        <f t="shared" si="376"/>
        <v>171</v>
      </c>
      <c r="BV140" s="24">
        <f t="shared" si="376"/>
        <v>3179118.1509360005</v>
      </c>
      <c r="BW140" s="24">
        <f t="shared" ref="BW140:CL140" si="377">SUM(BW141:BW144)</f>
        <v>8</v>
      </c>
      <c r="BX140" s="24">
        <f t="shared" si="377"/>
        <v>193829.80780799998</v>
      </c>
      <c r="BY140" s="24">
        <f t="shared" si="377"/>
        <v>0</v>
      </c>
      <c r="BZ140" s="24">
        <f t="shared" si="377"/>
        <v>0</v>
      </c>
      <c r="CA140" s="24">
        <f t="shared" si="377"/>
        <v>26</v>
      </c>
      <c r="CB140" s="24">
        <f t="shared" si="377"/>
        <v>488183.05317600002</v>
      </c>
      <c r="CC140" s="24">
        <f t="shared" si="377"/>
        <v>17</v>
      </c>
      <c r="CD140" s="24">
        <f t="shared" si="377"/>
        <v>323610.44002560002</v>
      </c>
      <c r="CE140" s="24">
        <f t="shared" si="377"/>
        <v>0</v>
      </c>
      <c r="CF140" s="24">
        <f t="shared" si="377"/>
        <v>0</v>
      </c>
      <c r="CG140" s="24">
        <f t="shared" si="377"/>
        <v>7</v>
      </c>
      <c r="CH140" s="24">
        <f t="shared" si="377"/>
        <v>201276.55548000004</v>
      </c>
      <c r="CI140" s="24">
        <f t="shared" si="377"/>
        <v>0</v>
      </c>
      <c r="CJ140" s="24">
        <f t="shared" si="377"/>
        <v>0</v>
      </c>
      <c r="CK140" s="24">
        <f t="shared" si="377"/>
        <v>37</v>
      </c>
      <c r="CL140" s="24">
        <f t="shared" si="377"/>
        <v>679853.86560000002</v>
      </c>
      <c r="CM140" s="24">
        <f t="shared" ref="CM140:DB140" si="378">SUM(CM141:CM144)</f>
        <v>278</v>
      </c>
      <c r="CN140" s="24">
        <f t="shared" si="378"/>
        <v>4261421.3459999999</v>
      </c>
      <c r="CO140" s="24">
        <f t="shared" si="378"/>
        <v>0</v>
      </c>
      <c r="CP140" s="24">
        <f t="shared" si="378"/>
        <v>0</v>
      </c>
      <c r="CQ140" s="24">
        <f t="shared" si="378"/>
        <v>4</v>
      </c>
      <c r="CR140" s="24">
        <f t="shared" si="378"/>
        <v>113138.84399999998</v>
      </c>
      <c r="CS140" s="24">
        <f t="shared" si="378"/>
        <v>150</v>
      </c>
      <c r="CT140" s="24">
        <f t="shared" si="378"/>
        <v>2296803.5999999996</v>
      </c>
      <c r="CU140" s="24">
        <f t="shared" si="378"/>
        <v>78</v>
      </c>
      <c r="CV140" s="24">
        <f t="shared" si="378"/>
        <v>1199016.5460000001</v>
      </c>
      <c r="CW140" s="24">
        <f t="shared" si="378"/>
        <v>40</v>
      </c>
      <c r="CX140" s="24">
        <f t="shared" si="378"/>
        <v>612480.96</v>
      </c>
      <c r="CY140" s="24">
        <f t="shared" si="378"/>
        <v>399</v>
      </c>
      <c r="CZ140" s="24">
        <f t="shared" si="378"/>
        <v>6109497.5759999994</v>
      </c>
      <c r="DA140" s="24">
        <f t="shared" si="378"/>
        <v>115</v>
      </c>
      <c r="DB140" s="24">
        <f t="shared" si="378"/>
        <v>1760882.76</v>
      </c>
      <c r="DC140" s="24">
        <f t="shared" ref="DC140:DR140" si="379">SUM(DC141:DC144)</f>
        <v>120</v>
      </c>
      <c r="DD140" s="24">
        <f t="shared" si="379"/>
        <v>1889333.628</v>
      </c>
      <c r="DE140" s="24">
        <f t="shared" si="379"/>
        <v>0</v>
      </c>
      <c r="DF140" s="24">
        <f t="shared" si="379"/>
        <v>0</v>
      </c>
      <c r="DG140" s="24">
        <f t="shared" si="379"/>
        <v>0</v>
      </c>
      <c r="DH140" s="24">
        <f t="shared" si="379"/>
        <v>0</v>
      </c>
      <c r="DI140" s="24">
        <f t="shared" si="379"/>
        <v>0</v>
      </c>
      <c r="DJ140" s="24">
        <f t="shared" si="379"/>
        <v>0</v>
      </c>
      <c r="DK140" s="24">
        <f t="shared" si="379"/>
        <v>20</v>
      </c>
      <c r="DL140" s="24">
        <f t="shared" si="379"/>
        <v>306240.48</v>
      </c>
      <c r="DM140" s="24">
        <f t="shared" si="379"/>
        <v>2</v>
      </c>
      <c r="DN140" s="24">
        <f t="shared" si="379"/>
        <v>30624.047999999999</v>
      </c>
      <c r="DO140" s="24">
        <f t="shared" si="379"/>
        <v>2</v>
      </c>
      <c r="DP140" s="24">
        <f t="shared" si="379"/>
        <v>30624.047999999999</v>
      </c>
      <c r="DQ140" s="24">
        <f t="shared" si="379"/>
        <v>31</v>
      </c>
      <c r="DR140" s="24">
        <f t="shared" si="379"/>
        <v>474672.74400000001</v>
      </c>
      <c r="DS140" s="24">
        <f t="shared" ref="DS140:EF140" si="380">SUM(DS141:DS144)</f>
        <v>15</v>
      </c>
      <c r="DT140" s="24">
        <f t="shared" si="380"/>
        <v>231977.16360000003</v>
      </c>
      <c r="DU140" s="24">
        <f t="shared" si="380"/>
        <v>0</v>
      </c>
      <c r="DV140" s="24">
        <f t="shared" si="380"/>
        <v>0</v>
      </c>
      <c r="DW140" s="24">
        <f t="shared" si="380"/>
        <v>9</v>
      </c>
      <c r="DX140" s="24">
        <f t="shared" si="380"/>
        <v>165369.85920000001</v>
      </c>
      <c r="DY140" s="24">
        <f t="shared" si="380"/>
        <v>0</v>
      </c>
      <c r="DZ140" s="24">
        <f t="shared" si="380"/>
        <v>0</v>
      </c>
      <c r="EA140" s="24">
        <f t="shared" si="380"/>
        <v>0</v>
      </c>
      <c r="EB140" s="24">
        <f t="shared" si="380"/>
        <v>0</v>
      </c>
      <c r="EC140" s="24">
        <f t="shared" si="380"/>
        <v>0</v>
      </c>
      <c r="ED140" s="24">
        <f t="shared" si="380"/>
        <v>0</v>
      </c>
      <c r="EE140" s="24">
        <f t="shared" si="380"/>
        <v>2970</v>
      </c>
      <c r="EF140" s="24">
        <f t="shared" si="380"/>
        <v>50200716.016651198</v>
      </c>
    </row>
    <row r="141" spans="1:136" x14ac:dyDescent="0.25">
      <c r="B141" s="25">
        <v>101</v>
      </c>
      <c r="C141" s="20" t="s">
        <v>212</v>
      </c>
      <c r="D141" s="14">
        <f t="shared" si="372"/>
        <v>10127</v>
      </c>
      <c r="E141" s="15">
        <v>1.08</v>
      </c>
      <c r="F141" s="22">
        <v>1</v>
      </c>
      <c r="G141" s="14">
        <v>1.4</v>
      </c>
      <c r="H141" s="14">
        <v>1.68</v>
      </c>
      <c r="I141" s="14">
        <v>2.23</v>
      </c>
      <c r="J141" s="14">
        <v>2.39</v>
      </c>
      <c r="K141" s="26"/>
      <c r="L141" s="16">
        <f>K141*D141*E141*F141*G141*$L$6</f>
        <v>0</v>
      </c>
      <c r="M141" s="16">
        <v>0</v>
      </c>
      <c r="N141" s="16">
        <f>M141*D141*E141*F141*G141*$N$6</f>
        <v>0</v>
      </c>
      <c r="O141" s="16">
        <v>0</v>
      </c>
      <c r="P141" s="16">
        <f>O141*D141*E141*F141*G141*$P$6</f>
        <v>0</v>
      </c>
      <c r="Q141" s="16"/>
      <c r="R141" s="16">
        <f>Q141*D141*E141*F141*G141*$R$6</f>
        <v>0</v>
      </c>
      <c r="S141" s="16"/>
      <c r="T141" s="16">
        <f>SUM(S141*$T$6*D141*E141*F141*G141)</f>
        <v>0</v>
      </c>
      <c r="U141" s="16">
        <v>32</v>
      </c>
      <c r="V141" s="16">
        <f>U141*D141*E141*F141*G141*$V$6</f>
        <v>489984.76799999998</v>
      </c>
      <c r="W141" s="16">
        <v>26</v>
      </c>
      <c r="X141" s="16">
        <f>W141*D141*E141*F141*G141*$X$6</f>
        <v>412444.678464</v>
      </c>
      <c r="Y141" s="16">
        <v>13</v>
      </c>
      <c r="Z141" s="16">
        <f>Y141*D141*E141*F141*G141*$Z$6</f>
        <v>201046.87512000001</v>
      </c>
      <c r="AA141" s="16">
        <v>53</v>
      </c>
      <c r="AB141" s="16">
        <f>AA141*D141*E141*F141*G141*$AB$6</f>
        <v>819652.64471999987</v>
      </c>
      <c r="AC141" s="16">
        <v>0</v>
      </c>
      <c r="AD141" s="16">
        <f>AC141*D141*E141*F141*G141*$AD$6</f>
        <v>0</v>
      </c>
      <c r="AE141" s="16">
        <v>23</v>
      </c>
      <c r="AF141" s="16">
        <f>SUM(AE141*$AF$6*D141*E141*F141*G141)</f>
        <v>355698.31751999998</v>
      </c>
      <c r="AG141" s="16">
        <v>250</v>
      </c>
      <c r="AH141" s="16">
        <f>AG141*D141*E141*F141*G141*$AH$6</f>
        <v>3828005.9999999995</v>
      </c>
      <c r="AI141" s="16">
        <v>40</v>
      </c>
      <c r="AJ141" s="16">
        <f>AI141*D141*E141*F141*G141*$AJ$6</f>
        <v>624730.57919999992</v>
      </c>
      <c r="AK141" s="16">
        <v>0</v>
      </c>
      <c r="AL141" s="16">
        <f>AK141*D141*E141*F141*G141*$AL$6</f>
        <v>0</v>
      </c>
      <c r="AM141" s="16"/>
      <c r="AN141" s="16">
        <f>AM141*D141*E141*F141*G141*$AN$6</f>
        <v>0</v>
      </c>
      <c r="AO141" s="16"/>
      <c r="AP141" s="16">
        <f>AO141*D141*E141*F141*G141*$AP$6</f>
        <v>0</v>
      </c>
      <c r="AQ141" s="16"/>
      <c r="AR141" s="16">
        <f>AQ141*D141*E141*F141*G141*$AR$6</f>
        <v>0</v>
      </c>
      <c r="AS141" s="16">
        <v>0</v>
      </c>
      <c r="AT141" s="16">
        <f>AS141*D141*E141*F141*G141*$AT$6</f>
        <v>0</v>
      </c>
      <c r="AU141" s="16">
        <v>29</v>
      </c>
      <c r="AV141" s="16">
        <f>AU141*D141*E141*F141*G141*$AV$6</f>
        <v>452929.66992000001</v>
      </c>
      <c r="AW141" s="16">
        <v>1</v>
      </c>
      <c r="AX141" s="16">
        <f>AW141*D141*E141*F141*H141*$AX$6</f>
        <v>23886.757439999998</v>
      </c>
      <c r="AY141" s="16">
        <v>53</v>
      </c>
      <c r="AZ141" s="16">
        <f>AY141*D141*E141*F141*H141*$AZ$6</f>
        <v>1008903.1365503999</v>
      </c>
      <c r="BA141" s="16">
        <v>171</v>
      </c>
      <c r="BB141" s="16">
        <f>BA141*D141*E141*F141*H141*$BB$6</f>
        <v>3142027.3248000001</v>
      </c>
      <c r="BC141" s="16">
        <v>17</v>
      </c>
      <c r="BD141" s="16">
        <f>SUM(BC141*$BD$6*D141*E141*F141*H141)</f>
        <v>343601.8185600001</v>
      </c>
      <c r="BE141" s="16">
        <v>135</v>
      </c>
      <c r="BF141" s="16">
        <f>BE141*D141*E141*F141*H141*$BF$6</f>
        <v>2480547.8880000003</v>
      </c>
      <c r="BG141" s="16">
        <v>80</v>
      </c>
      <c r="BH141" s="16">
        <f>BG141*D141*E141*F141*H141*$BH$6</f>
        <v>1522872.658944</v>
      </c>
      <c r="BI141" s="16">
        <v>61</v>
      </c>
      <c r="BJ141" s="16">
        <f>BI141*D141*E141*F141*H141*$BJ$6</f>
        <v>1120840.1568</v>
      </c>
      <c r="BK141" s="16">
        <v>51</v>
      </c>
      <c r="BL141" s="16">
        <f>BK141*D141*E141*F141*H141*$BL$6</f>
        <v>970831.32007680007</v>
      </c>
      <c r="BM141" s="16">
        <v>34</v>
      </c>
      <c r="BN141" s="16">
        <f>SUM(BM141*$BN$6*D141*E141*F141*H141)</f>
        <v>647220.88005120005</v>
      </c>
      <c r="BO141" s="16">
        <v>217</v>
      </c>
      <c r="BP141" s="16">
        <f>BO141*D141*E141*F141*H141*$BP$6</f>
        <v>4027123.5600959999</v>
      </c>
      <c r="BQ141" s="16">
        <v>33</v>
      </c>
      <c r="BR141" s="16">
        <f>BQ141*D141*E141*F141*H141*$BR$6</f>
        <v>612419.71190400003</v>
      </c>
      <c r="BS141" s="16">
        <v>74</v>
      </c>
      <c r="BT141" s="16">
        <f>BS141*D141*E141*F141*H141*$BT$6</f>
        <v>1373304.8085120001</v>
      </c>
      <c r="BU141" s="16">
        <v>170</v>
      </c>
      <c r="BV141" s="16">
        <f>BU141*D141*E141*F141*H141*$BV$6</f>
        <v>3154889.4249600004</v>
      </c>
      <c r="BW141" s="16">
        <v>0</v>
      </c>
      <c r="BX141" s="16">
        <f>BW141*D141*E141*F141*H141*$BX$6</f>
        <v>0</v>
      </c>
      <c r="BY141" s="16"/>
      <c r="BZ141" s="16">
        <f>BY141*D141*E141*F141*H141*$BZ$6</f>
        <v>0</v>
      </c>
      <c r="CA141" s="16">
        <v>25</v>
      </c>
      <c r="CB141" s="16">
        <f>CA141*D141*E141*F141*H141*$CB$6</f>
        <v>463954.3272</v>
      </c>
      <c r="CC141" s="16">
        <v>17</v>
      </c>
      <c r="CD141" s="16">
        <f>CC141*D141*E141*F141*H141*$CD$6</f>
        <v>323610.44002560002</v>
      </c>
      <c r="CE141" s="16">
        <v>0</v>
      </c>
      <c r="CF141" s="16">
        <f>CE141*D141*E141*F141*I141*$CF$6</f>
        <v>0</v>
      </c>
      <c r="CG141" s="16">
        <v>7</v>
      </c>
      <c r="CH141" s="16">
        <f>CG141*D141*E141*F141*J141*$CH$6</f>
        <v>201276.55548000004</v>
      </c>
      <c r="CI141" s="16"/>
      <c r="CJ141" s="16">
        <f>CI141*D141*E141*F141*H141*$CJ$6</f>
        <v>0</v>
      </c>
      <c r="CK141" s="16">
        <v>37</v>
      </c>
      <c r="CL141" s="16">
        <f>CK141*D141*E141*F141*H141*$CL$6</f>
        <v>679853.86560000002</v>
      </c>
      <c r="CM141" s="16">
        <v>277</v>
      </c>
      <c r="CN141" s="16">
        <f>CM141*D141*E141*F141*G141*$CN$6</f>
        <v>4241430.648</v>
      </c>
      <c r="CO141" s="16"/>
      <c r="CP141" s="16">
        <f>CO141*D141*E141*F141*G141*$CP$6</f>
        <v>0</v>
      </c>
      <c r="CQ141" s="16"/>
      <c r="CR141" s="16">
        <f>CQ141*D141*E141*F141*G141*$CR$6</f>
        <v>0</v>
      </c>
      <c r="CS141" s="16">
        <v>150</v>
      </c>
      <c r="CT141" s="16">
        <f>CS141*D141*E141*F141*G141*$CT$6</f>
        <v>2296803.5999999996</v>
      </c>
      <c r="CU141" s="16">
        <v>77</v>
      </c>
      <c r="CV141" s="16">
        <f>CU141*D141*E141*F141*G141*$CV$6</f>
        <v>1179025.848</v>
      </c>
      <c r="CW141" s="16">
        <v>40</v>
      </c>
      <c r="CX141" s="16">
        <f>CW141*D141*E141*F141*G141*$CX$6</f>
        <v>612480.96</v>
      </c>
      <c r="CY141" s="16">
        <v>399</v>
      </c>
      <c r="CZ141" s="16">
        <f>CY141*D141*E141*F141*G141*$CZ$6</f>
        <v>6109497.5759999994</v>
      </c>
      <c r="DA141" s="16">
        <v>115</v>
      </c>
      <c r="DB141" s="16">
        <f>DA141*D141*E141*F141*G141*$DB$6</f>
        <v>1760882.76</v>
      </c>
      <c r="DC141" s="16">
        <v>116</v>
      </c>
      <c r="DD141" s="16">
        <f>DC141*D141*E141*F141*G141*$DD$6</f>
        <v>1776194.784</v>
      </c>
      <c r="DE141" s="16"/>
      <c r="DF141" s="16">
        <f>DE141*D141*E141*F141*G141*$DF$6</f>
        <v>0</v>
      </c>
      <c r="DG141" s="16"/>
      <c r="DH141" s="16">
        <f>DG141*D141*E141*F141*G141*$DH$6</f>
        <v>0</v>
      </c>
      <c r="DI141" s="16"/>
      <c r="DJ141" s="16">
        <f>DI141*D141*E141*F141*G141*$DJ$6</f>
        <v>0</v>
      </c>
      <c r="DK141" s="16">
        <v>20</v>
      </c>
      <c r="DL141" s="16">
        <f>DK141*D141*E141*F141*G141*$DL$6</f>
        <v>306240.48</v>
      </c>
      <c r="DM141" s="16">
        <v>2</v>
      </c>
      <c r="DN141" s="16">
        <f>DM141*D141*E141*F141*G141*$DN$6</f>
        <v>30624.047999999999</v>
      </c>
      <c r="DO141" s="16">
        <v>2</v>
      </c>
      <c r="DP141" s="16">
        <f>DO141*D141*E141*F141*G141*$DP$6</f>
        <v>30624.047999999999</v>
      </c>
      <c r="DQ141" s="16">
        <v>31</v>
      </c>
      <c r="DR141" s="16">
        <f>DQ141*D141*E141*F141*G141*$DR$6</f>
        <v>474672.74400000001</v>
      </c>
      <c r="DS141" s="16">
        <v>15</v>
      </c>
      <c r="DT141" s="16">
        <f>DS141*D141*E141*F141*G141*$DT$6</f>
        <v>231977.16360000003</v>
      </c>
      <c r="DU141" s="16"/>
      <c r="DV141" s="16">
        <f>DU141*D141*E141*F141*G141*$DV$6</f>
        <v>0</v>
      </c>
      <c r="DW141" s="16">
        <v>9</v>
      </c>
      <c r="DX141" s="16">
        <f>DW141*D141*E141*F141*H141*$DX$6</f>
        <v>165369.85920000001</v>
      </c>
      <c r="DY141" s="16"/>
      <c r="DZ141" s="16"/>
      <c r="EA141" s="16"/>
      <c r="EB141" s="16">
        <f>EA141*D141*E141*F141*G141*$EB$6</f>
        <v>0</v>
      </c>
      <c r="EC141" s="16"/>
      <c r="ED141" s="16"/>
      <c r="EE141" s="19">
        <f t="shared" ref="EE141:EF144" si="381">SUM(K141,M141,O141,Q141,S141,U141,W141,Y141,AA141,AC141,AE141,AG141,AI141,AK141,AM141,AO141,AQ141,AS141,AU141,AW141,AY141,BA141,BC141,BE141,BG141,BI141,BM141,BO141,BQ141,BS141,BU141,BW141,BY141,CA141,CC141,CE141,CG141,CI141,CK141,CM141,CO141,CQ141,CS141,CU141,CW141,CY141,DA141,DC141,DE141,DG141,DI141,DK141,DM141,DO141,DQ141,DS141,DU141,DW141,DY141,EA141,BK141,EC141)</f>
        <v>2902</v>
      </c>
      <c r="EF141" s="19">
        <f t="shared" si="381"/>
        <v>48497482.686743997</v>
      </c>
    </row>
    <row r="142" spans="1:136" ht="75" x14ac:dyDescent="0.25">
      <c r="B142" s="25">
        <v>102</v>
      </c>
      <c r="C142" s="20" t="s">
        <v>213</v>
      </c>
      <c r="D142" s="14">
        <f t="shared" si="372"/>
        <v>10127</v>
      </c>
      <c r="E142" s="15">
        <v>1.41</v>
      </c>
      <c r="F142" s="22">
        <v>1</v>
      </c>
      <c r="G142" s="14">
        <v>1.4</v>
      </c>
      <c r="H142" s="14">
        <v>1.68</v>
      </c>
      <c r="I142" s="14">
        <v>2.23</v>
      </c>
      <c r="J142" s="14">
        <v>2.39</v>
      </c>
      <c r="K142" s="18"/>
      <c r="L142" s="16">
        <f>K142*D142*E142*F142*G142*$L$6</f>
        <v>0</v>
      </c>
      <c r="M142" s="16">
        <v>0</v>
      </c>
      <c r="N142" s="16">
        <f>M142*D142*E142*F142*G142*$N$6</f>
        <v>0</v>
      </c>
      <c r="O142" s="16">
        <v>0</v>
      </c>
      <c r="P142" s="16">
        <f>O142*D142*E142*F142*G142*$P$6</f>
        <v>0</v>
      </c>
      <c r="Q142" s="16"/>
      <c r="R142" s="16">
        <f>Q142*D142*E142*F142*G142*$R$6</f>
        <v>0</v>
      </c>
      <c r="S142" s="16"/>
      <c r="T142" s="16">
        <f>SUM(S142*$T$6*D142*E142*F142*G142)</f>
        <v>0</v>
      </c>
      <c r="U142" s="16">
        <v>0</v>
      </c>
      <c r="V142" s="16">
        <f>U142*D142*E142*F142*G142*$V$6</f>
        <v>0</v>
      </c>
      <c r="W142" s="16">
        <v>0</v>
      </c>
      <c r="X142" s="16">
        <f>W142*D142*E142*F142*G142*$X$6</f>
        <v>0</v>
      </c>
      <c r="Y142" s="16">
        <v>0</v>
      </c>
      <c r="Z142" s="16">
        <f>Y142*D142*E142*F142*G142*$Z$6</f>
        <v>0</v>
      </c>
      <c r="AA142" s="16"/>
      <c r="AB142" s="16">
        <f>AA142*D142*E142*F142*G142*$AB$6</f>
        <v>0</v>
      </c>
      <c r="AC142" s="16">
        <v>0</v>
      </c>
      <c r="AD142" s="16">
        <f>AC142*D142*E142*F142*G142*$AD$6</f>
        <v>0</v>
      </c>
      <c r="AE142" s="16"/>
      <c r="AF142" s="16">
        <f>SUM(AE142*$AF$6*D142*E142*F142*G142)</f>
        <v>0</v>
      </c>
      <c r="AG142" s="16">
        <v>0</v>
      </c>
      <c r="AH142" s="16">
        <f>AG142*D142*E142*F142*G142*$AH$6</f>
        <v>0</v>
      </c>
      <c r="AI142" s="16"/>
      <c r="AJ142" s="16">
        <f>AI142*D142*E142*F142*G142*$AJ$6</f>
        <v>0</v>
      </c>
      <c r="AK142" s="16">
        <v>0</v>
      </c>
      <c r="AL142" s="16">
        <f>AK142*D142*E142*F142*G142*$AL$6</f>
        <v>0</v>
      </c>
      <c r="AM142" s="16"/>
      <c r="AN142" s="16">
        <f>AM142*D142*E142*F142*G142*$AN$6</f>
        <v>0</v>
      </c>
      <c r="AO142" s="16"/>
      <c r="AP142" s="16">
        <f>AO142*D142*E142*F142*G142*$AP$6</f>
        <v>0</v>
      </c>
      <c r="AQ142" s="16"/>
      <c r="AR142" s="16">
        <f>AQ142*D142*E142*F142*G142*$AR$6</f>
        <v>0</v>
      </c>
      <c r="AS142" s="16"/>
      <c r="AT142" s="16">
        <f>AS142*D142*E142*F142*G142*$AT$6</f>
        <v>0</v>
      </c>
      <c r="AU142" s="16">
        <v>0</v>
      </c>
      <c r="AV142" s="16">
        <f>AU142*D142*E142*F142*G142*$AV$6</f>
        <v>0</v>
      </c>
      <c r="AW142" s="16">
        <v>0</v>
      </c>
      <c r="AX142" s="16">
        <f>AW142*D142*E142*F142*H142*$AX$6</f>
        <v>0</v>
      </c>
      <c r="AY142" s="16">
        <v>0</v>
      </c>
      <c r="AZ142" s="16">
        <f>AY142*D142*E142*F142*H142*$AZ$6</f>
        <v>0</v>
      </c>
      <c r="BA142" s="16">
        <v>1</v>
      </c>
      <c r="BB142" s="16">
        <f>BA142*D142*E142*F142*H142*$BB$6</f>
        <v>23988.837599999999</v>
      </c>
      <c r="BC142" s="16"/>
      <c r="BD142" s="16">
        <f>SUM(BC142*$BD$6*D142*E142*F142*H142)</f>
        <v>0</v>
      </c>
      <c r="BE142" s="16">
        <v>14</v>
      </c>
      <c r="BF142" s="16">
        <f>BE142*D142*E142*F142*H142*$BF$6</f>
        <v>335843.72639999999</v>
      </c>
      <c r="BG142" s="16">
        <v>25</v>
      </c>
      <c r="BH142" s="16">
        <f>BG142*D142*E142*F142*H142*$BH$6</f>
        <v>621310.89383999992</v>
      </c>
      <c r="BI142" s="16">
        <v>5</v>
      </c>
      <c r="BJ142" s="16">
        <f>BI142*D142*E142*F142*H142*$BJ$6</f>
        <v>119944.18799999998</v>
      </c>
      <c r="BK142" s="16"/>
      <c r="BL142" s="16">
        <f>BK142*D142*E142*F142*H142*$BL$6</f>
        <v>0</v>
      </c>
      <c r="BM142" s="16">
        <v>2</v>
      </c>
      <c r="BN142" s="16">
        <f>SUM(BM142*$BN$6*D142*E142*F142*H142)</f>
        <v>49704.871507199998</v>
      </c>
      <c r="BO142" s="16">
        <v>0</v>
      </c>
      <c r="BP142" s="16">
        <f>BO142*D142*E142*F142*H142*$BP$6</f>
        <v>0</v>
      </c>
      <c r="BQ142" s="16"/>
      <c r="BR142" s="16">
        <f>BQ142*D142*E142*F142*H142*$BR$6</f>
        <v>0</v>
      </c>
      <c r="BS142" s="16">
        <v>0</v>
      </c>
      <c r="BT142" s="16">
        <f>BS142*D142*E142*F142*H142*$BT$6</f>
        <v>0</v>
      </c>
      <c r="BU142" s="16">
        <v>1</v>
      </c>
      <c r="BV142" s="16">
        <f>BU142*D142*E142*F142*H142*$BV$6</f>
        <v>24228.725975999998</v>
      </c>
      <c r="BW142" s="16">
        <v>8</v>
      </c>
      <c r="BX142" s="16">
        <f>BW142*D142*E142*F142*H142*$BX$6</f>
        <v>193829.80780799998</v>
      </c>
      <c r="BY142" s="16"/>
      <c r="BZ142" s="16">
        <f>BY142*D142*E142*F142*H142*$BZ$6</f>
        <v>0</v>
      </c>
      <c r="CA142" s="16">
        <v>1</v>
      </c>
      <c r="CB142" s="16">
        <f>CA142*D142*E142*F142*H142*$CB$6</f>
        <v>24228.725975999998</v>
      </c>
      <c r="CC142" s="16"/>
      <c r="CD142" s="16">
        <f>CC142*D142*E142*F142*H142*$CD$6</f>
        <v>0</v>
      </c>
      <c r="CE142" s="16">
        <v>0</v>
      </c>
      <c r="CF142" s="16">
        <f>CE142*D142*E142*F142*I142*$CF$6</f>
        <v>0</v>
      </c>
      <c r="CG142" s="16">
        <v>0</v>
      </c>
      <c r="CH142" s="16">
        <f>CG142*D142*E142*F142*J142*$CH$6</f>
        <v>0</v>
      </c>
      <c r="CI142" s="16"/>
      <c r="CJ142" s="16">
        <f>CI142*D142*E142*F142*H142*$CJ$6</f>
        <v>0</v>
      </c>
      <c r="CK142" s="16"/>
      <c r="CL142" s="16">
        <f>CK142*D142*E142*F142*H142*$CL$6</f>
        <v>0</v>
      </c>
      <c r="CM142" s="16">
        <v>1</v>
      </c>
      <c r="CN142" s="16">
        <f>CM142*D142*E142*F142*G142*$CN$6</f>
        <v>19990.697999999997</v>
      </c>
      <c r="CO142" s="16"/>
      <c r="CP142" s="16">
        <f>CO142*D142*E142*F142*G142*$CP$6</f>
        <v>0</v>
      </c>
      <c r="CQ142" s="16">
        <v>2</v>
      </c>
      <c r="CR142" s="16">
        <f>CQ142*D142*E142*F142*G142*$CR$6</f>
        <v>39981.395999999993</v>
      </c>
      <c r="CS142" s="16"/>
      <c r="CT142" s="16">
        <f>CS142*D142*E142*F142*G142*$CT$6</f>
        <v>0</v>
      </c>
      <c r="CU142" s="16">
        <v>1</v>
      </c>
      <c r="CV142" s="16">
        <f>CU142*D142*E142*F142*G142*$CV$6</f>
        <v>19990.697999999997</v>
      </c>
      <c r="CW142" s="16"/>
      <c r="CX142" s="16">
        <f>CW142*D142*E142*F142*G142*$CX$6</f>
        <v>0</v>
      </c>
      <c r="CY142" s="16"/>
      <c r="CZ142" s="16">
        <f>CY142*D142*E142*F142*G142*$CZ$6</f>
        <v>0</v>
      </c>
      <c r="DA142" s="16"/>
      <c r="DB142" s="16">
        <f>DA142*D142*E142*F142*G142*$DB$6</f>
        <v>0</v>
      </c>
      <c r="DC142" s="16">
        <v>2</v>
      </c>
      <c r="DD142" s="16">
        <f>DC142*D142*E142*F142*G142*$DD$6</f>
        <v>39981.395999999993</v>
      </c>
      <c r="DE142" s="16"/>
      <c r="DF142" s="16">
        <f>DE142*D142*E142*F142*G142*$DF$6</f>
        <v>0</v>
      </c>
      <c r="DG142" s="16"/>
      <c r="DH142" s="16">
        <f>DG142*D142*E142*F142*G142*$DH$6</f>
        <v>0</v>
      </c>
      <c r="DI142" s="16"/>
      <c r="DJ142" s="16">
        <f>DI142*D142*E142*F142*G142*$DJ$6</f>
        <v>0</v>
      </c>
      <c r="DK142" s="16"/>
      <c r="DL142" s="16">
        <f>DK142*D142*E142*F142*G142*$DL$6</f>
        <v>0</v>
      </c>
      <c r="DM142" s="16"/>
      <c r="DN142" s="16">
        <f>DM142*D142*E142*F142*G142*$DN$6</f>
        <v>0</v>
      </c>
      <c r="DO142" s="16"/>
      <c r="DP142" s="16">
        <f>DO142*D142*E142*F142*G142*$DP$6</f>
        <v>0</v>
      </c>
      <c r="DQ142" s="16"/>
      <c r="DR142" s="16">
        <f>DQ142*D142*E142*F142*G142*$DR$6</f>
        <v>0</v>
      </c>
      <c r="DS142" s="16"/>
      <c r="DT142" s="16">
        <f>DS142*D142*E142*F142*G142*$DT$6</f>
        <v>0</v>
      </c>
      <c r="DU142" s="16"/>
      <c r="DV142" s="16">
        <f>DU142*D142*E142*F142*G142*$DV$6</f>
        <v>0</v>
      </c>
      <c r="DW142" s="16">
        <v>0</v>
      </c>
      <c r="DX142" s="16">
        <f>DW142*D142*E142*F142*H142*$DX$6</f>
        <v>0</v>
      </c>
      <c r="DY142" s="16"/>
      <c r="DZ142" s="16"/>
      <c r="EA142" s="16"/>
      <c r="EB142" s="16">
        <f>EA142*D142*E142*F142*G142*$EB$6</f>
        <v>0</v>
      </c>
      <c r="EC142" s="16"/>
      <c r="ED142" s="16"/>
      <c r="EE142" s="19">
        <f t="shared" si="381"/>
        <v>63</v>
      </c>
      <c r="EF142" s="19">
        <f t="shared" si="381"/>
        <v>1513023.9651072</v>
      </c>
    </row>
    <row r="143" spans="1:136" x14ac:dyDescent="0.25">
      <c r="B143" s="5">
        <v>103</v>
      </c>
      <c r="C143" s="20" t="s">
        <v>214</v>
      </c>
      <c r="D143" s="14">
        <f t="shared" si="372"/>
        <v>10127</v>
      </c>
      <c r="E143" s="21">
        <v>2.58</v>
      </c>
      <c r="F143" s="22">
        <v>1</v>
      </c>
      <c r="G143" s="14">
        <v>1.4</v>
      </c>
      <c r="H143" s="14">
        <v>1.68</v>
      </c>
      <c r="I143" s="14">
        <v>2.23</v>
      </c>
      <c r="J143" s="14">
        <v>2.39</v>
      </c>
      <c r="K143" s="18"/>
      <c r="L143" s="16">
        <f>K143*D143*E143*F143*G143*$L$6</f>
        <v>0</v>
      </c>
      <c r="M143" s="17"/>
      <c r="N143" s="16">
        <f>M143*D143*E143*F143*G143*$N$6</f>
        <v>0</v>
      </c>
      <c r="O143" s="17"/>
      <c r="P143" s="16">
        <f>O143*D143*E143*F143*G143*$P$6</f>
        <v>0</v>
      </c>
      <c r="Q143" s="17"/>
      <c r="R143" s="16">
        <f>Q143*D143*E143*F143*G143*$R$6</f>
        <v>0</v>
      </c>
      <c r="S143" s="17"/>
      <c r="T143" s="16">
        <f>SUM(S143*$T$6*D143*E143*F143*G143)</f>
        <v>0</v>
      </c>
      <c r="U143" s="17"/>
      <c r="V143" s="16">
        <f>U143*D143*E143*F143*G143*$V$6</f>
        <v>0</v>
      </c>
      <c r="W143" s="17"/>
      <c r="X143" s="16">
        <f>W143*D143*E143*F143*G143*$X$6</f>
        <v>0</v>
      </c>
      <c r="Y143" s="17"/>
      <c r="Z143" s="16">
        <f>Y143*D143*E143*F143*G143*$Z$6</f>
        <v>0</v>
      </c>
      <c r="AA143" s="17"/>
      <c r="AB143" s="16">
        <f>AA143*D143*E143*F143*G143*$AB$6</f>
        <v>0</v>
      </c>
      <c r="AC143" s="17"/>
      <c r="AD143" s="16">
        <f>AC143*D143*E143*F143*G143*$AD$6</f>
        <v>0</v>
      </c>
      <c r="AE143" s="27"/>
      <c r="AF143" s="16">
        <f>SUM(AE143*$AF$6*D143*E143*F143*G143)</f>
        <v>0</v>
      </c>
      <c r="AG143" s="17"/>
      <c r="AH143" s="16">
        <f>AG143*D143*E143*F143*G143*$AH$6</f>
        <v>0</v>
      </c>
      <c r="AI143" s="17"/>
      <c r="AJ143" s="16">
        <f>AI143*D143*E143*F143*G143*$AJ$6</f>
        <v>0</v>
      </c>
      <c r="AK143" s="17"/>
      <c r="AL143" s="16">
        <f>AK143*D143*E143*F143*G143*$AL$6</f>
        <v>0</v>
      </c>
      <c r="AM143" s="17"/>
      <c r="AN143" s="16">
        <f>AM143*D143*E143*F143*G143*$AN$6</f>
        <v>0</v>
      </c>
      <c r="AO143" s="17"/>
      <c r="AP143" s="16">
        <f>AO143*D143*E143*F143*G143*$AP$6</f>
        <v>0</v>
      </c>
      <c r="AQ143" s="17"/>
      <c r="AR143" s="16">
        <f>AQ143*D143*E143*F143*G143*$AR$6</f>
        <v>0</v>
      </c>
      <c r="AS143" s="17"/>
      <c r="AT143" s="16">
        <f>AS143*D143*E143*F143*G143*$AT$6</f>
        <v>0</v>
      </c>
      <c r="AU143" s="17"/>
      <c r="AV143" s="16">
        <f>AU143*D143*E143*F143*G143*$AV$6</f>
        <v>0</v>
      </c>
      <c r="AW143" s="17"/>
      <c r="AX143" s="16">
        <f>AW143*D143*E143*F143*H143*$AX$6</f>
        <v>0</v>
      </c>
      <c r="AY143" s="17"/>
      <c r="AZ143" s="16">
        <f>AY143*D143*E143*F143*H143*$AZ$6</f>
        <v>0</v>
      </c>
      <c r="BA143" s="17"/>
      <c r="BB143" s="16">
        <f>BA143*D143*E143*F143*H143*$BB$6</f>
        <v>0</v>
      </c>
      <c r="BC143" s="17"/>
      <c r="BD143" s="16">
        <f>SUM(BC143*$BD$6*D143*E143*F143*H143)</f>
        <v>0</v>
      </c>
      <c r="BE143" s="17"/>
      <c r="BF143" s="16">
        <f>BE143*D143*E143*F143*H143*$BF$6</f>
        <v>0</v>
      </c>
      <c r="BG143" s="17"/>
      <c r="BH143" s="16">
        <f>BG143*D143*E143*F143*H143*$BH$6</f>
        <v>0</v>
      </c>
      <c r="BI143" s="17">
        <v>1</v>
      </c>
      <c r="BJ143" s="16">
        <f>BI143*D143*E143*F143*H143*$BJ$6</f>
        <v>43894.468799999995</v>
      </c>
      <c r="BK143" s="17"/>
      <c r="BL143" s="16">
        <f>BK143*D143*E143*F143*H143*$BL$6</f>
        <v>0</v>
      </c>
      <c r="BM143" s="16"/>
      <c r="BN143" s="16">
        <f>SUM(BM143*$BN$6*D143*E143*F143*H143)</f>
        <v>0</v>
      </c>
      <c r="BO143" s="17"/>
      <c r="BP143" s="16">
        <f>BO143*D143*E143*F143*H143*$BP$6</f>
        <v>0</v>
      </c>
      <c r="BQ143" s="17"/>
      <c r="BR143" s="16">
        <f>BQ143*D143*E143*F143*H143*$BR$6</f>
        <v>0</v>
      </c>
      <c r="BS143" s="17"/>
      <c r="BT143" s="16">
        <f>BS143*D143*E143*F143*H143*$BT$6</f>
        <v>0</v>
      </c>
      <c r="BU143" s="17"/>
      <c r="BV143" s="16">
        <f>BU143*D143*E143*F143*H143*$BV$6</f>
        <v>0</v>
      </c>
      <c r="BW143" s="17"/>
      <c r="BX143" s="16">
        <f>BW143*D143*E143*F143*H143*$BX$6</f>
        <v>0</v>
      </c>
      <c r="BY143" s="17"/>
      <c r="BZ143" s="16">
        <f>BY143*D143*E143*F143*H143*$BZ$6</f>
        <v>0</v>
      </c>
      <c r="CA143" s="17"/>
      <c r="CB143" s="16">
        <f>CA143*D143*E143*F143*H143*$CB$6</f>
        <v>0</v>
      </c>
      <c r="CC143" s="17"/>
      <c r="CD143" s="16">
        <f>CC143*D143*E143*F143*H143*$CD$6</f>
        <v>0</v>
      </c>
      <c r="CE143" s="17"/>
      <c r="CF143" s="16">
        <f>CE143*D143*E143*F143*I143*$CF$6</f>
        <v>0</v>
      </c>
      <c r="CG143" s="17"/>
      <c r="CH143" s="16">
        <f>CG143*D143*E143*F143*J143*$CH$6</f>
        <v>0</v>
      </c>
      <c r="CI143" s="17"/>
      <c r="CJ143" s="16">
        <f>CI143*D143*E143*F143*H143*$CJ$6</f>
        <v>0</v>
      </c>
      <c r="CK143" s="17"/>
      <c r="CL143" s="16">
        <f>CK143*D143*E143*F143*H143*$CL$6</f>
        <v>0</v>
      </c>
      <c r="CM143" s="17"/>
      <c r="CN143" s="16">
        <f>CM143*D143*E143*F143*G143*$CN$6</f>
        <v>0</v>
      </c>
      <c r="CO143" s="17"/>
      <c r="CP143" s="16">
        <f>CO143*D143*E143*F143*G143*$CP$6</f>
        <v>0</v>
      </c>
      <c r="CQ143" s="17">
        <v>2</v>
      </c>
      <c r="CR143" s="16">
        <f>CQ143*D143*E143*F143*G143*$CR$6</f>
        <v>73157.447999999989</v>
      </c>
      <c r="CS143" s="17"/>
      <c r="CT143" s="16">
        <f>CS143*D143*E143*F143*G143*$CT$6</f>
        <v>0</v>
      </c>
      <c r="CU143" s="17"/>
      <c r="CV143" s="16">
        <f>CU143*D143*E143*F143*G143*$CV$6</f>
        <v>0</v>
      </c>
      <c r="CW143" s="17"/>
      <c r="CX143" s="16">
        <f>CW143*D143*E143*F143*G143*$CX$6</f>
        <v>0</v>
      </c>
      <c r="CY143" s="17"/>
      <c r="CZ143" s="16">
        <f>CY143*D143*E143*F143*G143*$CZ$6</f>
        <v>0</v>
      </c>
      <c r="DA143" s="17"/>
      <c r="DB143" s="16">
        <f>DA143*D143*E143*F143*G143*$DB$6</f>
        <v>0</v>
      </c>
      <c r="DC143" s="17">
        <v>2</v>
      </c>
      <c r="DD143" s="16">
        <f>DC143*D143*E143*F143*G143*$DD$6</f>
        <v>73157.447999999989</v>
      </c>
      <c r="DE143" s="17"/>
      <c r="DF143" s="16">
        <f>DE143*D143*E143*F143*G143*$DF$6</f>
        <v>0</v>
      </c>
      <c r="DG143" s="17"/>
      <c r="DH143" s="16">
        <f>DG143*D143*E143*F143*G143*$DH$6</f>
        <v>0</v>
      </c>
      <c r="DI143" s="17"/>
      <c r="DJ143" s="16">
        <f>DI143*D143*E143*F143*G143*$DJ$6</f>
        <v>0</v>
      </c>
      <c r="DK143" s="17"/>
      <c r="DL143" s="16">
        <f>DK143*D143*E143*F143*G143*$DL$6</f>
        <v>0</v>
      </c>
      <c r="DM143" s="17"/>
      <c r="DN143" s="16">
        <f>DM143*D143*E143*F143*G143*$DN$6</f>
        <v>0</v>
      </c>
      <c r="DO143" s="17"/>
      <c r="DP143" s="16">
        <f>DO143*D143*E143*F143*G143*$DP$6</f>
        <v>0</v>
      </c>
      <c r="DQ143" s="17"/>
      <c r="DR143" s="16">
        <f>DQ143*D143*E143*F143*G143*$DR$6</f>
        <v>0</v>
      </c>
      <c r="DS143" s="17"/>
      <c r="DT143" s="16">
        <f>DS143*D143*E143*F143*G143*$DT$6</f>
        <v>0</v>
      </c>
      <c r="DU143" s="17"/>
      <c r="DV143" s="16">
        <f>DU143*D143*E143*F143*G143*$DV$6</f>
        <v>0</v>
      </c>
      <c r="DW143" s="17"/>
      <c r="DX143" s="16">
        <f>DW143*D143*E143*F143*H143*$DX$6</f>
        <v>0</v>
      </c>
      <c r="DY143" s="17"/>
      <c r="DZ143" s="16"/>
      <c r="EA143" s="16"/>
      <c r="EB143" s="16">
        <f>EA143*D143*E143*F143*G143*$EB$6</f>
        <v>0</v>
      </c>
      <c r="EC143" s="16"/>
      <c r="ED143" s="16"/>
      <c r="EE143" s="19">
        <f t="shared" si="381"/>
        <v>5</v>
      </c>
      <c r="EF143" s="19">
        <f t="shared" si="381"/>
        <v>190209.36479999998</v>
      </c>
    </row>
    <row r="144" spans="1:136" ht="30" x14ac:dyDescent="0.25">
      <c r="B144" s="5">
        <v>104</v>
      </c>
      <c r="C144" s="20" t="s">
        <v>215</v>
      </c>
      <c r="D144" s="14">
        <f t="shared" si="372"/>
        <v>10127</v>
      </c>
      <c r="E144" s="21">
        <v>12.27</v>
      </c>
      <c r="F144" s="22">
        <v>1</v>
      </c>
      <c r="G144" s="14">
        <v>1.4</v>
      </c>
      <c r="H144" s="14">
        <v>1.68</v>
      </c>
      <c r="I144" s="14">
        <v>2.23</v>
      </c>
      <c r="J144" s="14">
        <v>2.39</v>
      </c>
      <c r="K144" s="18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2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7"/>
      <c r="DG144" s="17"/>
      <c r="DH144" s="17"/>
      <c r="DI144" s="17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  <c r="DV144" s="17"/>
      <c r="DW144" s="17"/>
      <c r="DX144" s="17"/>
      <c r="DY144" s="17"/>
      <c r="DZ144" s="17"/>
      <c r="EA144" s="17"/>
      <c r="EB144" s="17"/>
      <c r="EC144" s="17"/>
      <c r="ED144" s="17"/>
      <c r="EE144" s="19">
        <f t="shared" si="381"/>
        <v>0</v>
      </c>
      <c r="EF144" s="19">
        <f t="shared" si="381"/>
        <v>0</v>
      </c>
    </row>
    <row r="145" spans="1:136" s="43" customFormat="1" x14ac:dyDescent="0.25">
      <c r="A145" s="42">
        <v>36</v>
      </c>
      <c r="B145" s="29"/>
      <c r="C145" s="30" t="s">
        <v>216</v>
      </c>
      <c r="D145" s="14">
        <f t="shared" si="372"/>
        <v>10127</v>
      </c>
      <c r="E145" s="31"/>
      <c r="F145" s="33"/>
      <c r="G145" s="31"/>
      <c r="H145" s="31"/>
      <c r="I145" s="31"/>
      <c r="J145" s="31"/>
      <c r="K145" s="35">
        <f t="shared" ref="K145:Z145" si="382">SUM(K146:K149)</f>
        <v>0</v>
      </c>
      <c r="L145" s="35">
        <f t="shared" si="382"/>
        <v>0</v>
      </c>
      <c r="M145" s="35">
        <f t="shared" si="382"/>
        <v>0</v>
      </c>
      <c r="N145" s="35">
        <f t="shared" si="382"/>
        <v>0</v>
      </c>
      <c r="O145" s="35">
        <f t="shared" si="382"/>
        <v>0</v>
      </c>
      <c r="P145" s="35">
        <f t="shared" si="382"/>
        <v>0</v>
      </c>
      <c r="Q145" s="35">
        <f t="shared" si="382"/>
        <v>0</v>
      </c>
      <c r="R145" s="35">
        <f t="shared" si="382"/>
        <v>0</v>
      </c>
      <c r="S145" s="35">
        <f t="shared" si="382"/>
        <v>0</v>
      </c>
      <c r="T145" s="35">
        <f t="shared" si="382"/>
        <v>0</v>
      </c>
      <c r="U145" s="35">
        <f t="shared" si="382"/>
        <v>0</v>
      </c>
      <c r="V145" s="35">
        <f t="shared" si="382"/>
        <v>0</v>
      </c>
      <c r="W145" s="35">
        <f t="shared" si="382"/>
        <v>1</v>
      </c>
      <c r="X145" s="35">
        <f t="shared" si="382"/>
        <v>8225.3924480000005</v>
      </c>
      <c r="Y145" s="35">
        <f t="shared" si="382"/>
        <v>2</v>
      </c>
      <c r="Z145" s="35">
        <f t="shared" si="382"/>
        <v>13174.011759999999</v>
      </c>
      <c r="AA145" s="35">
        <f t="shared" ref="AA145:AP145" si="383">SUM(AA146:AA149)</f>
        <v>1</v>
      </c>
      <c r="AB145" s="35">
        <f t="shared" si="383"/>
        <v>6587.0058799999997</v>
      </c>
      <c r="AC145" s="35">
        <f t="shared" si="383"/>
        <v>0</v>
      </c>
      <c r="AD145" s="35">
        <f t="shared" si="383"/>
        <v>0</v>
      </c>
      <c r="AE145" s="35">
        <f t="shared" si="383"/>
        <v>3</v>
      </c>
      <c r="AF145" s="35">
        <f t="shared" si="383"/>
        <v>21192.975439999998</v>
      </c>
      <c r="AG145" s="35">
        <f t="shared" si="383"/>
        <v>0</v>
      </c>
      <c r="AH145" s="35">
        <f t="shared" si="383"/>
        <v>0</v>
      </c>
      <c r="AI145" s="35">
        <f t="shared" si="383"/>
        <v>0</v>
      </c>
      <c r="AJ145" s="35">
        <f t="shared" si="383"/>
        <v>0</v>
      </c>
      <c r="AK145" s="35">
        <f t="shared" si="383"/>
        <v>0</v>
      </c>
      <c r="AL145" s="35">
        <f t="shared" si="383"/>
        <v>0</v>
      </c>
      <c r="AM145" s="35">
        <f t="shared" si="383"/>
        <v>0</v>
      </c>
      <c r="AN145" s="35">
        <f t="shared" si="383"/>
        <v>0</v>
      </c>
      <c r="AO145" s="35">
        <f t="shared" si="383"/>
        <v>0</v>
      </c>
      <c r="AP145" s="35">
        <f t="shared" si="383"/>
        <v>0</v>
      </c>
      <c r="AQ145" s="35">
        <f t="shared" ref="AQ145:BF145" si="384">SUM(AQ146:AQ149)</f>
        <v>0</v>
      </c>
      <c r="AR145" s="35">
        <f t="shared" si="384"/>
        <v>0</v>
      </c>
      <c r="AS145" s="35">
        <f t="shared" si="384"/>
        <v>0</v>
      </c>
      <c r="AT145" s="35">
        <f t="shared" si="384"/>
        <v>0</v>
      </c>
      <c r="AU145" s="35">
        <f t="shared" si="384"/>
        <v>0</v>
      </c>
      <c r="AV145" s="35">
        <f t="shared" si="384"/>
        <v>0</v>
      </c>
      <c r="AW145" s="35">
        <f t="shared" si="384"/>
        <v>0</v>
      </c>
      <c r="AX145" s="35">
        <f t="shared" si="384"/>
        <v>0</v>
      </c>
      <c r="AY145" s="35">
        <f t="shared" si="384"/>
        <v>0</v>
      </c>
      <c r="AZ145" s="35">
        <f t="shared" si="384"/>
        <v>0</v>
      </c>
      <c r="BA145" s="35">
        <f t="shared" si="384"/>
        <v>0</v>
      </c>
      <c r="BB145" s="35">
        <f t="shared" si="384"/>
        <v>0</v>
      </c>
      <c r="BC145" s="35">
        <f t="shared" si="384"/>
        <v>0</v>
      </c>
      <c r="BD145" s="35">
        <f t="shared" si="384"/>
        <v>0</v>
      </c>
      <c r="BE145" s="35">
        <f t="shared" si="384"/>
        <v>0</v>
      </c>
      <c r="BF145" s="35">
        <f t="shared" si="384"/>
        <v>0</v>
      </c>
      <c r="BG145" s="35">
        <f t="shared" ref="BG145:BV145" si="385">SUM(BG146:BG149)</f>
        <v>0</v>
      </c>
      <c r="BH145" s="35">
        <f t="shared" si="385"/>
        <v>0</v>
      </c>
      <c r="BI145" s="35">
        <f t="shared" si="385"/>
        <v>0</v>
      </c>
      <c r="BJ145" s="35">
        <f t="shared" si="385"/>
        <v>0</v>
      </c>
      <c r="BK145" s="35">
        <f t="shared" si="385"/>
        <v>0</v>
      </c>
      <c r="BL145" s="35">
        <f t="shared" si="385"/>
        <v>0</v>
      </c>
      <c r="BM145" s="35">
        <f t="shared" si="385"/>
        <v>0</v>
      </c>
      <c r="BN145" s="35">
        <f t="shared" si="385"/>
        <v>0</v>
      </c>
      <c r="BO145" s="35">
        <f t="shared" si="385"/>
        <v>0</v>
      </c>
      <c r="BP145" s="35">
        <f t="shared" si="385"/>
        <v>0</v>
      </c>
      <c r="BQ145" s="35">
        <f t="shared" si="385"/>
        <v>0</v>
      </c>
      <c r="BR145" s="35">
        <f t="shared" si="385"/>
        <v>0</v>
      </c>
      <c r="BS145" s="35">
        <f t="shared" si="385"/>
        <v>0</v>
      </c>
      <c r="BT145" s="35">
        <f t="shared" si="385"/>
        <v>0</v>
      </c>
      <c r="BU145" s="35">
        <f t="shared" si="385"/>
        <v>0</v>
      </c>
      <c r="BV145" s="35">
        <f t="shared" si="385"/>
        <v>0</v>
      </c>
      <c r="BW145" s="35">
        <f t="shared" ref="BW145:CL145" si="386">SUM(BW146:BW149)</f>
        <v>0</v>
      </c>
      <c r="BX145" s="35">
        <f t="shared" si="386"/>
        <v>0</v>
      </c>
      <c r="BY145" s="35">
        <f t="shared" si="386"/>
        <v>0</v>
      </c>
      <c r="BZ145" s="35">
        <f t="shared" si="386"/>
        <v>0</v>
      </c>
      <c r="CA145" s="35">
        <f t="shared" si="386"/>
        <v>0</v>
      </c>
      <c r="CB145" s="35">
        <f t="shared" si="386"/>
        <v>0</v>
      </c>
      <c r="CC145" s="35">
        <f t="shared" si="386"/>
        <v>0</v>
      </c>
      <c r="CD145" s="35">
        <f t="shared" si="386"/>
        <v>0</v>
      </c>
      <c r="CE145" s="35">
        <f t="shared" si="386"/>
        <v>0</v>
      </c>
      <c r="CF145" s="35">
        <f t="shared" si="386"/>
        <v>0</v>
      </c>
      <c r="CG145" s="35">
        <f t="shared" si="386"/>
        <v>4</v>
      </c>
      <c r="CH145" s="35">
        <f t="shared" si="386"/>
        <v>48987.944720000007</v>
      </c>
      <c r="CI145" s="35">
        <f t="shared" si="386"/>
        <v>0</v>
      </c>
      <c r="CJ145" s="35">
        <f t="shared" si="386"/>
        <v>0</v>
      </c>
      <c r="CK145" s="35">
        <f t="shared" si="386"/>
        <v>0</v>
      </c>
      <c r="CL145" s="35">
        <f t="shared" si="386"/>
        <v>0</v>
      </c>
      <c r="CM145" s="35">
        <f t="shared" ref="CM145:DB145" si="387">SUM(CM146:CM149)</f>
        <v>0</v>
      </c>
      <c r="CN145" s="35">
        <f t="shared" si="387"/>
        <v>0</v>
      </c>
      <c r="CO145" s="35">
        <f t="shared" si="387"/>
        <v>0</v>
      </c>
      <c r="CP145" s="35">
        <f t="shared" si="387"/>
        <v>0</v>
      </c>
      <c r="CQ145" s="35">
        <f t="shared" si="387"/>
        <v>0</v>
      </c>
      <c r="CR145" s="35">
        <f t="shared" si="387"/>
        <v>0</v>
      </c>
      <c r="CS145" s="35">
        <f t="shared" si="387"/>
        <v>0</v>
      </c>
      <c r="CT145" s="35">
        <f t="shared" si="387"/>
        <v>0</v>
      </c>
      <c r="CU145" s="35">
        <f t="shared" si="387"/>
        <v>0</v>
      </c>
      <c r="CV145" s="35">
        <f t="shared" si="387"/>
        <v>0</v>
      </c>
      <c r="CW145" s="35">
        <f t="shared" si="387"/>
        <v>0</v>
      </c>
      <c r="CX145" s="35">
        <f t="shared" si="387"/>
        <v>0</v>
      </c>
      <c r="CY145" s="35">
        <f t="shared" si="387"/>
        <v>0</v>
      </c>
      <c r="CZ145" s="35">
        <f t="shared" si="387"/>
        <v>0</v>
      </c>
      <c r="DA145" s="35">
        <f t="shared" si="387"/>
        <v>0</v>
      </c>
      <c r="DB145" s="35">
        <f t="shared" si="387"/>
        <v>0</v>
      </c>
      <c r="DC145" s="35">
        <f t="shared" ref="DC145:DR145" si="388">SUM(DC146:DC149)</f>
        <v>0</v>
      </c>
      <c r="DD145" s="35">
        <f t="shared" si="388"/>
        <v>0</v>
      </c>
      <c r="DE145" s="35">
        <f t="shared" si="388"/>
        <v>0</v>
      </c>
      <c r="DF145" s="35">
        <f t="shared" si="388"/>
        <v>0</v>
      </c>
      <c r="DG145" s="35">
        <f t="shared" si="388"/>
        <v>0</v>
      </c>
      <c r="DH145" s="35">
        <f t="shared" si="388"/>
        <v>0</v>
      </c>
      <c r="DI145" s="35">
        <f t="shared" si="388"/>
        <v>0</v>
      </c>
      <c r="DJ145" s="35">
        <f t="shared" si="388"/>
        <v>0</v>
      </c>
      <c r="DK145" s="35">
        <f t="shared" si="388"/>
        <v>0</v>
      </c>
      <c r="DL145" s="35">
        <f t="shared" si="388"/>
        <v>0</v>
      </c>
      <c r="DM145" s="35">
        <f t="shared" si="388"/>
        <v>0</v>
      </c>
      <c r="DN145" s="35">
        <f t="shared" si="388"/>
        <v>0</v>
      </c>
      <c r="DO145" s="35">
        <f t="shared" si="388"/>
        <v>0</v>
      </c>
      <c r="DP145" s="35">
        <f t="shared" si="388"/>
        <v>0</v>
      </c>
      <c r="DQ145" s="35">
        <f t="shared" si="388"/>
        <v>0</v>
      </c>
      <c r="DR145" s="35">
        <f t="shared" si="388"/>
        <v>0</v>
      </c>
      <c r="DS145" s="35">
        <f t="shared" ref="DS145:EF145" si="389">SUM(DS146:DS149)</f>
        <v>0</v>
      </c>
      <c r="DT145" s="35">
        <f t="shared" si="389"/>
        <v>0</v>
      </c>
      <c r="DU145" s="35">
        <f t="shared" si="389"/>
        <v>0</v>
      </c>
      <c r="DV145" s="35">
        <f t="shared" si="389"/>
        <v>0</v>
      </c>
      <c r="DW145" s="35">
        <f t="shared" si="389"/>
        <v>0</v>
      </c>
      <c r="DX145" s="35">
        <f t="shared" si="389"/>
        <v>0</v>
      </c>
      <c r="DY145" s="35">
        <f t="shared" si="389"/>
        <v>0</v>
      </c>
      <c r="DZ145" s="35">
        <f t="shared" si="389"/>
        <v>0</v>
      </c>
      <c r="EA145" s="35">
        <f t="shared" si="389"/>
        <v>0</v>
      </c>
      <c r="EB145" s="35">
        <f t="shared" si="389"/>
        <v>0</v>
      </c>
      <c r="EC145" s="35">
        <f t="shared" si="389"/>
        <v>0</v>
      </c>
      <c r="ED145" s="35">
        <f t="shared" si="389"/>
        <v>0</v>
      </c>
      <c r="EE145" s="35">
        <f t="shared" si="389"/>
        <v>11</v>
      </c>
      <c r="EF145" s="35">
        <f t="shared" si="389"/>
        <v>98167.330247999998</v>
      </c>
    </row>
    <row r="146" spans="1:136" ht="45" x14ac:dyDescent="0.25">
      <c r="B146" s="5">
        <v>105</v>
      </c>
      <c r="C146" s="13" t="s">
        <v>217</v>
      </c>
      <c r="D146" s="14">
        <f t="shared" si="372"/>
        <v>10127</v>
      </c>
      <c r="E146" s="15">
        <v>0.56000000000000005</v>
      </c>
      <c r="F146" s="22">
        <v>1</v>
      </c>
      <c r="G146" s="14">
        <v>1.4</v>
      </c>
      <c r="H146" s="14">
        <v>1.68</v>
      </c>
      <c r="I146" s="14">
        <v>2.23</v>
      </c>
      <c r="J146" s="14">
        <v>2.39</v>
      </c>
      <c r="K146" s="18"/>
      <c r="L146" s="16">
        <f>K146*D146*E146*F146*G146*$L$6</f>
        <v>0</v>
      </c>
      <c r="M146" s="16">
        <v>0</v>
      </c>
      <c r="N146" s="16">
        <f>M146*D146*E146*F146*G146*$N$6</f>
        <v>0</v>
      </c>
      <c r="O146" s="16">
        <v>0</v>
      </c>
      <c r="P146" s="16">
        <f>O146*D146*E146*F146*G146*$P$6</f>
        <v>0</v>
      </c>
      <c r="Q146" s="16">
        <v>0</v>
      </c>
      <c r="R146" s="16">
        <f>Q146*D146*E146*F146*G146*$R$6</f>
        <v>0</v>
      </c>
      <c r="S146" s="16"/>
      <c r="T146" s="16">
        <f>SUM(S146*$T$6*D146*E146*F146*G146)</f>
        <v>0</v>
      </c>
      <c r="U146" s="16">
        <v>0</v>
      </c>
      <c r="V146" s="16">
        <f>U146*D146*E146*F146*G146*$V$6</f>
        <v>0</v>
      </c>
      <c r="W146" s="16">
        <v>1</v>
      </c>
      <c r="X146" s="16">
        <f>W146*D146*E146*F146*G146*$X$6</f>
        <v>8225.3924480000005</v>
      </c>
      <c r="Y146" s="16">
        <v>0</v>
      </c>
      <c r="Z146" s="16">
        <f>Y146*D146*E146*F146*G146*$Z$6</f>
        <v>0</v>
      </c>
      <c r="AA146" s="16">
        <v>0</v>
      </c>
      <c r="AB146" s="16">
        <f>AA146*D146*E146*F146*G146*$AB$6</f>
        <v>0</v>
      </c>
      <c r="AC146" s="16">
        <v>0</v>
      </c>
      <c r="AD146" s="16">
        <f>AC146*D146*E146*F146*G146*$AD$6</f>
        <v>0</v>
      </c>
      <c r="AE146" s="16">
        <v>1</v>
      </c>
      <c r="AF146" s="16">
        <f>SUM(AE146*$AF$6*D146*E146*F146*G146)</f>
        <v>8018.9636799999998</v>
      </c>
      <c r="AG146" s="16">
        <v>0</v>
      </c>
      <c r="AH146" s="16">
        <f>AG146*D146*E146*F146*G146*$AH$6</f>
        <v>0</v>
      </c>
      <c r="AI146" s="16">
        <v>0</v>
      </c>
      <c r="AJ146" s="16">
        <f>AI146*D146*E146*F146*G146*$AJ$6</f>
        <v>0</v>
      </c>
      <c r="AK146" s="16">
        <v>0</v>
      </c>
      <c r="AL146" s="16">
        <f>AK146*D146*E146*F146*G146*$AL$6</f>
        <v>0</v>
      </c>
      <c r="AM146" s="16"/>
      <c r="AN146" s="16">
        <f>AM146*D146*E146*F146*G146*$AN$6</f>
        <v>0</v>
      </c>
      <c r="AO146" s="16"/>
      <c r="AP146" s="16">
        <f>AO146*D146*E146*F146*G146*$AP$6</f>
        <v>0</v>
      </c>
      <c r="AQ146" s="16"/>
      <c r="AR146" s="16">
        <f>AQ146*D146*E146*F146*G146*$AR$6</f>
        <v>0</v>
      </c>
      <c r="AS146" s="16">
        <v>0</v>
      </c>
      <c r="AT146" s="16">
        <f>AS146*D146*E146*F146*G146*$AT$6</f>
        <v>0</v>
      </c>
      <c r="AU146" s="16">
        <v>0</v>
      </c>
      <c r="AV146" s="16">
        <f>AU146*D146*E146*F146*G146*$AV$6</f>
        <v>0</v>
      </c>
      <c r="AW146" s="16">
        <v>0</v>
      </c>
      <c r="AX146" s="16">
        <f>AW146*D146*E146*F146*H146*$AX$6</f>
        <v>0</v>
      </c>
      <c r="AY146" s="16">
        <v>0</v>
      </c>
      <c r="AZ146" s="16">
        <f>AY146*D146*E146*F146*H146*$AZ$6</f>
        <v>0</v>
      </c>
      <c r="BA146" s="16">
        <v>0</v>
      </c>
      <c r="BB146" s="16">
        <f>BA146*D146*E146*F146*H146*$BB$6</f>
        <v>0</v>
      </c>
      <c r="BC146" s="16"/>
      <c r="BD146" s="16">
        <f>SUM(BC146*$BD$6*D146*E146*F146*H146)</f>
        <v>0</v>
      </c>
      <c r="BE146" s="16"/>
      <c r="BF146" s="16">
        <f>BE146*D146*E146*F146*H146*$BF$6</f>
        <v>0</v>
      </c>
      <c r="BG146" s="16">
        <v>0</v>
      </c>
      <c r="BH146" s="16">
        <f>BG146*D146*E146*F146*H146*$BH$6</f>
        <v>0</v>
      </c>
      <c r="BI146" s="16">
        <v>0</v>
      </c>
      <c r="BJ146" s="16">
        <f>BI146*D146*E146*F146*H146*$BJ$6</f>
        <v>0</v>
      </c>
      <c r="BK146" s="16">
        <v>0</v>
      </c>
      <c r="BL146" s="16">
        <f>BK146*D146*E146*F146*H146*$BL$6</f>
        <v>0</v>
      </c>
      <c r="BM146" s="16"/>
      <c r="BN146" s="16">
        <f>SUM(BM146*$BN$6*D146*E146*F146*H146)</f>
        <v>0</v>
      </c>
      <c r="BO146" s="16">
        <v>0</v>
      </c>
      <c r="BP146" s="16">
        <f>BO146*D146*E146*F146*H146*$BP$6</f>
        <v>0</v>
      </c>
      <c r="BQ146" s="16">
        <v>0</v>
      </c>
      <c r="BR146" s="16">
        <f>BQ146*D146*E146*F146*H146*$BR$6</f>
        <v>0</v>
      </c>
      <c r="BS146" s="16">
        <v>0</v>
      </c>
      <c r="BT146" s="16">
        <f>BS146*D146*E146*F146*H146*$BT$6</f>
        <v>0</v>
      </c>
      <c r="BU146" s="16">
        <v>0</v>
      </c>
      <c r="BV146" s="16">
        <f>BU146*D146*E146*F146*H146*$BV$6</f>
        <v>0</v>
      </c>
      <c r="BW146" s="16"/>
      <c r="BX146" s="16">
        <f>BW146*D146*E146*F146*H146*$BX$6</f>
        <v>0</v>
      </c>
      <c r="BY146" s="16"/>
      <c r="BZ146" s="16">
        <f>BY146*D146*E146*F146*H146*$BZ$6</f>
        <v>0</v>
      </c>
      <c r="CA146" s="16">
        <v>0</v>
      </c>
      <c r="CB146" s="16">
        <f>CA146*D146*E146*F146*H146*$CB$6</f>
        <v>0</v>
      </c>
      <c r="CC146" s="16"/>
      <c r="CD146" s="16">
        <f>CC146*D146*E146*F146*H146*$CD$6</f>
        <v>0</v>
      </c>
      <c r="CE146" s="16"/>
      <c r="CF146" s="16">
        <f>CE146*D146*E146*F146*I146*$CF$6</f>
        <v>0</v>
      </c>
      <c r="CG146" s="16">
        <v>0</v>
      </c>
      <c r="CH146" s="16">
        <f>CG146*D146*E146*F146*J146*$CH$6</f>
        <v>0</v>
      </c>
      <c r="CI146" s="16"/>
      <c r="CJ146" s="16">
        <f>CI146*D146*E146*F146*H146*$CJ$6</f>
        <v>0</v>
      </c>
      <c r="CK146" s="16"/>
      <c r="CL146" s="16">
        <f>CK146*D146*E146*F146*H146*$CL$6</f>
        <v>0</v>
      </c>
      <c r="CM146" s="16"/>
      <c r="CN146" s="16">
        <f>CM146*D146*E146*F146*G146*$CN$6</f>
        <v>0</v>
      </c>
      <c r="CO146" s="16"/>
      <c r="CP146" s="16">
        <f>CO146*D146*E146*F146*G146*$CP$6</f>
        <v>0</v>
      </c>
      <c r="CQ146" s="16"/>
      <c r="CR146" s="16">
        <f>CQ146*D146*E146*F146*G146*$CR$6</f>
        <v>0</v>
      </c>
      <c r="CS146" s="16"/>
      <c r="CT146" s="16">
        <f>CS146*D146*E146*F146*G146*$CT$6</f>
        <v>0</v>
      </c>
      <c r="CU146" s="16"/>
      <c r="CV146" s="16">
        <f>CU146*D146*E146*F146*G146*$CV$6</f>
        <v>0</v>
      </c>
      <c r="CW146" s="16"/>
      <c r="CX146" s="16">
        <f>CW146*D146*E146*F146*G146*$CX$6</f>
        <v>0</v>
      </c>
      <c r="CY146" s="16"/>
      <c r="CZ146" s="16">
        <f>CY146*D146*E146*F146*G146*$CZ$6</f>
        <v>0</v>
      </c>
      <c r="DA146" s="16"/>
      <c r="DB146" s="16">
        <f>DA146*D146*E146*F146*G146*$DB$6</f>
        <v>0</v>
      </c>
      <c r="DC146" s="16"/>
      <c r="DD146" s="16">
        <f>DC146*D146*E146*F146*G146*$DD$6</f>
        <v>0</v>
      </c>
      <c r="DE146" s="16"/>
      <c r="DF146" s="16">
        <f>DE146*D146*E146*F146*G146*$DF$6</f>
        <v>0</v>
      </c>
      <c r="DG146" s="16"/>
      <c r="DH146" s="16">
        <f>DG146*D146*E146*F146*G146*$DH$6</f>
        <v>0</v>
      </c>
      <c r="DI146" s="16"/>
      <c r="DJ146" s="16">
        <f>DI146*D146*E146*F146*G146*$DJ$6</f>
        <v>0</v>
      </c>
      <c r="DK146" s="16"/>
      <c r="DL146" s="16">
        <f>DK146*D146*E146*F146*G146*$DL$6</f>
        <v>0</v>
      </c>
      <c r="DM146" s="16"/>
      <c r="DN146" s="16">
        <f>DM146*D146*E146*F146*G146*$DN$6</f>
        <v>0</v>
      </c>
      <c r="DO146" s="16"/>
      <c r="DP146" s="16">
        <f>DO146*D146*E146*F146*G146*$DP$6</f>
        <v>0</v>
      </c>
      <c r="DQ146" s="16"/>
      <c r="DR146" s="16">
        <f>DQ146*D146*E146*F146*G146*$DR$6</f>
        <v>0</v>
      </c>
      <c r="DS146" s="16"/>
      <c r="DT146" s="16">
        <f>DS146*D146*E146*F146*G146*$DT$6</f>
        <v>0</v>
      </c>
      <c r="DU146" s="16"/>
      <c r="DV146" s="16">
        <f>DU146*D146*E146*F146*G146*$DV$6</f>
        <v>0</v>
      </c>
      <c r="DW146" s="16">
        <v>0</v>
      </c>
      <c r="DX146" s="16">
        <f>DW146*D146*E146*F146*H146*$DX$6</f>
        <v>0</v>
      </c>
      <c r="DY146" s="16"/>
      <c r="DZ146" s="16"/>
      <c r="EA146" s="16"/>
      <c r="EB146" s="16">
        <f>EA146*D146*E146*F146*G146*$EB$6</f>
        <v>0</v>
      </c>
      <c r="EC146" s="16"/>
      <c r="ED146" s="16"/>
      <c r="EE146" s="19">
        <f t="shared" ref="EE146:EF149" si="390">SUM(K146,M146,O146,Q146,S146,U146,W146,Y146,AA146,AC146,AE146,AG146,AI146,AK146,AM146,AO146,AQ146,AS146,AU146,AW146,AY146,BA146,BC146,BE146,BG146,BI146,BM146,BO146,BQ146,BS146,BU146,BW146,BY146,CA146,CC146,CE146,CG146,CI146,CK146,CM146,CO146,CQ146,CS146,CU146,CW146,CY146,DA146,DC146,DE146,DG146,DI146,DK146,DM146,DO146,DQ146,DS146,DU146,DW146,DY146,EA146,BK146,EC146)</f>
        <v>2</v>
      </c>
      <c r="EF146" s="19">
        <f t="shared" si="390"/>
        <v>16244.356127999999</v>
      </c>
    </row>
    <row r="147" spans="1:136" ht="45" x14ac:dyDescent="0.25">
      <c r="B147" s="5">
        <v>106</v>
      </c>
      <c r="C147" s="20" t="s">
        <v>218</v>
      </c>
      <c r="D147" s="14">
        <f t="shared" si="372"/>
        <v>10127</v>
      </c>
      <c r="E147" s="15">
        <v>0.46</v>
      </c>
      <c r="F147" s="22">
        <v>1</v>
      </c>
      <c r="G147" s="14">
        <v>1.4</v>
      </c>
      <c r="H147" s="14">
        <v>1.68</v>
      </c>
      <c r="I147" s="14">
        <v>2.23</v>
      </c>
      <c r="J147" s="14">
        <v>2.39</v>
      </c>
      <c r="K147" s="18"/>
      <c r="L147" s="16">
        <f>K147*D147*E147*F147*G147*$L$6</f>
        <v>0</v>
      </c>
      <c r="M147" s="16">
        <v>0</v>
      </c>
      <c r="N147" s="16">
        <f>M147*D147*E147*F147*G147*$N$6</f>
        <v>0</v>
      </c>
      <c r="O147" s="16">
        <v>0</v>
      </c>
      <c r="P147" s="16">
        <f>O147*D147*E147*F147*G147*$P$6</f>
        <v>0</v>
      </c>
      <c r="Q147" s="16">
        <v>0</v>
      </c>
      <c r="R147" s="16">
        <f>Q147*D147*E147*F147*G147*$R$6</f>
        <v>0</v>
      </c>
      <c r="S147" s="16"/>
      <c r="T147" s="16">
        <f>SUM(S147*$T$6*D147*E147*F147*G147)</f>
        <v>0</v>
      </c>
      <c r="U147" s="16">
        <v>0</v>
      </c>
      <c r="V147" s="16">
        <f>U147*D147*E147*F147*G147*$V$6</f>
        <v>0</v>
      </c>
      <c r="W147" s="16">
        <v>0</v>
      </c>
      <c r="X147" s="16">
        <f>W147*D147*E147*F147*G147*$X$6</f>
        <v>0</v>
      </c>
      <c r="Y147" s="16">
        <v>2</v>
      </c>
      <c r="Z147" s="16">
        <f>Y147*D147*E147*F147*G147*$Z$6</f>
        <v>13174.011759999999</v>
      </c>
      <c r="AA147" s="16">
        <v>1</v>
      </c>
      <c r="AB147" s="16">
        <f>AA147*D147*E147*F147*G147*$AB$6</f>
        <v>6587.0058799999997</v>
      </c>
      <c r="AC147" s="16">
        <v>0</v>
      </c>
      <c r="AD147" s="16">
        <f>AC147*D147*E147*F147*G147*$AD$6</f>
        <v>0</v>
      </c>
      <c r="AE147" s="16">
        <v>2</v>
      </c>
      <c r="AF147" s="16">
        <f>SUM(AE147*$AF$6*D147*E147*F147*G147)</f>
        <v>13174.011759999999</v>
      </c>
      <c r="AG147" s="16">
        <v>0</v>
      </c>
      <c r="AH147" s="16">
        <f>AG147*D147*E147*F147*G147*$AH$6</f>
        <v>0</v>
      </c>
      <c r="AI147" s="16">
        <v>0</v>
      </c>
      <c r="AJ147" s="16">
        <f>AI147*D147*E147*F147*G147*$AJ$6</f>
        <v>0</v>
      </c>
      <c r="AK147" s="16">
        <v>0</v>
      </c>
      <c r="AL147" s="16">
        <f>AK147*D147*E147*F147*G147*$AL$6</f>
        <v>0</v>
      </c>
      <c r="AM147" s="16"/>
      <c r="AN147" s="16">
        <f>AM147*D147*E147*F147*G147*$AN$6</f>
        <v>0</v>
      </c>
      <c r="AO147" s="16"/>
      <c r="AP147" s="16">
        <f>AO147*D147*E147*F147*G147*$AP$6</f>
        <v>0</v>
      </c>
      <c r="AQ147" s="16"/>
      <c r="AR147" s="16">
        <f>AQ147*D147*E147*F147*G147*$AR$6</f>
        <v>0</v>
      </c>
      <c r="AS147" s="16">
        <v>0</v>
      </c>
      <c r="AT147" s="16">
        <f>AS147*D147*E147*F147*G147*$AT$6</f>
        <v>0</v>
      </c>
      <c r="AU147" s="16">
        <v>0</v>
      </c>
      <c r="AV147" s="16">
        <f>AU147*D147*E147*F147*G147*$AV$6</f>
        <v>0</v>
      </c>
      <c r="AW147" s="16">
        <v>0</v>
      </c>
      <c r="AX147" s="16">
        <f>AW147*D147*E147*F147*H147*$AX$6</f>
        <v>0</v>
      </c>
      <c r="AY147" s="16">
        <v>0</v>
      </c>
      <c r="AZ147" s="16">
        <f>AY147*D147*E147*F147*H147*$AZ$6</f>
        <v>0</v>
      </c>
      <c r="BA147" s="16">
        <v>0</v>
      </c>
      <c r="BB147" s="16">
        <f>BA147*D147*E147*F147*H147*$BB$6</f>
        <v>0</v>
      </c>
      <c r="BC147" s="16"/>
      <c r="BD147" s="16">
        <f>SUM(BC147*$BD$6*D147*E147*F147*H147)</f>
        <v>0</v>
      </c>
      <c r="BE147" s="16">
        <v>0</v>
      </c>
      <c r="BF147" s="16">
        <f>BE147*D147*E147*F147*H147*$BF$6</f>
        <v>0</v>
      </c>
      <c r="BG147" s="16">
        <v>0</v>
      </c>
      <c r="BH147" s="16">
        <f>BG147*D147*E147*F147*H147*$BH$6</f>
        <v>0</v>
      </c>
      <c r="BI147" s="16"/>
      <c r="BJ147" s="16">
        <f>BI147*D147*E147*F147*H147*$BJ$6</f>
        <v>0</v>
      </c>
      <c r="BK147" s="16"/>
      <c r="BL147" s="16">
        <f>BK147*D147*E147*F147*H147*$BL$6</f>
        <v>0</v>
      </c>
      <c r="BM147" s="16"/>
      <c r="BN147" s="16">
        <f>SUM(BM147*$BN$6*D147*E147*F147*H147)</f>
        <v>0</v>
      </c>
      <c r="BO147" s="16">
        <v>0</v>
      </c>
      <c r="BP147" s="16">
        <f>BO147*D147*E147*F147*H147*$BP$6</f>
        <v>0</v>
      </c>
      <c r="BQ147" s="16">
        <v>0</v>
      </c>
      <c r="BR147" s="16">
        <f>BQ147*D147*E147*F147*H147*$BR$6</f>
        <v>0</v>
      </c>
      <c r="BS147" s="16">
        <v>0</v>
      </c>
      <c r="BT147" s="16">
        <f>BS147*D147*E147*F147*H147*$BT$6</f>
        <v>0</v>
      </c>
      <c r="BU147" s="16">
        <v>0</v>
      </c>
      <c r="BV147" s="16">
        <f>BU147*D147*E147*F147*H147*$BV$6</f>
        <v>0</v>
      </c>
      <c r="BW147" s="16"/>
      <c r="BX147" s="16">
        <f>BW147*D147*E147*F147*H147*$BX$6</f>
        <v>0</v>
      </c>
      <c r="BY147" s="16"/>
      <c r="BZ147" s="16">
        <f>BY147*D147*E147*F147*H147*$BZ$6</f>
        <v>0</v>
      </c>
      <c r="CA147" s="16">
        <v>0</v>
      </c>
      <c r="CB147" s="16">
        <f>CA147*D147*E147*F147*H147*$CB$6</f>
        <v>0</v>
      </c>
      <c r="CC147" s="16"/>
      <c r="CD147" s="16">
        <f>CC147*D147*E147*F147*H147*$CD$6</f>
        <v>0</v>
      </c>
      <c r="CE147" s="16">
        <v>0</v>
      </c>
      <c r="CF147" s="16">
        <f>CE147*D147*E147*F147*I147*$CF$6</f>
        <v>0</v>
      </c>
      <c r="CG147" s="16">
        <v>4</v>
      </c>
      <c r="CH147" s="16">
        <f>CG147*D147*E147*F147*J147*$CH$6</f>
        <v>48987.944720000007</v>
      </c>
      <c r="CI147" s="16"/>
      <c r="CJ147" s="16">
        <f>CI147*D147*E147*F147*H147*$CJ$6</f>
        <v>0</v>
      </c>
      <c r="CK147" s="16"/>
      <c r="CL147" s="16">
        <f>CK147*D147*E147*F147*H147*$CL$6</f>
        <v>0</v>
      </c>
      <c r="CM147" s="16"/>
      <c r="CN147" s="16">
        <f>CM147*D147*E147*F147*G147*$CN$6</f>
        <v>0</v>
      </c>
      <c r="CO147" s="16"/>
      <c r="CP147" s="16">
        <f>CO147*D147*E147*F147*G147*$CP$6</f>
        <v>0</v>
      </c>
      <c r="CQ147" s="16"/>
      <c r="CR147" s="16">
        <f>CQ147*D147*E147*F147*G147*$CR$6</f>
        <v>0</v>
      </c>
      <c r="CS147" s="16"/>
      <c r="CT147" s="16">
        <f>CS147*D147*E147*F147*G147*$CT$6</f>
        <v>0</v>
      </c>
      <c r="CU147" s="16"/>
      <c r="CV147" s="16">
        <f>CU147*D147*E147*F147*G147*$CV$6</f>
        <v>0</v>
      </c>
      <c r="CW147" s="16"/>
      <c r="CX147" s="16">
        <f>CW147*D147*E147*F147*G147*$CX$6</f>
        <v>0</v>
      </c>
      <c r="CY147" s="16"/>
      <c r="CZ147" s="16">
        <f>CY147*D147*E147*F147*G147*$CZ$6</f>
        <v>0</v>
      </c>
      <c r="DA147" s="16"/>
      <c r="DB147" s="16">
        <f>DA147*D147*E147*F147*G147*$DB$6</f>
        <v>0</v>
      </c>
      <c r="DC147" s="16"/>
      <c r="DD147" s="16">
        <f>DC147*D147*E147*F147*G147*$DD$6</f>
        <v>0</v>
      </c>
      <c r="DE147" s="16"/>
      <c r="DF147" s="16">
        <f>DE147*D147*E147*F147*G147*$DF$6</f>
        <v>0</v>
      </c>
      <c r="DG147" s="16"/>
      <c r="DH147" s="16">
        <f>DG147*D147*E147*F147*G147*$DH$6</f>
        <v>0</v>
      </c>
      <c r="DI147" s="16"/>
      <c r="DJ147" s="16">
        <f>DI147*D147*E147*F147*G147*$DJ$6</f>
        <v>0</v>
      </c>
      <c r="DK147" s="16"/>
      <c r="DL147" s="16">
        <f>DK147*D147*E147*F147*G147*$DL$6</f>
        <v>0</v>
      </c>
      <c r="DM147" s="16"/>
      <c r="DN147" s="16">
        <f>DM147*D147*E147*F147*G147*$DN$6</f>
        <v>0</v>
      </c>
      <c r="DO147" s="16"/>
      <c r="DP147" s="16">
        <f>DO147*D147*E147*F147*G147*$DP$6</f>
        <v>0</v>
      </c>
      <c r="DQ147" s="16"/>
      <c r="DR147" s="16">
        <f>DQ147*D147*E147*F147*G147*$DR$6</f>
        <v>0</v>
      </c>
      <c r="DS147" s="16"/>
      <c r="DT147" s="16">
        <f>DS147*D147*E147*F147*G147*$DT$6</f>
        <v>0</v>
      </c>
      <c r="DU147" s="16"/>
      <c r="DV147" s="16">
        <f>DU147*D147*E147*F147*G147*$DV$6</f>
        <v>0</v>
      </c>
      <c r="DW147" s="16">
        <v>0</v>
      </c>
      <c r="DX147" s="16">
        <f>DW147*D147*E147*F147*H147*$DX$6</f>
        <v>0</v>
      </c>
      <c r="DY147" s="16"/>
      <c r="DZ147" s="16"/>
      <c r="EA147" s="16"/>
      <c r="EB147" s="16">
        <f>EA147*D147*E147*F147*G147*$EB$6</f>
        <v>0</v>
      </c>
      <c r="EC147" s="16"/>
      <c r="ED147" s="16"/>
      <c r="EE147" s="19">
        <f t="shared" si="390"/>
        <v>9</v>
      </c>
      <c r="EF147" s="19">
        <f t="shared" si="390"/>
        <v>81922.974119999999</v>
      </c>
    </row>
    <row r="148" spans="1:136" ht="30" x14ac:dyDescent="0.25">
      <c r="B148" s="5">
        <v>107</v>
      </c>
      <c r="C148" s="20" t="s">
        <v>219</v>
      </c>
      <c r="D148" s="14">
        <f t="shared" si="372"/>
        <v>10127</v>
      </c>
      <c r="E148" s="15">
        <v>9.74</v>
      </c>
      <c r="F148" s="22">
        <v>1</v>
      </c>
      <c r="G148" s="14">
        <v>1.4</v>
      </c>
      <c r="H148" s="14">
        <v>1.68</v>
      </c>
      <c r="I148" s="14">
        <v>2.23</v>
      </c>
      <c r="J148" s="14">
        <v>2.39</v>
      </c>
      <c r="K148" s="18"/>
      <c r="L148" s="16">
        <f>SUM(K148*D148*E148*F148*G148*$L$6)</f>
        <v>0</v>
      </c>
      <c r="M148" s="16"/>
      <c r="N148" s="16">
        <f>M148*D148*E148*F148*G148*$N$6</f>
        <v>0</v>
      </c>
      <c r="O148" s="16"/>
      <c r="P148" s="16">
        <f>O148*D148*E148*F148*G148*$P$6</f>
        <v>0</v>
      </c>
      <c r="Q148" s="16"/>
      <c r="R148" s="16">
        <f>Q148*D148*E148*F148*G148*$R$6</f>
        <v>0</v>
      </c>
      <c r="S148" s="16"/>
      <c r="T148" s="16">
        <f>S148*D148*E148*F148*G148*$T$6</f>
        <v>0</v>
      </c>
      <c r="U148" s="16"/>
      <c r="V148" s="16">
        <f>U148*D148*E148*F148*G148*$V$6</f>
        <v>0</v>
      </c>
      <c r="W148" s="16"/>
      <c r="X148" s="16">
        <f>W148*D148*E148*F148*G148*$X$6</f>
        <v>0</v>
      </c>
      <c r="Y148" s="16"/>
      <c r="Z148" s="16">
        <f>Y148*D148*E148*F148*G148*$Z$6</f>
        <v>0</v>
      </c>
      <c r="AA148" s="16"/>
      <c r="AB148" s="16">
        <f>AA148*D148*E148*F148*G148*$AB$6</f>
        <v>0</v>
      </c>
      <c r="AC148" s="16"/>
      <c r="AD148" s="16">
        <f>AC148*D148*E148*F148*G148*$AD$6</f>
        <v>0</v>
      </c>
      <c r="AE148" s="16"/>
      <c r="AF148" s="16">
        <f>AE148*D148*E148*F148*G148*$AF$6</f>
        <v>0</v>
      </c>
      <c r="AG148" s="16"/>
      <c r="AH148" s="16">
        <f>AG148*D148*E148*F148*G148*$AH$6</f>
        <v>0</v>
      </c>
      <c r="AI148" s="16"/>
      <c r="AJ148" s="16">
        <f>AI148*D148*E148*F148*G148*$AJ$6</f>
        <v>0</v>
      </c>
      <c r="AK148" s="16"/>
      <c r="AL148" s="16">
        <f>AK148*D148*E148*F148*G148*$AL$6</f>
        <v>0</v>
      </c>
      <c r="AM148" s="16"/>
      <c r="AN148" s="16">
        <f>AM148*D148*E148*F148*G148*$AN$6</f>
        <v>0</v>
      </c>
      <c r="AO148" s="16"/>
      <c r="AP148" s="16">
        <f>AO148*D148*E148*F148*G148*$AP$6</f>
        <v>0</v>
      </c>
      <c r="AQ148" s="16"/>
      <c r="AR148" s="16">
        <f>AQ148*D148*E148*F148*G148*$AR$6</f>
        <v>0</v>
      </c>
      <c r="AS148" s="16"/>
      <c r="AT148" s="16">
        <f>AS148*D148*E148*F148*G148*$AT$6</f>
        <v>0</v>
      </c>
      <c r="AU148" s="16"/>
      <c r="AV148" s="16">
        <f>AU148*D148*E148*F148*G148*$AV$6</f>
        <v>0</v>
      </c>
      <c r="AW148" s="16"/>
      <c r="AX148" s="16">
        <f>AW148*D148*E148*F148*G148*$AX$6</f>
        <v>0</v>
      </c>
      <c r="AY148" s="16"/>
      <c r="AZ148" s="16">
        <f>AY148*D148*E148*F148*G148*$AZ$6</f>
        <v>0</v>
      </c>
      <c r="BA148" s="16"/>
      <c r="BB148" s="16">
        <f>BA148*D148*E148*F148*H148*$BB$6</f>
        <v>0</v>
      </c>
      <c r="BC148" s="16"/>
      <c r="BD148" s="16">
        <f>BC148*D148*E148*F148*H148*$BD$6</f>
        <v>0</v>
      </c>
      <c r="BE148" s="16"/>
      <c r="BF148" s="16">
        <f>BE148*D148*E148*F148*H148*$BF$6</f>
        <v>0</v>
      </c>
      <c r="BG148" s="16"/>
      <c r="BH148" s="16">
        <f>BG148*D148*E148*F148*H148*$BH$6</f>
        <v>0</v>
      </c>
      <c r="BI148" s="16"/>
      <c r="BJ148" s="16">
        <f>BI148*D148*E148*F148*H148*$BJ$6</f>
        <v>0</v>
      </c>
      <c r="BK148" s="16"/>
      <c r="BL148" s="16">
        <f>BK148*D148*E148*F148*H148*$BL$6</f>
        <v>0</v>
      </c>
      <c r="BM148" s="16"/>
      <c r="BN148" s="16">
        <f>BM148*D148*E148*F148*H148*$BN$6</f>
        <v>0</v>
      </c>
      <c r="BO148" s="16"/>
      <c r="BP148" s="16">
        <f>BO148*D148*E148*F148*H148*$BP$6</f>
        <v>0</v>
      </c>
      <c r="BQ148" s="16"/>
      <c r="BR148" s="16">
        <f>BQ148*D148*E148*F148*H148*$BR$6</f>
        <v>0</v>
      </c>
      <c r="BS148" s="16"/>
      <c r="BT148" s="16">
        <f>BS148*D148*E148*F148*H148*$BT$6</f>
        <v>0</v>
      </c>
      <c r="BU148" s="16"/>
      <c r="BV148" s="16">
        <f>BU148*D148*E148*F148*H148*$BV$6</f>
        <v>0</v>
      </c>
      <c r="BW148" s="16"/>
      <c r="BX148" s="16">
        <f>BW148*D148*E148*F148*H148*$BX$6</f>
        <v>0</v>
      </c>
      <c r="BY148" s="16"/>
      <c r="BZ148" s="16">
        <f>BY148*D148*E148*F148*H148*$BZ$6</f>
        <v>0</v>
      </c>
      <c r="CA148" s="16"/>
      <c r="CB148" s="16">
        <f>CA148*D148*E148*F148*H148*$CB$6</f>
        <v>0</v>
      </c>
      <c r="CC148" s="16"/>
      <c r="CD148" s="16">
        <f>CC148*D148*E148*F148*H148*$CD$6</f>
        <v>0</v>
      </c>
      <c r="CE148" s="16"/>
      <c r="CF148" s="16">
        <f>CE148*D148*E148*F148*H148*$CF$6</f>
        <v>0</v>
      </c>
      <c r="CG148" s="16"/>
      <c r="CH148" s="16">
        <f>CG148*D148*E148*F148*H148*$CH$6</f>
        <v>0</v>
      </c>
      <c r="CI148" s="16"/>
      <c r="CJ148" s="16">
        <f>CI148*D148*E148*F148*H148*$CJ$6</f>
        <v>0</v>
      </c>
      <c r="CK148" s="16"/>
      <c r="CL148" s="16">
        <f>CK148*D148*E148*F148*I148*$CL$6</f>
        <v>0</v>
      </c>
      <c r="CM148" s="16"/>
      <c r="CN148" s="16">
        <f>CM148*D148*E148*F148*J148*$CN$6</f>
        <v>0</v>
      </c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  <c r="EE148" s="19">
        <f t="shared" si="390"/>
        <v>0</v>
      </c>
      <c r="EF148" s="19">
        <f t="shared" si="390"/>
        <v>0</v>
      </c>
    </row>
    <row r="149" spans="1:136" ht="30" x14ac:dyDescent="0.25">
      <c r="B149" s="5">
        <v>108</v>
      </c>
      <c r="C149" s="20" t="s">
        <v>220</v>
      </c>
      <c r="D149" s="14">
        <f t="shared" si="372"/>
        <v>10127</v>
      </c>
      <c r="E149" s="15">
        <v>7.4</v>
      </c>
      <c r="F149" s="22">
        <v>1</v>
      </c>
      <c r="G149" s="14">
        <v>1.4</v>
      </c>
      <c r="H149" s="14">
        <v>1.68</v>
      </c>
      <c r="I149" s="14">
        <v>2.23</v>
      </c>
      <c r="J149" s="14">
        <v>2.39</v>
      </c>
      <c r="K149" s="18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  <c r="EE149" s="19">
        <f t="shared" si="390"/>
        <v>0</v>
      </c>
      <c r="EF149" s="19">
        <f t="shared" si="390"/>
        <v>0</v>
      </c>
    </row>
    <row r="150" spans="1:136" x14ac:dyDescent="0.25">
      <c r="B150" s="25"/>
      <c r="C150" s="38" t="s">
        <v>221</v>
      </c>
      <c r="D150" s="24"/>
      <c r="E150" s="24"/>
      <c r="F150" s="24"/>
      <c r="G150" s="24"/>
      <c r="H150" s="24"/>
      <c r="I150" s="24"/>
      <c r="J150" s="24"/>
      <c r="K150" s="24">
        <f t="shared" ref="K150:Z150" si="391">K7+K8+K15+K17+K19+K21+K23+K25+K29+K32+K34+K37+K45+K47+K50+K54+K57+K60+K65+K77+K84+K91+K94+K96+K98+K102+K104+K106+K108+K113+K120+K126+K134+K136+K140+K145</f>
        <v>477</v>
      </c>
      <c r="L150" s="24">
        <f t="shared" si="391"/>
        <v>5566601.2583999988</v>
      </c>
      <c r="M150" s="24">
        <f t="shared" si="391"/>
        <v>797</v>
      </c>
      <c r="N150" s="24">
        <f t="shared" si="391"/>
        <v>10831895.911199998</v>
      </c>
      <c r="O150" s="24">
        <f t="shared" si="391"/>
        <v>2632</v>
      </c>
      <c r="P150" s="24">
        <f t="shared" si="391"/>
        <v>102090087.29555997</v>
      </c>
      <c r="Q150" s="24">
        <f t="shared" si="391"/>
        <v>675</v>
      </c>
      <c r="R150" s="24">
        <f t="shared" si="391"/>
        <v>34668208.738800004</v>
      </c>
      <c r="S150" s="24">
        <f t="shared" si="391"/>
        <v>2000</v>
      </c>
      <c r="T150" s="24">
        <f t="shared" si="391"/>
        <v>49213015.269599989</v>
      </c>
      <c r="U150" s="24">
        <f t="shared" si="391"/>
        <v>694</v>
      </c>
      <c r="V150" s="24">
        <f t="shared" si="391"/>
        <v>9518124.2519999985</v>
      </c>
      <c r="W150" s="24">
        <f t="shared" si="391"/>
        <v>910</v>
      </c>
      <c r="X150" s="24">
        <f t="shared" si="391"/>
        <v>11871003.886559999</v>
      </c>
      <c r="Y150" s="24">
        <f t="shared" si="391"/>
        <v>290</v>
      </c>
      <c r="Z150" s="24">
        <f t="shared" si="391"/>
        <v>3933588.0765999998</v>
      </c>
      <c r="AA150" s="24">
        <f t="shared" ref="AA150:AP150" si="392">AA7+AA8+AA15+AA17+AA19+AA21+AA23+AA25+AA29+AA32+AA34+AA37+AA45+AA47+AA50+AA54+AA57+AA60+AA65+AA77+AA84+AA91+AA94+AA96+AA98+AA102+AA104+AA106+AA108+AA113+AA120+AA126+AA134+AA136+AA140+AA145</f>
        <v>500</v>
      </c>
      <c r="AB150" s="24">
        <f t="shared" si="392"/>
        <v>7048669.0747199999</v>
      </c>
      <c r="AC150" s="24">
        <f t="shared" si="392"/>
        <v>790</v>
      </c>
      <c r="AD150" s="24">
        <f t="shared" si="392"/>
        <v>10333773.085999999</v>
      </c>
      <c r="AE150" s="24">
        <f t="shared" si="392"/>
        <v>1715</v>
      </c>
      <c r="AF150" s="24">
        <f t="shared" si="392"/>
        <v>26506970.835799996</v>
      </c>
      <c r="AG150" s="24">
        <f t="shared" si="392"/>
        <v>2225</v>
      </c>
      <c r="AH150" s="24">
        <f t="shared" si="392"/>
        <v>31479678.229999997</v>
      </c>
      <c r="AI150" s="24">
        <f t="shared" si="392"/>
        <v>800</v>
      </c>
      <c r="AJ150" s="24">
        <f t="shared" si="392"/>
        <v>11362865.86344</v>
      </c>
      <c r="AK150" s="24">
        <f t="shared" si="392"/>
        <v>390</v>
      </c>
      <c r="AL150" s="24">
        <f t="shared" si="392"/>
        <v>4381647.6722199991</v>
      </c>
      <c r="AM150" s="24">
        <f t="shared" si="392"/>
        <v>480</v>
      </c>
      <c r="AN150" s="24">
        <f t="shared" si="392"/>
        <v>5478527.3470199993</v>
      </c>
      <c r="AO150" s="24">
        <f t="shared" si="392"/>
        <v>438</v>
      </c>
      <c r="AP150" s="24">
        <f t="shared" si="392"/>
        <v>4619066.2754599992</v>
      </c>
      <c r="AQ150" s="24">
        <f t="shared" ref="AQ150:BF150" si="393">AQ7+AQ8+AQ15+AQ17+AQ19+AQ21+AQ23+AQ25+AQ29+AQ32+AQ34+AQ37+AQ45+AQ47+AQ50+AQ54+AQ57+AQ60+AQ65+AQ77+AQ84+AQ91+AQ94+AQ96+AQ98+AQ102+AQ104+AQ106+AQ108+AQ113+AQ120+AQ126+AQ134+AQ136+AQ140+AQ145</f>
        <v>480</v>
      </c>
      <c r="AR150" s="24">
        <f t="shared" si="393"/>
        <v>5692386.6999999993</v>
      </c>
      <c r="AS150" s="24">
        <f t="shared" si="393"/>
        <v>240</v>
      </c>
      <c r="AT150" s="24">
        <f t="shared" si="393"/>
        <v>3839348.2399999998</v>
      </c>
      <c r="AU150" s="24">
        <f t="shared" si="393"/>
        <v>220</v>
      </c>
      <c r="AV150" s="24">
        <f t="shared" si="393"/>
        <v>2976870.1325999992</v>
      </c>
      <c r="AW150" s="24">
        <f t="shared" si="393"/>
        <v>75</v>
      </c>
      <c r="AX150" s="24">
        <f t="shared" si="393"/>
        <v>1606163.2641600003</v>
      </c>
      <c r="AY150" s="24">
        <f t="shared" si="393"/>
        <v>400</v>
      </c>
      <c r="AZ150" s="24">
        <f t="shared" si="393"/>
        <v>7354029.6237407997</v>
      </c>
      <c r="BA150" s="24">
        <f t="shared" si="393"/>
        <v>1623</v>
      </c>
      <c r="BB150" s="24">
        <f t="shared" si="393"/>
        <v>25732707</v>
      </c>
      <c r="BC150" s="24">
        <f t="shared" si="393"/>
        <v>350</v>
      </c>
      <c r="BD150" s="24">
        <f t="shared" si="393"/>
        <v>6334363.1551200002</v>
      </c>
      <c r="BE150" s="24">
        <f t="shared" si="393"/>
        <v>1200</v>
      </c>
      <c r="BF150" s="24">
        <f t="shared" si="393"/>
        <v>18762673.675199997</v>
      </c>
      <c r="BG150" s="24">
        <f t="shared" ref="BG150:BV150" si="394">BG7+BG8+BG15+BG17+BG19+BG21+BG23+BG25+BG29+BG32+BG34+BG37+BG45+BG47+BG50+BG54+BG57+BG60+BG65+BG77+BG84+BG91+BG94+BG96+BG98+BG102+BG104+BG106+BG108+BG113+BG120+BG126+BG134+BG136+BG140+BG145</f>
        <v>1300</v>
      </c>
      <c r="BH150" s="24">
        <f t="shared" si="394"/>
        <v>22519831.960953597</v>
      </c>
      <c r="BI150" s="24">
        <f t="shared" si="394"/>
        <v>2210</v>
      </c>
      <c r="BJ150" s="24">
        <f t="shared" si="394"/>
        <v>39961320.235200003</v>
      </c>
      <c r="BK150" s="24">
        <f t="shared" si="394"/>
        <v>550</v>
      </c>
      <c r="BL150" s="24">
        <f t="shared" si="394"/>
        <v>11266437.541632002</v>
      </c>
      <c r="BM150" s="24">
        <f t="shared" si="394"/>
        <v>800</v>
      </c>
      <c r="BN150" s="24">
        <f t="shared" si="394"/>
        <v>13658440.4183136</v>
      </c>
      <c r="BO150" s="24">
        <f t="shared" si="394"/>
        <v>1770</v>
      </c>
      <c r="BP150" s="24">
        <f t="shared" si="394"/>
        <v>28229730.625824001</v>
      </c>
      <c r="BQ150" s="24">
        <f t="shared" si="394"/>
        <v>1240</v>
      </c>
      <c r="BR150" s="24">
        <f t="shared" si="394"/>
        <v>20848904.619816002</v>
      </c>
      <c r="BS150" s="24">
        <f t="shared" si="394"/>
        <v>800</v>
      </c>
      <c r="BT150" s="24">
        <f t="shared" si="394"/>
        <v>13094853.132815998</v>
      </c>
      <c r="BU150" s="24">
        <f t="shared" si="394"/>
        <v>1750</v>
      </c>
      <c r="BV150" s="24">
        <f t="shared" si="394"/>
        <v>28472189.720519997</v>
      </c>
      <c r="BW150" s="24">
        <f t="shared" ref="BW150:CL150" si="395">BW7+BW8+BW15+BW17+BW19+BW21+BW23+BW25+BW29+BW32+BW34+BW37+BW45+BW47+BW50+BW54+BW57+BW60+BW65+BW77+BW84+BW91+BW94+BW96+BW98+BW102+BW104+BW106+BW108+BW113+BW120+BW126+BW134+BW136+BW140+BW145</f>
        <v>848</v>
      </c>
      <c r="BX150" s="24">
        <f t="shared" si="395"/>
        <v>14460597.204143999</v>
      </c>
      <c r="BY150" s="24">
        <f t="shared" si="395"/>
        <v>600</v>
      </c>
      <c r="BZ150" s="24">
        <f t="shared" si="395"/>
        <v>9092817.4733760003</v>
      </c>
      <c r="CA150" s="24">
        <f t="shared" si="395"/>
        <v>700</v>
      </c>
      <c r="CB150" s="24">
        <f t="shared" si="395"/>
        <v>12454424.326344002</v>
      </c>
      <c r="CC150" s="24">
        <f t="shared" si="395"/>
        <v>185</v>
      </c>
      <c r="CD150" s="24">
        <f t="shared" si="395"/>
        <v>2995159.1543328003</v>
      </c>
      <c r="CE150" s="24">
        <f t="shared" si="395"/>
        <v>25</v>
      </c>
      <c r="CF150" s="24">
        <f t="shared" si="395"/>
        <v>705476.89719000005</v>
      </c>
      <c r="CG150" s="24">
        <f t="shared" si="395"/>
        <v>190</v>
      </c>
      <c r="CH150" s="24">
        <f t="shared" si="395"/>
        <v>4768603.68413</v>
      </c>
      <c r="CI150" s="24">
        <f t="shared" si="395"/>
        <v>360</v>
      </c>
      <c r="CJ150" s="24">
        <f t="shared" si="395"/>
        <v>5134427.8876799997</v>
      </c>
      <c r="CK150" s="24">
        <f t="shared" si="395"/>
        <v>875</v>
      </c>
      <c r="CL150" s="24">
        <f t="shared" si="395"/>
        <v>15166900.039199999</v>
      </c>
      <c r="CM150" s="24">
        <f t="shared" ref="CM150:DB150" si="396">CM7+CM8+CM15+CM17+CM19+CM21+CM23+CM25+CM29+CM32+CM34+CM37+CM45+CM47+CM50+CM54+CM57+CM60+CM65+CM77+CM84+CM91+CM94+CM96+CM98+CM102+CM104+CM106+CM108+CM113+CM120+CM126+CM134+CM136+CM140+CM145</f>
        <v>4000</v>
      </c>
      <c r="CN150" s="24">
        <f t="shared" si="396"/>
        <v>56281045.547999986</v>
      </c>
      <c r="CO150" s="24">
        <f t="shared" si="396"/>
        <v>999</v>
      </c>
      <c r="CP150" s="24">
        <f t="shared" si="396"/>
        <v>11191529.986</v>
      </c>
      <c r="CQ150" s="24">
        <f t="shared" si="396"/>
        <v>1300</v>
      </c>
      <c r="CR150" s="24">
        <f t="shared" si="396"/>
        <v>15745014.012000002</v>
      </c>
      <c r="CS150" s="24">
        <f t="shared" si="396"/>
        <v>2003</v>
      </c>
      <c r="CT150" s="24">
        <f t="shared" si="396"/>
        <v>27138861.203999996</v>
      </c>
      <c r="CU150" s="24">
        <f t="shared" si="396"/>
        <v>1800</v>
      </c>
      <c r="CV150" s="24">
        <f t="shared" si="396"/>
        <v>23345449.035999998</v>
      </c>
      <c r="CW150" s="24">
        <f t="shared" si="396"/>
        <v>1250</v>
      </c>
      <c r="CX150" s="24">
        <f t="shared" si="396"/>
        <v>16236274.782000002</v>
      </c>
      <c r="CY150" s="24">
        <f t="shared" si="396"/>
        <v>3120</v>
      </c>
      <c r="CZ150" s="24">
        <f t="shared" si="396"/>
        <v>40788112.82</v>
      </c>
      <c r="DA150" s="24">
        <f t="shared" si="396"/>
        <v>900</v>
      </c>
      <c r="DB150" s="24">
        <f t="shared" si="396"/>
        <v>11933454.259999998</v>
      </c>
      <c r="DC150" s="24">
        <f t="shared" ref="DC150:DR150" si="397">DC7+DC8+DC15+DC17+DC19+DC21+DC23+DC25+DC29+DC32+DC34+DC37+DC45+DC47+DC50+DC54+DC57+DC60+DC65+DC77+DC84+DC91+DC94+DC96+DC98+DC102+DC104+DC106+DC108+DC113+DC120+DC126+DC134+DC136+DC140+DC145</f>
        <v>2000</v>
      </c>
      <c r="DD150" s="24">
        <f t="shared" si="397"/>
        <v>27457719.925999999</v>
      </c>
      <c r="DE150" s="24">
        <f t="shared" si="397"/>
        <v>748</v>
      </c>
      <c r="DF150" s="24">
        <f t="shared" si="397"/>
        <v>7498354.8640000001</v>
      </c>
      <c r="DG150" s="24">
        <f t="shared" si="397"/>
        <v>900</v>
      </c>
      <c r="DH150" s="24">
        <f t="shared" si="397"/>
        <v>10263734.753999999</v>
      </c>
      <c r="DI150" s="24">
        <f t="shared" si="397"/>
        <v>215</v>
      </c>
      <c r="DJ150" s="24">
        <f t="shared" si="397"/>
        <v>3032631.42</v>
      </c>
      <c r="DK150" s="24">
        <f t="shared" si="397"/>
        <v>1225</v>
      </c>
      <c r="DL150" s="24">
        <f t="shared" si="397"/>
        <v>16776023.627999999</v>
      </c>
      <c r="DM150" s="24">
        <f t="shared" si="397"/>
        <v>300</v>
      </c>
      <c r="DN150" s="24">
        <f t="shared" si="397"/>
        <v>4051873.4619999998</v>
      </c>
      <c r="DO150" s="24">
        <f t="shared" si="397"/>
        <v>209</v>
      </c>
      <c r="DP150" s="24">
        <f t="shared" si="397"/>
        <v>2663725.0639999998</v>
      </c>
      <c r="DQ150" s="24">
        <f t="shared" si="397"/>
        <v>2400</v>
      </c>
      <c r="DR150" s="24">
        <f t="shared" si="397"/>
        <v>39016454.932000004</v>
      </c>
      <c r="DS150" s="24">
        <f t="shared" ref="DS150:EF150" si="398">DS7+DS8+DS15+DS17+DS19+DS21+DS23+DS25+DS29+DS32+DS34+DS37+DS45+DS47+DS50+DS54+DS57+DS60+DS65+DS77+DS84+DS91+DS94+DS96+DS98+DS102+DS104+DS106+DS108+DS113+DS120+DS126+DS134+DS136+DS140+DS145</f>
        <v>150</v>
      </c>
      <c r="DT150" s="24">
        <f t="shared" si="398"/>
        <v>1994001.2365000001</v>
      </c>
      <c r="DU150" s="24">
        <f t="shared" si="398"/>
        <v>200</v>
      </c>
      <c r="DV150" s="24">
        <f t="shared" si="398"/>
        <v>2750493.1999999997</v>
      </c>
      <c r="DW150" s="24">
        <f t="shared" si="398"/>
        <v>330</v>
      </c>
      <c r="DX150" s="24">
        <f t="shared" si="398"/>
        <v>5473368.0455999998</v>
      </c>
      <c r="DY150" s="24">
        <f t="shared" si="398"/>
        <v>0</v>
      </c>
      <c r="DZ150" s="24">
        <f t="shared" si="398"/>
        <v>0</v>
      </c>
      <c r="EA150" s="24">
        <f t="shared" si="398"/>
        <v>70</v>
      </c>
      <c r="EB150" s="24">
        <f t="shared" si="398"/>
        <v>954165.94</v>
      </c>
      <c r="EC150" s="24">
        <f t="shared" si="398"/>
        <v>20</v>
      </c>
      <c r="ED150" s="24">
        <f t="shared" si="398"/>
        <v>442347.36</v>
      </c>
      <c r="EE150" s="24">
        <f t="shared" si="398"/>
        <v>58743</v>
      </c>
      <c r="EF150" s="39">
        <f t="shared" si="398"/>
        <v>969067015.26577258</v>
      </c>
    </row>
    <row r="152" spans="1:136" x14ac:dyDescent="0.25">
      <c r="EE152" s="44">
        <f>SUM(K150,M150,O150,Q150,S150,U150,W150,Y150,AA150,AC150,AE150,AG150,AI150,AK150,AM150,AO150,AQ150,AS150,AU150,AW150,AY150,BA150,BC150,BE150,BG150,BI150,BK150,BM150,BO150,BQ150,BS150,BU150,BW150,BY150,CA150,CC150,CE150,CG150,CI150,CK150,CM150,CO150,CQ150,CS150,CU150,CW150,CY150,DA150,DC150,DE150,DG150,DI150,DK150,DM150,DO150,DQ150,DS150,DU150,DW150,DY150,EA150,EC150)</f>
        <v>58743</v>
      </c>
      <c r="EF152" s="44">
        <f>SUM(L150,N150,P150,R150,T150,V150,X150,Z150,AB150,AD150,AF150,AH150,AJ150,AL150,AN150,AP150,AR150,AT150,AV150,AX150,AZ150,BB150,BD150,BF150,BH150,BJ150,BL150,BN150,BP150,BR150,BT150,BV150,BX150,BZ150,CB150,CD150,CF150,CH150,CJ150,CL150,CN150,CP150,CR150,CT150,CV150,CX150,CZ150,DB150,DD150,DF150,DH150,DJ150,DL150,DN150,DP150,DR150,DT150,DV150,DX150,DZ150,EB150,ED150)</f>
        <v>969067015.26577258</v>
      </c>
    </row>
  </sheetData>
  <autoFilter ref="A8:EF150"/>
  <mergeCells count="72">
    <mergeCell ref="B2:K2"/>
    <mergeCell ref="I1:K1"/>
    <mergeCell ref="DS4:DT4"/>
    <mergeCell ref="EA4:EB4"/>
    <mergeCell ref="EC4:E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EE4:EF4"/>
    <mergeCell ref="DI4:DJ4"/>
    <mergeCell ref="DK4:DL4"/>
    <mergeCell ref="DM4:DN4"/>
    <mergeCell ref="DO4:DP4"/>
    <mergeCell ref="DQ4:DR4"/>
    <mergeCell ref="DU4:DV4"/>
    <mergeCell ref="DW4:DX4"/>
    <mergeCell ref="DY4:DZ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G4:BH4"/>
    <mergeCell ref="BI4:BJ4"/>
    <mergeCell ref="BK4:BL4"/>
    <mergeCell ref="AO4:AP4"/>
    <mergeCell ref="AQ4:AR4"/>
    <mergeCell ref="AS4:AT4"/>
    <mergeCell ref="AU4:AV4"/>
    <mergeCell ref="AW4:AX4"/>
    <mergeCell ref="AY4:AZ4"/>
    <mergeCell ref="BA4:BB4"/>
    <mergeCell ref="BC4:BD4"/>
    <mergeCell ref="BE4:BF4"/>
    <mergeCell ref="AE4:AF4"/>
    <mergeCell ref="AG4:AH4"/>
    <mergeCell ref="AI4:AJ4"/>
    <mergeCell ref="AK4:AL4"/>
    <mergeCell ref="AM4:AN4"/>
    <mergeCell ref="U4:V4"/>
    <mergeCell ref="W4:X4"/>
    <mergeCell ref="Y4:Z4"/>
    <mergeCell ref="AA4:AB4"/>
    <mergeCell ref="AC4:AD4"/>
    <mergeCell ref="BM4:BN4"/>
    <mergeCell ref="BO4:BP4"/>
    <mergeCell ref="BQ4:BR4"/>
    <mergeCell ref="BS4:BT4"/>
    <mergeCell ref="A4:A5"/>
    <mergeCell ref="B4:B5"/>
    <mergeCell ref="C4:C5"/>
    <mergeCell ref="D4:D5"/>
    <mergeCell ref="E4:E5"/>
    <mergeCell ref="F4:F5"/>
    <mergeCell ref="K4:L4"/>
    <mergeCell ref="M4:N4"/>
    <mergeCell ref="O4:P4"/>
    <mergeCell ref="G4:J4"/>
    <mergeCell ref="Q4:R4"/>
    <mergeCell ref="S4:T4"/>
  </mergeCells>
  <pageMargins left="0.11811023622047245" right="0.11811023622047245" top="0.35433070866141736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2015-12-29T00:10:22Z</cp:lastPrinted>
  <dcterms:created xsi:type="dcterms:W3CDTF">2015-12-28T01:43:01Z</dcterms:created>
  <dcterms:modified xsi:type="dcterms:W3CDTF">2016-01-13T07:05:24Z</dcterms:modified>
</cp:coreProperties>
</file>