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 defaultThemeVersion="124226"/>
  <bookViews>
    <workbookView xWindow="14130" yWindow="825" windowWidth="13785" windowHeight="11295" tabRatio="884" activeTab="1"/>
  </bookViews>
  <sheets>
    <sheet name="1 уровень" sheetId="156" r:id="rId1"/>
    <sheet name="2 уровень" sheetId="157" r:id="rId2"/>
  </sheets>
  <externalReferences>
    <externalReference r:id="rId3"/>
    <externalReference r:id="rId4"/>
  </externalReferences>
  <definedNames>
    <definedName name="_xlnm._FilterDatabase" localSheetId="0" hidden="1">'1 уровень'!$A$17:$CY$411</definedName>
    <definedName name="_xlnm._FilterDatabase" localSheetId="1" hidden="1">'2 уровень'!$A$9:$MQ$9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'1 уровень'!$A:$A,'1 уровень'!$4:$5</definedName>
    <definedName name="_xlnm.Print_Titles" localSheetId="1">'2 уровень'!$A:$A,'2 уровень'!$7:$8</definedName>
    <definedName name="_xlnm.Print_Area" localSheetId="0">'1 уровень'!$A$1:$D$411</definedName>
    <definedName name="_xlnm.Print_Area" localSheetId="1">'2 уровень'!$A$3:$D$165</definedName>
  </definedNames>
  <calcPr calcId="145621"/>
</workbook>
</file>

<file path=xl/calcChain.xml><?xml version="1.0" encoding="utf-8"?>
<calcChain xmlns="http://schemas.openxmlformats.org/spreadsheetml/2006/main">
  <c r="D160" i="157" l="1"/>
  <c r="D12" i="156" l="1"/>
  <c r="D9" i="156"/>
  <c r="D163" i="157"/>
  <c r="D162" i="157" s="1"/>
  <c r="B162" i="157"/>
  <c r="D161" i="157"/>
  <c r="D159" i="157"/>
  <c r="D158" i="157"/>
  <c r="D157" i="157"/>
  <c r="D156" i="157"/>
  <c r="D155" i="157"/>
  <c r="B154" i="157"/>
  <c r="D144" i="157"/>
  <c r="D143" i="157"/>
  <c r="D140" i="157" s="1"/>
  <c r="D154" i="157" l="1"/>
  <c r="D152" i="157" s="1"/>
  <c r="D150" i="157" s="1"/>
  <c r="D164" i="157" s="1"/>
  <c r="D15" i="156"/>
  <c r="D148" i="157"/>
  <c r="D165" i="157" l="1"/>
  <c r="B103" i="157" l="1"/>
  <c r="D105" i="157"/>
  <c r="D106" i="157"/>
  <c r="D107" i="157"/>
  <c r="D104" i="157"/>
  <c r="D133" i="157"/>
  <c r="D132" i="157"/>
  <c r="D131" i="157"/>
  <c r="B130" i="157"/>
  <c r="D129" i="157"/>
  <c r="D128" i="157"/>
  <c r="D127" i="157"/>
  <c r="B126" i="157"/>
  <c r="D125" i="157"/>
  <c r="D124" i="157"/>
  <c r="D123" i="157"/>
  <c r="D122" i="157"/>
  <c r="D121" i="157"/>
  <c r="D120" i="157"/>
  <c r="D119" i="157"/>
  <c r="D118" i="157"/>
  <c r="D117" i="157"/>
  <c r="D116" i="157"/>
  <c r="D115" i="157"/>
  <c r="D114" i="157"/>
  <c r="D113" i="157"/>
  <c r="D112" i="157"/>
  <c r="D111" i="157"/>
  <c r="B110" i="157"/>
  <c r="B108" i="157" s="1"/>
  <c r="D109" i="157"/>
  <c r="D102" i="157"/>
  <c r="D101" i="157"/>
  <c r="D100" i="157"/>
  <c r="D99" i="157"/>
  <c r="D98" i="157"/>
  <c r="D97" i="157"/>
  <c r="D96" i="157"/>
  <c r="B95" i="157"/>
  <c r="D85" i="157"/>
  <c r="D83" i="157"/>
  <c r="D82" i="157"/>
  <c r="D72" i="157"/>
  <c r="D71" i="157"/>
  <c r="D70" i="157"/>
  <c r="B69" i="157"/>
  <c r="D68" i="157"/>
  <c r="D67" i="157"/>
  <c r="D66" i="157"/>
  <c r="B65" i="157"/>
  <c r="D64" i="157"/>
  <c r="D63" i="157"/>
  <c r="D62" i="157"/>
  <c r="D61" i="157"/>
  <c r="D60" i="157"/>
  <c r="D59" i="157"/>
  <c r="D58" i="157"/>
  <c r="D57" i="157"/>
  <c r="D56" i="157"/>
  <c r="D55" i="157"/>
  <c r="D54" i="157"/>
  <c r="D53" i="157"/>
  <c r="D52" i="157"/>
  <c r="D51" i="157"/>
  <c r="D50" i="157"/>
  <c r="B49" i="157"/>
  <c r="D48" i="157"/>
  <c r="D44" i="157"/>
  <c r="D45" i="157"/>
  <c r="D46" i="157"/>
  <c r="D43" i="157"/>
  <c r="B42" i="157"/>
  <c r="D39" i="157"/>
  <c r="D40" i="157"/>
  <c r="D41" i="157"/>
  <c r="D38" i="157"/>
  <c r="B37" i="157"/>
  <c r="D31" i="157"/>
  <c r="D32" i="157"/>
  <c r="D33" i="157"/>
  <c r="D34" i="157"/>
  <c r="D35" i="157"/>
  <c r="D36" i="157"/>
  <c r="D30" i="157"/>
  <c r="B29" i="157"/>
  <c r="D19" i="157"/>
  <c r="D17" i="157"/>
  <c r="D16" i="157"/>
  <c r="D408" i="156"/>
  <c r="D409" i="156"/>
  <c r="D407" i="156"/>
  <c r="D404" i="156"/>
  <c r="D405" i="156"/>
  <c r="D403" i="156"/>
  <c r="B406" i="156"/>
  <c r="B402" i="156"/>
  <c r="D388" i="156"/>
  <c r="D389" i="156"/>
  <c r="D390" i="156"/>
  <c r="D391" i="156"/>
  <c r="D392" i="156"/>
  <c r="D393" i="156"/>
  <c r="D394" i="156"/>
  <c r="D395" i="156"/>
  <c r="D396" i="156"/>
  <c r="D397" i="156"/>
  <c r="D398" i="156"/>
  <c r="D399" i="156"/>
  <c r="D400" i="156"/>
  <c r="D401" i="156"/>
  <c r="D387" i="156"/>
  <c r="B386" i="156"/>
  <c r="D382" i="156"/>
  <c r="D383" i="156"/>
  <c r="D384" i="156"/>
  <c r="D381" i="156"/>
  <c r="B380" i="156"/>
  <c r="B375" i="156"/>
  <c r="D377" i="156"/>
  <c r="D378" i="156"/>
  <c r="D379" i="156"/>
  <c r="D376" i="156"/>
  <c r="D367" i="156"/>
  <c r="D365" i="156"/>
  <c r="D364" i="156"/>
  <c r="D330" i="156"/>
  <c r="D354" i="156"/>
  <c r="D355" i="156"/>
  <c r="D353" i="156"/>
  <c r="D350" i="156"/>
  <c r="D351" i="156"/>
  <c r="D349" i="156"/>
  <c r="D334" i="156"/>
  <c r="D335" i="156"/>
  <c r="D336" i="156"/>
  <c r="D337" i="156"/>
  <c r="D338" i="156"/>
  <c r="D339" i="156"/>
  <c r="D340" i="156"/>
  <c r="D341" i="156"/>
  <c r="D342" i="156"/>
  <c r="D343" i="156"/>
  <c r="D344" i="156"/>
  <c r="D345" i="156"/>
  <c r="D346" i="156"/>
  <c r="D347" i="156"/>
  <c r="D333" i="156"/>
  <c r="B352" i="156"/>
  <c r="B348" i="156"/>
  <c r="B332" i="156"/>
  <c r="B326" i="156"/>
  <c r="D328" i="156"/>
  <c r="D329" i="156"/>
  <c r="D327" i="156"/>
  <c r="B321" i="156"/>
  <c r="D323" i="156"/>
  <c r="D324" i="156"/>
  <c r="D325" i="156"/>
  <c r="D322" i="156"/>
  <c r="D313" i="156"/>
  <c r="D311" i="156"/>
  <c r="D310" i="156"/>
  <c r="D300" i="156"/>
  <c r="D301" i="156"/>
  <c r="D299" i="156"/>
  <c r="D296" i="156"/>
  <c r="D297" i="156"/>
  <c r="D295" i="156"/>
  <c r="B294" i="156"/>
  <c r="B298" i="156"/>
  <c r="D280" i="156"/>
  <c r="D281" i="156"/>
  <c r="D282" i="156"/>
  <c r="D283" i="156"/>
  <c r="D284" i="156"/>
  <c r="D285" i="156"/>
  <c r="D286" i="156"/>
  <c r="D287" i="156"/>
  <c r="D288" i="156"/>
  <c r="D289" i="156"/>
  <c r="D290" i="156"/>
  <c r="D291" i="156"/>
  <c r="D292" i="156"/>
  <c r="D293" i="156"/>
  <c r="D279" i="156"/>
  <c r="B278" i="156"/>
  <c r="D274" i="156"/>
  <c r="D275" i="156"/>
  <c r="D276" i="156"/>
  <c r="D273" i="156"/>
  <c r="B272" i="156"/>
  <c r="B267" i="156"/>
  <c r="D269" i="156"/>
  <c r="D270" i="156"/>
  <c r="D271" i="156"/>
  <c r="D268" i="156"/>
  <c r="D259" i="156"/>
  <c r="D257" i="156"/>
  <c r="D256" i="156"/>
  <c r="D245" i="156"/>
  <c r="D246" i="156"/>
  <c r="D244" i="156"/>
  <c r="B243" i="156"/>
  <c r="D241" i="156"/>
  <c r="D242" i="156"/>
  <c r="D240" i="156"/>
  <c r="B239" i="156"/>
  <c r="D225" i="156"/>
  <c r="D226" i="156"/>
  <c r="D227" i="156"/>
  <c r="D228" i="156"/>
  <c r="D229" i="156"/>
  <c r="D230" i="156"/>
  <c r="D231" i="156"/>
  <c r="D232" i="156"/>
  <c r="D233" i="156"/>
  <c r="D234" i="156"/>
  <c r="D235" i="156"/>
  <c r="D236" i="156"/>
  <c r="D237" i="156"/>
  <c r="D238" i="156"/>
  <c r="D224" i="156"/>
  <c r="B223" i="156"/>
  <c r="D219" i="156"/>
  <c r="D220" i="156"/>
  <c r="D221" i="156"/>
  <c r="D218" i="156"/>
  <c r="B217" i="156"/>
  <c r="D214" i="156"/>
  <c r="D215" i="156"/>
  <c r="D216" i="156"/>
  <c r="D213" i="156"/>
  <c r="B212" i="156"/>
  <c r="D204" i="156"/>
  <c r="D202" i="156"/>
  <c r="D201" i="156"/>
  <c r="D192" i="156"/>
  <c r="D191" i="156" s="1"/>
  <c r="B191" i="156"/>
  <c r="B183" i="156"/>
  <c r="D185" i="156"/>
  <c r="D186" i="156"/>
  <c r="D187" i="156"/>
  <c r="D188" i="156"/>
  <c r="D189" i="156"/>
  <c r="D190" i="156"/>
  <c r="D184" i="156"/>
  <c r="D175" i="156"/>
  <c r="D173" i="156"/>
  <c r="D171" i="156" s="1"/>
  <c r="D130" i="157" l="1"/>
  <c r="D103" i="157"/>
  <c r="D126" i="157"/>
  <c r="D95" i="157"/>
  <c r="D110" i="157"/>
  <c r="D80" i="157"/>
  <c r="D89" i="157" s="1"/>
  <c r="D69" i="157"/>
  <c r="D42" i="157"/>
  <c r="D65" i="157"/>
  <c r="D13" i="157"/>
  <c r="D23" i="157" s="1"/>
  <c r="D49" i="157"/>
  <c r="D37" i="157"/>
  <c r="D29" i="157"/>
  <c r="D362" i="156"/>
  <c r="D369" i="156" s="1"/>
  <c r="D402" i="156"/>
  <c r="D406" i="156"/>
  <c r="D380" i="156"/>
  <c r="D386" i="156"/>
  <c r="D375" i="156"/>
  <c r="D308" i="156"/>
  <c r="D315" i="156" s="1"/>
  <c r="D332" i="156"/>
  <c r="D326" i="156"/>
  <c r="B331" i="156"/>
  <c r="D321" i="156"/>
  <c r="D352" i="156"/>
  <c r="D348" i="156"/>
  <c r="D253" i="156"/>
  <c r="D261" i="156" s="1"/>
  <c r="D294" i="156"/>
  <c r="D267" i="156"/>
  <c r="B277" i="156"/>
  <c r="D298" i="156"/>
  <c r="D272" i="156"/>
  <c r="D278" i="156"/>
  <c r="D239" i="156"/>
  <c r="D199" i="156"/>
  <c r="D206" i="156" s="1"/>
  <c r="D217" i="156"/>
  <c r="D212" i="156"/>
  <c r="D243" i="156"/>
  <c r="D223" i="156"/>
  <c r="D183" i="156"/>
  <c r="D181" i="156" s="1"/>
  <c r="D179" i="156" s="1"/>
  <c r="D193" i="156" s="1"/>
  <c r="D177" i="156"/>
  <c r="D164" i="156"/>
  <c r="D163" i="156" s="1"/>
  <c r="B163" i="156"/>
  <c r="D162" i="156"/>
  <c r="D157" i="156"/>
  <c r="D158" i="156"/>
  <c r="D159" i="156"/>
  <c r="D160" i="156"/>
  <c r="D161" i="156"/>
  <c r="D156" i="156"/>
  <c r="B155" i="156"/>
  <c r="D144" i="156"/>
  <c r="D142" i="156"/>
  <c r="D140" i="156" s="1"/>
  <c r="D93" i="157" l="1"/>
  <c r="D108" i="157"/>
  <c r="D47" i="157"/>
  <c r="D27" i="157"/>
  <c r="D385" i="156"/>
  <c r="D373" i="156"/>
  <c r="D331" i="156"/>
  <c r="D319" i="156"/>
  <c r="D265" i="156"/>
  <c r="D277" i="156"/>
  <c r="D210" i="156"/>
  <c r="D222" i="156"/>
  <c r="D194" i="156"/>
  <c r="D149" i="156"/>
  <c r="D155" i="156"/>
  <c r="D153" i="156" s="1"/>
  <c r="D151" i="156" s="1"/>
  <c r="D165" i="156" s="1"/>
  <c r="B130" i="156"/>
  <c r="D132" i="156"/>
  <c r="D133" i="156"/>
  <c r="D131" i="156"/>
  <c r="B126" i="156"/>
  <c r="D128" i="156"/>
  <c r="D129" i="156"/>
  <c r="D127" i="156"/>
  <c r="B110" i="156"/>
  <c r="D111" i="156"/>
  <c r="D112" i="156"/>
  <c r="D113" i="156"/>
  <c r="D114" i="156"/>
  <c r="D115" i="156"/>
  <c r="D116" i="156"/>
  <c r="D117" i="156"/>
  <c r="D118" i="156"/>
  <c r="D119" i="156"/>
  <c r="D120" i="156"/>
  <c r="D121" i="156"/>
  <c r="D122" i="156"/>
  <c r="D123" i="156"/>
  <c r="D124" i="156"/>
  <c r="D125" i="156"/>
  <c r="D109" i="156"/>
  <c r="B103" i="156"/>
  <c r="D107" i="156"/>
  <c r="D106" i="156"/>
  <c r="D102" i="156"/>
  <c r="D101" i="156"/>
  <c r="B98" i="156"/>
  <c r="B90" i="156"/>
  <c r="D92" i="156"/>
  <c r="D93" i="156"/>
  <c r="D94" i="156"/>
  <c r="D95" i="156"/>
  <c r="D96" i="156"/>
  <c r="D97" i="156"/>
  <c r="D91" i="156"/>
  <c r="D82" i="156"/>
  <c r="D79" i="156"/>
  <c r="D77" i="156" s="1"/>
  <c r="B69" i="156"/>
  <c r="D70" i="156"/>
  <c r="D69" i="156" s="1"/>
  <c r="D63" i="156"/>
  <c r="D64" i="156"/>
  <c r="D65" i="156"/>
  <c r="D66" i="156"/>
  <c r="D67" i="156"/>
  <c r="D68" i="156"/>
  <c r="D62" i="156"/>
  <c r="B61" i="156"/>
  <c r="D53" i="156"/>
  <c r="D51" i="156"/>
  <c r="D48" i="156" s="1"/>
  <c r="D41" i="156"/>
  <c r="D40" i="156" s="1"/>
  <c r="B32" i="156"/>
  <c r="D34" i="156"/>
  <c r="D35" i="156"/>
  <c r="D36" i="156"/>
  <c r="D37" i="156"/>
  <c r="D38" i="156"/>
  <c r="D39" i="156"/>
  <c r="D33" i="156"/>
  <c r="D24" i="156"/>
  <c r="D20" i="156"/>
  <c r="D91" i="157" l="1"/>
  <c r="D134" i="157" s="1"/>
  <c r="D135" i="157" s="1"/>
  <c r="D25" i="157"/>
  <c r="D73" i="157" s="1"/>
  <c r="D74" i="157" s="1"/>
  <c r="D371" i="156"/>
  <c r="D410" i="156" s="1"/>
  <c r="D411" i="156" s="1"/>
  <c r="D317" i="156"/>
  <c r="D356" i="156" s="1"/>
  <c r="D357" i="156" s="1"/>
  <c r="D263" i="156"/>
  <c r="D302" i="156" s="1"/>
  <c r="D303" i="156" s="1"/>
  <c r="D208" i="156"/>
  <c r="D247" i="156" s="1"/>
  <c r="D248" i="156" s="1"/>
  <c r="D166" i="156"/>
  <c r="D126" i="156"/>
  <c r="D130" i="156"/>
  <c r="D110" i="156"/>
  <c r="D98" i="156"/>
  <c r="D103" i="156"/>
  <c r="D90" i="156"/>
  <c r="D84" i="156"/>
  <c r="D61" i="156"/>
  <c r="D59" i="156" s="1"/>
  <c r="D57" i="156" s="1"/>
  <c r="D71" i="156" s="1"/>
  <c r="D55" i="156"/>
  <c r="D32" i="156"/>
  <c r="D30" i="156" s="1"/>
  <c r="D26" i="156"/>
  <c r="D28" i="156" l="1"/>
  <c r="D42" i="156" s="1"/>
  <c r="D43" i="156" s="1"/>
  <c r="D108" i="156"/>
  <c r="D88" i="156"/>
  <c r="D72" i="156"/>
  <c r="D86" i="156" l="1"/>
  <c r="D134" i="156" s="1"/>
  <c r="D135" i="156" s="1"/>
  <c r="B86" i="156" l="1"/>
  <c r="B57" i="156"/>
  <c r="B74" i="157" l="1"/>
  <c r="B55" i="156" l="1"/>
  <c r="B166" i="156" l="1"/>
  <c r="B43" i="156"/>
  <c r="B303" i="156"/>
  <c r="B357" i="156" l="1"/>
</calcChain>
</file>

<file path=xl/sharedStrings.xml><?xml version="1.0" encoding="utf-8"?>
<sst xmlns="http://schemas.openxmlformats.org/spreadsheetml/2006/main" count="563" uniqueCount="102">
  <si>
    <t>Стоматология (УЕТ)</t>
  </si>
  <si>
    <t>Город Комсомольск-на-Амуре</t>
  </si>
  <si>
    <t>Поликлиника</t>
  </si>
  <si>
    <t>Муниципальный район имени Полины Осипенко</t>
  </si>
  <si>
    <t>Посещения в связи с оказанием неотложной помощи</t>
  </si>
  <si>
    <t>1.3. Посещения с иными целями</t>
  </si>
  <si>
    <t>2. Обращения по поводу заболевания</t>
  </si>
  <si>
    <t>3. Посещения в связи с оказанием неотложной помощи</t>
  </si>
  <si>
    <t>в том числе:</t>
  </si>
  <si>
    <t>1.1. Посещения в Центре здоровья</t>
  </si>
  <si>
    <t>Посещения с профилактической целью</t>
  </si>
  <si>
    <t>из них:</t>
  </si>
  <si>
    <t>Обращения по поводу заболевания</t>
  </si>
  <si>
    <t>Всего посещений (по самостоятельным тарифам)</t>
  </si>
  <si>
    <t>АПП по подушевому нормативу финансирования</t>
  </si>
  <si>
    <t>Всего  посещений (по подушевому нормативу)</t>
  </si>
  <si>
    <t>АПП по самостоятельным тарифам</t>
  </si>
  <si>
    <t>Всего посещений (по подушевому нормативу)</t>
  </si>
  <si>
    <t>Всего посещений</t>
  </si>
  <si>
    <t>1. Посещения с профилактической целью</t>
  </si>
  <si>
    <t>**диспансеризация детей-сирот, находящихся в стационарных учреждениях (законченный случай)</t>
  </si>
  <si>
    <t>***диспансеризация детей-сирот, находящихся в семьях (законченный случай)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</si>
  <si>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</si>
  <si>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</si>
  <si>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</si>
  <si>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11" МЗХК</t>
  </si>
  <si>
    <t>КГБУЗ "Городская поликлиника № 16"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</si>
  <si>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</si>
  <si>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</si>
  <si>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</si>
  <si>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городская поликлиника № 24" МЗХК</t>
  </si>
  <si>
    <t>КГБУЗ "Городская больница № 2" МЗХК</t>
  </si>
  <si>
    <t>КГБУЗ "Центральная районная больница имени Полины Осипенко" МЗХК</t>
  </si>
  <si>
    <t>Выполнение объемов медицинской помощи, установленных Территориальной программой ОМС за январь-сентябрь 2014 года</t>
  </si>
  <si>
    <t xml:space="preserve">Всего посещений </t>
  </si>
  <si>
    <t>Всего посещений (по самостоятельным тарифам и подушевым тарифам)</t>
  </si>
  <si>
    <t>в том числе травмпункты</t>
  </si>
  <si>
    <t>при поступлении в дошкольное образовательное учреждение</t>
  </si>
  <si>
    <t>при поступлении в общеобразовательное (начального общего, среднего (полного) общего образования) образовательное учреждение</t>
  </si>
  <si>
    <t>диспансеризация мужчины 21-38 лет</t>
  </si>
  <si>
    <t>диспансеризация женщины 21-38 лет</t>
  </si>
  <si>
    <t>диспансеризация мужчины 39-44 лет</t>
  </si>
  <si>
    <t>диспансеризация женщины 39-44 лет</t>
  </si>
  <si>
    <t>диспансеризация мужчины 45 лет и старше</t>
  </si>
  <si>
    <t>диспансеризация женщины 45 лет и старше</t>
  </si>
  <si>
    <t>диспансеризация детей 0-2 лет</t>
  </si>
  <si>
    <t>диспансеризация детей 3-4 лет</t>
  </si>
  <si>
    <t>диспансеризация детей 5-14 лет</t>
  </si>
  <si>
    <t>диспансеризация детей 15-17 лет</t>
  </si>
  <si>
    <t>Профилактический медицинский осмотр лиц старше 18 лет</t>
  </si>
  <si>
    <t>Профилактический медицинский детей 1 месяца</t>
  </si>
  <si>
    <t>Профилактический медицинский осмотр детей новорожденных, 2, 4, 5, 7, 8, 9, 10, 11 месяцев, 1 г. 3 мес., 1 г. 6 мес., 1 г. 9 мес., 2 г. 6 мес., 8, 9, 13 лет</t>
  </si>
  <si>
    <t>Профилактический медицинский осмотр детей 3 месяцев</t>
  </si>
  <si>
    <t>Профилактический медицинский осмотр детей 6 месяцев</t>
  </si>
  <si>
    <t>Профилактический медицинский осмотр детей 12 месяцев</t>
  </si>
  <si>
    <t>Профилактический медицинский осмотр детей 2 лет</t>
  </si>
  <si>
    <t>Профилактический медицинский осмотр детей 3 лет</t>
  </si>
  <si>
    <t>Профилактический медицинский осмотр детей 4 лет, 5 лет</t>
  </si>
  <si>
    <t>Профилактический медицинский осмотр детей 6 лет</t>
  </si>
  <si>
    <t>Профилактический медицинский осмотр детей 7 лет</t>
  </si>
  <si>
    <t>Профилактический медицинский осмотр детей 10 лет</t>
  </si>
  <si>
    <t>Профилактический медицинский осмотр детей 11 лет</t>
  </si>
  <si>
    <t>Профилактический медицинский осмотр детей 12 лет</t>
  </si>
  <si>
    <t>Профилактический медицинский осмотр детей 14 лет</t>
  </si>
  <si>
    <t>Профилактический медицинский осмотр детей 15, 16, 17 лет</t>
  </si>
  <si>
    <t>Предварительные медицинские осмотры (при поступлении в ОУ)*</t>
  </si>
  <si>
    <t xml:space="preserve">при поступлении в образовательные учреждения начального профессионального, среднего профессионального, высшего профессионального образования, специальные образовательные учреждения, образовательные учреждения для детей-сирот </t>
  </si>
  <si>
    <t>Периодические медицинские осмотры (ежегодно)*</t>
  </si>
  <si>
    <t>Число лиц, которым будет оказана медицинская помощь по законченному случаю лечения</t>
  </si>
  <si>
    <t>Число врачей-специалистов, участвующих в оказании законченного случая оказания амбулаторной помощи (число посещений в 1 законченном случае)</t>
  </si>
  <si>
    <t>Число посещений</t>
  </si>
  <si>
    <t>1.2. Посещения с иными целями</t>
  </si>
  <si>
    <t>*диспансеризация взрослого населения I этап (законченный случай)</t>
  </si>
  <si>
    <t>*диспансеризация взрослого населения II этап (законченный случай)</t>
  </si>
  <si>
    <t>1.1. Посещения в связи с диспансеризацией определенных групп населения - всего</t>
  </si>
  <si>
    <t>диспансеризация мужчины 39-44 года</t>
  </si>
  <si>
    <t>диспансеризация женщины 39-44 года</t>
  </si>
  <si>
    <t>1.1. Посещение в связи с диспансерным наблюдением</t>
  </si>
  <si>
    <t>1.2. Посещение в связи с диспансерным наблюдением</t>
  </si>
  <si>
    <t>1.2. Дородовый патронаж беременной, выполняемый врачом-педиатром</t>
  </si>
  <si>
    <t>Профилактичекие медицнские осмотры детей, всего</t>
  </si>
  <si>
    <t>1.2. Посещение в связи с профилактическими медицинскими осмотрами</t>
  </si>
  <si>
    <t>1.2.  Посещение в связи с профилактическими медицинскими осмотрами</t>
  </si>
  <si>
    <t>*диспансеризация взрослого населения  I этап (законченный случай)</t>
  </si>
  <si>
    <t>*диспансеризация взрослого населения  II этап (законченный случай)</t>
  </si>
  <si>
    <t>1.3. Дородовый патронаж беременной, выполняемый врачом-педиатром</t>
  </si>
  <si>
    <t>1.4. Посещения с иными целями</t>
  </si>
  <si>
    <t xml:space="preserve"> 1.3. Дородовый патронаж беременной, выполняемый врачом-педиатром</t>
  </si>
  <si>
    <r>
      <t>1.1</t>
    </r>
    <r>
      <rPr>
        <b/>
        <sz val="11"/>
        <rFont val="Times New Roman"/>
        <family val="1"/>
        <charset val="204"/>
      </rPr>
      <t>.</t>
    </r>
    <r>
      <rPr>
        <sz val="11"/>
        <rFont val="Times New Roman"/>
        <family val="1"/>
        <charset val="204"/>
      </rPr>
      <t xml:space="preserve"> Посещение в связи с диспансерным наблюдением</t>
    </r>
  </si>
  <si>
    <r>
      <t>1.2.</t>
    </r>
    <r>
      <rPr>
        <b/>
        <sz val="11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>Дородовый патронаж беременной, выполняемый врачом-педиатром</t>
    </r>
  </si>
  <si>
    <t>Медицинская организация</t>
  </si>
  <si>
    <t>Объемы амбулаторно-поликлинической медицинской помощи по Территориальной программе обязательного медицинского страхования на 2015 год</t>
  </si>
  <si>
    <t>Объемы амбулаторно-поликлинической медицинской помощи в рамках территориальной программы ОМС на 2015 год</t>
  </si>
  <si>
    <t>Николаевская больница ФГБУ "ДВОМЦ ФМБА"</t>
  </si>
  <si>
    <t>1.1. Посещения с иными целями</t>
  </si>
  <si>
    <r>
      <t>1.2</t>
    </r>
    <r>
      <rPr>
        <b/>
        <sz val="11"/>
        <rFont val="Times New Roman"/>
        <family val="1"/>
        <charset val="204"/>
      </rPr>
      <t>.</t>
    </r>
    <r>
      <rPr>
        <sz val="11"/>
        <rFont val="Times New Roman"/>
        <family val="1"/>
        <charset val="204"/>
      </rPr>
      <t xml:space="preserve"> Посещение в связи с диспансерным наблюдением</t>
    </r>
  </si>
  <si>
    <t>2.КГБУЗ "Краевая клиническая больница № 2" МЗХК</t>
  </si>
  <si>
    <t>1. Посещения с профилактической целью - всего</t>
  </si>
  <si>
    <t>1.2. Посещения выполненные мобильными выездными бригадами (выезды в районы крайнего севера)</t>
  </si>
  <si>
    <t>3.1 в т.ч.травмпункт</t>
  </si>
  <si>
    <t>Итого по поликлинике (всего посещений)</t>
  </si>
  <si>
    <t>Приложение № 1.1 к              Решению Комиссии по разработке ТП ОМС    от 23.10.2015 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</si>
</sst>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_-* #,##0\ _р_._-;\-* #,##0\ _р_._-;_-* &quot;-&quot;\ _р_._-;_-@_-"/>
    <numFmt numFmtId="165" formatCode="_-* #,##0.00\ _р_._-;\-* #,##0.00\ _р_._-;_-* &quot;-&quot;??\ _р_._-;_-@_-"/>
    <numFmt numFmtId="166" formatCode="_-* #,##0\ _р_._-;\-* #,##0\ _р_._-;_-* &quot;-&quot;??\ _р_._-;_-@_-"/>
    <numFmt numFmtId="167" formatCode="_-* #,##0.0_р_._-;\-* #,##0.0_р_._-;_-* &quot;-&quot;_р_._-;_-@_-"/>
    <numFmt numFmtId="168" formatCode="_-* #,##0_р_._-;\-* #,##0_р_._-;_-* &quot;-&quot;??_р_._-;_-@_-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Times New Roman"/>
      <family val="1"/>
      <charset val="204"/>
    </font>
    <font>
      <i/>
      <sz val="10"/>
      <name val="Times New Roman Cyr"/>
      <family val="1"/>
      <charset val="204"/>
    </font>
    <font>
      <i/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21" fillId="0" borderId="0" applyFill="0" applyBorder="0" applyProtection="0">
      <alignment wrapText="1"/>
      <protection locked="0"/>
    </xf>
    <xf numFmtId="43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9" fontId="8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26" fillId="0" borderId="0"/>
    <xf numFmtId="9" fontId="25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44">
    <xf numFmtId="0" fontId="0" fillId="0" borderId="0" xfId="0"/>
    <xf numFmtId="0" fontId="19" fillId="3" borderId="0" xfId="1" applyFont="1" applyFill="1" applyBorder="1" applyProtection="1">
      <alignment wrapText="1"/>
    </xf>
    <xf numFmtId="0" fontId="10" fillId="3" borderId="0" xfId="1" applyFont="1" applyFill="1" applyBorder="1" applyProtection="1">
      <alignment wrapText="1"/>
    </xf>
    <xf numFmtId="0" fontId="13" fillId="3" borderId="6" xfId="1" applyFont="1" applyFill="1" applyBorder="1" applyAlignment="1" applyProtection="1">
      <alignment horizontal="center"/>
    </xf>
    <xf numFmtId="0" fontId="14" fillId="3" borderId="6" xfId="0" applyFont="1" applyFill="1" applyBorder="1" applyAlignment="1">
      <alignment horizontal="left" indent="1"/>
    </xf>
    <xf numFmtId="41" fontId="15" fillId="3" borderId="6" xfId="1" applyNumberFormat="1" applyFont="1" applyFill="1" applyBorder="1" applyProtection="1">
      <alignment wrapText="1"/>
    </xf>
    <xf numFmtId="0" fontId="15" fillId="3" borderId="2" xfId="1" applyFont="1" applyFill="1" applyBorder="1" applyAlignment="1" applyProtection="1">
      <alignment horizontal="left" indent="1"/>
    </xf>
    <xf numFmtId="0" fontId="11" fillId="3" borderId="6" xfId="1" applyFont="1" applyFill="1" applyBorder="1" applyProtection="1">
      <alignment wrapText="1"/>
    </xf>
    <xf numFmtId="41" fontId="12" fillId="3" borderId="6" xfId="1" applyNumberFormat="1" applyFont="1" applyFill="1" applyBorder="1" applyProtection="1">
      <alignment wrapText="1"/>
    </xf>
    <xf numFmtId="0" fontId="15" fillId="3" borderId="6" xfId="1" applyFont="1" applyFill="1" applyBorder="1" applyAlignment="1" applyProtection="1">
      <alignment horizontal="left" indent="1"/>
    </xf>
    <xf numFmtId="0" fontId="15" fillId="3" borderId="6" xfId="1" applyFont="1" applyFill="1" applyBorder="1" applyAlignment="1" applyProtection="1">
      <alignment wrapText="1"/>
    </xf>
    <xf numFmtId="41" fontId="10" fillId="3" borderId="6" xfId="1" applyNumberFormat="1" applyFont="1" applyFill="1" applyBorder="1" applyProtection="1">
      <alignment wrapText="1"/>
    </xf>
    <xf numFmtId="0" fontId="15" fillId="3" borderId="6" xfId="0" applyFont="1" applyFill="1" applyBorder="1" applyAlignment="1">
      <alignment horizontal="left" indent="1"/>
    </xf>
    <xf numFmtId="41" fontId="10" fillId="3" borderId="6" xfId="2" applyNumberFormat="1" applyFont="1" applyFill="1" applyBorder="1"/>
    <xf numFmtId="41" fontId="15" fillId="3" borderId="6" xfId="2" applyNumberFormat="1" applyFont="1" applyFill="1" applyBorder="1"/>
    <xf numFmtId="0" fontId="15" fillId="3" borderId="6" xfId="0" applyFont="1" applyFill="1" applyBorder="1" applyAlignment="1">
      <alignment horizontal="left" vertical="justify" indent="1"/>
    </xf>
    <xf numFmtId="0" fontId="10" fillId="3" borderId="6" xfId="0" applyFont="1" applyFill="1" applyBorder="1" applyAlignment="1">
      <alignment horizontal="left" wrapText="1" indent="2"/>
    </xf>
    <xf numFmtId="41" fontId="15" fillId="3" borderId="6" xfId="1" applyNumberFormat="1" applyFont="1" applyFill="1" applyBorder="1" applyAlignment="1" applyProtection="1">
      <alignment horizontal="right"/>
    </xf>
    <xf numFmtId="0" fontId="15" fillId="3" borderId="6" xfId="1" applyFont="1" applyFill="1" applyBorder="1" applyProtection="1">
      <alignment wrapText="1"/>
    </xf>
    <xf numFmtId="0" fontId="17" fillId="3" borderId="6" xfId="0" applyFont="1" applyFill="1" applyBorder="1" applyAlignment="1">
      <alignment horizontal="left" indent="1"/>
    </xf>
    <xf numFmtId="41" fontId="18" fillId="3" borderId="6" xfId="1" applyNumberFormat="1" applyFont="1" applyFill="1" applyBorder="1" applyProtection="1">
      <alignment wrapText="1"/>
    </xf>
    <xf numFmtId="41" fontId="10" fillId="3" borderId="9" xfId="2" applyNumberFormat="1" applyFont="1" applyFill="1" applyBorder="1"/>
    <xf numFmtId="168" fontId="10" fillId="3" borderId="6" xfId="2" applyNumberFormat="1" applyFont="1" applyFill="1" applyBorder="1" applyAlignment="1">
      <alignment horizontal="center"/>
    </xf>
    <xf numFmtId="41" fontId="10" fillId="3" borderId="9" xfId="1" applyNumberFormat="1" applyFont="1" applyFill="1" applyBorder="1" applyProtection="1">
      <alignment wrapText="1"/>
    </xf>
    <xf numFmtId="0" fontId="15" fillId="3" borderId="9" xfId="1" applyFont="1" applyFill="1" applyBorder="1" applyProtection="1">
      <alignment wrapText="1"/>
    </xf>
    <xf numFmtId="41" fontId="15" fillId="3" borderId="9" xfId="1" applyNumberFormat="1" applyFont="1" applyFill="1" applyBorder="1" applyProtection="1">
      <alignment wrapText="1"/>
    </xf>
    <xf numFmtId="0" fontId="15" fillId="3" borderId="6" xfId="1" applyFont="1" applyFill="1" applyBorder="1" applyAlignment="1" applyProtection="1">
      <alignment horizontal="left"/>
    </xf>
    <xf numFmtId="0" fontId="10" fillId="3" borderId="9" xfId="1" applyFont="1" applyFill="1" applyBorder="1" applyProtection="1">
      <alignment wrapText="1"/>
    </xf>
    <xf numFmtId="41" fontId="11" fillId="3" borderId="6" xfId="3" applyNumberFormat="1" applyFont="1" applyFill="1" applyBorder="1" applyAlignment="1">
      <alignment horizontal="center"/>
    </xf>
    <xf numFmtId="0" fontId="10" fillId="3" borderId="6" xfId="1" applyFont="1" applyFill="1" applyBorder="1" applyProtection="1">
      <alignment wrapText="1"/>
    </xf>
    <xf numFmtId="0" fontId="19" fillId="3" borderId="0" xfId="1" applyFont="1" applyFill="1" applyProtection="1">
      <alignment wrapText="1"/>
    </xf>
    <xf numFmtId="0" fontId="19" fillId="4" borderId="0" xfId="1" applyFont="1" applyFill="1" applyBorder="1" applyProtection="1">
      <alignment wrapText="1"/>
    </xf>
    <xf numFmtId="168" fontId="15" fillId="3" borderId="6" xfId="2" applyNumberFormat="1" applyFont="1" applyFill="1" applyBorder="1" applyAlignment="1">
      <alignment horizontal="center"/>
    </xf>
    <xf numFmtId="41" fontId="15" fillId="3" borderId="9" xfId="2" applyNumberFormat="1" applyFont="1" applyFill="1" applyBorder="1"/>
    <xf numFmtId="0" fontId="21" fillId="3" borderId="0" xfId="1" applyFont="1" applyFill="1" applyProtection="1">
      <alignment wrapText="1"/>
    </xf>
    <xf numFmtId="0" fontId="10" fillId="3" borderId="0" xfId="1" applyFont="1" applyFill="1" applyProtection="1">
      <alignment wrapText="1"/>
    </xf>
    <xf numFmtId="0" fontId="15" fillId="3" borderId="0" xfId="1" applyFont="1" applyFill="1" applyProtection="1">
      <alignment wrapText="1"/>
    </xf>
    <xf numFmtId="0" fontId="16" fillId="3" borderId="6" xfId="0" applyFont="1" applyFill="1" applyBorder="1" applyAlignment="1">
      <alignment horizontal="left" indent="1"/>
    </xf>
    <xf numFmtId="0" fontId="10" fillId="3" borderId="4" xfId="1" applyFont="1" applyFill="1" applyBorder="1" applyAlignment="1" applyProtection="1">
      <alignment horizontal="center" vertical="center"/>
    </xf>
    <xf numFmtId="0" fontId="19" fillId="0" borderId="0" xfId="1" applyFont="1" applyFill="1" applyBorder="1" applyProtection="1">
      <alignment wrapText="1"/>
    </xf>
    <xf numFmtId="167" fontId="10" fillId="3" borderId="6" xfId="2" applyNumberFormat="1" applyFont="1" applyFill="1" applyBorder="1"/>
    <xf numFmtId="41" fontId="10" fillId="0" borderId="6" xfId="2" applyNumberFormat="1" applyFont="1" applyFill="1" applyBorder="1"/>
    <xf numFmtId="0" fontId="10" fillId="0" borderId="6" xfId="0" applyFont="1" applyFill="1" applyBorder="1" applyAlignment="1">
      <alignment horizontal="left" wrapText="1" indent="2"/>
    </xf>
    <xf numFmtId="0" fontId="15" fillId="3" borderId="5" xfId="1" applyFont="1" applyFill="1" applyBorder="1" applyAlignment="1" applyProtection="1">
      <alignment horizontal="left" indent="1"/>
    </xf>
    <xf numFmtId="0" fontId="14" fillId="3" borderId="6" xfId="0" applyFont="1" applyFill="1" applyBorder="1" applyAlignment="1">
      <alignment horizontal="right" indent="1"/>
    </xf>
    <xf numFmtId="41" fontId="12" fillId="3" borderId="6" xfId="1" applyNumberFormat="1" applyFont="1" applyFill="1" applyBorder="1" applyAlignment="1" applyProtection="1">
      <alignment vertical="center" wrapText="1"/>
    </xf>
    <xf numFmtId="0" fontId="14" fillId="3" borderId="7" xfId="0" applyFont="1" applyFill="1" applyBorder="1" applyAlignment="1">
      <alignment horizontal="right" indent="1"/>
    </xf>
    <xf numFmtId="0" fontId="14" fillId="3" borderId="11" xfId="0" applyFont="1" applyFill="1" applyBorder="1" applyAlignment="1">
      <alignment horizontal="right" indent="1"/>
    </xf>
    <xf numFmtId="9" fontId="24" fillId="0" borderId="11" xfId="48" applyFont="1" applyBorder="1" applyAlignment="1">
      <alignment horizontal="right" vertical="top" wrapText="1"/>
    </xf>
    <xf numFmtId="41" fontId="10" fillId="0" borderId="6" xfId="1" applyNumberFormat="1" applyFont="1" applyFill="1" applyBorder="1" applyProtection="1">
      <alignment wrapText="1"/>
    </xf>
    <xf numFmtId="0" fontId="15" fillId="3" borderId="5" xfId="0" applyFont="1" applyFill="1" applyBorder="1" applyAlignment="1">
      <alignment horizontal="left" wrapText="1" indent="2"/>
    </xf>
    <xf numFmtId="41" fontId="15" fillId="3" borderId="5" xfId="1" applyNumberFormat="1" applyFont="1" applyFill="1" applyBorder="1" applyProtection="1">
      <alignment wrapText="1"/>
    </xf>
    <xf numFmtId="41" fontId="18" fillId="3" borderId="5" xfId="1" applyNumberFormat="1" applyFont="1" applyFill="1" applyBorder="1" applyProtection="1">
      <alignment wrapText="1"/>
    </xf>
    <xf numFmtId="41" fontId="18" fillId="0" borderId="6" xfId="1" applyNumberFormat="1" applyFont="1" applyFill="1" applyBorder="1" applyProtection="1">
      <alignment wrapText="1"/>
    </xf>
    <xf numFmtId="9" fontId="23" fillId="0" borderId="11" xfId="48" applyFont="1" applyBorder="1" applyAlignment="1">
      <alignment horizontal="right" vertical="top" wrapText="1"/>
    </xf>
    <xf numFmtId="9" fontId="23" fillId="0" borderId="11" xfId="48" applyFont="1" applyFill="1" applyBorder="1" applyAlignment="1">
      <alignment horizontal="right" vertical="top" wrapText="1"/>
    </xf>
    <xf numFmtId="9" fontId="27" fillId="0" borderId="11" xfId="48" applyFont="1" applyFill="1" applyBorder="1" applyAlignment="1">
      <alignment horizontal="right" vertical="top" wrapText="1"/>
    </xf>
    <xf numFmtId="0" fontId="10" fillId="3" borderId="1" xfId="47" applyFont="1" applyFill="1" applyBorder="1" applyAlignment="1">
      <alignment horizontal="center" vertical="center" wrapText="1"/>
    </xf>
    <xf numFmtId="0" fontId="10" fillId="3" borderId="3" xfId="47" applyFont="1" applyFill="1" applyBorder="1" applyAlignment="1">
      <alignment horizontal="center" vertical="center" wrapText="1"/>
    </xf>
    <xf numFmtId="41" fontId="15" fillId="3" borderId="5" xfId="1" applyNumberFormat="1" applyFont="1" applyFill="1" applyBorder="1" applyAlignment="1" applyProtection="1">
      <alignment horizontal="right"/>
    </xf>
    <xf numFmtId="0" fontId="17" fillId="3" borderId="6" xfId="0" applyFont="1" applyFill="1" applyBorder="1" applyAlignment="1">
      <alignment horizontal="right" wrapText="1" indent="2"/>
    </xf>
    <xf numFmtId="41" fontId="11" fillId="3" borderId="5" xfId="3" applyNumberFormat="1" applyFont="1" applyFill="1" applyBorder="1" applyAlignment="1">
      <alignment horizontal="center"/>
    </xf>
    <xf numFmtId="0" fontId="10" fillId="2" borderId="6" xfId="1" applyFont="1" applyFill="1" applyBorder="1" applyProtection="1">
      <alignment wrapText="1"/>
    </xf>
    <xf numFmtId="0" fontId="8" fillId="2" borderId="0" xfId="0" applyFont="1" applyFill="1" applyBorder="1"/>
    <xf numFmtId="0" fontId="15" fillId="3" borderId="0" xfId="1" applyFont="1" applyFill="1" applyBorder="1" applyAlignment="1" applyProtection="1">
      <alignment horizontal="left" indent="1"/>
    </xf>
    <xf numFmtId="0" fontId="28" fillId="3" borderId="6" xfId="0" applyFont="1" applyFill="1" applyBorder="1" applyAlignment="1">
      <alignment horizontal="right" indent="1"/>
    </xf>
    <xf numFmtId="166" fontId="15" fillId="3" borderId="2" xfId="4" applyNumberFormat="1" applyFont="1" applyFill="1" applyBorder="1" applyAlignment="1">
      <alignment horizontal="right"/>
    </xf>
    <xf numFmtId="0" fontId="10" fillId="2" borderId="2" xfId="1" applyFont="1" applyFill="1" applyBorder="1" applyProtection="1">
      <alignment wrapText="1"/>
    </xf>
    <xf numFmtId="0" fontId="19" fillId="0" borderId="8" xfId="1" applyFont="1" applyFill="1" applyBorder="1" applyProtection="1">
      <alignment wrapText="1"/>
    </xf>
    <xf numFmtId="0" fontId="19" fillId="0" borderId="4" xfId="1" applyFont="1" applyFill="1" applyBorder="1" applyAlignment="1" applyProtection="1">
      <alignment horizontal="center" wrapText="1"/>
    </xf>
    <xf numFmtId="0" fontId="10" fillId="3" borderId="4" xfId="47" applyFont="1" applyFill="1" applyBorder="1" applyAlignment="1">
      <alignment horizontal="center" vertical="center" wrapText="1"/>
    </xf>
    <xf numFmtId="0" fontId="19" fillId="3" borderId="4" xfId="1" applyFont="1" applyFill="1" applyBorder="1" applyAlignment="1" applyProtection="1">
      <alignment horizontal="center" vertical="center" wrapText="1"/>
    </xf>
    <xf numFmtId="0" fontId="10" fillId="3" borderId="12" xfId="47" applyFont="1" applyFill="1" applyBorder="1" applyAlignment="1">
      <alignment horizontal="center" vertic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0" fontId="10" fillId="3" borderId="0" xfId="1" applyFont="1" applyFill="1" applyAlignment="1" applyProtection="1">
      <alignment horizontal="center" vertical="center" wrapText="1"/>
    </xf>
    <xf numFmtId="41" fontId="10" fillId="2" borderId="6" xfId="1" applyNumberFormat="1" applyFont="1" applyFill="1" applyBorder="1" applyAlignment="1" applyProtection="1">
      <alignment horizontal="center"/>
    </xf>
    <xf numFmtId="3" fontId="11" fillId="3" borderId="5" xfId="3" applyNumberFormat="1" applyFont="1" applyFill="1" applyBorder="1" applyAlignment="1">
      <alignment horizontal="center"/>
    </xf>
    <xf numFmtId="3" fontId="15" fillId="3" borderId="6" xfId="2" applyNumberFormat="1" applyFont="1" applyFill="1" applyBorder="1" applyAlignment="1">
      <alignment horizontal="center"/>
    </xf>
    <xf numFmtId="3" fontId="18" fillId="3" borderId="6" xfId="1" applyNumberFormat="1" applyFont="1" applyFill="1" applyBorder="1" applyProtection="1">
      <alignment wrapText="1"/>
    </xf>
    <xf numFmtId="3" fontId="15" fillId="3" borderId="5" xfId="1" applyNumberFormat="1" applyFont="1" applyFill="1" applyBorder="1" applyAlignment="1" applyProtection="1">
      <alignment horizontal="right"/>
    </xf>
    <xf numFmtId="3" fontId="21" fillId="3" borderId="0" xfId="1" applyNumberFormat="1" applyFont="1" applyFill="1" applyProtection="1">
      <alignment wrapText="1"/>
    </xf>
    <xf numFmtId="3" fontId="10" fillId="3" borderId="0" xfId="1" applyNumberFormat="1" applyFont="1" applyFill="1" applyProtection="1">
      <alignment wrapText="1"/>
    </xf>
    <xf numFmtId="3" fontId="19" fillId="0" borderId="0" xfId="1" applyNumberFormat="1" applyFont="1" applyFill="1" applyBorder="1" applyProtection="1">
      <alignment wrapText="1"/>
    </xf>
    <xf numFmtId="3" fontId="10" fillId="3" borderId="4" xfId="47" applyNumberFormat="1" applyFont="1" applyFill="1" applyBorder="1" applyAlignment="1">
      <alignment horizontal="center" vertical="center" wrapText="1"/>
    </xf>
    <xf numFmtId="3" fontId="10" fillId="3" borderId="3" xfId="47" applyNumberFormat="1" applyFont="1" applyFill="1" applyBorder="1" applyAlignment="1">
      <alignment horizontal="center" vertical="center" wrapText="1"/>
    </xf>
    <xf numFmtId="3" fontId="10" fillId="2" borderId="6" xfId="1" applyNumberFormat="1" applyFont="1" applyFill="1" applyBorder="1" applyAlignment="1" applyProtection="1">
      <alignment horizontal="center"/>
    </xf>
    <xf numFmtId="3" fontId="13" fillId="3" borderId="6" xfId="1" applyNumberFormat="1" applyFont="1" applyFill="1" applyBorder="1" applyAlignment="1" applyProtection="1">
      <alignment horizontal="center"/>
    </xf>
    <xf numFmtId="3" fontId="11" fillId="3" borderId="6" xfId="3" applyNumberFormat="1" applyFont="1" applyFill="1" applyBorder="1" applyAlignment="1">
      <alignment horizontal="center"/>
    </xf>
    <xf numFmtId="3" fontId="10" fillId="3" borderId="6" xfId="2" applyNumberFormat="1" applyFont="1" applyFill="1" applyBorder="1"/>
    <xf numFmtId="3" fontId="10" fillId="0" borderId="6" xfId="2" applyNumberFormat="1" applyFont="1" applyFill="1" applyBorder="1"/>
    <xf numFmtId="3" fontId="15" fillId="3" borderId="9" xfId="2" applyNumberFormat="1" applyFont="1" applyFill="1" applyBorder="1"/>
    <xf numFmtId="3" fontId="15" fillId="3" borderId="6" xfId="2" applyNumberFormat="1" applyFont="1" applyFill="1" applyBorder="1"/>
    <xf numFmtId="3" fontId="10" fillId="3" borderId="9" xfId="2" applyNumberFormat="1" applyFont="1" applyFill="1" applyBorder="1"/>
    <xf numFmtId="3" fontId="10" fillId="3" borderId="6" xfId="1" applyNumberFormat="1" applyFont="1" applyFill="1" applyBorder="1" applyProtection="1">
      <alignment wrapText="1"/>
    </xf>
    <xf numFmtId="3" fontId="15" fillId="3" borderId="6" xfId="1" applyNumberFormat="1" applyFont="1" applyFill="1" applyBorder="1" applyAlignment="1" applyProtection="1">
      <alignment horizontal="right"/>
    </xf>
    <xf numFmtId="3" fontId="15" fillId="3" borderId="2" xfId="4" applyNumberFormat="1" applyFont="1" applyFill="1" applyBorder="1" applyAlignment="1">
      <alignment horizontal="right"/>
    </xf>
    <xf numFmtId="3" fontId="10" fillId="2" borderId="2" xfId="1" applyNumberFormat="1" applyFont="1" applyFill="1" applyBorder="1" applyProtection="1">
      <alignment wrapText="1"/>
    </xf>
    <xf numFmtId="0" fontId="14" fillId="5" borderId="6" xfId="0" applyFont="1" applyFill="1" applyBorder="1" applyAlignment="1">
      <alignment horizontal="right" indent="1"/>
    </xf>
    <xf numFmtId="41" fontId="10" fillId="5" borderId="6" xfId="2" applyNumberFormat="1" applyFont="1" applyFill="1" applyBorder="1"/>
    <xf numFmtId="0" fontId="10" fillId="5" borderId="6" xfId="0" applyFont="1" applyFill="1" applyBorder="1" applyAlignment="1">
      <alignment horizontal="left" wrapText="1" indent="2"/>
    </xf>
    <xf numFmtId="0" fontId="19" fillId="0" borderId="10" xfId="1" applyFont="1" applyFill="1" applyBorder="1" applyProtection="1">
      <alignment wrapText="1"/>
    </xf>
    <xf numFmtId="9" fontId="23" fillId="5" borderId="11" xfId="48" applyFont="1" applyFill="1" applyBorder="1" applyAlignment="1">
      <alignment horizontal="right" vertical="top" wrapText="1"/>
    </xf>
    <xf numFmtId="41" fontId="10" fillId="5" borderId="6" xfId="1" applyNumberFormat="1" applyFont="1" applyFill="1" applyBorder="1" applyProtection="1">
      <alignment wrapText="1"/>
    </xf>
    <xf numFmtId="3" fontId="10" fillId="5" borderId="6" xfId="2" applyNumberFormat="1" applyFont="1" applyFill="1" applyBorder="1"/>
    <xf numFmtId="0" fontId="15" fillId="5" borderId="0" xfId="1" applyFont="1" applyFill="1" applyProtection="1">
      <alignment wrapText="1"/>
    </xf>
    <xf numFmtId="0" fontId="17" fillId="5" borderId="6" xfId="0" applyFont="1" applyFill="1" applyBorder="1" applyAlignment="1">
      <alignment horizontal="right" wrapText="1" indent="2"/>
    </xf>
    <xf numFmtId="41" fontId="12" fillId="5" borderId="6" xfId="1" applyNumberFormat="1" applyFont="1" applyFill="1" applyBorder="1" applyAlignment="1" applyProtection="1">
      <alignment vertical="center" wrapText="1"/>
    </xf>
    <xf numFmtId="0" fontId="15" fillId="3" borderId="2" xfId="1" applyFont="1" applyFill="1" applyBorder="1" applyAlignment="1" applyProtection="1">
      <alignment horizontal="left"/>
    </xf>
    <xf numFmtId="41" fontId="15" fillId="3" borderId="2" xfId="1" applyNumberFormat="1" applyFont="1" applyFill="1" applyBorder="1" applyAlignment="1" applyProtection="1">
      <alignment horizontal="right"/>
    </xf>
    <xf numFmtId="3" fontId="15" fillId="3" borderId="2" xfId="1" applyNumberFormat="1" applyFont="1" applyFill="1" applyBorder="1" applyAlignment="1" applyProtection="1">
      <alignment horizontal="right"/>
    </xf>
    <xf numFmtId="0" fontId="10" fillId="3" borderId="6" xfId="1" applyFont="1" applyFill="1" applyBorder="1" applyAlignment="1" applyProtection="1">
      <alignment horizontal="center"/>
    </xf>
    <xf numFmtId="3" fontId="10" fillId="3" borderId="6" xfId="1" applyNumberFormat="1" applyFont="1" applyFill="1" applyBorder="1" applyAlignment="1" applyProtection="1">
      <alignment horizontal="center"/>
    </xf>
    <xf numFmtId="0" fontId="13" fillId="3" borderId="2" xfId="1" applyFont="1" applyFill="1" applyBorder="1" applyProtection="1">
      <alignment wrapText="1"/>
    </xf>
    <xf numFmtId="41" fontId="13" fillId="3" borderId="2" xfId="1" applyNumberFormat="1" applyFont="1" applyFill="1" applyBorder="1" applyProtection="1">
      <alignment wrapText="1"/>
    </xf>
    <xf numFmtId="41" fontId="13" fillId="3" borderId="6" xfId="1" applyNumberFormat="1" applyFont="1" applyFill="1" applyBorder="1" applyProtection="1">
      <alignment wrapText="1"/>
    </xf>
    <xf numFmtId="41" fontId="11" fillId="3" borderId="6" xfId="1" applyNumberFormat="1" applyFont="1" applyFill="1" applyBorder="1" applyProtection="1">
      <alignment wrapText="1"/>
    </xf>
    <xf numFmtId="0" fontId="13" fillId="3" borderId="6" xfId="0" applyFont="1" applyFill="1" applyBorder="1" applyAlignment="1">
      <alignment horizontal="left" wrapText="1" indent="2"/>
    </xf>
    <xf numFmtId="41" fontId="12" fillId="0" borderId="6" xfId="1" applyNumberFormat="1" applyFont="1" applyFill="1" applyBorder="1" applyProtection="1">
      <alignment wrapText="1"/>
    </xf>
    <xf numFmtId="16" fontId="13" fillId="0" borderId="6" xfId="0" applyNumberFormat="1" applyFont="1" applyFill="1" applyBorder="1" applyAlignment="1">
      <alignment horizontal="left" wrapText="1" indent="2"/>
    </xf>
    <xf numFmtId="41" fontId="13" fillId="0" borderId="6" xfId="1" applyNumberFormat="1" applyFont="1" applyFill="1" applyBorder="1" applyProtection="1">
      <alignment wrapText="1"/>
    </xf>
    <xf numFmtId="0" fontId="13" fillId="0" borderId="6" xfId="0" applyFont="1" applyFill="1" applyBorder="1" applyAlignment="1">
      <alignment horizontal="left" wrapText="1" indent="2"/>
    </xf>
    <xf numFmtId="0" fontId="15" fillId="3" borderId="3" xfId="1" applyFont="1" applyFill="1" applyBorder="1" applyAlignment="1" applyProtection="1">
      <alignment horizontal="left" indent="1"/>
    </xf>
    <xf numFmtId="0" fontId="29" fillId="3" borderId="8" xfId="1" applyFont="1" applyFill="1" applyBorder="1" applyProtection="1">
      <alignment wrapText="1"/>
    </xf>
    <xf numFmtId="41" fontId="11" fillId="3" borderId="3" xfId="1" applyNumberFormat="1" applyFont="1" applyFill="1" applyBorder="1" applyProtection="1">
      <alignment wrapText="1"/>
    </xf>
    <xf numFmtId="0" fontId="29" fillId="3" borderId="0" xfId="1" applyFont="1" applyFill="1" applyBorder="1" applyProtection="1">
      <alignment wrapText="1"/>
    </xf>
    <xf numFmtId="41" fontId="11" fillId="3" borderId="2" xfId="1" applyNumberFormat="1" applyFont="1" applyFill="1" applyBorder="1" applyProtection="1">
      <alignment wrapText="1"/>
    </xf>
    <xf numFmtId="41" fontId="10" fillId="5" borderId="7" xfId="1" applyNumberFormat="1" applyFont="1" applyFill="1" applyBorder="1" applyAlignment="1" applyProtection="1">
      <alignment horizontal="right"/>
    </xf>
    <xf numFmtId="3" fontId="10" fillId="5" borderId="7" xfId="1" applyNumberFormat="1" applyFont="1" applyFill="1" applyBorder="1" applyAlignment="1" applyProtection="1">
      <alignment horizontal="right"/>
    </xf>
    <xf numFmtId="167" fontId="10" fillId="5" borderId="6" xfId="2" applyNumberFormat="1" applyFont="1" applyFill="1" applyBorder="1"/>
    <xf numFmtId="0" fontId="15" fillId="5" borderId="13" xfId="1" applyFont="1" applyFill="1" applyBorder="1" applyAlignment="1" applyProtection="1">
      <alignment horizontal="left" indent="1"/>
    </xf>
    <xf numFmtId="41" fontId="15" fillId="5" borderId="7" xfId="1" applyNumberFormat="1" applyFont="1" applyFill="1" applyBorder="1" applyAlignment="1" applyProtection="1">
      <alignment horizontal="right"/>
    </xf>
    <xf numFmtId="3" fontId="15" fillId="5" borderId="7" xfId="1" applyNumberFormat="1" applyFont="1" applyFill="1" applyBorder="1" applyAlignment="1" applyProtection="1">
      <alignment horizontal="right"/>
    </xf>
    <xf numFmtId="0" fontId="15" fillId="5" borderId="6" xfId="0" applyFont="1" applyFill="1" applyBorder="1" applyAlignment="1">
      <alignment horizontal="left" vertical="justify" indent="1"/>
    </xf>
    <xf numFmtId="41" fontId="12" fillId="5" borderId="6" xfId="1" applyNumberFormat="1" applyFont="1" applyFill="1" applyBorder="1" applyProtection="1">
      <alignment wrapText="1"/>
    </xf>
    <xf numFmtId="41" fontId="10" fillId="5" borderId="0" xfId="1" applyNumberFormat="1" applyFont="1" applyFill="1" applyProtection="1">
      <alignment wrapText="1"/>
    </xf>
    <xf numFmtId="0" fontId="15" fillId="5" borderId="2" xfId="1" applyFont="1" applyFill="1" applyBorder="1" applyAlignment="1" applyProtection="1">
      <alignment horizontal="left" indent="1"/>
    </xf>
    <xf numFmtId="0" fontId="15" fillId="5" borderId="5" xfId="1" applyFont="1" applyFill="1" applyBorder="1" applyAlignment="1" applyProtection="1">
      <alignment horizontal="left" indent="1"/>
    </xf>
    <xf numFmtId="41" fontId="15" fillId="5" borderId="5" xfId="1" applyNumberFormat="1" applyFont="1" applyFill="1" applyBorder="1" applyAlignment="1" applyProtection="1">
      <alignment horizontal="right"/>
    </xf>
    <xf numFmtId="3" fontId="15" fillId="5" borderId="5" xfId="1" applyNumberFormat="1" applyFont="1" applyFill="1" applyBorder="1" applyAlignment="1" applyProtection="1">
      <alignment horizontal="right"/>
    </xf>
    <xf numFmtId="0" fontId="13" fillId="5" borderId="6" xfId="0" applyFont="1" applyFill="1" applyBorder="1" applyAlignment="1">
      <alignment horizontal="left" wrapText="1" indent="2"/>
    </xf>
    <xf numFmtId="167" fontId="12" fillId="5" borderId="6" xfId="1" applyNumberFormat="1" applyFont="1" applyFill="1" applyBorder="1" applyProtection="1">
      <alignment wrapText="1"/>
    </xf>
    <xf numFmtId="0" fontId="13" fillId="0" borderId="0" xfId="47" applyFont="1" applyFill="1" applyBorder="1" applyAlignment="1">
      <alignment horizontal="right" wrapText="1"/>
    </xf>
    <xf numFmtId="0" fontId="20" fillId="0" borderId="0" xfId="1" applyFont="1" applyFill="1" applyBorder="1" applyAlignment="1" applyProtection="1">
      <alignment horizontal="center" vertical="center" wrapText="1"/>
    </xf>
    <xf numFmtId="0" fontId="20" fillId="3" borderId="0" xfId="1" applyFont="1" applyFill="1" applyAlignment="1" applyProtection="1">
      <alignment horizontal="center"/>
    </xf>
  </cellXfs>
  <cellStyles count="55">
    <cellStyle name="Обычный" xfId="0" builtinId="0"/>
    <cellStyle name="Обычный 2" xfId="5"/>
    <cellStyle name="Обычный 2 2" xfId="18"/>
    <cellStyle name="Обычный 3" xfId="7"/>
    <cellStyle name="Обычный 3 2" xfId="11"/>
    <cellStyle name="Обычный 3 2 2" xfId="16"/>
    <cellStyle name="Обычный 3 3" xfId="14"/>
    <cellStyle name="Обычный 3 3 2" xfId="50"/>
    <cellStyle name="Обычный 3 4" xfId="49"/>
    <cellStyle name="Обычный 3 5" xfId="52"/>
    <cellStyle name="Обычный 4" xfId="9"/>
    <cellStyle name="Обычный 5" xfId="13"/>
    <cellStyle name="Обычный 6" xfId="51"/>
    <cellStyle name="Обычный Лена" xfId="1"/>
    <cellStyle name="Обычный_Таблицы Мун.заказ Стационар" xfId="47"/>
    <cellStyle name="Процентный" xfId="48" builtinId="5"/>
    <cellStyle name="Процентный 2" xfId="17"/>
    <cellStyle name="Процентный 3" xfId="53"/>
    <cellStyle name="Финансовый" xfId="2" builtinId="3"/>
    <cellStyle name="Финансовый [0]_Таблицы Мун.заказ Стационар" xfId="3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6"/>
    <cellStyle name="Финансовый 2 2" xfId="54"/>
    <cellStyle name="Финансовый 20" xfId="29"/>
    <cellStyle name="Финансовый 21" xfId="30"/>
    <cellStyle name="Финансовый 22" xfId="31"/>
    <cellStyle name="Финансовый 23" xfId="32"/>
    <cellStyle name="Финансовый 24" xfId="33"/>
    <cellStyle name="Финансовый 25" xfId="34"/>
    <cellStyle name="Финансовый 26" xfId="35"/>
    <cellStyle name="Финансовый 27" xfId="36"/>
    <cellStyle name="Финансовый 28" xfId="37"/>
    <cellStyle name="Финансовый 29" xfId="38"/>
    <cellStyle name="Финансовый 3" xfId="8"/>
    <cellStyle name="Финансовый 3 2" xfId="12"/>
    <cellStyle name="Финансовый 30" xfId="39"/>
    <cellStyle name="Финансовый 31" xfId="40"/>
    <cellStyle name="Финансовый 32" xfId="41"/>
    <cellStyle name="Финансовый 33" xfId="42"/>
    <cellStyle name="Финансовый 4" xfId="10"/>
    <cellStyle name="Финансовый 5" xfId="15"/>
    <cellStyle name="Финансовый 6" xfId="43"/>
    <cellStyle name="Финансовый 7" xfId="44"/>
    <cellStyle name="Финансовый 8" xfId="45"/>
    <cellStyle name="Финансовый 9" xfId="46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FFCC"/>
      <color rgb="FF66FF33"/>
      <color rgb="FF9999FF"/>
      <color rgb="FFFFCCFF"/>
      <color rgb="FFFFFF99"/>
      <color rgb="FFFFFF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157</xdr:row>
      <xdr:rowOff>0</xdr:rowOff>
    </xdr:from>
    <xdr:to>
      <xdr:col>0</xdr:col>
      <xdr:colOff>85725</xdr:colOff>
      <xdr:row>158</xdr:row>
      <xdr:rowOff>19049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157</xdr:row>
      <xdr:rowOff>0</xdr:rowOff>
    </xdr:from>
    <xdr:to>
      <xdr:col>0</xdr:col>
      <xdr:colOff>85725</xdr:colOff>
      <xdr:row>158</xdr:row>
      <xdr:rowOff>19049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157</xdr:row>
      <xdr:rowOff>0</xdr:rowOff>
    </xdr:from>
    <xdr:to>
      <xdr:col>0</xdr:col>
      <xdr:colOff>85725</xdr:colOff>
      <xdr:row>158</xdr:row>
      <xdr:rowOff>19049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157</xdr:row>
      <xdr:rowOff>0</xdr:rowOff>
    </xdr:from>
    <xdr:to>
      <xdr:col>0</xdr:col>
      <xdr:colOff>85725</xdr:colOff>
      <xdr:row>158</xdr:row>
      <xdr:rowOff>19049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157</xdr:row>
      <xdr:rowOff>0</xdr:rowOff>
    </xdr:from>
    <xdr:to>
      <xdr:col>0</xdr:col>
      <xdr:colOff>85725</xdr:colOff>
      <xdr:row>158</xdr:row>
      <xdr:rowOff>19049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157</xdr:row>
      <xdr:rowOff>0</xdr:rowOff>
    </xdr:from>
    <xdr:to>
      <xdr:col>0</xdr:col>
      <xdr:colOff>85725</xdr:colOff>
      <xdr:row>158</xdr:row>
      <xdr:rowOff>19049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157</xdr:row>
      <xdr:rowOff>0</xdr:rowOff>
    </xdr:from>
    <xdr:to>
      <xdr:col>0</xdr:col>
      <xdr:colOff>85725</xdr:colOff>
      <xdr:row>158</xdr:row>
      <xdr:rowOff>19049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157</xdr:row>
      <xdr:rowOff>0</xdr:rowOff>
    </xdr:from>
    <xdr:to>
      <xdr:col>0</xdr:col>
      <xdr:colOff>85725</xdr:colOff>
      <xdr:row>158</xdr:row>
      <xdr:rowOff>19049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157</xdr:row>
      <xdr:rowOff>0</xdr:rowOff>
    </xdr:from>
    <xdr:to>
      <xdr:col>0</xdr:col>
      <xdr:colOff>85725</xdr:colOff>
      <xdr:row>158</xdr:row>
      <xdr:rowOff>19049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157</xdr:row>
      <xdr:rowOff>0</xdr:rowOff>
    </xdr:from>
    <xdr:to>
      <xdr:col>0</xdr:col>
      <xdr:colOff>85725</xdr:colOff>
      <xdr:row>158</xdr:row>
      <xdr:rowOff>19049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157</xdr:row>
      <xdr:rowOff>0</xdr:rowOff>
    </xdr:from>
    <xdr:to>
      <xdr:col>0</xdr:col>
      <xdr:colOff>85725</xdr:colOff>
      <xdr:row>158</xdr:row>
      <xdr:rowOff>19049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157</xdr:row>
      <xdr:rowOff>0</xdr:rowOff>
    </xdr:from>
    <xdr:to>
      <xdr:col>0</xdr:col>
      <xdr:colOff>85725</xdr:colOff>
      <xdr:row>158</xdr:row>
      <xdr:rowOff>19049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>
    <tabColor theme="9" tint="0.79998168889431442"/>
    <pageSetUpPr fitToPage="1"/>
  </sheetPr>
  <dimension ref="A1:CY754"/>
  <sheetViews>
    <sheetView showZeros="0" view="pageBreakPreview" zoomScaleNormal="100" zoomScaleSheetLayoutView="100" workbookViewId="0"/>
  </sheetViews>
  <sheetFormatPr defaultColWidth="9.140625" defaultRowHeight="15" x14ac:dyDescent="0.25"/>
  <cols>
    <col min="1" max="1" width="65.7109375" style="30" customWidth="1"/>
    <col min="2" max="2" width="13.85546875" style="30" customWidth="1"/>
    <col min="3" max="3" width="17" style="30" customWidth="1"/>
    <col min="4" max="4" width="12.42578125" style="30" customWidth="1"/>
    <col min="5" max="5" width="17.42578125" style="1" customWidth="1"/>
    <col min="6" max="6" width="9.140625" style="1"/>
    <col min="7" max="8" width="10.28515625" style="1" bestFit="1" customWidth="1"/>
    <col min="9" max="16384" width="9.140625" style="1"/>
  </cols>
  <sheetData>
    <row r="1" spans="1:80" ht="60" customHeight="1" x14ac:dyDescent="0.25">
      <c r="A1" s="39"/>
      <c r="B1" s="39"/>
      <c r="C1" s="141" t="s">
        <v>101</v>
      </c>
      <c r="D1" s="141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</row>
    <row r="2" spans="1:80" ht="36.75" customHeight="1" x14ac:dyDescent="0.25">
      <c r="A2" s="142" t="s">
        <v>92</v>
      </c>
      <c r="B2" s="142"/>
      <c r="C2" s="142"/>
      <c r="D2" s="142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</row>
    <row r="3" spans="1:80" ht="15.75" thickBot="1" x14ac:dyDescent="0.3">
      <c r="A3" s="39"/>
      <c r="B3" s="39"/>
      <c r="C3" s="68"/>
      <c r="D3" s="68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</row>
    <row r="4" spans="1:80" ht="189.75" customHeight="1" thickBot="1" x14ac:dyDescent="0.3">
      <c r="A4" s="71" t="s">
        <v>90</v>
      </c>
      <c r="B4" s="72" t="s">
        <v>68</v>
      </c>
      <c r="C4" s="57" t="s">
        <v>69</v>
      </c>
      <c r="D4" s="57" t="s">
        <v>70</v>
      </c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  <c r="BM4" s="39"/>
      <c r="BN4" s="39"/>
      <c r="BO4" s="39"/>
      <c r="BP4" s="39"/>
      <c r="BQ4" s="39"/>
      <c r="BR4" s="39"/>
      <c r="BS4" s="39"/>
      <c r="BT4" s="39"/>
      <c r="BU4" s="39"/>
      <c r="BV4" s="39"/>
      <c r="BW4" s="39"/>
      <c r="BX4" s="39"/>
      <c r="BY4" s="39"/>
      <c r="BZ4" s="39"/>
      <c r="CA4" s="39"/>
      <c r="CB4" s="39"/>
    </row>
    <row r="5" spans="1:80" ht="15.75" thickBot="1" x14ac:dyDescent="0.3">
      <c r="A5" s="69">
        <v>1</v>
      </c>
      <c r="B5" s="70">
        <v>2</v>
      </c>
      <c r="C5" s="70">
        <v>3</v>
      </c>
      <c r="D5" s="70">
        <v>4</v>
      </c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</row>
    <row r="6" spans="1:80" x14ac:dyDescent="0.25">
      <c r="A6" s="112"/>
      <c r="B6" s="113"/>
      <c r="C6" s="113"/>
      <c r="D6" s="113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</row>
    <row r="7" spans="1:80" x14ac:dyDescent="0.25">
      <c r="A7" s="7" t="s">
        <v>96</v>
      </c>
      <c r="B7" s="114"/>
      <c r="C7" s="114"/>
      <c r="D7" s="114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</row>
    <row r="8" spans="1:80" x14ac:dyDescent="0.25">
      <c r="A8" s="4" t="s">
        <v>2</v>
      </c>
      <c r="B8" s="115"/>
      <c r="C8" s="115"/>
      <c r="D8" s="115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</row>
    <row r="9" spans="1:80" x14ac:dyDescent="0.25">
      <c r="A9" s="116" t="s">
        <v>97</v>
      </c>
      <c r="B9" s="117"/>
      <c r="C9" s="8"/>
      <c r="D9" s="8">
        <f>D11+D10</f>
        <v>9110</v>
      </c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O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BZ9" s="39"/>
      <c r="CA9" s="39"/>
      <c r="CB9" s="39"/>
    </row>
    <row r="10" spans="1:80" ht="30" x14ac:dyDescent="0.25">
      <c r="A10" s="118" t="s">
        <v>98</v>
      </c>
      <c r="B10" s="117"/>
      <c r="C10" s="119"/>
      <c r="D10" s="11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  <c r="BX10" s="39"/>
      <c r="BY10" s="39"/>
      <c r="BZ10" s="39"/>
      <c r="CA10" s="39"/>
      <c r="CB10" s="39"/>
    </row>
    <row r="11" spans="1:80" x14ac:dyDescent="0.25">
      <c r="A11" s="120" t="s">
        <v>5</v>
      </c>
      <c r="B11" s="117"/>
      <c r="C11" s="117"/>
      <c r="D11" s="117">
        <v>9110</v>
      </c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39"/>
      <c r="BM11" s="39"/>
      <c r="BN11" s="39"/>
      <c r="BO11" s="39"/>
      <c r="BP11" s="39"/>
      <c r="BQ11" s="39"/>
      <c r="BR11" s="39"/>
      <c r="BS11" s="39"/>
      <c r="BT11" s="39"/>
      <c r="BU11" s="39"/>
      <c r="BV11" s="39"/>
      <c r="BW11" s="39"/>
      <c r="BX11" s="39"/>
      <c r="BY11" s="39"/>
      <c r="BZ11" s="39"/>
      <c r="CA11" s="39"/>
      <c r="CB11" s="39"/>
    </row>
    <row r="12" spans="1:80" x14ac:dyDescent="0.25">
      <c r="A12" s="139" t="s">
        <v>6</v>
      </c>
      <c r="B12" s="133">
        <v>6586</v>
      </c>
      <c r="C12" s="140">
        <v>3.2</v>
      </c>
      <c r="D12" s="133">
        <f>B12*C12</f>
        <v>21075.200000000001</v>
      </c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  <c r="BB12" s="39"/>
      <c r="BC12" s="39"/>
      <c r="BD12" s="39"/>
      <c r="BE12" s="39"/>
      <c r="BF12" s="39"/>
      <c r="BG12" s="39"/>
      <c r="BH12" s="39"/>
      <c r="BI12" s="39"/>
      <c r="BJ12" s="39"/>
      <c r="BK12" s="39"/>
      <c r="BL12" s="39"/>
      <c r="BM12" s="39"/>
      <c r="BN12" s="39"/>
      <c r="BO12" s="39"/>
      <c r="BP12" s="39"/>
      <c r="BQ12" s="39"/>
      <c r="BR12" s="39"/>
      <c r="BS12" s="39"/>
      <c r="BT12" s="39"/>
      <c r="BU12" s="39"/>
      <c r="BV12" s="39"/>
      <c r="BW12" s="39"/>
      <c r="BX12" s="39"/>
      <c r="BY12" s="39"/>
      <c r="BZ12" s="39"/>
      <c r="CA12" s="39"/>
      <c r="CB12" s="39"/>
    </row>
    <row r="13" spans="1:80" x14ac:dyDescent="0.25">
      <c r="A13" s="120" t="s">
        <v>7</v>
      </c>
      <c r="B13" s="117"/>
      <c r="C13" s="117"/>
      <c r="D13" s="117">
        <v>55524</v>
      </c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</row>
    <row r="14" spans="1:80" x14ac:dyDescent="0.25">
      <c r="A14" s="116" t="s">
        <v>99</v>
      </c>
      <c r="B14" s="8"/>
      <c r="C14" s="8"/>
      <c r="D14" s="8">
        <v>32000</v>
      </c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39"/>
      <c r="CA14" s="39"/>
      <c r="CB14" s="39"/>
    </row>
    <row r="15" spans="1:80" ht="15.75" thickBot="1" x14ac:dyDescent="0.3">
      <c r="A15" s="121" t="s">
        <v>100</v>
      </c>
      <c r="B15" s="122"/>
      <c r="C15" s="123"/>
      <c r="D15" s="123">
        <f>D13+D12+D9</f>
        <v>85709.2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39"/>
      <c r="BJ15" s="39"/>
      <c r="BK15" s="39"/>
      <c r="BL15" s="39"/>
      <c r="BM15" s="39"/>
      <c r="BN15" s="39"/>
      <c r="BO15" s="39"/>
      <c r="BP15" s="39"/>
      <c r="BQ15" s="39"/>
      <c r="BR15" s="39"/>
      <c r="BS15" s="39"/>
      <c r="BT15" s="39"/>
      <c r="BU15" s="39"/>
      <c r="BV15" s="39"/>
      <c r="BW15" s="39"/>
      <c r="BX15" s="39"/>
      <c r="BY15" s="39"/>
      <c r="BZ15" s="39"/>
      <c r="CA15" s="39"/>
      <c r="CB15" s="39"/>
    </row>
    <row r="16" spans="1:80" x14ac:dyDescent="0.25">
      <c r="A16" s="6"/>
      <c r="B16" s="124"/>
      <c r="C16" s="125"/>
      <c r="D16" s="125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  <c r="BM16" s="39"/>
      <c r="BN16" s="39"/>
      <c r="BO16" s="39"/>
      <c r="BP16" s="39"/>
      <c r="BQ16" s="39"/>
      <c r="BR16" s="39"/>
      <c r="BS16" s="39"/>
      <c r="BT16" s="39"/>
      <c r="BU16" s="39"/>
      <c r="BV16" s="39"/>
      <c r="BW16" s="39"/>
      <c r="BX16" s="39"/>
      <c r="BY16" s="39"/>
      <c r="BZ16" s="39"/>
      <c r="CA16" s="39"/>
      <c r="CB16" s="39"/>
    </row>
    <row r="17" spans="1:80" x14ac:dyDescent="0.25">
      <c r="A17" s="26" t="s">
        <v>22</v>
      </c>
      <c r="B17" s="5"/>
      <c r="C17" s="5"/>
      <c r="D17" s="5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39"/>
      <c r="BL17" s="39"/>
      <c r="BM17" s="39"/>
      <c r="BN17" s="39"/>
      <c r="BO17" s="39"/>
      <c r="BP17" s="39"/>
      <c r="BQ17" s="39"/>
      <c r="BR17" s="39"/>
      <c r="BS17" s="39"/>
      <c r="BT17" s="39"/>
      <c r="BU17" s="39"/>
      <c r="BV17" s="39"/>
      <c r="BW17" s="39"/>
      <c r="BX17" s="39"/>
      <c r="BY17" s="39"/>
      <c r="BZ17" s="39"/>
      <c r="CA17" s="39"/>
      <c r="CB17" s="39"/>
    </row>
    <row r="18" spans="1:80" x14ac:dyDescent="0.25">
      <c r="A18" s="19" t="s">
        <v>2</v>
      </c>
      <c r="B18" s="5"/>
      <c r="C18" s="5"/>
      <c r="D18" s="5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39"/>
      <c r="BZ18" s="39"/>
      <c r="CA18" s="39"/>
      <c r="CB18" s="39"/>
    </row>
    <row r="19" spans="1:80" x14ac:dyDescent="0.25">
      <c r="A19" s="12" t="s">
        <v>14</v>
      </c>
      <c r="B19" s="5"/>
      <c r="C19" s="5"/>
      <c r="D19" s="5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39"/>
      <c r="BN19" s="39"/>
      <c r="BO19" s="39"/>
      <c r="BP19" s="39"/>
      <c r="BQ19" s="39"/>
      <c r="BR19" s="39"/>
      <c r="BS19" s="39"/>
      <c r="BT19" s="39"/>
      <c r="BU19" s="39"/>
      <c r="BV19" s="39"/>
      <c r="BW19" s="39"/>
      <c r="BX19" s="39"/>
      <c r="BY19" s="39"/>
      <c r="BZ19" s="39"/>
      <c r="CA19" s="39"/>
      <c r="CB19" s="39"/>
    </row>
    <row r="20" spans="1:80" x14ac:dyDescent="0.25">
      <c r="A20" s="16" t="s">
        <v>19</v>
      </c>
      <c r="B20" s="1"/>
      <c r="C20" s="13"/>
      <c r="D20" s="13">
        <f>D22+D23</f>
        <v>28283</v>
      </c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9"/>
      <c r="BN20" s="39"/>
      <c r="BO20" s="39"/>
      <c r="BP20" s="39"/>
      <c r="BQ20" s="39"/>
      <c r="BR20" s="39"/>
      <c r="BS20" s="39"/>
      <c r="BT20" s="39"/>
      <c r="BU20" s="39"/>
      <c r="BV20" s="39"/>
      <c r="BW20" s="39"/>
      <c r="BX20" s="39"/>
      <c r="BY20" s="39"/>
      <c r="BZ20" s="39"/>
      <c r="CA20" s="39"/>
      <c r="CB20" s="39"/>
    </row>
    <row r="21" spans="1:80" x14ac:dyDescent="0.25">
      <c r="A21" s="16" t="s">
        <v>8</v>
      </c>
      <c r="B21" s="13"/>
      <c r="C21" s="13"/>
      <c r="D21" s="13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39"/>
      <c r="BM21" s="39"/>
      <c r="BN21" s="39"/>
      <c r="BO21" s="39"/>
      <c r="BP21" s="39"/>
      <c r="BQ21" s="39"/>
      <c r="BR21" s="39"/>
      <c r="BS21" s="39"/>
      <c r="BT21" s="39"/>
      <c r="BU21" s="39"/>
      <c r="BV21" s="39"/>
      <c r="BW21" s="39"/>
      <c r="BX21" s="39"/>
      <c r="BY21" s="39"/>
      <c r="BZ21" s="39"/>
      <c r="CA21" s="39"/>
      <c r="CB21" s="39"/>
    </row>
    <row r="22" spans="1:80" s="39" customFormat="1" x14ac:dyDescent="0.25">
      <c r="A22" s="42" t="s">
        <v>77</v>
      </c>
      <c r="B22" s="13"/>
      <c r="C22" s="41"/>
      <c r="D22" s="41">
        <v>24800</v>
      </c>
    </row>
    <row r="23" spans="1:80" x14ac:dyDescent="0.25">
      <c r="A23" s="16" t="s">
        <v>71</v>
      </c>
      <c r="B23" s="13"/>
      <c r="C23" s="13"/>
      <c r="D23" s="13">
        <v>3483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39"/>
      <c r="BK23" s="39"/>
      <c r="BL23" s="39"/>
      <c r="BM23" s="39"/>
      <c r="BN23" s="39"/>
      <c r="BO23" s="39"/>
      <c r="BP23" s="39"/>
      <c r="BQ23" s="39"/>
      <c r="BR23" s="39"/>
      <c r="BS23" s="39"/>
      <c r="BT23" s="39"/>
      <c r="BU23" s="39"/>
      <c r="BV23" s="39"/>
      <c r="BW23" s="39"/>
      <c r="BX23" s="39"/>
      <c r="BY23" s="39"/>
      <c r="BZ23" s="39"/>
      <c r="CA23" s="39"/>
      <c r="CB23" s="39"/>
    </row>
    <row r="24" spans="1:80" x14ac:dyDescent="0.25">
      <c r="A24" s="16" t="s">
        <v>6</v>
      </c>
      <c r="B24" s="13">
        <v>42613</v>
      </c>
      <c r="C24" s="40">
        <v>3.2</v>
      </c>
      <c r="D24" s="13">
        <f>B24*C24</f>
        <v>136361.60000000001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  <c r="BI24" s="39"/>
      <c r="BJ24" s="39"/>
      <c r="BK24" s="39"/>
      <c r="BL24" s="39"/>
      <c r="BM24" s="39"/>
      <c r="BN24" s="39"/>
      <c r="BO24" s="39"/>
      <c r="BP24" s="39"/>
      <c r="BQ24" s="39"/>
      <c r="BR24" s="39"/>
      <c r="BS24" s="39"/>
      <c r="BT24" s="39"/>
      <c r="BU24" s="39"/>
      <c r="BV24" s="39"/>
      <c r="BW24" s="39"/>
      <c r="BX24" s="39"/>
      <c r="BY24" s="39"/>
      <c r="BZ24" s="39"/>
      <c r="CA24" s="39"/>
      <c r="CB24" s="39"/>
    </row>
    <row r="25" spans="1:80" x14ac:dyDescent="0.25">
      <c r="A25" s="16" t="s">
        <v>7</v>
      </c>
      <c r="B25" s="13"/>
      <c r="C25" s="13"/>
      <c r="D25" s="13">
        <v>11363</v>
      </c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  <c r="BM25" s="39"/>
      <c r="BN25" s="39"/>
      <c r="BO25" s="39"/>
      <c r="BP25" s="39"/>
      <c r="BQ25" s="39"/>
      <c r="BR25" s="39"/>
      <c r="BS25" s="39"/>
      <c r="BT25" s="39"/>
      <c r="BU25" s="39"/>
      <c r="BV25" s="39"/>
      <c r="BW25" s="39"/>
      <c r="BX25" s="39"/>
      <c r="BY25" s="39"/>
      <c r="BZ25" s="39"/>
      <c r="CA25" s="39"/>
      <c r="CB25" s="39"/>
    </row>
    <row r="26" spans="1:80" x14ac:dyDescent="0.25">
      <c r="A26" s="9" t="s">
        <v>15</v>
      </c>
      <c r="B26" s="20"/>
      <c r="C26" s="20"/>
      <c r="D26" s="20">
        <f>D20+D24+D25</f>
        <v>176007.6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39"/>
      <c r="BM26" s="39"/>
      <c r="BN26" s="39"/>
      <c r="BO26" s="39"/>
      <c r="BP26" s="39"/>
      <c r="BQ26" s="39"/>
      <c r="BR26" s="39"/>
      <c r="BS26" s="39"/>
      <c r="BT26" s="39"/>
      <c r="BU26" s="39"/>
      <c r="BV26" s="39"/>
      <c r="BW26" s="39"/>
      <c r="BX26" s="39"/>
      <c r="BY26" s="39"/>
      <c r="BZ26" s="39"/>
      <c r="CA26" s="39"/>
      <c r="CB26" s="39"/>
    </row>
    <row r="27" spans="1:80" x14ac:dyDescent="0.25">
      <c r="A27" s="15" t="s">
        <v>16</v>
      </c>
      <c r="B27" s="13"/>
      <c r="C27" s="13"/>
      <c r="D27" s="13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39"/>
      <c r="BL27" s="39"/>
      <c r="BM27" s="39"/>
      <c r="BN27" s="39"/>
      <c r="BO27" s="39"/>
      <c r="BP27" s="39"/>
      <c r="BQ27" s="39"/>
      <c r="BR27" s="39"/>
      <c r="BS27" s="39"/>
      <c r="BT27" s="39"/>
      <c r="BU27" s="39"/>
      <c r="BV27" s="39"/>
      <c r="BW27" s="39"/>
      <c r="BX27" s="39"/>
      <c r="BY27" s="39"/>
      <c r="BZ27" s="39"/>
      <c r="CA27" s="39"/>
      <c r="CB27" s="39"/>
    </row>
    <row r="28" spans="1:80" x14ac:dyDescent="0.25">
      <c r="A28" s="16" t="s">
        <v>19</v>
      </c>
      <c r="B28" s="33"/>
      <c r="C28" s="33"/>
      <c r="D28" s="33">
        <f>D30+D40</f>
        <v>13650</v>
      </c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39"/>
    </row>
    <row r="29" spans="1:80" x14ac:dyDescent="0.25">
      <c r="A29" s="16" t="s">
        <v>8</v>
      </c>
      <c r="B29" s="13"/>
      <c r="C29" s="13"/>
      <c r="D29" s="13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39"/>
      <c r="BJ29" s="39"/>
      <c r="BK29" s="39"/>
      <c r="BL29" s="39"/>
      <c r="BM29" s="39"/>
      <c r="BN29" s="39"/>
      <c r="BO29" s="39"/>
      <c r="BP29" s="39"/>
      <c r="BQ29" s="39"/>
      <c r="BR29" s="39"/>
      <c r="BS29" s="39"/>
      <c r="BT29" s="39"/>
      <c r="BU29" s="39"/>
      <c r="BV29" s="39"/>
      <c r="BW29" s="39"/>
      <c r="BX29" s="39"/>
      <c r="BY29" s="39"/>
      <c r="BZ29" s="39"/>
      <c r="CA29" s="39"/>
      <c r="CB29" s="39"/>
    </row>
    <row r="30" spans="1:80" ht="30" x14ac:dyDescent="0.25">
      <c r="A30" s="16" t="s">
        <v>74</v>
      </c>
      <c r="B30" s="32"/>
      <c r="C30" s="32"/>
      <c r="D30" s="32">
        <f>D32+D39</f>
        <v>13350</v>
      </c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39"/>
      <c r="BM30" s="39"/>
      <c r="BN30" s="39"/>
      <c r="BO30" s="39"/>
      <c r="BP30" s="39"/>
      <c r="BQ30" s="39"/>
      <c r="BR30" s="39"/>
      <c r="BS30" s="39"/>
      <c r="BT30" s="39"/>
      <c r="BU30" s="39"/>
      <c r="BV30" s="39"/>
      <c r="BW30" s="39"/>
      <c r="BX30" s="39"/>
      <c r="BY30" s="39"/>
      <c r="BZ30" s="39"/>
      <c r="CA30" s="39"/>
      <c r="CB30" s="39"/>
    </row>
    <row r="31" spans="1:80" x14ac:dyDescent="0.25">
      <c r="A31" s="16" t="s">
        <v>11</v>
      </c>
      <c r="B31" s="13"/>
      <c r="C31" s="13"/>
      <c r="D31" s="13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  <c r="BR31" s="39"/>
      <c r="BS31" s="39"/>
      <c r="BT31" s="39"/>
      <c r="BU31" s="39"/>
      <c r="BV31" s="39"/>
      <c r="BW31" s="39"/>
      <c r="BX31" s="39"/>
      <c r="BY31" s="39"/>
      <c r="BZ31" s="39"/>
      <c r="CA31" s="39"/>
      <c r="CB31" s="39"/>
    </row>
    <row r="32" spans="1:80" ht="30" x14ac:dyDescent="0.25">
      <c r="A32" s="16" t="s">
        <v>72</v>
      </c>
      <c r="B32" s="13">
        <f>B33+B34+B35+B36+B37+B38</f>
        <v>7750</v>
      </c>
      <c r="C32" s="13"/>
      <c r="D32" s="13">
        <f>D33+D34+D35+D36+D37+D38</f>
        <v>9750</v>
      </c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39"/>
      <c r="BO32" s="39"/>
      <c r="BP32" s="39"/>
      <c r="BQ32" s="39"/>
      <c r="BR32" s="39"/>
      <c r="BS32" s="39"/>
      <c r="BT32" s="39"/>
      <c r="BU32" s="39"/>
      <c r="BV32" s="39"/>
      <c r="BW32" s="39"/>
      <c r="BX32" s="39"/>
      <c r="BY32" s="39"/>
      <c r="BZ32" s="39"/>
      <c r="CA32" s="39"/>
      <c r="CB32" s="39"/>
    </row>
    <row r="33" spans="1:80" x14ac:dyDescent="0.25">
      <c r="A33" s="97" t="s">
        <v>39</v>
      </c>
      <c r="B33" s="98">
        <v>1125</v>
      </c>
      <c r="C33" s="98">
        <v>1</v>
      </c>
      <c r="D33" s="98">
        <f>B33*C33</f>
        <v>1125</v>
      </c>
    </row>
    <row r="34" spans="1:80" x14ac:dyDescent="0.25">
      <c r="A34" s="97" t="s">
        <v>40</v>
      </c>
      <c r="B34" s="98">
        <v>1325</v>
      </c>
      <c r="C34" s="98">
        <v>1</v>
      </c>
      <c r="D34" s="98">
        <f t="shared" ref="D34:D39" si="0">B34*C34</f>
        <v>1325</v>
      </c>
    </row>
    <row r="35" spans="1:80" x14ac:dyDescent="0.25">
      <c r="A35" s="97" t="s">
        <v>41</v>
      </c>
      <c r="B35" s="98">
        <v>600</v>
      </c>
      <c r="C35" s="98">
        <v>1</v>
      </c>
      <c r="D35" s="98">
        <f t="shared" si="0"/>
        <v>600</v>
      </c>
    </row>
    <row r="36" spans="1:80" x14ac:dyDescent="0.25">
      <c r="A36" s="97" t="s">
        <v>42</v>
      </c>
      <c r="B36" s="98">
        <v>600</v>
      </c>
      <c r="C36" s="98">
        <v>1</v>
      </c>
      <c r="D36" s="98">
        <f t="shared" si="0"/>
        <v>600</v>
      </c>
    </row>
    <row r="37" spans="1:80" x14ac:dyDescent="0.25">
      <c r="A37" s="97" t="s">
        <v>43</v>
      </c>
      <c r="B37" s="98">
        <v>2100</v>
      </c>
      <c r="C37" s="98">
        <v>1</v>
      </c>
      <c r="D37" s="98">
        <f t="shared" si="0"/>
        <v>2100</v>
      </c>
    </row>
    <row r="38" spans="1:80" x14ac:dyDescent="0.25">
      <c r="A38" s="97" t="s">
        <v>44</v>
      </c>
      <c r="B38" s="98">
        <v>2000</v>
      </c>
      <c r="C38" s="98">
        <v>2</v>
      </c>
      <c r="D38" s="98">
        <f t="shared" si="0"/>
        <v>4000</v>
      </c>
    </row>
    <row r="39" spans="1:80" ht="30" x14ac:dyDescent="0.25">
      <c r="A39" s="16" t="s">
        <v>73</v>
      </c>
      <c r="B39" s="13">
        <v>1800</v>
      </c>
      <c r="C39" s="13">
        <v>2</v>
      </c>
      <c r="D39" s="13">
        <f t="shared" si="0"/>
        <v>3600</v>
      </c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39"/>
      <c r="BM39" s="39"/>
      <c r="BN39" s="39"/>
      <c r="BO39" s="39"/>
      <c r="BP39" s="39"/>
      <c r="BQ39" s="39"/>
      <c r="BR39" s="39"/>
      <c r="BS39" s="39"/>
      <c r="BT39" s="39"/>
      <c r="BU39" s="39"/>
      <c r="BV39" s="39"/>
      <c r="BW39" s="39"/>
      <c r="BX39" s="39"/>
      <c r="BY39" s="39"/>
      <c r="BZ39" s="39"/>
      <c r="CA39" s="39"/>
      <c r="CB39" s="39"/>
    </row>
    <row r="40" spans="1:80" s="39" customFormat="1" ht="30" x14ac:dyDescent="0.25">
      <c r="A40" s="42" t="s">
        <v>81</v>
      </c>
      <c r="B40" s="41">
        <v>300</v>
      </c>
      <c r="C40" s="41"/>
      <c r="D40" s="41">
        <f>D41</f>
        <v>300</v>
      </c>
    </row>
    <row r="41" spans="1:80" s="39" customFormat="1" x14ac:dyDescent="0.25">
      <c r="A41" s="44" t="s">
        <v>49</v>
      </c>
      <c r="B41" s="41">
        <v>300</v>
      </c>
      <c r="C41" s="41">
        <v>1</v>
      </c>
      <c r="D41" s="41">
        <f>B41*C41</f>
        <v>300</v>
      </c>
    </row>
    <row r="42" spans="1:80" x14ac:dyDescent="0.25">
      <c r="A42" s="6" t="s">
        <v>13</v>
      </c>
      <c r="B42" s="14"/>
      <c r="C42" s="14"/>
      <c r="D42" s="14">
        <f>D28</f>
        <v>13650</v>
      </c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39"/>
      <c r="BK42" s="39"/>
      <c r="BL42" s="39"/>
      <c r="BM42" s="39"/>
      <c r="BN42" s="39"/>
      <c r="BO42" s="39"/>
      <c r="BP42" s="39"/>
      <c r="BQ42" s="39"/>
      <c r="BR42" s="39"/>
      <c r="BS42" s="39"/>
      <c r="BT42" s="39"/>
      <c r="BU42" s="39"/>
      <c r="BV42" s="39"/>
      <c r="BW42" s="39"/>
      <c r="BX42" s="39"/>
      <c r="BY42" s="39"/>
      <c r="BZ42" s="39"/>
      <c r="CA42" s="39"/>
      <c r="CB42" s="39"/>
    </row>
    <row r="43" spans="1:80" ht="15.75" thickBot="1" x14ac:dyDescent="0.3">
      <c r="A43" s="50" t="s">
        <v>18</v>
      </c>
      <c r="B43" s="52">
        <f>B42+B26</f>
        <v>0</v>
      </c>
      <c r="C43" s="52"/>
      <c r="D43" s="52">
        <f>D26+D42</f>
        <v>189657.60000000001</v>
      </c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  <c r="BI43" s="39"/>
      <c r="BJ43" s="39"/>
      <c r="BK43" s="39"/>
      <c r="BL43" s="39"/>
      <c r="BM43" s="39"/>
      <c r="BN43" s="39"/>
      <c r="BO43" s="39"/>
      <c r="BP43" s="39"/>
      <c r="BQ43" s="39"/>
      <c r="BR43" s="39"/>
      <c r="BS43" s="39"/>
      <c r="BT43" s="39"/>
      <c r="BU43" s="39"/>
      <c r="BV43" s="39"/>
      <c r="BW43" s="39"/>
      <c r="BX43" s="39"/>
      <c r="BY43" s="39"/>
      <c r="BZ43" s="39"/>
      <c r="CA43" s="39"/>
      <c r="CB43" s="39"/>
    </row>
    <row r="44" spans="1:80" x14ac:dyDescent="0.25">
      <c r="A44" s="27"/>
      <c r="B44" s="25"/>
      <c r="C44" s="25"/>
      <c r="D44" s="25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  <c r="BI44" s="39"/>
      <c r="BJ44" s="39"/>
      <c r="BK44" s="39"/>
      <c r="BL44" s="39"/>
      <c r="BM44" s="39"/>
      <c r="BN44" s="39"/>
      <c r="BO44" s="39"/>
      <c r="BP44" s="39"/>
      <c r="BQ44" s="39"/>
      <c r="BR44" s="39"/>
      <c r="BS44" s="39"/>
      <c r="BT44" s="39"/>
      <c r="BU44" s="39"/>
      <c r="BV44" s="39"/>
      <c r="BW44" s="39"/>
      <c r="BX44" s="39"/>
      <c r="BY44" s="39"/>
      <c r="BZ44" s="39"/>
      <c r="CA44" s="39"/>
      <c r="CB44" s="39"/>
    </row>
    <row r="45" spans="1:80" x14ac:dyDescent="0.25">
      <c r="A45" s="18" t="s">
        <v>23</v>
      </c>
      <c r="B45" s="5"/>
      <c r="C45" s="5"/>
      <c r="D45" s="5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  <c r="BI45" s="39"/>
      <c r="BJ45" s="39"/>
      <c r="BK45" s="39"/>
      <c r="BL45" s="39"/>
      <c r="BM45" s="39"/>
      <c r="BN45" s="39"/>
      <c r="BO45" s="39"/>
      <c r="BP45" s="39"/>
      <c r="BQ45" s="39"/>
      <c r="BR45" s="39"/>
      <c r="BS45" s="39"/>
      <c r="BT45" s="39"/>
      <c r="BU45" s="39"/>
      <c r="BV45" s="39"/>
      <c r="BW45" s="39"/>
      <c r="BX45" s="39"/>
      <c r="BY45" s="39"/>
      <c r="BZ45" s="39"/>
      <c r="CA45" s="39"/>
      <c r="CB45" s="39"/>
    </row>
    <row r="46" spans="1:80" x14ac:dyDescent="0.25">
      <c r="A46" s="19" t="s">
        <v>2</v>
      </c>
      <c r="B46" s="5"/>
      <c r="C46" s="5"/>
      <c r="D46" s="5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  <c r="BI46" s="39"/>
      <c r="BJ46" s="39"/>
      <c r="BK46" s="39"/>
      <c r="BL46" s="39"/>
      <c r="BM46" s="39"/>
      <c r="BN46" s="39"/>
      <c r="BO46" s="39"/>
      <c r="BP46" s="39"/>
      <c r="BQ46" s="39"/>
      <c r="BR46" s="39"/>
      <c r="BS46" s="39"/>
      <c r="BT46" s="39"/>
      <c r="BU46" s="39"/>
      <c r="BV46" s="39"/>
      <c r="BW46" s="39"/>
      <c r="BX46" s="39"/>
      <c r="BY46" s="39"/>
      <c r="BZ46" s="39"/>
      <c r="CA46" s="39"/>
      <c r="CB46" s="39"/>
    </row>
    <row r="47" spans="1:80" x14ac:dyDescent="0.25">
      <c r="A47" s="12" t="s">
        <v>14</v>
      </c>
      <c r="B47" s="5"/>
      <c r="C47" s="5"/>
      <c r="D47" s="5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  <c r="BI47" s="39"/>
      <c r="BJ47" s="39"/>
      <c r="BK47" s="39"/>
      <c r="BL47" s="39"/>
      <c r="BM47" s="39"/>
      <c r="BN47" s="39"/>
      <c r="BO47" s="39"/>
      <c r="BP47" s="39"/>
      <c r="BQ47" s="39"/>
      <c r="BR47" s="39"/>
      <c r="BS47" s="39"/>
      <c r="BT47" s="39"/>
      <c r="BU47" s="39"/>
      <c r="BV47" s="39"/>
      <c r="BW47" s="39"/>
      <c r="BX47" s="39"/>
      <c r="BY47" s="39"/>
      <c r="BZ47" s="39"/>
      <c r="CA47" s="39"/>
      <c r="CB47" s="39"/>
    </row>
    <row r="48" spans="1:80" x14ac:dyDescent="0.25">
      <c r="A48" s="16" t="s">
        <v>10</v>
      </c>
      <c r="B48" s="13"/>
      <c r="C48" s="13"/>
      <c r="D48" s="13">
        <f>D50+D51+D52</f>
        <v>50516</v>
      </c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39"/>
      <c r="BJ48" s="39"/>
      <c r="BK48" s="39"/>
      <c r="BL48" s="39"/>
      <c r="BM48" s="39"/>
      <c r="BN48" s="39"/>
      <c r="BO48" s="39"/>
      <c r="BP48" s="39"/>
      <c r="BQ48" s="39"/>
      <c r="BR48" s="39"/>
      <c r="BS48" s="39"/>
      <c r="BT48" s="39"/>
      <c r="BU48" s="39"/>
      <c r="BV48" s="39"/>
      <c r="BW48" s="39"/>
      <c r="BX48" s="39"/>
      <c r="BY48" s="39"/>
      <c r="BZ48" s="39"/>
      <c r="CA48" s="39"/>
      <c r="CB48" s="39"/>
    </row>
    <row r="49" spans="1:80" x14ac:dyDescent="0.25">
      <c r="A49" s="16" t="s">
        <v>8</v>
      </c>
      <c r="B49" s="13"/>
      <c r="C49" s="13"/>
      <c r="D49" s="13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39"/>
      <c r="BD49" s="39"/>
      <c r="BE49" s="39"/>
      <c r="BF49" s="39"/>
      <c r="BG49" s="39"/>
      <c r="BH49" s="39"/>
      <c r="BI49" s="39"/>
      <c r="BJ49" s="39"/>
      <c r="BK49" s="39"/>
      <c r="BL49" s="39"/>
      <c r="BM49" s="39"/>
      <c r="BN49" s="39"/>
      <c r="BO49" s="39"/>
      <c r="BP49" s="39"/>
      <c r="BQ49" s="39"/>
      <c r="BR49" s="39"/>
      <c r="BS49" s="39"/>
      <c r="BT49" s="39"/>
      <c r="BU49" s="39"/>
      <c r="BV49" s="39"/>
      <c r="BW49" s="39"/>
      <c r="BX49" s="39"/>
      <c r="BY49" s="39"/>
      <c r="BZ49" s="39"/>
      <c r="CA49" s="39"/>
      <c r="CB49" s="39"/>
    </row>
    <row r="50" spans="1:80" x14ac:dyDescent="0.25">
      <c r="A50" s="16" t="s">
        <v>9</v>
      </c>
      <c r="B50" s="1"/>
      <c r="C50" s="13"/>
      <c r="D50" s="13">
        <v>14400</v>
      </c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/>
      <c r="AR50" s="39"/>
      <c r="AS50" s="39"/>
      <c r="AT50" s="39"/>
      <c r="AU50" s="39"/>
      <c r="AV50" s="39"/>
      <c r="AW50" s="39"/>
      <c r="AX50" s="39"/>
      <c r="AY50" s="39"/>
      <c r="AZ50" s="39"/>
      <c r="BA50" s="39"/>
      <c r="BB50" s="39"/>
      <c r="BC50" s="39"/>
      <c r="BD50" s="39"/>
      <c r="BE50" s="39"/>
      <c r="BF50" s="39"/>
      <c r="BG50" s="39"/>
      <c r="BH50" s="39"/>
      <c r="BI50" s="39"/>
      <c r="BJ50" s="39"/>
      <c r="BK50" s="39"/>
      <c r="BL50" s="39"/>
      <c r="BM50" s="39"/>
      <c r="BN50" s="39"/>
      <c r="BO50" s="39"/>
      <c r="BP50" s="39"/>
      <c r="BQ50" s="39"/>
      <c r="BR50" s="39"/>
      <c r="BS50" s="39"/>
      <c r="BT50" s="39"/>
      <c r="BU50" s="39"/>
      <c r="BV50" s="39"/>
      <c r="BW50" s="39"/>
      <c r="BX50" s="39"/>
      <c r="BY50" s="39"/>
      <c r="BZ50" s="39"/>
      <c r="CA50" s="39"/>
      <c r="CB50" s="39"/>
    </row>
    <row r="51" spans="1:80" s="39" customFormat="1" x14ac:dyDescent="0.25">
      <c r="A51" s="42" t="s">
        <v>78</v>
      </c>
      <c r="B51" s="41">
        <v>23412</v>
      </c>
      <c r="C51" s="41">
        <v>1</v>
      </c>
      <c r="D51" s="41">
        <f>B51*C51</f>
        <v>23412</v>
      </c>
    </row>
    <row r="52" spans="1:80" x14ac:dyDescent="0.25">
      <c r="A52" s="16" t="s">
        <v>5</v>
      </c>
      <c r="B52" s="1"/>
      <c r="C52" s="13"/>
      <c r="D52" s="13">
        <v>12704</v>
      </c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39"/>
      <c r="BJ52" s="39"/>
      <c r="BK52" s="39"/>
      <c r="BL52" s="39"/>
      <c r="BM52" s="39"/>
      <c r="BN52" s="39"/>
      <c r="BO52" s="39"/>
      <c r="BP52" s="39"/>
      <c r="BQ52" s="39"/>
      <c r="BR52" s="39"/>
      <c r="BS52" s="39"/>
      <c r="BT52" s="39"/>
      <c r="BU52" s="39"/>
      <c r="BV52" s="39"/>
      <c r="BW52" s="39"/>
      <c r="BX52" s="39"/>
      <c r="BY52" s="39"/>
      <c r="BZ52" s="39"/>
      <c r="CA52" s="39"/>
      <c r="CB52" s="39"/>
    </row>
    <row r="53" spans="1:80" x14ac:dyDescent="0.25">
      <c r="A53" s="16" t="s">
        <v>12</v>
      </c>
      <c r="B53" s="13">
        <v>61629</v>
      </c>
      <c r="C53" s="40">
        <v>3.2</v>
      </c>
      <c r="D53" s="13">
        <f>B53*C53</f>
        <v>197212.80000000002</v>
      </c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  <c r="BI53" s="39"/>
      <c r="BJ53" s="39"/>
      <c r="BK53" s="39"/>
      <c r="BL53" s="39"/>
      <c r="BM53" s="39"/>
      <c r="BN53" s="39"/>
      <c r="BO53" s="39"/>
      <c r="BP53" s="39"/>
      <c r="BQ53" s="39"/>
      <c r="BR53" s="39"/>
      <c r="BS53" s="39"/>
      <c r="BT53" s="39"/>
      <c r="BU53" s="39"/>
      <c r="BV53" s="39"/>
      <c r="BW53" s="39"/>
      <c r="BX53" s="39"/>
      <c r="BY53" s="39"/>
      <c r="BZ53" s="39"/>
      <c r="CA53" s="39"/>
      <c r="CB53" s="39"/>
    </row>
    <row r="54" spans="1:80" x14ac:dyDescent="0.25">
      <c r="A54" s="16" t="s">
        <v>4</v>
      </c>
      <c r="B54" s="1"/>
      <c r="C54" s="13"/>
      <c r="D54" s="13">
        <v>17253</v>
      </c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39"/>
      <c r="BJ54" s="39"/>
      <c r="BK54" s="39"/>
      <c r="BL54" s="39"/>
      <c r="BM54" s="39"/>
      <c r="BN54" s="39"/>
      <c r="BO54" s="39"/>
      <c r="BP54" s="39"/>
      <c r="BQ54" s="39"/>
      <c r="BR54" s="39"/>
      <c r="BS54" s="39"/>
      <c r="BT54" s="39"/>
      <c r="BU54" s="39"/>
      <c r="BV54" s="39"/>
      <c r="BW54" s="39"/>
      <c r="BX54" s="39"/>
      <c r="BY54" s="39"/>
      <c r="BZ54" s="39"/>
      <c r="CA54" s="39"/>
      <c r="CB54" s="39"/>
    </row>
    <row r="55" spans="1:80" x14ac:dyDescent="0.25">
      <c r="A55" s="9" t="s">
        <v>15</v>
      </c>
      <c r="B55" s="20">
        <f>D54+B53*3.2+B48</f>
        <v>214465.80000000002</v>
      </c>
      <c r="C55" s="20"/>
      <c r="D55" s="20">
        <f>D48+D53+D54</f>
        <v>264981.80000000005</v>
      </c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39"/>
      <c r="AS55" s="39"/>
      <c r="AT55" s="39"/>
      <c r="AU55" s="39"/>
      <c r="AV55" s="39"/>
      <c r="AW55" s="39"/>
      <c r="AX55" s="39"/>
      <c r="AY55" s="39"/>
      <c r="AZ55" s="39"/>
      <c r="BA55" s="39"/>
      <c r="BB55" s="39"/>
      <c r="BC55" s="39"/>
      <c r="BD55" s="39"/>
      <c r="BE55" s="39"/>
      <c r="BF55" s="39"/>
      <c r="BG55" s="39"/>
      <c r="BH55" s="39"/>
      <c r="BI55" s="39"/>
      <c r="BJ55" s="39"/>
      <c r="BK55" s="39"/>
      <c r="BL55" s="39"/>
      <c r="BM55" s="39"/>
      <c r="BN55" s="39"/>
      <c r="BO55" s="39"/>
      <c r="BP55" s="39"/>
      <c r="BQ55" s="39"/>
      <c r="BR55" s="39"/>
      <c r="BS55" s="39"/>
      <c r="BT55" s="39"/>
      <c r="BU55" s="39"/>
      <c r="BV55" s="39"/>
      <c r="BW55" s="39"/>
      <c r="BX55" s="39"/>
      <c r="BY55" s="39"/>
      <c r="BZ55" s="39"/>
      <c r="CA55" s="39"/>
      <c r="CB55" s="39"/>
    </row>
    <row r="56" spans="1:80" x14ac:dyDescent="0.25">
      <c r="A56" s="15" t="s">
        <v>16</v>
      </c>
      <c r="B56" s="13"/>
      <c r="C56" s="13"/>
      <c r="D56" s="13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39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  <c r="BF56" s="39"/>
      <c r="BG56" s="39"/>
      <c r="BH56" s="39"/>
      <c r="BI56" s="39"/>
      <c r="BJ56" s="39"/>
      <c r="BK56" s="39"/>
      <c r="BL56" s="39"/>
      <c r="BM56" s="39"/>
      <c r="BN56" s="39"/>
      <c r="BO56" s="39"/>
      <c r="BP56" s="39"/>
      <c r="BQ56" s="39"/>
      <c r="BR56" s="39"/>
      <c r="BS56" s="39"/>
      <c r="BT56" s="39"/>
      <c r="BU56" s="39"/>
      <c r="BV56" s="39"/>
      <c r="BW56" s="39"/>
      <c r="BX56" s="39"/>
      <c r="BY56" s="39"/>
      <c r="BZ56" s="39"/>
      <c r="CA56" s="39"/>
      <c r="CB56" s="39"/>
    </row>
    <row r="57" spans="1:80" x14ac:dyDescent="0.25">
      <c r="A57" s="16" t="s">
        <v>19</v>
      </c>
      <c r="B57" s="33">
        <f>B59+B69</f>
        <v>1800</v>
      </c>
      <c r="C57" s="33"/>
      <c r="D57" s="33">
        <f>D59+D69</f>
        <v>22938</v>
      </c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39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  <c r="BF57" s="39"/>
      <c r="BG57" s="39"/>
      <c r="BH57" s="39"/>
      <c r="BI57" s="39"/>
      <c r="BJ57" s="39"/>
      <c r="BK57" s="39"/>
      <c r="BL57" s="39"/>
      <c r="BM57" s="39"/>
      <c r="BN57" s="39"/>
      <c r="BO57" s="39"/>
      <c r="BP57" s="39"/>
      <c r="BQ57" s="39"/>
      <c r="BR57" s="39"/>
      <c r="BS57" s="39"/>
      <c r="BT57" s="39"/>
      <c r="BU57" s="39"/>
      <c r="BV57" s="39"/>
      <c r="BW57" s="39"/>
      <c r="BX57" s="39"/>
      <c r="BY57" s="39"/>
      <c r="BZ57" s="39"/>
      <c r="CA57" s="39"/>
      <c r="CB57" s="39"/>
    </row>
    <row r="58" spans="1:80" x14ac:dyDescent="0.25">
      <c r="A58" s="16" t="s">
        <v>8</v>
      </c>
      <c r="B58" s="13"/>
      <c r="C58" s="13"/>
      <c r="D58" s="13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39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  <c r="BF58" s="39"/>
      <c r="BG58" s="39"/>
      <c r="BH58" s="39"/>
      <c r="BI58" s="39"/>
      <c r="BJ58" s="39"/>
      <c r="BK58" s="39"/>
      <c r="BL58" s="39"/>
      <c r="BM58" s="39"/>
      <c r="BN58" s="39"/>
      <c r="BO58" s="39"/>
      <c r="BP58" s="39"/>
      <c r="BQ58" s="39"/>
      <c r="BR58" s="39"/>
      <c r="BS58" s="39"/>
      <c r="BT58" s="39"/>
      <c r="BU58" s="39"/>
      <c r="BV58" s="39"/>
      <c r="BW58" s="39"/>
      <c r="BX58" s="39"/>
      <c r="BY58" s="39"/>
      <c r="BZ58" s="39"/>
      <c r="CA58" s="39"/>
      <c r="CB58" s="39"/>
    </row>
    <row r="59" spans="1:80" ht="30" x14ac:dyDescent="0.25">
      <c r="A59" s="16" t="s">
        <v>74</v>
      </c>
      <c r="B59" s="22"/>
      <c r="C59" s="22"/>
      <c r="D59" s="22">
        <f>D61+D68</f>
        <v>21138</v>
      </c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39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  <c r="BF59" s="39"/>
      <c r="BG59" s="39"/>
      <c r="BH59" s="39"/>
      <c r="BI59" s="39"/>
      <c r="BJ59" s="39"/>
      <c r="BK59" s="39"/>
      <c r="BL59" s="39"/>
      <c r="BM59" s="39"/>
      <c r="BN59" s="39"/>
      <c r="BO59" s="39"/>
      <c r="BP59" s="39"/>
      <c r="BQ59" s="39"/>
      <c r="BR59" s="39"/>
      <c r="BS59" s="39"/>
      <c r="BT59" s="39"/>
      <c r="BU59" s="39"/>
      <c r="BV59" s="39"/>
      <c r="BW59" s="39"/>
      <c r="BX59" s="39"/>
      <c r="BY59" s="39"/>
      <c r="BZ59" s="39"/>
      <c r="CA59" s="39"/>
      <c r="CB59" s="39"/>
    </row>
    <row r="60" spans="1:80" x14ac:dyDescent="0.25">
      <c r="A60" s="16" t="s">
        <v>11</v>
      </c>
      <c r="B60" s="13"/>
      <c r="C60" s="13"/>
      <c r="D60" s="13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39"/>
      <c r="BJ60" s="39"/>
      <c r="BK60" s="39"/>
      <c r="BL60" s="39"/>
      <c r="BM60" s="39"/>
      <c r="BN60" s="39"/>
      <c r="BO60" s="39"/>
      <c r="BP60" s="39"/>
      <c r="BQ60" s="39"/>
      <c r="BR60" s="39"/>
      <c r="BS60" s="39"/>
      <c r="BT60" s="39"/>
      <c r="BU60" s="39"/>
      <c r="BV60" s="39"/>
      <c r="BW60" s="39"/>
      <c r="BX60" s="39"/>
      <c r="BY60" s="39"/>
      <c r="BZ60" s="39"/>
      <c r="CA60" s="39"/>
      <c r="CB60" s="39"/>
    </row>
    <row r="61" spans="1:80" ht="30" x14ac:dyDescent="0.25">
      <c r="A61" s="16" t="s">
        <v>72</v>
      </c>
      <c r="B61" s="13">
        <f>B62+B63+B64+B65+B66+B67</f>
        <v>11370</v>
      </c>
      <c r="C61" s="13"/>
      <c r="D61" s="13">
        <f>D62+D63+D64+D65+D66+D67</f>
        <v>14138</v>
      </c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  <c r="BM61" s="39"/>
      <c r="BN61" s="39"/>
      <c r="BO61" s="39"/>
      <c r="BP61" s="39"/>
      <c r="BQ61" s="39"/>
      <c r="BR61" s="39"/>
      <c r="BS61" s="39"/>
      <c r="BT61" s="39"/>
      <c r="BU61" s="39"/>
      <c r="BV61" s="39"/>
      <c r="BW61" s="39"/>
      <c r="BX61" s="39"/>
      <c r="BY61" s="39"/>
      <c r="BZ61" s="39"/>
      <c r="CA61" s="39"/>
      <c r="CB61" s="39"/>
    </row>
    <row r="62" spans="1:80" x14ac:dyDescent="0.25">
      <c r="A62" s="97" t="s">
        <v>39</v>
      </c>
      <c r="B62" s="98">
        <v>1897</v>
      </c>
      <c r="C62" s="98">
        <v>1</v>
      </c>
      <c r="D62" s="98">
        <f>B62*C62</f>
        <v>1897</v>
      </c>
    </row>
    <row r="63" spans="1:80" x14ac:dyDescent="0.25">
      <c r="A63" s="97" t="s">
        <v>40</v>
      </c>
      <c r="B63" s="98">
        <v>2365</v>
      </c>
      <c r="C63" s="98">
        <v>1</v>
      </c>
      <c r="D63" s="98">
        <f t="shared" ref="D63:D68" si="1">B63*C63</f>
        <v>2365</v>
      </c>
    </row>
    <row r="64" spans="1:80" x14ac:dyDescent="0.25">
      <c r="A64" s="97" t="s">
        <v>41</v>
      </c>
      <c r="B64" s="98">
        <v>984</v>
      </c>
      <c r="C64" s="98">
        <v>1</v>
      </c>
      <c r="D64" s="98">
        <f t="shared" si="1"/>
        <v>984</v>
      </c>
    </row>
    <row r="65" spans="1:80" x14ac:dyDescent="0.25">
      <c r="A65" s="97" t="s">
        <v>42</v>
      </c>
      <c r="B65" s="98">
        <v>1090</v>
      </c>
      <c r="C65" s="98">
        <v>1</v>
      </c>
      <c r="D65" s="98">
        <f t="shared" si="1"/>
        <v>1090</v>
      </c>
    </row>
    <row r="66" spans="1:80" x14ac:dyDescent="0.25">
      <c r="A66" s="97" t="s">
        <v>43</v>
      </c>
      <c r="B66" s="98">
        <v>2266</v>
      </c>
      <c r="C66" s="98">
        <v>1</v>
      </c>
      <c r="D66" s="98">
        <f t="shared" si="1"/>
        <v>2266</v>
      </c>
    </row>
    <row r="67" spans="1:80" x14ac:dyDescent="0.25">
      <c r="A67" s="97" t="s">
        <v>44</v>
      </c>
      <c r="B67" s="98">
        <v>2768</v>
      </c>
      <c r="C67" s="98">
        <v>2</v>
      </c>
      <c r="D67" s="98">
        <f t="shared" si="1"/>
        <v>5536</v>
      </c>
    </row>
    <row r="68" spans="1:80" ht="30" x14ac:dyDescent="0.25">
      <c r="A68" s="16" t="s">
        <v>73</v>
      </c>
      <c r="B68" s="13">
        <v>3500</v>
      </c>
      <c r="C68" s="13">
        <v>2</v>
      </c>
      <c r="D68" s="13">
        <f t="shared" si="1"/>
        <v>7000</v>
      </c>
    </row>
    <row r="69" spans="1:80" s="39" customFormat="1" ht="30" x14ac:dyDescent="0.25">
      <c r="A69" s="42" t="s">
        <v>81</v>
      </c>
      <c r="B69" s="41">
        <f>B70</f>
        <v>1800</v>
      </c>
      <c r="C69" s="41"/>
      <c r="D69" s="41">
        <f>D70</f>
        <v>1800</v>
      </c>
    </row>
    <row r="70" spans="1:80" s="39" customFormat="1" x14ac:dyDescent="0.25">
      <c r="A70" s="44" t="s">
        <v>49</v>
      </c>
      <c r="B70" s="41">
        <v>1800</v>
      </c>
      <c r="C70" s="41">
        <v>1</v>
      </c>
      <c r="D70" s="41">
        <f>B70*C70</f>
        <v>1800</v>
      </c>
    </row>
    <row r="71" spans="1:80" x14ac:dyDescent="0.25">
      <c r="A71" s="6" t="s">
        <v>13</v>
      </c>
      <c r="B71" s="14"/>
      <c r="C71" s="14"/>
      <c r="D71" s="14">
        <f>D57</f>
        <v>22938</v>
      </c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N71" s="39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  <c r="BM71" s="39"/>
      <c r="BN71" s="39"/>
      <c r="BO71" s="39"/>
      <c r="BP71" s="39"/>
      <c r="BQ71" s="39"/>
      <c r="BR71" s="39"/>
      <c r="BS71" s="39"/>
      <c r="BT71" s="39"/>
      <c r="BU71" s="39"/>
      <c r="BV71" s="39"/>
      <c r="BW71" s="39"/>
      <c r="BX71" s="39"/>
      <c r="BY71" s="39"/>
      <c r="BZ71" s="39"/>
      <c r="CA71" s="39"/>
      <c r="CB71" s="39"/>
    </row>
    <row r="72" spans="1:80" ht="15.75" thickBot="1" x14ac:dyDescent="0.3">
      <c r="A72" s="50" t="s">
        <v>18</v>
      </c>
      <c r="B72" s="52"/>
      <c r="C72" s="52"/>
      <c r="D72" s="52">
        <f>D55+D71</f>
        <v>287919.80000000005</v>
      </c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  <c r="BH72" s="39"/>
      <c r="BI72" s="39"/>
      <c r="BJ72" s="39"/>
      <c r="BK72" s="39"/>
      <c r="BL72" s="39"/>
      <c r="BM72" s="39"/>
      <c r="BN72" s="39"/>
      <c r="BO72" s="39"/>
      <c r="BP72" s="39"/>
      <c r="BQ72" s="39"/>
      <c r="BR72" s="39"/>
      <c r="BS72" s="39"/>
      <c r="BT72" s="39"/>
      <c r="BU72" s="39"/>
      <c r="BV72" s="39"/>
      <c r="BW72" s="39"/>
      <c r="BX72" s="39"/>
      <c r="BY72" s="39"/>
      <c r="BZ72" s="39"/>
      <c r="CA72" s="39"/>
      <c r="CB72" s="39"/>
    </row>
    <row r="73" spans="1:80" x14ac:dyDescent="0.25">
      <c r="A73" s="27"/>
      <c r="B73" s="23"/>
      <c r="C73" s="23"/>
      <c r="D73" s="23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39"/>
      <c r="AO73" s="39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  <c r="BH73" s="39"/>
      <c r="BI73" s="39"/>
      <c r="BJ73" s="39"/>
      <c r="BK73" s="39"/>
      <c r="BL73" s="39"/>
      <c r="BM73" s="39"/>
      <c r="BN73" s="39"/>
      <c r="BO73" s="39"/>
      <c r="BP73" s="39"/>
      <c r="BQ73" s="39"/>
      <c r="BR73" s="39"/>
      <c r="BS73" s="39"/>
      <c r="BT73" s="39"/>
      <c r="BU73" s="39"/>
      <c r="BV73" s="39"/>
      <c r="BW73" s="39"/>
      <c r="BX73" s="39"/>
      <c r="BY73" s="39"/>
      <c r="BZ73" s="39"/>
      <c r="CA73" s="39"/>
      <c r="CB73" s="39"/>
    </row>
    <row r="74" spans="1:80" x14ac:dyDescent="0.25">
      <c r="A74" s="26" t="s">
        <v>24</v>
      </c>
      <c r="B74" s="11"/>
      <c r="C74" s="11"/>
      <c r="D74" s="11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N74" s="39"/>
      <c r="AO74" s="39"/>
      <c r="AP74" s="39"/>
      <c r="AQ74" s="39"/>
      <c r="AR74" s="39"/>
      <c r="AS74" s="39"/>
      <c r="AT74" s="39"/>
      <c r="AU74" s="39"/>
      <c r="AV74" s="39"/>
      <c r="AW74" s="39"/>
      <c r="AX74" s="39"/>
      <c r="AY74" s="39"/>
      <c r="AZ74" s="39"/>
      <c r="BA74" s="39"/>
      <c r="BB74" s="39"/>
      <c r="BC74" s="39"/>
      <c r="BD74" s="39"/>
      <c r="BE74" s="39"/>
      <c r="BF74" s="39"/>
      <c r="BG74" s="39"/>
      <c r="BH74" s="39"/>
      <c r="BI74" s="39"/>
      <c r="BJ74" s="39"/>
      <c r="BK74" s="39"/>
      <c r="BL74" s="39"/>
      <c r="BM74" s="39"/>
      <c r="BN74" s="39"/>
      <c r="BO74" s="39"/>
      <c r="BP74" s="39"/>
      <c r="BQ74" s="39"/>
      <c r="BR74" s="39"/>
      <c r="BS74" s="39"/>
      <c r="BT74" s="39"/>
      <c r="BU74" s="39"/>
      <c r="BV74" s="39"/>
      <c r="BW74" s="39"/>
      <c r="BX74" s="39"/>
      <c r="BY74" s="39"/>
      <c r="BZ74" s="39"/>
      <c r="CA74" s="39"/>
      <c r="CB74" s="39"/>
    </row>
    <row r="75" spans="1:80" x14ac:dyDescent="0.25">
      <c r="A75" s="19" t="s">
        <v>2</v>
      </c>
      <c r="B75" s="11"/>
      <c r="C75" s="11"/>
      <c r="D75" s="11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N75" s="39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H75" s="39"/>
      <c r="BI75" s="39"/>
      <c r="BJ75" s="39"/>
      <c r="BK75" s="39"/>
      <c r="BL75" s="39"/>
      <c r="BM75" s="39"/>
      <c r="BN75" s="39"/>
      <c r="BO75" s="39"/>
      <c r="BP75" s="39"/>
      <c r="BQ75" s="39"/>
      <c r="BR75" s="39"/>
      <c r="BS75" s="39"/>
      <c r="BT75" s="39"/>
      <c r="BU75" s="39"/>
      <c r="BV75" s="39"/>
      <c r="BW75" s="39"/>
      <c r="BX75" s="39"/>
      <c r="BY75" s="39"/>
      <c r="BZ75" s="39"/>
      <c r="CA75" s="39"/>
      <c r="CB75" s="39"/>
    </row>
    <row r="76" spans="1:80" x14ac:dyDescent="0.25">
      <c r="A76" s="12" t="s">
        <v>14</v>
      </c>
      <c r="B76" s="11"/>
      <c r="C76" s="11"/>
      <c r="D76" s="11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39"/>
      <c r="AS76" s="39"/>
      <c r="AT76" s="39"/>
      <c r="AU76" s="39"/>
      <c r="AV76" s="39"/>
      <c r="AW76" s="39"/>
      <c r="AX76" s="39"/>
      <c r="AY76" s="39"/>
      <c r="AZ76" s="39"/>
      <c r="BA76" s="39"/>
      <c r="BB76" s="39"/>
      <c r="BC76" s="39"/>
      <c r="BD76" s="39"/>
      <c r="BE76" s="39"/>
      <c r="BF76" s="39"/>
      <c r="BG76" s="39"/>
      <c r="BH76" s="39"/>
      <c r="BI76" s="39"/>
      <c r="BJ76" s="39"/>
      <c r="BK76" s="39"/>
      <c r="BL76" s="39"/>
      <c r="BM76" s="39"/>
      <c r="BN76" s="39"/>
      <c r="BO76" s="39"/>
      <c r="BP76" s="39"/>
      <c r="BQ76" s="39"/>
      <c r="BR76" s="39"/>
      <c r="BS76" s="39"/>
      <c r="BT76" s="39"/>
      <c r="BU76" s="39"/>
      <c r="BV76" s="39"/>
      <c r="BW76" s="39"/>
      <c r="BX76" s="39"/>
      <c r="BY76" s="39"/>
      <c r="BZ76" s="39"/>
      <c r="CA76" s="39"/>
      <c r="CB76" s="39"/>
    </row>
    <row r="77" spans="1:80" x14ac:dyDescent="0.25">
      <c r="A77" s="16" t="s">
        <v>19</v>
      </c>
      <c r="B77" s="13"/>
      <c r="C77" s="13"/>
      <c r="D77" s="13">
        <f>D79+D80+D81</f>
        <v>29179</v>
      </c>
      <c r="E77" s="100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39"/>
      <c r="AS77" s="39"/>
      <c r="AT77" s="39"/>
      <c r="AU77" s="39"/>
      <c r="AV77" s="39"/>
      <c r="AW77" s="39"/>
      <c r="AX77" s="39"/>
      <c r="AY77" s="39"/>
      <c r="AZ77" s="39"/>
      <c r="BA77" s="39"/>
      <c r="BB77" s="39"/>
      <c r="BC77" s="39"/>
      <c r="BD77" s="39"/>
      <c r="BE77" s="39"/>
      <c r="BF77" s="39"/>
      <c r="BG77" s="39"/>
      <c r="BH77" s="39"/>
      <c r="BI77" s="39"/>
      <c r="BJ77" s="39"/>
      <c r="BK77" s="39"/>
      <c r="BL77" s="39"/>
      <c r="BM77" s="39"/>
      <c r="BN77" s="39"/>
      <c r="BO77" s="39"/>
      <c r="BP77" s="39"/>
      <c r="BQ77" s="39"/>
      <c r="BR77" s="39"/>
      <c r="BS77" s="39"/>
      <c r="BT77" s="39"/>
      <c r="BU77" s="39"/>
      <c r="BV77" s="39"/>
      <c r="BW77" s="39"/>
      <c r="BX77" s="39"/>
      <c r="BY77" s="39"/>
      <c r="BZ77" s="39"/>
      <c r="CA77" s="39"/>
      <c r="CB77" s="39"/>
    </row>
    <row r="78" spans="1:80" x14ac:dyDescent="0.25">
      <c r="A78" s="16" t="s">
        <v>8</v>
      </c>
      <c r="B78" s="13"/>
      <c r="C78" s="13"/>
      <c r="E78" s="100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39"/>
      <c r="AO78" s="39"/>
      <c r="AP78" s="39"/>
      <c r="AQ78" s="39"/>
      <c r="AR78" s="39"/>
      <c r="AS78" s="39"/>
      <c r="AT78" s="39"/>
      <c r="AU78" s="39"/>
      <c r="AV78" s="39"/>
      <c r="AW78" s="39"/>
      <c r="AX78" s="39"/>
      <c r="AY78" s="39"/>
      <c r="AZ78" s="39"/>
      <c r="BA78" s="39"/>
      <c r="BB78" s="39"/>
      <c r="BC78" s="39"/>
      <c r="BD78" s="39"/>
      <c r="BE78" s="39"/>
      <c r="BF78" s="39"/>
      <c r="BG78" s="39"/>
      <c r="BH78" s="39"/>
      <c r="BI78" s="39"/>
      <c r="BJ78" s="39"/>
      <c r="BK78" s="39"/>
      <c r="BL78" s="39"/>
      <c r="BM78" s="39"/>
      <c r="BN78" s="39"/>
      <c r="BO78" s="39"/>
      <c r="BP78" s="39"/>
      <c r="BQ78" s="39"/>
      <c r="BR78" s="39"/>
      <c r="BS78" s="39"/>
      <c r="BT78" s="39"/>
      <c r="BU78" s="39"/>
      <c r="BV78" s="39"/>
      <c r="BW78" s="39"/>
      <c r="BX78" s="39"/>
      <c r="BY78" s="39"/>
      <c r="BZ78" s="39"/>
      <c r="CA78" s="39"/>
      <c r="CB78" s="39"/>
    </row>
    <row r="79" spans="1:80" s="39" customFormat="1" x14ac:dyDescent="0.25">
      <c r="A79" s="42" t="s">
        <v>77</v>
      </c>
      <c r="B79" s="13">
        <v>7000</v>
      </c>
      <c r="C79" s="41">
        <v>1</v>
      </c>
      <c r="D79" s="41">
        <f>B79*C79</f>
        <v>7000</v>
      </c>
    </row>
    <row r="80" spans="1:80" s="39" customFormat="1" ht="30" x14ac:dyDescent="0.25">
      <c r="A80" s="42" t="s">
        <v>79</v>
      </c>
      <c r="B80" s="13"/>
      <c r="C80" s="41"/>
      <c r="D80" s="41">
        <v>500</v>
      </c>
    </row>
    <row r="81" spans="1:80" x14ac:dyDescent="0.25">
      <c r="A81" s="16" t="s">
        <v>5</v>
      </c>
      <c r="B81" s="13"/>
      <c r="C81" s="13"/>
      <c r="D81" s="13">
        <v>21679</v>
      </c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39"/>
      <c r="AR81" s="39"/>
      <c r="AS81" s="39"/>
      <c r="AT81" s="39"/>
      <c r="AU81" s="39"/>
      <c r="AV81" s="39"/>
      <c r="AW81" s="39"/>
      <c r="AX81" s="39"/>
      <c r="AY81" s="39"/>
      <c r="AZ81" s="39"/>
      <c r="BA81" s="39"/>
      <c r="BB81" s="39"/>
      <c r="BC81" s="39"/>
      <c r="BD81" s="39"/>
      <c r="BE81" s="39"/>
      <c r="BF81" s="39"/>
      <c r="BG81" s="39"/>
      <c r="BH81" s="39"/>
      <c r="BI81" s="39"/>
      <c r="BJ81" s="39"/>
      <c r="BK81" s="39"/>
      <c r="BL81" s="39"/>
      <c r="BM81" s="39"/>
      <c r="BN81" s="39"/>
      <c r="BO81" s="39"/>
      <c r="BP81" s="39"/>
      <c r="BQ81" s="39"/>
      <c r="BR81" s="39"/>
      <c r="BS81" s="39"/>
      <c r="BT81" s="39"/>
      <c r="BU81" s="39"/>
      <c r="BV81" s="39"/>
      <c r="BW81" s="39"/>
      <c r="BX81" s="39"/>
      <c r="BY81" s="39"/>
      <c r="BZ81" s="39"/>
      <c r="CA81" s="39"/>
      <c r="CB81" s="39"/>
    </row>
    <row r="82" spans="1:80" x14ac:dyDescent="0.25">
      <c r="A82" s="16" t="s">
        <v>6</v>
      </c>
      <c r="B82" s="13">
        <v>58647</v>
      </c>
      <c r="C82" s="40">
        <v>3.2</v>
      </c>
      <c r="D82" s="13">
        <f>B82*C82</f>
        <v>187670.40000000002</v>
      </c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39"/>
      <c r="AS82" s="39"/>
      <c r="AT82" s="39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  <c r="BH82" s="39"/>
      <c r="BI82" s="39"/>
      <c r="BJ82" s="39"/>
      <c r="BK82" s="39"/>
      <c r="BL82" s="39"/>
      <c r="BM82" s="39"/>
      <c r="BN82" s="39"/>
      <c r="BO82" s="39"/>
      <c r="BP82" s="39"/>
      <c r="BQ82" s="39"/>
      <c r="BR82" s="39"/>
      <c r="BS82" s="39"/>
      <c r="BT82" s="39"/>
      <c r="BU82" s="39"/>
      <c r="BV82" s="39"/>
      <c r="BW82" s="39"/>
      <c r="BX82" s="39"/>
      <c r="BY82" s="39"/>
      <c r="BZ82" s="39"/>
      <c r="CA82" s="39"/>
      <c r="CB82" s="39"/>
    </row>
    <row r="83" spans="1:80" x14ac:dyDescent="0.25">
      <c r="A83" s="16" t="s">
        <v>7</v>
      </c>
      <c r="B83" s="1"/>
      <c r="C83" s="13"/>
      <c r="D83" s="13">
        <v>15539</v>
      </c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39"/>
      <c r="AS83" s="39"/>
      <c r="AT83" s="39"/>
      <c r="AU83" s="39"/>
      <c r="AV83" s="39"/>
      <c r="AW83" s="39"/>
      <c r="AX83" s="39"/>
      <c r="AY83" s="39"/>
      <c r="AZ83" s="39"/>
      <c r="BA83" s="39"/>
      <c r="BB83" s="39"/>
      <c r="BC83" s="39"/>
      <c r="BD83" s="39"/>
      <c r="BE83" s="39"/>
      <c r="BF83" s="39"/>
      <c r="BG83" s="39"/>
      <c r="BH83" s="39"/>
      <c r="BI83" s="39"/>
      <c r="BJ83" s="39"/>
      <c r="BK83" s="39"/>
      <c r="BL83" s="39"/>
      <c r="BM83" s="39"/>
      <c r="BN83" s="39"/>
      <c r="BO83" s="39"/>
      <c r="BP83" s="39"/>
      <c r="BQ83" s="39"/>
      <c r="BR83" s="39"/>
      <c r="BS83" s="39"/>
      <c r="BT83" s="39"/>
      <c r="BU83" s="39"/>
      <c r="BV83" s="39"/>
      <c r="BW83" s="39"/>
      <c r="BX83" s="39"/>
      <c r="BY83" s="39"/>
      <c r="BZ83" s="39"/>
      <c r="CA83" s="39"/>
      <c r="CB83" s="39"/>
    </row>
    <row r="84" spans="1:80" x14ac:dyDescent="0.25">
      <c r="A84" s="9" t="s">
        <v>15</v>
      </c>
      <c r="B84" s="20"/>
      <c r="C84" s="20"/>
      <c r="D84" s="20">
        <f>D77+D82+D83</f>
        <v>232388.40000000002</v>
      </c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39"/>
      <c r="AR84" s="39"/>
      <c r="AS84" s="39"/>
      <c r="AT84" s="39"/>
      <c r="AU84" s="39"/>
      <c r="AV84" s="39"/>
      <c r="AW84" s="39"/>
      <c r="AX84" s="39"/>
      <c r="AY84" s="39"/>
      <c r="AZ84" s="39"/>
      <c r="BA84" s="39"/>
      <c r="BB84" s="39"/>
      <c r="BC84" s="39"/>
      <c r="BD84" s="39"/>
      <c r="BE84" s="39"/>
      <c r="BF84" s="39"/>
      <c r="BG84" s="39"/>
      <c r="BH84" s="39"/>
      <c r="BI84" s="39"/>
      <c r="BJ84" s="39"/>
      <c r="BK84" s="39"/>
      <c r="BL84" s="39"/>
      <c r="BM84" s="39"/>
      <c r="BN84" s="39"/>
      <c r="BO84" s="39"/>
      <c r="BP84" s="39"/>
      <c r="BQ84" s="39"/>
      <c r="BR84" s="39"/>
      <c r="BS84" s="39"/>
      <c r="BT84" s="39"/>
      <c r="BU84" s="39"/>
      <c r="BV84" s="39"/>
      <c r="BW84" s="39"/>
      <c r="BX84" s="39"/>
      <c r="BY84" s="39"/>
      <c r="BZ84" s="39"/>
      <c r="CA84" s="39"/>
      <c r="CB84" s="39"/>
    </row>
    <row r="85" spans="1:80" x14ac:dyDescent="0.25">
      <c r="A85" s="15" t="s">
        <v>16</v>
      </c>
      <c r="B85" s="13"/>
      <c r="C85" s="13"/>
      <c r="D85" s="13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39"/>
      <c r="AO85" s="39"/>
      <c r="AP85" s="39"/>
      <c r="AQ85" s="39"/>
      <c r="AR85" s="39"/>
      <c r="AS85" s="39"/>
      <c r="AT85" s="39"/>
      <c r="AU85" s="39"/>
      <c r="AV85" s="39"/>
      <c r="AW85" s="39"/>
      <c r="AX85" s="39"/>
      <c r="AY85" s="39"/>
      <c r="AZ85" s="39"/>
      <c r="BA85" s="39"/>
      <c r="BB85" s="39"/>
      <c r="BC85" s="39"/>
      <c r="BD85" s="39"/>
      <c r="BE85" s="39"/>
      <c r="BF85" s="39"/>
      <c r="BG85" s="39"/>
      <c r="BH85" s="39"/>
      <c r="BI85" s="39"/>
      <c r="BJ85" s="39"/>
      <c r="BK85" s="39"/>
      <c r="BL85" s="39"/>
      <c r="BM85" s="39"/>
      <c r="BN85" s="39"/>
      <c r="BO85" s="39"/>
      <c r="BP85" s="39"/>
      <c r="BQ85" s="39"/>
      <c r="BR85" s="39"/>
      <c r="BS85" s="39"/>
      <c r="BT85" s="39"/>
      <c r="BU85" s="39"/>
      <c r="BV85" s="39"/>
      <c r="BW85" s="39"/>
      <c r="BX85" s="39"/>
      <c r="BY85" s="39"/>
      <c r="BZ85" s="39"/>
      <c r="CA85" s="39"/>
      <c r="CB85" s="39"/>
    </row>
    <row r="86" spans="1:80" x14ac:dyDescent="0.25">
      <c r="A86" s="16" t="s">
        <v>19</v>
      </c>
      <c r="B86" s="33">
        <f>B88+B108</f>
        <v>26421</v>
      </c>
      <c r="C86" s="33"/>
      <c r="D86" s="33">
        <f>D88+D108</f>
        <v>26974</v>
      </c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39"/>
      <c r="AS86" s="39"/>
      <c r="AT86" s="39"/>
      <c r="AU86" s="39"/>
      <c r="AV86" s="39"/>
      <c r="AW86" s="39"/>
      <c r="AX86" s="39"/>
      <c r="AY86" s="39"/>
      <c r="AZ86" s="39"/>
      <c r="BA86" s="39"/>
      <c r="BB86" s="39"/>
      <c r="BC86" s="39"/>
      <c r="BD86" s="39"/>
      <c r="BE86" s="39"/>
      <c r="BF86" s="39"/>
      <c r="BG86" s="39"/>
      <c r="BH86" s="39"/>
      <c r="BI86" s="39"/>
      <c r="BJ86" s="39"/>
      <c r="BK86" s="39"/>
      <c r="BL86" s="39"/>
      <c r="BM86" s="39"/>
      <c r="BN86" s="39"/>
      <c r="BO86" s="39"/>
      <c r="BP86" s="39"/>
      <c r="BQ86" s="39"/>
      <c r="BR86" s="39"/>
      <c r="BS86" s="39"/>
      <c r="BT86" s="39"/>
      <c r="BU86" s="39"/>
      <c r="BV86" s="39"/>
      <c r="BW86" s="39"/>
      <c r="BX86" s="39"/>
      <c r="BY86" s="39"/>
      <c r="BZ86" s="39"/>
      <c r="CA86" s="39"/>
      <c r="CB86" s="39"/>
    </row>
    <row r="87" spans="1:80" x14ac:dyDescent="0.25">
      <c r="A87" s="16" t="s">
        <v>8</v>
      </c>
      <c r="B87" s="13"/>
      <c r="C87" s="13"/>
      <c r="D87" s="13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39"/>
      <c r="AO87" s="39"/>
      <c r="AP87" s="39"/>
      <c r="AQ87" s="39"/>
      <c r="AR87" s="39"/>
      <c r="AS87" s="39"/>
      <c r="AT87" s="39"/>
      <c r="AU87" s="39"/>
      <c r="AV87" s="39"/>
      <c r="AW87" s="39"/>
      <c r="AX87" s="39"/>
      <c r="AY87" s="39"/>
      <c r="AZ87" s="39"/>
      <c r="BA87" s="39"/>
      <c r="BB87" s="39"/>
      <c r="BC87" s="39"/>
      <c r="BD87" s="39"/>
      <c r="BE87" s="39"/>
      <c r="BF87" s="39"/>
      <c r="BG87" s="39"/>
      <c r="BH87" s="39"/>
      <c r="BI87" s="39"/>
      <c r="BJ87" s="39"/>
      <c r="BK87" s="39"/>
      <c r="BL87" s="39"/>
      <c r="BM87" s="39"/>
      <c r="BN87" s="39"/>
      <c r="BO87" s="39"/>
      <c r="BP87" s="39"/>
      <c r="BQ87" s="39"/>
      <c r="BR87" s="39"/>
      <c r="BS87" s="39"/>
      <c r="BT87" s="39"/>
      <c r="BU87" s="39"/>
      <c r="BV87" s="39"/>
      <c r="BW87" s="39"/>
      <c r="BX87" s="39"/>
      <c r="BY87" s="39"/>
      <c r="BZ87" s="39"/>
      <c r="CA87" s="39"/>
      <c r="CB87" s="39"/>
    </row>
    <row r="88" spans="1:80" ht="30" x14ac:dyDescent="0.25">
      <c r="A88" s="16" t="s">
        <v>74</v>
      </c>
      <c r="B88" s="22"/>
      <c r="C88" s="22"/>
      <c r="D88" s="22">
        <f>D90+D97+D98+D103</f>
        <v>8668</v>
      </c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39"/>
      <c r="AS88" s="39"/>
      <c r="AT88" s="39"/>
      <c r="AU88" s="39"/>
      <c r="AV88" s="39"/>
      <c r="AW88" s="39"/>
      <c r="AX88" s="39"/>
      <c r="AY88" s="39"/>
      <c r="AZ88" s="39"/>
      <c r="BA88" s="39"/>
      <c r="BB88" s="39"/>
      <c r="BC88" s="39"/>
      <c r="BD88" s="39"/>
      <c r="BE88" s="39"/>
      <c r="BF88" s="39"/>
      <c r="BG88" s="39"/>
      <c r="BH88" s="39"/>
      <c r="BI88" s="39"/>
      <c r="BJ88" s="39"/>
      <c r="BK88" s="39"/>
      <c r="BL88" s="39"/>
      <c r="BM88" s="39"/>
      <c r="BN88" s="39"/>
      <c r="BO88" s="39"/>
      <c r="BP88" s="39"/>
      <c r="BQ88" s="39"/>
      <c r="BR88" s="39"/>
      <c r="BS88" s="39"/>
      <c r="BT88" s="39"/>
      <c r="BU88" s="39"/>
      <c r="BV88" s="39"/>
      <c r="BW88" s="39"/>
      <c r="BX88" s="39"/>
      <c r="BY88" s="39"/>
      <c r="BZ88" s="39"/>
      <c r="CA88" s="39"/>
      <c r="CB88" s="39"/>
    </row>
    <row r="89" spans="1:80" x14ac:dyDescent="0.25">
      <c r="A89" s="16" t="s">
        <v>11</v>
      </c>
      <c r="B89" s="13"/>
      <c r="C89" s="13"/>
      <c r="D89" s="13"/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39"/>
      <c r="AO89" s="39"/>
      <c r="AP89" s="39"/>
      <c r="AQ89" s="39"/>
      <c r="AR89" s="39"/>
      <c r="AS89" s="39"/>
      <c r="AT89" s="39"/>
      <c r="AU89" s="39"/>
      <c r="AV89" s="39"/>
      <c r="AW89" s="39"/>
      <c r="AX89" s="39"/>
      <c r="AY89" s="39"/>
      <c r="AZ89" s="39"/>
      <c r="BA89" s="39"/>
      <c r="BB89" s="39"/>
      <c r="BC89" s="39"/>
      <c r="BD89" s="39"/>
      <c r="BE89" s="39"/>
      <c r="BF89" s="39"/>
      <c r="BG89" s="39"/>
      <c r="BH89" s="39"/>
      <c r="BI89" s="39"/>
      <c r="BJ89" s="39"/>
      <c r="BK89" s="39"/>
      <c r="BL89" s="39"/>
      <c r="BM89" s="39"/>
      <c r="BN89" s="39"/>
      <c r="BO89" s="39"/>
      <c r="BP89" s="39"/>
      <c r="BQ89" s="39"/>
      <c r="BR89" s="39"/>
      <c r="BS89" s="39"/>
      <c r="BT89" s="39"/>
      <c r="BU89" s="39"/>
      <c r="BV89" s="39"/>
      <c r="BW89" s="39"/>
      <c r="BX89" s="39"/>
      <c r="BY89" s="39"/>
      <c r="BZ89" s="39"/>
      <c r="CA89" s="39"/>
      <c r="CB89" s="39"/>
    </row>
    <row r="90" spans="1:80" ht="30" x14ac:dyDescent="0.25">
      <c r="A90" s="16" t="s">
        <v>72</v>
      </c>
      <c r="B90" s="13">
        <f>B91+B92+B93+B94+B95+B96</f>
        <v>4880</v>
      </c>
      <c r="C90" s="13"/>
      <c r="D90" s="13">
        <f>D91+D92+D93+D94+D95+D96</f>
        <v>6180</v>
      </c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39"/>
      <c r="AO90" s="39"/>
      <c r="AP90" s="39"/>
      <c r="AQ90" s="39"/>
      <c r="AR90" s="39"/>
      <c r="AS90" s="39"/>
      <c r="AT90" s="39"/>
      <c r="AU90" s="39"/>
      <c r="AV90" s="39"/>
      <c r="AW90" s="39"/>
      <c r="AX90" s="39"/>
      <c r="AY90" s="39"/>
      <c r="AZ90" s="39"/>
      <c r="BA90" s="39"/>
      <c r="BB90" s="39"/>
      <c r="BC90" s="39"/>
      <c r="BD90" s="39"/>
      <c r="BE90" s="39"/>
      <c r="BF90" s="39"/>
      <c r="BG90" s="39"/>
      <c r="BH90" s="39"/>
      <c r="BI90" s="39"/>
      <c r="BJ90" s="39"/>
      <c r="BK90" s="39"/>
      <c r="BL90" s="39"/>
      <c r="BM90" s="39"/>
      <c r="BN90" s="39"/>
      <c r="BO90" s="39"/>
      <c r="BP90" s="39"/>
      <c r="BQ90" s="39"/>
      <c r="BR90" s="39"/>
      <c r="BS90" s="39"/>
      <c r="BT90" s="39"/>
      <c r="BU90" s="39"/>
      <c r="BV90" s="39"/>
      <c r="BW90" s="39"/>
      <c r="BX90" s="39"/>
      <c r="BY90" s="39"/>
      <c r="BZ90" s="39"/>
      <c r="CA90" s="39"/>
      <c r="CB90" s="39"/>
    </row>
    <row r="91" spans="1:80" x14ac:dyDescent="0.25">
      <c r="A91" s="97" t="s">
        <v>39</v>
      </c>
      <c r="B91" s="98">
        <v>890</v>
      </c>
      <c r="C91" s="98">
        <v>1</v>
      </c>
      <c r="D91" s="98">
        <f>B91*C91</f>
        <v>890</v>
      </c>
    </row>
    <row r="92" spans="1:80" x14ac:dyDescent="0.25">
      <c r="A92" s="97" t="s">
        <v>40</v>
      </c>
      <c r="B92" s="98">
        <v>1090</v>
      </c>
      <c r="C92" s="98">
        <v>1</v>
      </c>
      <c r="D92" s="98">
        <f t="shared" ref="D92:D97" si="2">B92*C92</f>
        <v>1090</v>
      </c>
    </row>
    <row r="93" spans="1:80" x14ac:dyDescent="0.25">
      <c r="A93" s="97" t="s">
        <v>41</v>
      </c>
      <c r="B93" s="98">
        <v>400</v>
      </c>
      <c r="C93" s="98">
        <v>1</v>
      </c>
      <c r="D93" s="98">
        <f t="shared" si="2"/>
        <v>400</v>
      </c>
    </row>
    <row r="94" spans="1:80" x14ac:dyDescent="0.25">
      <c r="A94" s="97" t="s">
        <v>42</v>
      </c>
      <c r="B94" s="98">
        <v>400</v>
      </c>
      <c r="C94" s="98">
        <v>1</v>
      </c>
      <c r="D94" s="98">
        <f t="shared" si="2"/>
        <v>400</v>
      </c>
    </row>
    <row r="95" spans="1:80" x14ac:dyDescent="0.25">
      <c r="A95" s="97" t="s">
        <v>43</v>
      </c>
      <c r="B95" s="98">
        <v>800</v>
      </c>
      <c r="C95" s="98">
        <v>1</v>
      </c>
      <c r="D95" s="98">
        <f t="shared" si="2"/>
        <v>800</v>
      </c>
    </row>
    <row r="96" spans="1:80" x14ac:dyDescent="0.25">
      <c r="A96" s="97" t="s">
        <v>44</v>
      </c>
      <c r="B96" s="98">
        <v>1300</v>
      </c>
      <c r="C96" s="98">
        <v>2</v>
      </c>
      <c r="D96" s="98">
        <f t="shared" si="2"/>
        <v>2600</v>
      </c>
    </row>
    <row r="97" spans="1:80" ht="30" x14ac:dyDescent="0.25">
      <c r="A97" s="16" t="s">
        <v>73</v>
      </c>
      <c r="B97" s="13">
        <v>353</v>
      </c>
      <c r="C97" s="13">
        <v>2</v>
      </c>
      <c r="D97" s="13">
        <f t="shared" si="2"/>
        <v>706</v>
      </c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39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  <c r="BF97" s="39"/>
      <c r="BG97" s="39"/>
      <c r="BH97" s="39"/>
      <c r="BI97" s="39"/>
      <c r="BJ97" s="39"/>
      <c r="BK97" s="39"/>
      <c r="BL97" s="39"/>
      <c r="BM97" s="39"/>
      <c r="BN97" s="39"/>
      <c r="BO97" s="39"/>
      <c r="BP97" s="39"/>
      <c r="BQ97" s="39"/>
      <c r="BR97" s="39"/>
      <c r="BS97" s="39"/>
      <c r="BT97" s="39"/>
      <c r="BU97" s="39"/>
      <c r="BV97" s="39"/>
      <c r="BW97" s="39"/>
      <c r="BX97" s="39"/>
      <c r="BY97" s="39"/>
      <c r="BZ97" s="39"/>
      <c r="CA97" s="39"/>
      <c r="CB97" s="39"/>
    </row>
    <row r="98" spans="1:80" ht="30" x14ac:dyDescent="0.25">
      <c r="A98" s="16" t="s">
        <v>20</v>
      </c>
      <c r="B98" s="13">
        <f>B101+B102</f>
        <v>151</v>
      </c>
      <c r="C98" s="13"/>
      <c r="D98" s="13">
        <f>D101+D102</f>
        <v>1359</v>
      </c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39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  <c r="BF98" s="39"/>
      <c r="BG98" s="39"/>
      <c r="BH98" s="39"/>
      <c r="BI98" s="39"/>
      <c r="BJ98" s="39"/>
      <c r="BK98" s="39"/>
      <c r="BL98" s="39"/>
      <c r="BM98" s="39"/>
      <c r="BN98" s="39"/>
      <c r="BO98" s="39"/>
      <c r="BP98" s="39"/>
      <c r="BQ98" s="39"/>
      <c r="BR98" s="39"/>
      <c r="BS98" s="39"/>
      <c r="BT98" s="39"/>
      <c r="BU98" s="39"/>
      <c r="BV98" s="39"/>
      <c r="BW98" s="39"/>
      <c r="BX98" s="39"/>
      <c r="BY98" s="39"/>
      <c r="BZ98" s="39"/>
      <c r="CA98" s="39"/>
      <c r="CB98" s="39"/>
    </row>
    <row r="99" spans="1:80" x14ac:dyDescent="0.25">
      <c r="A99" s="44" t="s">
        <v>45</v>
      </c>
      <c r="B99" s="13"/>
      <c r="C99" s="13">
        <v>7</v>
      </c>
      <c r="D99" s="13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39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  <c r="BF99" s="39"/>
      <c r="BG99" s="39"/>
      <c r="BH99" s="39"/>
      <c r="BI99" s="39"/>
      <c r="BJ99" s="39"/>
      <c r="BK99" s="39"/>
      <c r="BL99" s="39"/>
      <c r="BM99" s="39"/>
      <c r="BN99" s="39"/>
      <c r="BO99" s="39"/>
      <c r="BP99" s="39"/>
      <c r="BQ99" s="39"/>
      <c r="BR99" s="39"/>
      <c r="BS99" s="39"/>
      <c r="BT99" s="39"/>
      <c r="BU99" s="39"/>
      <c r="BV99" s="39"/>
      <c r="BW99" s="39"/>
      <c r="BX99" s="39"/>
      <c r="BY99" s="39"/>
      <c r="BZ99" s="39"/>
      <c r="CA99" s="39"/>
      <c r="CB99" s="39"/>
    </row>
    <row r="100" spans="1:80" x14ac:dyDescent="0.25">
      <c r="A100" s="44" t="s">
        <v>46</v>
      </c>
      <c r="B100" s="13"/>
      <c r="C100" s="13">
        <v>8</v>
      </c>
      <c r="D100" s="13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39"/>
      <c r="AP100" s="39"/>
      <c r="AQ100" s="39"/>
      <c r="AR100" s="39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  <c r="BF100" s="39"/>
      <c r="BG100" s="39"/>
      <c r="BH100" s="39"/>
      <c r="BI100" s="39"/>
      <c r="BJ100" s="39"/>
      <c r="BK100" s="39"/>
      <c r="BL100" s="39"/>
      <c r="BM100" s="39"/>
      <c r="BN100" s="39"/>
      <c r="BO100" s="39"/>
      <c r="BP100" s="39"/>
      <c r="BQ100" s="39"/>
      <c r="BR100" s="39"/>
      <c r="BS100" s="39"/>
      <c r="BT100" s="39"/>
      <c r="BU100" s="39"/>
      <c r="BV100" s="39"/>
      <c r="BW100" s="39"/>
      <c r="BX100" s="39"/>
      <c r="BY100" s="39"/>
      <c r="BZ100" s="39"/>
      <c r="CA100" s="39"/>
      <c r="CB100" s="39"/>
    </row>
    <row r="101" spans="1:80" x14ac:dyDescent="0.25">
      <c r="A101" s="44" t="s">
        <v>47</v>
      </c>
      <c r="B101" s="13">
        <v>93</v>
      </c>
      <c r="C101" s="13">
        <v>9</v>
      </c>
      <c r="D101" s="13">
        <f>B101*C101</f>
        <v>837</v>
      </c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N101" s="39"/>
      <c r="AO101" s="39"/>
      <c r="AP101" s="39"/>
      <c r="AQ101" s="39"/>
      <c r="AR101" s="39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  <c r="BF101" s="39"/>
      <c r="BG101" s="39"/>
      <c r="BH101" s="39"/>
      <c r="BI101" s="39"/>
      <c r="BJ101" s="39"/>
      <c r="BK101" s="39"/>
      <c r="BL101" s="39"/>
      <c r="BM101" s="39"/>
      <c r="BN101" s="39"/>
      <c r="BO101" s="39"/>
      <c r="BP101" s="39"/>
      <c r="BQ101" s="39"/>
      <c r="BR101" s="39"/>
      <c r="BS101" s="39"/>
      <c r="BT101" s="39"/>
      <c r="BU101" s="39"/>
      <c r="BV101" s="39"/>
      <c r="BW101" s="39"/>
      <c r="BX101" s="39"/>
      <c r="BY101" s="39"/>
      <c r="BZ101" s="39"/>
      <c r="CA101" s="39"/>
      <c r="CB101" s="39"/>
    </row>
    <row r="102" spans="1:80" x14ac:dyDescent="0.25">
      <c r="A102" s="44" t="s">
        <v>48</v>
      </c>
      <c r="B102" s="13">
        <v>58</v>
      </c>
      <c r="C102" s="13">
        <v>9</v>
      </c>
      <c r="D102" s="13">
        <f>B102*C102</f>
        <v>522</v>
      </c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39"/>
      <c r="AO102" s="39"/>
      <c r="AP102" s="39"/>
      <c r="AQ102" s="39"/>
      <c r="AR102" s="39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  <c r="BF102" s="39"/>
      <c r="BG102" s="39"/>
      <c r="BH102" s="39"/>
      <c r="BI102" s="39"/>
      <c r="BJ102" s="39"/>
      <c r="BK102" s="39"/>
      <c r="BL102" s="39"/>
      <c r="BM102" s="39"/>
      <c r="BN102" s="39"/>
      <c r="BO102" s="39"/>
      <c r="BP102" s="39"/>
      <c r="BQ102" s="39"/>
      <c r="BR102" s="39"/>
      <c r="BS102" s="39"/>
      <c r="BT102" s="39"/>
      <c r="BU102" s="39"/>
      <c r="BV102" s="39"/>
      <c r="BW102" s="39"/>
      <c r="BX102" s="39"/>
      <c r="BY102" s="39"/>
      <c r="BZ102" s="39"/>
      <c r="CA102" s="39"/>
      <c r="CB102" s="39"/>
    </row>
    <row r="103" spans="1:80" ht="30" x14ac:dyDescent="0.25">
      <c r="A103" s="16" t="s">
        <v>21</v>
      </c>
      <c r="B103" s="13">
        <f>B104+B105+B106+B107</f>
        <v>47</v>
      </c>
      <c r="C103" s="13"/>
      <c r="D103" s="13">
        <f>D104+D105+D106+D107</f>
        <v>423</v>
      </c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39"/>
      <c r="AO103" s="39"/>
      <c r="AP103" s="39"/>
      <c r="AQ103" s="39"/>
      <c r="AR103" s="39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  <c r="BF103" s="39"/>
      <c r="BG103" s="39"/>
      <c r="BH103" s="39"/>
      <c r="BI103" s="39"/>
      <c r="BJ103" s="39"/>
      <c r="BK103" s="39"/>
      <c r="BL103" s="39"/>
      <c r="BM103" s="39"/>
      <c r="BN103" s="39"/>
      <c r="BO103" s="39"/>
      <c r="BP103" s="39"/>
      <c r="BQ103" s="39"/>
      <c r="BR103" s="39"/>
      <c r="BS103" s="39"/>
      <c r="BT103" s="39"/>
      <c r="BU103" s="39"/>
      <c r="BV103" s="39"/>
      <c r="BW103" s="39"/>
      <c r="BX103" s="39"/>
      <c r="BY103" s="39"/>
      <c r="BZ103" s="39"/>
      <c r="CA103" s="39"/>
      <c r="CB103" s="39"/>
    </row>
    <row r="104" spans="1:80" x14ac:dyDescent="0.25">
      <c r="A104" s="44" t="s">
        <v>45</v>
      </c>
      <c r="B104" s="13"/>
      <c r="C104" s="13">
        <v>7</v>
      </c>
      <c r="D104" s="13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  <c r="AN104" s="39"/>
      <c r="AO104" s="39"/>
      <c r="AP104" s="39"/>
      <c r="AQ104" s="39"/>
      <c r="AR104" s="39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  <c r="BF104" s="39"/>
      <c r="BG104" s="39"/>
      <c r="BH104" s="39"/>
      <c r="BI104" s="39"/>
      <c r="BJ104" s="39"/>
      <c r="BK104" s="39"/>
      <c r="BL104" s="39"/>
      <c r="BM104" s="39"/>
      <c r="BN104" s="39"/>
      <c r="BO104" s="39"/>
      <c r="BP104" s="39"/>
      <c r="BQ104" s="39"/>
      <c r="BR104" s="39"/>
      <c r="BS104" s="39"/>
      <c r="BT104" s="39"/>
      <c r="BU104" s="39"/>
      <c r="BV104" s="39"/>
      <c r="BW104" s="39"/>
      <c r="BX104" s="39"/>
      <c r="BY104" s="39"/>
      <c r="BZ104" s="39"/>
      <c r="CA104" s="39"/>
      <c r="CB104" s="39"/>
    </row>
    <row r="105" spans="1:80" x14ac:dyDescent="0.25">
      <c r="A105" s="44" t="s">
        <v>46</v>
      </c>
      <c r="B105" s="13"/>
      <c r="C105" s="13">
        <v>8</v>
      </c>
      <c r="D105" s="13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  <c r="AN105" s="39"/>
      <c r="AO105" s="39"/>
      <c r="AP105" s="39"/>
      <c r="AQ105" s="39"/>
      <c r="AR105" s="39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  <c r="BF105" s="39"/>
      <c r="BG105" s="39"/>
      <c r="BH105" s="39"/>
      <c r="BI105" s="39"/>
      <c r="BJ105" s="39"/>
      <c r="BK105" s="39"/>
      <c r="BL105" s="39"/>
      <c r="BM105" s="39"/>
      <c r="BN105" s="39"/>
      <c r="BO105" s="39"/>
      <c r="BP105" s="39"/>
      <c r="BQ105" s="39"/>
      <c r="BR105" s="39"/>
      <c r="BS105" s="39"/>
      <c r="BT105" s="39"/>
      <c r="BU105" s="39"/>
      <c r="BV105" s="39"/>
      <c r="BW105" s="39"/>
      <c r="BX105" s="39"/>
      <c r="BY105" s="39"/>
      <c r="BZ105" s="39"/>
      <c r="CA105" s="39"/>
      <c r="CB105" s="39"/>
    </row>
    <row r="106" spans="1:80" x14ac:dyDescent="0.25">
      <c r="A106" s="44" t="s">
        <v>47</v>
      </c>
      <c r="B106" s="13">
        <v>35</v>
      </c>
      <c r="C106" s="13">
        <v>9</v>
      </c>
      <c r="D106" s="13">
        <f>B106*C106</f>
        <v>315</v>
      </c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F106" s="39"/>
      <c r="AG106" s="39"/>
      <c r="AH106" s="39"/>
      <c r="AI106" s="39"/>
      <c r="AJ106" s="39"/>
      <c r="AK106" s="39"/>
      <c r="AL106" s="39"/>
      <c r="AM106" s="39"/>
      <c r="AN106" s="39"/>
      <c r="AO106" s="39"/>
      <c r="AP106" s="39"/>
      <c r="AQ106" s="39"/>
      <c r="AR106" s="39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  <c r="BF106" s="39"/>
      <c r="BG106" s="39"/>
      <c r="BH106" s="39"/>
      <c r="BI106" s="39"/>
      <c r="BJ106" s="39"/>
      <c r="BK106" s="39"/>
      <c r="BL106" s="39"/>
      <c r="BM106" s="39"/>
      <c r="BN106" s="39"/>
      <c r="BO106" s="39"/>
      <c r="BP106" s="39"/>
      <c r="BQ106" s="39"/>
      <c r="BR106" s="39"/>
      <c r="BS106" s="39"/>
      <c r="BT106" s="39"/>
      <c r="BU106" s="39"/>
      <c r="BV106" s="39"/>
      <c r="BW106" s="39"/>
      <c r="BX106" s="39"/>
      <c r="BY106" s="39"/>
      <c r="BZ106" s="39"/>
      <c r="CA106" s="39"/>
      <c r="CB106" s="39"/>
    </row>
    <row r="107" spans="1:80" x14ac:dyDescent="0.25">
      <c r="A107" s="44" t="s">
        <v>48</v>
      </c>
      <c r="B107" s="13">
        <v>12</v>
      </c>
      <c r="C107" s="13">
        <v>9</v>
      </c>
      <c r="D107" s="13">
        <f>B107*C107</f>
        <v>108</v>
      </c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  <c r="AK107" s="39"/>
      <c r="AL107" s="39"/>
      <c r="AM107" s="39"/>
      <c r="AN107" s="39"/>
      <c r="AO107" s="39"/>
      <c r="AP107" s="39"/>
      <c r="AQ107" s="39"/>
      <c r="AR107" s="39"/>
      <c r="AS107" s="39"/>
      <c r="AT107" s="39"/>
      <c r="AU107" s="39"/>
      <c r="AV107" s="39"/>
      <c r="AW107" s="39"/>
      <c r="AX107" s="39"/>
      <c r="AY107" s="39"/>
      <c r="AZ107" s="39"/>
      <c r="BA107" s="39"/>
      <c r="BB107" s="39"/>
      <c r="BC107" s="39"/>
      <c r="BD107" s="39"/>
      <c r="BE107" s="39"/>
      <c r="BF107" s="39"/>
      <c r="BG107" s="39"/>
      <c r="BH107" s="39"/>
      <c r="BI107" s="39"/>
      <c r="BJ107" s="39"/>
      <c r="BK107" s="39"/>
      <c r="BL107" s="39"/>
      <c r="BM107" s="39"/>
      <c r="BN107" s="39"/>
      <c r="BO107" s="39"/>
      <c r="BP107" s="39"/>
      <c r="BQ107" s="39"/>
      <c r="BR107" s="39"/>
      <c r="BS107" s="39"/>
      <c r="BT107" s="39"/>
      <c r="BU107" s="39"/>
      <c r="BV107" s="39"/>
      <c r="BW107" s="39"/>
      <c r="BX107" s="39"/>
      <c r="BY107" s="39"/>
      <c r="BZ107" s="39"/>
      <c r="CA107" s="39"/>
      <c r="CB107" s="39"/>
    </row>
    <row r="108" spans="1:80" s="39" customFormat="1" ht="30" x14ac:dyDescent="0.25">
      <c r="A108" s="42" t="s">
        <v>81</v>
      </c>
      <c r="B108" s="41">
        <v>26421</v>
      </c>
      <c r="C108" s="41"/>
      <c r="D108" s="41">
        <f>D109+D110+D126+D130</f>
        <v>18306</v>
      </c>
    </row>
    <row r="109" spans="1:80" s="39" customFormat="1" x14ac:dyDescent="0.25">
      <c r="A109" s="44" t="s">
        <v>49</v>
      </c>
      <c r="B109" s="41">
        <v>2400</v>
      </c>
      <c r="C109" s="41">
        <v>1</v>
      </c>
      <c r="D109" s="13">
        <f>B109*C109</f>
        <v>2400</v>
      </c>
    </row>
    <row r="110" spans="1:80" s="39" customFormat="1" x14ac:dyDescent="0.25">
      <c r="A110" s="42" t="s">
        <v>80</v>
      </c>
      <c r="B110" s="41">
        <f>B111+B112+B113+B114+B115+B116+B117+B118+B119+B121+B120+B122+B123+B124+B125</f>
        <v>2648</v>
      </c>
      <c r="C110" s="41"/>
      <c r="D110" s="41">
        <f>D111+D112+D113+D114+D115+D116+D117+D118+D119+D121+D120+D122+D123+D124+D125</f>
        <v>9856</v>
      </c>
    </row>
    <row r="111" spans="1:80" s="39" customFormat="1" x14ac:dyDescent="0.25">
      <c r="A111" s="44" t="s">
        <v>50</v>
      </c>
      <c r="B111" s="41">
        <v>165</v>
      </c>
      <c r="C111" s="41">
        <v>4</v>
      </c>
      <c r="D111" s="13">
        <f t="shared" ref="D111:D129" si="3">B111*C111</f>
        <v>660</v>
      </c>
    </row>
    <row r="112" spans="1:80" s="39" customFormat="1" x14ac:dyDescent="0.25">
      <c r="A112" s="44" t="s">
        <v>51</v>
      </c>
      <c r="B112" s="41">
        <v>817</v>
      </c>
      <c r="C112" s="41">
        <v>1</v>
      </c>
      <c r="D112" s="13">
        <f t="shared" si="3"/>
        <v>817</v>
      </c>
    </row>
    <row r="113" spans="1:4" s="39" customFormat="1" x14ac:dyDescent="0.25">
      <c r="A113" s="44" t="s">
        <v>52</v>
      </c>
      <c r="B113" s="41">
        <v>192</v>
      </c>
      <c r="C113" s="41">
        <v>3</v>
      </c>
      <c r="D113" s="13">
        <f t="shared" si="3"/>
        <v>576</v>
      </c>
    </row>
    <row r="114" spans="1:4" s="39" customFormat="1" x14ac:dyDescent="0.25">
      <c r="A114" s="44" t="s">
        <v>53</v>
      </c>
      <c r="B114" s="41">
        <v>203</v>
      </c>
      <c r="C114" s="41">
        <v>3</v>
      </c>
      <c r="D114" s="13">
        <f t="shared" si="3"/>
        <v>609</v>
      </c>
    </row>
    <row r="115" spans="1:4" s="39" customFormat="1" x14ac:dyDescent="0.25">
      <c r="A115" s="44" t="s">
        <v>54</v>
      </c>
      <c r="B115" s="41">
        <v>192</v>
      </c>
      <c r="C115" s="41">
        <v>6</v>
      </c>
      <c r="D115" s="13">
        <f t="shared" si="3"/>
        <v>1152</v>
      </c>
    </row>
    <row r="116" spans="1:4" s="39" customFormat="1" x14ac:dyDescent="0.25">
      <c r="A116" s="44" t="s">
        <v>55</v>
      </c>
      <c r="B116" s="41">
        <v>53</v>
      </c>
      <c r="C116" s="41">
        <v>2</v>
      </c>
      <c r="D116" s="13">
        <f t="shared" si="3"/>
        <v>106</v>
      </c>
    </row>
    <row r="117" spans="1:4" s="39" customFormat="1" x14ac:dyDescent="0.25">
      <c r="A117" s="44" t="s">
        <v>56</v>
      </c>
      <c r="B117" s="41">
        <v>118</v>
      </c>
      <c r="C117" s="41">
        <v>7</v>
      </c>
      <c r="D117" s="13">
        <f t="shared" si="3"/>
        <v>826</v>
      </c>
    </row>
    <row r="118" spans="1:4" s="39" customFormat="1" x14ac:dyDescent="0.25">
      <c r="A118" s="44" t="s">
        <v>57</v>
      </c>
      <c r="B118" s="41">
        <v>133</v>
      </c>
      <c r="C118" s="41">
        <v>2</v>
      </c>
      <c r="D118" s="13">
        <f t="shared" si="3"/>
        <v>266</v>
      </c>
    </row>
    <row r="119" spans="1:4" s="39" customFormat="1" x14ac:dyDescent="0.25">
      <c r="A119" s="44" t="s">
        <v>58</v>
      </c>
      <c r="B119" s="41">
        <v>101</v>
      </c>
      <c r="C119" s="41">
        <v>4</v>
      </c>
      <c r="D119" s="13">
        <f t="shared" si="3"/>
        <v>404</v>
      </c>
    </row>
    <row r="120" spans="1:4" s="39" customFormat="1" x14ac:dyDescent="0.25">
      <c r="A120" s="44" t="s">
        <v>59</v>
      </c>
      <c r="B120" s="41">
        <v>94</v>
      </c>
      <c r="C120" s="41">
        <v>8</v>
      </c>
      <c r="D120" s="13">
        <f t="shared" si="3"/>
        <v>752</v>
      </c>
    </row>
    <row r="121" spans="1:4" s="39" customFormat="1" x14ac:dyDescent="0.25">
      <c r="A121" s="44" t="s">
        <v>60</v>
      </c>
      <c r="B121" s="41">
        <v>98</v>
      </c>
      <c r="C121" s="41">
        <v>8</v>
      </c>
      <c r="D121" s="13">
        <f t="shared" si="3"/>
        <v>784</v>
      </c>
    </row>
    <row r="122" spans="1:4" s="39" customFormat="1" x14ac:dyDescent="0.25">
      <c r="A122" s="44" t="s">
        <v>61</v>
      </c>
      <c r="B122" s="41">
        <v>97</v>
      </c>
      <c r="C122" s="41">
        <v>3</v>
      </c>
      <c r="D122" s="13">
        <f t="shared" si="3"/>
        <v>291</v>
      </c>
    </row>
    <row r="123" spans="1:4" s="39" customFormat="1" x14ac:dyDescent="0.25">
      <c r="A123" s="44" t="s">
        <v>62</v>
      </c>
      <c r="B123" s="41">
        <v>94</v>
      </c>
      <c r="C123" s="41">
        <v>2</v>
      </c>
      <c r="D123" s="13">
        <f t="shared" si="3"/>
        <v>188</v>
      </c>
    </row>
    <row r="124" spans="1:4" s="39" customFormat="1" x14ac:dyDescent="0.25">
      <c r="A124" s="44" t="s">
        <v>63</v>
      </c>
      <c r="B124" s="41">
        <v>97</v>
      </c>
      <c r="C124" s="41">
        <v>7</v>
      </c>
      <c r="D124" s="13">
        <f t="shared" si="3"/>
        <v>679</v>
      </c>
    </row>
    <row r="125" spans="1:4" s="39" customFormat="1" x14ac:dyDescent="0.25">
      <c r="A125" s="44" t="s">
        <v>64</v>
      </c>
      <c r="B125" s="41">
        <v>194</v>
      </c>
      <c r="C125" s="41">
        <v>9</v>
      </c>
      <c r="D125" s="13">
        <f t="shared" si="3"/>
        <v>1746</v>
      </c>
    </row>
    <row r="126" spans="1:4" s="39" customFormat="1" x14ac:dyDescent="0.25">
      <c r="A126" s="46" t="s">
        <v>65</v>
      </c>
      <c r="B126" s="41">
        <f>B127+B128+B129</f>
        <v>503</v>
      </c>
      <c r="C126" s="41"/>
      <c r="D126" s="41">
        <f>D127+D128+D129</f>
        <v>3786</v>
      </c>
    </row>
    <row r="127" spans="1:4" s="39" customFormat="1" x14ac:dyDescent="0.25">
      <c r="A127" s="48" t="s">
        <v>37</v>
      </c>
      <c r="B127" s="41">
        <v>238</v>
      </c>
      <c r="C127" s="41">
        <v>7</v>
      </c>
      <c r="D127" s="13">
        <f t="shared" si="3"/>
        <v>1666</v>
      </c>
    </row>
    <row r="128" spans="1:4" s="39" customFormat="1" ht="45" x14ac:dyDescent="0.25">
      <c r="A128" s="48" t="s">
        <v>38</v>
      </c>
      <c r="B128" s="41">
        <v>162</v>
      </c>
      <c r="C128" s="41">
        <v>8</v>
      </c>
      <c r="D128" s="13">
        <f t="shared" si="3"/>
        <v>1296</v>
      </c>
    </row>
    <row r="129" spans="1:103" s="39" customFormat="1" ht="60" x14ac:dyDescent="0.25">
      <c r="A129" s="48" t="s">
        <v>66</v>
      </c>
      <c r="B129" s="41">
        <v>103</v>
      </c>
      <c r="C129" s="41">
        <v>8</v>
      </c>
      <c r="D129" s="13">
        <f t="shared" si="3"/>
        <v>824</v>
      </c>
    </row>
    <row r="130" spans="1:103" s="39" customFormat="1" x14ac:dyDescent="0.25">
      <c r="A130" s="47" t="s">
        <v>67</v>
      </c>
      <c r="B130" s="41">
        <f>B131+B132+B133</f>
        <v>2264</v>
      </c>
      <c r="C130" s="41"/>
      <c r="D130" s="41">
        <f>D131+D132+D133</f>
        <v>2264</v>
      </c>
    </row>
    <row r="131" spans="1:103" s="39" customFormat="1" x14ac:dyDescent="0.25">
      <c r="A131" s="48" t="s">
        <v>37</v>
      </c>
      <c r="B131" s="41">
        <v>232</v>
      </c>
      <c r="C131" s="41">
        <v>1</v>
      </c>
      <c r="D131" s="41">
        <f>B131*C131</f>
        <v>232</v>
      </c>
    </row>
    <row r="132" spans="1:103" s="39" customFormat="1" ht="45" x14ac:dyDescent="0.25">
      <c r="A132" s="48" t="s">
        <v>38</v>
      </c>
      <c r="B132" s="41">
        <v>1149</v>
      </c>
      <c r="C132" s="41">
        <v>1</v>
      </c>
      <c r="D132" s="41">
        <f t="shared" ref="D132:D133" si="4">B132*C132</f>
        <v>1149</v>
      </c>
    </row>
    <row r="133" spans="1:103" s="39" customFormat="1" ht="60" x14ac:dyDescent="0.25">
      <c r="A133" s="48" t="s">
        <v>66</v>
      </c>
      <c r="B133" s="41">
        <v>883</v>
      </c>
      <c r="C133" s="41">
        <v>1</v>
      </c>
      <c r="D133" s="41">
        <f t="shared" si="4"/>
        <v>883</v>
      </c>
    </row>
    <row r="134" spans="1:103" x14ac:dyDescent="0.25">
      <c r="A134" s="6" t="s">
        <v>13</v>
      </c>
      <c r="B134" s="14"/>
      <c r="C134" s="14"/>
      <c r="D134" s="14">
        <f>D86</f>
        <v>26974</v>
      </c>
      <c r="E134" s="39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F134" s="39"/>
      <c r="AG134" s="39"/>
      <c r="AH134" s="39"/>
      <c r="AI134" s="39"/>
      <c r="AJ134" s="39"/>
      <c r="AK134" s="39"/>
      <c r="AL134" s="39"/>
      <c r="AM134" s="39"/>
      <c r="AN134" s="39"/>
      <c r="AO134" s="39"/>
      <c r="AP134" s="39"/>
      <c r="AQ134" s="39"/>
      <c r="AR134" s="39"/>
      <c r="AS134" s="39"/>
      <c r="AT134" s="39"/>
      <c r="AU134" s="39"/>
      <c r="AV134" s="39"/>
      <c r="AW134" s="39"/>
      <c r="AX134" s="39"/>
      <c r="AY134" s="39"/>
      <c r="AZ134" s="39"/>
      <c r="BA134" s="39"/>
      <c r="BB134" s="39"/>
      <c r="BC134" s="39"/>
      <c r="BD134" s="39"/>
      <c r="BE134" s="39"/>
      <c r="BF134" s="39"/>
      <c r="BG134" s="39"/>
      <c r="BH134" s="39"/>
      <c r="BI134" s="39"/>
      <c r="BJ134" s="39"/>
      <c r="BK134" s="39"/>
      <c r="BL134" s="39"/>
      <c r="BM134" s="39"/>
      <c r="BN134" s="39"/>
      <c r="BO134" s="39"/>
      <c r="BP134" s="39"/>
      <c r="BQ134" s="39"/>
      <c r="BR134" s="39"/>
      <c r="BS134" s="39"/>
      <c r="BT134" s="39"/>
      <c r="BU134" s="39"/>
      <c r="BV134" s="39"/>
      <c r="BW134" s="39"/>
      <c r="BX134" s="39"/>
      <c r="BY134" s="39"/>
      <c r="BZ134" s="39"/>
      <c r="CA134" s="39"/>
      <c r="CB134" s="39"/>
    </row>
    <row r="135" spans="1:103" ht="15.75" thickBot="1" x14ac:dyDescent="0.3">
      <c r="A135" s="50" t="s">
        <v>34</v>
      </c>
      <c r="B135" s="52"/>
      <c r="C135" s="52"/>
      <c r="D135" s="52">
        <f>D84+D134</f>
        <v>259362.40000000002</v>
      </c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39"/>
      <c r="AL135" s="39"/>
      <c r="AM135" s="39"/>
      <c r="AN135" s="39"/>
      <c r="AO135" s="39"/>
      <c r="AP135" s="39"/>
      <c r="AQ135" s="39"/>
      <c r="AR135" s="39"/>
      <c r="AS135" s="39"/>
      <c r="AT135" s="39"/>
      <c r="AU135" s="39"/>
      <c r="AV135" s="39"/>
      <c r="AW135" s="39"/>
      <c r="AX135" s="39"/>
      <c r="AY135" s="39"/>
      <c r="AZ135" s="39"/>
      <c r="BA135" s="39"/>
      <c r="BB135" s="39"/>
      <c r="BC135" s="39"/>
      <c r="BD135" s="39"/>
      <c r="BE135" s="39"/>
      <c r="BF135" s="39"/>
      <c r="BG135" s="39"/>
      <c r="BH135" s="39"/>
      <c r="BI135" s="39"/>
      <c r="BJ135" s="39"/>
      <c r="BK135" s="39"/>
      <c r="BL135" s="39"/>
      <c r="BM135" s="39"/>
      <c r="BN135" s="39"/>
      <c r="BO135" s="39"/>
      <c r="BP135" s="39"/>
      <c r="BQ135" s="39"/>
      <c r="BR135" s="39"/>
      <c r="BS135" s="39"/>
      <c r="BT135" s="39"/>
      <c r="BU135" s="39"/>
      <c r="BV135" s="39"/>
      <c r="BW135" s="39"/>
      <c r="BX135" s="39"/>
      <c r="BY135" s="39"/>
      <c r="BZ135" s="39"/>
      <c r="CA135" s="39"/>
      <c r="CB135" s="39"/>
    </row>
    <row r="136" spans="1:103" x14ac:dyDescent="0.25">
      <c r="A136" s="27"/>
      <c r="B136" s="25"/>
      <c r="C136" s="25"/>
      <c r="D136" s="25"/>
      <c r="E136" s="39"/>
      <c r="F136" s="39"/>
      <c r="G136" s="39"/>
      <c r="H136" s="39"/>
      <c r="I136" s="39"/>
      <c r="J136" s="39"/>
      <c r="K136" s="39"/>
      <c r="L136" s="39"/>
      <c r="M136" s="39"/>
      <c r="N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F136" s="39"/>
      <c r="AG136" s="39"/>
      <c r="AH136" s="39"/>
      <c r="AI136" s="39"/>
      <c r="AJ136" s="39"/>
      <c r="AK136" s="39"/>
      <c r="AL136" s="39"/>
      <c r="AM136" s="39"/>
      <c r="AN136" s="39"/>
      <c r="AO136" s="39"/>
      <c r="AP136" s="39"/>
      <c r="AQ136" s="39"/>
      <c r="AR136" s="39"/>
      <c r="AS136" s="39"/>
      <c r="AT136" s="39"/>
      <c r="AU136" s="39"/>
      <c r="AV136" s="39"/>
      <c r="AW136" s="39"/>
      <c r="AX136" s="39"/>
      <c r="AY136" s="39"/>
      <c r="AZ136" s="39"/>
      <c r="BA136" s="39"/>
      <c r="BB136" s="39"/>
      <c r="BC136" s="39"/>
      <c r="BD136" s="39"/>
      <c r="BE136" s="39"/>
      <c r="BF136" s="39"/>
      <c r="BG136" s="39"/>
      <c r="BH136" s="39"/>
      <c r="BI136" s="39"/>
      <c r="BJ136" s="39"/>
      <c r="BK136" s="39"/>
      <c r="BL136" s="39"/>
      <c r="BM136" s="39"/>
      <c r="BN136" s="39"/>
      <c r="BO136" s="39"/>
      <c r="BP136" s="39"/>
      <c r="BQ136" s="39"/>
      <c r="BR136" s="39"/>
      <c r="BS136" s="39"/>
      <c r="BT136" s="39"/>
      <c r="BU136" s="39"/>
      <c r="BV136" s="39"/>
      <c r="BW136" s="39"/>
      <c r="BX136" s="39"/>
      <c r="BY136" s="39"/>
      <c r="BZ136" s="39"/>
      <c r="CA136" s="39"/>
      <c r="CB136" s="39"/>
      <c r="CC136" s="39"/>
      <c r="CD136" s="39"/>
      <c r="CE136" s="39"/>
      <c r="CF136" s="39"/>
      <c r="CG136" s="39"/>
      <c r="CH136" s="39"/>
      <c r="CI136" s="39"/>
      <c r="CJ136" s="39"/>
      <c r="CK136" s="39"/>
      <c r="CL136" s="39"/>
      <c r="CM136" s="39"/>
      <c r="CN136" s="39"/>
      <c r="CO136" s="39"/>
      <c r="CP136" s="39"/>
      <c r="CQ136" s="39"/>
      <c r="CR136" s="39"/>
      <c r="CS136" s="39"/>
      <c r="CT136" s="39"/>
      <c r="CU136" s="39"/>
      <c r="CV136" s="39"/>
      <c r="CW136" s="39"/>
      <c r="CX136" s="39"/>
      <c r="CY136" s="39"/>
    </row>
    <row r="137" spans="1:103" x14ac:dyDescent="0.25">
      <c r="A137" s="26" t="s">
        <v>25</v>
      </c>
      <c r="B137" s="5"/>
      <c r="C137" s="5"/>
      <c r="D137" s="5"/>
      <c r="E137" s="39"/>
      <c r="F137" s="39"/>
      <c r="G137" s="39"/>
      <c r="H137" s="39"/>
      <c r="I137" s="39"/>
      <c r="J137" s="39"/>
      <c r="K137" s="39"/>
      <c r="L137" s="39"/>
      <c r="M137" s="39"/>
      <c r="N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F137" s="39"/>
      <c r="AG137" s="39"/>
      <c r="AH137" s="39"/>
      <c r="AI137" s="39"/>
      <c r="AJ137" s="39"/>
      <c r="AK137" s="39"/>
      <c r="AL137" s="39"/>
      <c r="AM137" s="39"/>
      <c r="AN137" s="39"/>
      <c r="AO137" s="39"/>
      <c r="AP137" s="39"/>
      <c r="AQ137" s="39"/>
      <c r="AR137" s="39"/>
      <c r="AS137" s="39"/>
      <c r="AT137" s="39"/>
      <c r="AU137" s="39"/>
      <c r="AV137" s="39"/>
      <c r="AW137" s="39"/>
      <c r="AX137" s="39"/>
      <c r="AY137" s="39"/>
      <c r="AZ137" s="39"/>
      <c r="BA137" s="39"/>
      <c r="BB137" s="39"/>
      <c r="BC137" s="39"/>
      <c r="BD137" s="39"/>
      <c r="BE137" s="39"/>
      <c r="BF137" s="39"/>
      <c r="BG137" s="39"/>
      <c r="BH137" s="39"/>
      <c r="BI137" s="39"/>
      <c r="BJ137" s="39"/>
      <c r="BK137" s="39"/>
      <c r="BL137" s="39"/>
      <c r="BM137" s="39"/>
      <c r="BN137" s="39"/>
      <c r="BO137" s="39"/>
      <c r="BP137" s="39"/>
      <c r="BQ137" s="39"/>
      <c r="BR137" s="39"/>
      <c r="BS137" s="39"/>
      <c r="BT137" s="39"/>
      <c r="BU137" s="39"/>
      <c r="BV137" s="39"/>
      <c r="BW137" s="39"/>
      <c r="BX137" s="39"/>
      <c r="BY137" s="39"/>
      <c r="BZ137" s="39"/>
      <c r="CA137" s="39"/>
      <c r="CB137" s="39"/>
      <c r="CC137" s="39"/>
      <c r="CD137" s="39"/>
      <c r="CE137" s="39"/>
      <c r="CF137" s="39"/>
      <c r="CG137" s="39"/>
      <c r="CH137" s="39"/>
      <c r="CI137" s="39"/>
      <c r="CJ137" s="39"/>
      <c r="CK137" s="39"/>
      <c r="CL137" s="39"/>
      <c r="CM137" s="39"/>
      <c r="CN137" s="39"/>
      <c r="CO137" s="39"/>
      <c r="CP137" s="39"/>
      <c r="CQ137" s="39"/>
      <c r="CR137" s="39"/>
      <c r="CS137" s="39"/>
      <c r="CT137" s="39"/>
      <c r="CU137" s="39"/>
      <c r="CV137" s="39"/>
      <c r="CW137" s="39"/>
      <c r="CX137" s="39"/>
      <c r="CY137" s="39"/>
    </row>
    <row r="138" spans="1:103" x14ac:dyDescent="0.25">
      <c r="A138" s="19" t="s">
        <v>2</v>
      </c>
      <c r="B138" s="11"/>
      <c r="C138" s="11"/>
      <c r="D138" s="11"/>
      <c r="E138" s="39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F138" s="39"/>
      <c r="AG138" s="39"/>
      <c r="AH138" s="39"/>
      <c r="AI138" s="39"/>
      <c r="AJ138" s="39"/>
      <c r="AK138" s="39"/>
      <c r="AL138" s="39"/>
      <c r="AM138" s="39"/>
      <c r="AN138" s="39"/>
      <c r="AO138" s="39"/>
      <c r="AP138" s="39"/>
      <c r="AQ138" s="39"/>
      <c r="AR138" s="39"/>
      <c r="AS138" s="39"/>
      <c r="AT138" s="39"/>
      <c r="AU138" s="39"/>
      <c r="AV138" s="39"/>
      <c r="AW138" s="39"/>
      <c r="AX138" s="39"/>
      <c r="AY138" s="39"/>
      <c r="AZ138" s="39"/>
      <c r="BA138" s="39"/>
      <c r="BB138" s="39"/>
      <c r="BC138" s="39"/>
      <c r="BD138" s="39"/>
      <c r="BE138" s="39"/>
      <c r="BF138" s="39"/>
      <c r="BG138" s="39"/>
      <c r="BH138" s="39"/>
      <c r="BI138" s="39"/>
      <c r="BJ138" s="39"/>
      <c r="BK138" s="39"/>
      <c r="BL138" s="39"/>
      <c r="BM138" s="39"/>
      <c r="BN138" s="39"/>
      <c r="BO138" s="39"/>
      <c r="BP138" s="39"/>
      <c r="BQ138" s="39"/>
      <c r="BR138" s="39"/>
      <c r="BS138" s="39"/>
      <c r="BT138" s="39"/>
      <c r="BU138" s="39"/>
      <c r="BV138" s="39"/>
      <c r="BW138" s="39"/>
      <c r="BX138" s="39"/>
      <c r="BY138" s="39"/>
      <c r="BZ138" s="39"/>
      <c r="CA138" s="39"/>
      <c r="CB138" s="39"/>
      <c r="CC138" s="39"/>
      <c r="CD138" s="39"/>
      <c r="CE138" s="39"/>
      <c r="CF138" s="39"/>
      <c r="CG138" s="39"/>
      <c r="CH138" s="39"/>
      <c r="CI138" s="39"/>
      <c r="CJ138" s="39"/>
      <c r="CK138" s="39"/>
      <c r="CL138" s="39"/>
      <c r="CM138" s="39"/>
      <c r="CN138" s="39"/>
      <c r="CO138" s="39"/>
      <c r="CP138" s="39"/>
      <c r="CQ138" s="39"/>
      <c r="CR138" s="39"/>
      <c r="CS138" s="39"/>
      <c r="CT138" s="39"/>
      <c r="CU138" s="39"/>
      <c r="CV138" s="39"/>
      <c r="CW138" s="39"/>
      <c r="CX138" s="39"/>
      <c r="CY138" s="39"/>
    </row>
    <row r="139" spans="1:103" x14ac:dyDescent="0.25">
      <c r="A139" s="12" t="s">
        <v>14</v>
      </c>
      <c r="B139" s="11"/>
      <c r="C139" s="11"/>
      <c r="D139" s="11"/>
      <c r="E139" s="39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F139" s="39"/>
      <c r="AG139" s="39"/>
      <c r="AH139" s="39"/>
      <c r="AI139" s="39"/>
      <c r="AJ139" s="39"/>
      <c r="AK139" s="39"/>
      <c r="AL139" s="39"/>
      <c r="AM139" s="39"/>
      <c r="AN139" s="39"/>
      <c r="AO139" s="39"/>
      <c r="AP139" s="39"/>
      <c r="AQ139" s="39"/>
      <c r="AR139" s="39"/>
      <c r="AS139" s="39"/>
      <c r="AT139" s="39"/>
      <c r="AU139" s="39"/>
      <c r="AV139" s="39"/>
      <c r="AW139" s="39"/>
      <c r="AX139" s="39"/>
      <c r="AY139" s="39"/>
      <c r="AZ139" s="39"/>
      <c r="BA139" s="39"/>
      <c r="BB139" s="39"/>
      <c r="BC139" s="39"/>
      <c r="BD139" s="39"/>
      <c r="BE139" s="39"/>
      <c r="BF139" s="39"/>
      <c r="BG139" s="39"/>
      <c r="BH139" s="39"/>
      <c r="BI139" s="39"/>
      <c r="BJ139" s="39"/>
      <c r="BK139" s="39"/>
      <c r="BL139" s="39"/>
      <c r="BM139" s="39"/>
      <c r="BN139" s="39"/>
      <c r="BO139" s="39"/>
      <c r="BP139" s="39"/>
      <c r="BQ139" s="39"/>
      <c r="BR139" s="39"/>
      <c r="BS139" s="39"/>
      <c r="BT139" s="39"/>
      <c r="BU139" s="39"/>
      <c r="BV139" s="39"/>
      <c r="BW139" s="39"/>
      <c r="BX139" s="39"/>
      <c r="BY139" s="39"/>
      <c r="BZ139" s="39"/>
      <c r="CA139" s="39"/>
      <c r="CB139" s="39"/>
      <c r="CC139" s="39"/>
      <c r="CD139" s="39"/>
      <c r="CE139" s="39"/>
      <c r="CF139" s="39"/>
      <c r="CG139" s="39"/>
      <c r="CH139" s="39"/>
      <c r="CI139" s="39"/>
      <c r="CJ139" s="39"/>
      <c r="CK139" s="39"/>
      <c r="CL139" s="39"/>
      <c r="CM139" s="39"/>
      <c r="CN139" s="39"/>
      <c r="CO139" s="39"/>
      <c r="CP139" s="39"/>
      <c r="CQ139" s="39"/>
      <c r="CR139" s="39"/>
      <c r="CS139" s="39"/>
      <c r="CT139" s="39"/>
      <c r="CU139" s="39"/>
      <c r="CV139" s="39"/>
      <c r="CW139" s="39"/>
      <c r="CX139" s="39"/>
      <c r="CY139" s="39"/>
    </row>
    <row r="140" spans="1:103" x14ac:dyDescent="0.25">
      <c r="A140" s="16" t="s">
        <v>19</v>
      </c>
      <c r="B140" s="13"/>
      <c r="C140" s="13"/>
      <c r="D140" s="13">
        <f>D142+D143</f>
        <v>46455</v>
      </c>
      <c r="E140" s="39"/>
      <c r="F140" s="39"/>
      <c r="G140" s="39"/>
      <c r="H140" s="39"/>
      <c r="I140" s="39"/>
      <c r="J140" s="39"/>
      <c r="K140" s="39"/>
      <c r="L140" s="39"/>
      <c r="M140" s="39"/>
      <c r="N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F140" s="39"/>
      <c r="AG140" s="39"/>
      <c r="AH140" s="39"/>
      <c r="AI140" s="39"/>
      <c r="AJ140" s="39"/>
      <c r="AK140" s="39"/>
      <c r="AL140" s="39"/>
      <c r="AM140" s="39"/>
      <c r="AN140" s="39"/>
      <c r="AO140" s="39"/>
      <c r="AP140" s="39"/>
      <c r="AQ140" s="39"/>
      <c r="AR140" s="39"/>
      <c r="AS140" s="39"/>
      <c r="AT140" s="39"/>
      <c r="AU140" s="39"/>
      <c r="AV140" s="39"/>
      <c r="AW140" s="39"/>
      <c r="AX140" s="39"/>
      <c r="AY140" s="39"/>
      <c r="AZ140" s="39"/>
      <c r="BA140" s="39"/>
      <c r="BB140" s="39"/>
      <c r="BC140" s="39"/>
      <c r="BD140" s="39"/>
      <c r="BE140" s="39"/>
      <c r="BF140" s="39"/>
      <c r="BG140" s="39"/>
      <c r="BH140" s="39"/>
      <c r="BI140" s="39"/>
      <c r="BJ140" s="39"/>
      <c r="BK140" s="39"/>
      <c r="BL140" s="39"/>
      <c r="BM140" s="39"/>
      <c r="BN140" s="39"/>
      <c r="BO140" s="39"/>
      <c r="BP140" s="39"/>
      <c r="BQ140" s="39"/>
      <c r="BR140" s="39"/>
      <c r="BS140" s="39"/>
      <c r="BT140" s="39"/>
      <c r="BU140" s="39"/>
      <c r="BV140" s="39"/>
      <c r="BW140" s="39"/>
      <c r="BX140" s="39"/>
      <c r="BY140" s="39"/>
      <c r="BZ140" s="39"/>
      <c r="CA140" s="39"/>
      <c r="CB140" s="39"/>
      <c r="CC140" s="39"/>
      <c r="CD140" s="39"/>
      <c r="CE140" s="39"/>
      <c r="CF140" s="39"/>
      <c r="CG140" s="39"/>
      <c r="CH140" s="39"/>
      <c r="CI140" s="39"/>
      <c r="CJ140" s="39"/>
      <c r="CK140" s="39"/>
      <c r="CL140" s="39"/>
      <c r="CM140" s="39"/>
      <c r="CN140" s="39"/>
      <c r="CO140" s="39"/>
      <c r="CP140" s="39"/>
      <c r="CQ140" s="39"/>
      <c r="CR140" s="39"/>
      <c r="CS140" s="39"/>
      <c r="CT140" s="39"/>
      <c r="CU140" s="39"/>
      <c r="CV140" s="39"/>
      <c r="CW140" s="39"/>
      <c r="CX140" s="39"/>
      <c r="CY140" s="39"/>
    </row>
    <row r="141" spans="1:103" x14ac:dyDescent="0.25">
      <c r="A141" s="16" t="s">
        <v>8</v>
      </c>
      <c r="B141" s="13"/>
      <c r="C141" s="13"/>
      <c r="D141" s="13"/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39"/>
      <c r="AO141" s="39"/>
      <c r="AP141" s="39"/>
      <c r="AQ141" s="39"/>
      <c r="AR141" s="39"/>
      <c r="AS141" s="39"/>
      <c r="AT141" s="39"/>
      <c r="AU141" s="39"/>
      <c r="AV141" s="39"/>
      <c r="AW141" s="39"/>
      <c r="AX141" s="39"/>
      <c r="AY141" s="39"/>
      <c r="AZ141" s="39"/>
      <c r="BA141" s="39"/>
      <c r="BB141" s="39"/>
      <c r="BC141" s="39"/>
      <c r="BD141" s="39"/>
      <c r="BE141" s="39"/>
      <c r="BF141" s="39"/>
      <c r="BG141" s="39"/>
      <c r="BH141" s="39"/>
      <c r="BI141" s="39"/>
      <c r="BJ141" s="39"/>
      <c r="BK141" s="39"/>
      <c r="BL141" s="39"/>
      <c r="BM141" s="39"/>
      <c r="BN141" s="39"/>
      <c r="BO141" s="39"/>
      <c r="BP141" s="39"/>
      <c r="BQ141" s="39"/>
      <c r="BR141" s="39"/>
      <c r="BS141" s="39"/>
      <c r="BT141" s="39"/>
      <c r="BU141" s="39"/>
      <c r="BV141" s="39"/>
      <c r="BW141" s="39"/>
      <c r="BX141" s="39"/>
      <c r="BY141" s="39"/>
      <c r="BZ141" s="39"/>
      <c r="CA141" s="39"/>
      <c r="CB141" s="39"/>
      <c r="CC141" s="39"/>
      <c r="CD141" s="39"/>
      <c r="CE141" s="39"/>
      <c r="CF141" s="39"/>
      <c r="CG141" s="39"/>
      <c r="CH141" s="39"/>
      <c r="CI141" s="39"/>
      <c r="CJ141" s="39"/>
      <c r="CK141" s="39"/>
      <c r="CL141" s="39"/>
      <c r="CM141" s="39"/>
      <c r="CN141" s="39"/>
      <c r="CO141" s="39"/>
      <c r="CP141" s="39"/>
      <c r="CQ141" s="39"/>
      <c r="CR141" s="39"/>
      <c r="CS141" s="39"/>
      <c r="CT141" s="39"/>
      <c r="CU141" s="39"/>
      <c r="CV141" s="39"/>
      <c r="CW141" s="39"/>
      <c r="CX141" s="39"/>
      <c r="CY141" s="39"/>
    </row>
    <row r="142" spans="1:103" s="31" customFormat="1" x14ac:dyDescent="0.25">
      <c r="A142" s="42" t="s">
        <v>77</v>
      </c>
      <c r="B142" s="41">
        <v>12000</v>
      </c>
      <c r="C142" s="41">
        <v>1</v>
      </c>
      <c r="D142" s="41">
        <f>B142*C142</f>
        <v>12000</v>
      </c>
      <c r="E142" s="39"/>
      <c r="F142" s="39"/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F142" s="39"/>
      <c r="AG142" s="39"/>
      <c r="AH142" s="39"/>
      <c r="AI142" s="39"/>
      <c r="AJ142" s="39"/>
      <c r="AK142" s="39"/>
      <c r="AL142" s="39"/>
      <c r="AM142" s="39"/>
      <c r="AN142" s="39"/>
      <c r="AO142" s="39"/>
      <c r="AP142" s="39"/>
      <c r="AQ142" s="39"/>
      <c r="AR142" s="39"/>
      <c r="AS142" s="39"/>
      <c r="AT142" s="39"/>
      <c r="AU142" s="39"/>
      <c r="AV142" s="39"/>
      <c r="AW142" s="39"/>
      <c r="AX142" s="39"/>
      <c r="AY142" s="39"/>
      <c r="AZ142" s="39"/>
      <c r="BA142" s="39"/>
      <c r="BB142" s="39"/>
      <c r="BC142" s="39"/>
      <c r="BD142" s="39"/>
      <c r="BE142" s="39"/>
      <c r="BF142" s="39"/>
      <c r="BG142" s="39"/>
      <c r="BH142" s="39"/>
      <c r="BI142" s="39"/>
      <c r="BJ142" s="39"/>
      <c r="BK142" s="39"/>
      <c r="BL142" s="39"/>
      <c r="BM142" s="39"/>
      <c r="BN142" s="39"/>
      <c r="BO142" s="39"/>
      <c r="BP142" s="39"/>
      <c r="BQ142" s="39"/>
      <c r="BR142" s="39"/>
      <c r="BS142" s="39"/>
      <c r="BT142" s="39"/>
      <c r="BU142" s="39"/>
      <c r="BV142" s="39"/>
      <c r="BW142" s="39"/>
      <c r="BX142" s="39"/>
      <c r="BY142" s="39"/>
      <c r="BZ142" s="39"/>
      <c r="CA142" s="39"/>
      <c r="CB142" s="39"/>
      <c r="CC142" s="39"/>
      <c r="CD142" s="39"/>
      <c r="CE142" s="39"/>
      <c r="CF142" s="39"/>
      <c r="CG142" s="39"/>
      <c r="CH142" s="39"/>
      <c r="CI142" s="39"/>
      <c r="CJ142" s="39"/>
      <c r="CK142" s="39"/>
      <c r="CL142" s="39"/>
      <c r="CM142" s="39"/>
      <c r="CN142" s="39"/>
      <c r="CO142" s="39"/>
      <c r="CP142" s="39"/>
      <c r="CQ142" s="39"/>
      <c r="CR142" s="39"/>
      <c r="CS142" s="39"/>
      <c r="CT142" s="39"/>
      <c r="CU142" s="39"/>
      <c r="CV142" s="39"/>
      <c r="CW142" s="39"/>
      <c r="CX142" s="39"/>
      <c r="CY142" s="39"/>
    </row>
    <row r="143" spans="1:103" x14ac:dyDescent="0.25">
      <c r="A143" s="16" t="s">
        <v>71</v>
      </c>
      <c r="B143" s="1"/>
      <c r="C143" s="13"/>
      <c r="D143" s="13">
        <v>34455</v>
      </c>
      <c r="E143" s="39"/>
      <c r="F143" s="39"/>
      <c r="G143" s="39"/>
      <c r="H143" s="39"/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F143" s="39"/>
      <c r="AG143" s="39"/>
      <c r="AH143" s="39"/>
      <c r="AI143" s="39"/>
      <c r="AJ143" s="39"/>
      <c r="AK143" s="39"/>
      <c r="AL143" s="39"/>
      <c r="AM143" s="39"/>
      <c r="AN143" s="39"/>
      <c r="AO143" s="39"/>
      <c r="AP143" s="39"/>
      <c r="AQ143" s="39"/>
      <c r="AR143" s="39"/>
      <c r="AS143" s="39"/>
      <c r="AT143" s="39"/>
      <c r="AU143" s="39"/>
      <c r="AV143" s="39"/>
      <c r="AW143" s="39"/>
      <c r="AX143" s="39"/>
      <c r="AY143" s="39"/>
      <c r="AZ143" s="39"/>
      <c r="BA143" s="39"/>
      <c r="BB143" s="39"/>
      <c r="BC143" s="39"/>
      <c r="BD143" s="39"/>
      <c r="BE143" s="39"/>
      <c r="BF143" s="39"/>
      <c r="BG143" s="39"/>
      <c r="BH143" s="39"/>
      <c r="BI143" s="39"/>
      <c r="BJ143" s="39"/>
      <c r="BK143" s="39"/>
      <c r="BL143" s="39"/>
      <c r="BM143" s="39"/>
      <c r="BN143" s="39"/>
      <c r="BO143" s="39"/>
      <c r="BP143" s="39"/>
      <c r="BQ143" s="39"/>
      <c r="BR143" s="39"/>
      <c r="BS143" s="39"/>
      <c r="BT143" s="39"/>
      <c r="BU143" s="39"/>
      <c r="BV143" s="39"/>
      <c r="BW143" s="39"/>
      <c r="BX143" s="39"/>
      <c r="BY143" s="39"/>
      <c r="BZ143" s="39"/>
      <c r="CA143" s="39"/>
      <c r="CB143" s="39"/>
      <c r="CC143" s="39"/>
      <c r="CD143" s="39"/>
      <c r="CE143" s="39"/>
      <c r="CF143" s="39"/>
      <c r="CG143" s="39"/>
      <c r="CH143" s="39"/>
      <c r="CI143" s="39"/>
      <c r="CJ143" s="39"/>
      <c r="CK143" s="39"/>
      <c r="CL143" s="39"/>
      <c r="CM143" s="39"/>
      <c r="CN143" s="39"/>
      <c r="CO143" s="39"/>
      <c r="CP143" s="39"/>
      <c r="CQ143" s="39"/>
      <c r="CR143" s="39"/>
      <c r="CS143" s="39"/>
      <c r="CT143" s="39"/>
      <c r="CU143" s="39"/>
      <c r="CV143" s="39"/>
      <c r="CW143" s="39"/>
      <c r="CX143" s="39"/>
      <c r="CY143" s="39"/>
    </row>
    <row r="144" spans="1:103" x14ac:dyDescent="0.25">
      <c r="A144" s="16" t="s">
        <v>6</v>
      </c>
      <c r="B144" s="13">
        <v>177427</v>
      </c>
      <c r="C144" s="40">
        <v>3.2</v>
      </c>
      <c r="D144" s="13">
        <f>B144*C144</f>
        <v>567766.4</v>
      </c>
      <c r="E144" s="39"/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F144" s="39"/>
      <c r="AG144" s="39"/>
      <c r="AH144" s="39"/>
      <c r="AI144" s="39"/>
      <c r="AJ144" s="39"/>
      <c r="AK144" s="39"/>
      <c r="AL144" s="39"/>
      <c r="AM144" s="39"/>
      <c r="AN144" s="39"/>
      <c r="AO144" s="39"/>
      <c r="AP144" s="39"/>
      <c r="AQ144" s="39"/>
      <c r="AR144" s="39"/>
      <c r="AS144" s="39"/>
      <c r="AT144" s="39"/>
      <c r="AU144" s="39"/>
      <c r="AV144" s="39"/>
      <c r="AW144" s="39"/>
      <c r="AX144" s="39"/>
      <c r="AY144" s="39"/>
      <c r="AZ144" s="39"/>
      <c r="BA144" s="39"/>
      <c r="BB144" s="39"/>
      <c r="BC144" s="39"/>
      <c r="BD144" s="39"/>
      <c r="BE144" s="39"/>
      <c r="BF144" s="39"/>
      <c r="BG144" s="39"/>
      <c r="BH144" s="39"/>
      <c r="BI144" s="39"/>
      <c r="BJ144" s="39"/>
      <c r="BK144" s="39"/>
      <c r="BL144" s="39"/>
      <c r="BM144" s="39"/>
      <c r="BN144" s="39"/>
      <c r="BO144" s="39"/>
      <c r="BP144" s="39"/>
      <c r="BQ144" s="39"/>
      <c r="BR144" s="39"/>
      <c r="BS144" s="39"/>
      <c r="BT144" s="39"/>
      <c r="BU144" s="39"/>
      <c r="BV144" s="39"/>
      <c r="BW144" s="39"/>
      <c r="BX144" s="39"/>
      <c r="BY144" s="39"/>
      <c r="BZ144" s="39"/>
      <c r="CA144" s="39"/>
      <c r="CB144" s="39"/>
      <c r="CC144" s="39"/>
      <c r="CD144" s="39"/>
      <c r="CE144" s="39"/>
      <c r="CF144" s="39"/>
      <c r="CG144" s="39"/>
      <c r="CH144" s="39"/>
      <c r="CI144" s="39"/>
      <c r="CJ144" s="39"/>
      <c r="CK144" s="39"/>
      <c r="CL144" s="39"/>
      <c r="CM144" s="39"/>
      <c r="CN144" s="39"/>
      <c r="CO144" s="39"/>
      <c r="CP144" s="39"/>
      <c r="CQ144" s="39"/>
      <c r="CR144" s="39"/>
      <c r="CS144" s="39"/>
      <c r="CT144" s="39"/>
      <c r="CU144" s="39"/>
      <c r="CV144" s="39"/>
      <c r="CW144" s="39"/>
      <c r="CX144" s="39"/>
      <c r="CY144" s="39"/>
    </row>
    <row r="145" spans="1:103" x14ac:dyDescent="0.25">
      <c r="A145" s="16" t="s">
        <v>11</v>
      </c>
      <c r="B145" s="13"/>
      <c r="C145" s="13"/>
      <c r="D145" s="13"/>
      <c r="E145" s="39"/>
      <c r="F145" s="39"/>
      <c r="G145" s="39"/>
      <c r="H145" s="39"/>
      <c r="I145" s="39"/>
      <c r="J145" s="39"/>
      <c r="K145" s="39"/>
      <c r="L145" s="39"/>
      <c r="M145" s="39"/>
      <c r="N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F145" s="39"/>
      <c r="AG145" s="39"/>
      <c r="AH145" s="39"/>
      <c r="AI145" s="39"/>
      <c r="AJ145" s="39"/>
      <c r="AK145" s="39"/>
      <c r="AL145" s="39"/>
      <c r="AM145" s="39"/>
      <c r="AN145" s="39"/>
      <c r="AO145" s="39"/>
      <c r="AP145" s="39"/>
      <c r="AQ145" s="39"/>
      <c r="AR145" s="39"/>
      <c r="AS145" s="39"/>
      <c r="AT145" s="39"/>
      <c r="AU145" s="39"/>
      <c r="AV145" s="39"/>
      <c r="AW145" s="39"/>
      <c r="AX145" s="39"/>
      <c r="AY145" s="39"/>
      <c r="AZ145" s="39"/>
      <c r="BA145" s="39"/>
      <c r="BB145" s="39"/>
      <c r="BC145" s="39"/>
      <c r="BD145" s="39"/>
      <c r="BE145" s="39"/>
      <c r="BF145" s="39"/>
      <c r="BG145" s="39"/>
      <c r="BH145" s="39"/>
      <c r="BI145" s="39"/>
      <c r="BJ145" s="39"/>
      <c r="BK145" s="39"/>
      <c r="BL145" s="39"/>
      <c r="BM145" s="39"/>
      <c r="BN145" s="39"/>
      <c r="BO145" s="39"/>
      <c r="BP145" s="39"/>
      <c r="BQ145" s="39"/>
      <c r="BR145" s="39"/>
      <c r="BS145" s="39"/>
      <c r="BT145" s="39"/>
      <c r="BU145" s="39"/>
      <c r="BV145" s="39"/>
      <c r="BW145" s="39"/>
      <c r="BX145" s="39"/>
      <c r="BY145" s="39"/>
      <c r="BZ145" s="39"/>
      <c r="CA145" s="39"/>
      <c r="CB145" s="39"/>
      <c r="CC145" s="39"/>
      <c r="CD145" s="39"/>
      <c r="CE145" s="39"/>
      <c r="CF145" s="39"/>
      <c r="CG145" s="39"/>
      <c r="CH145" s="39"/>
      <c r="CI145" s="39"/>
      <c r="CJ145" s="39"/>
      <c r="CK145" s="39"/>
      <c r="CL145" s="39"/>
      <c r="CM145" s="39"/>
      <c r="CN145" s="39"/>
      <c r="CO145" s="39"/>
      <c r="CP145" s="39"/>
      <c r="CQ145" s="39"/>
      <c r="CR145" s="39"/>
      <c r="CS145" s="39"/>
      <c r="CT145" s="39"/>
      <c r="CU145" s="39"/>
      <c r="CV145" s="39"/>
      <c r="CW145" s="39"/>
      <c r="CX145" s="39"/>
      <c r="CY145" s="39"/>
    </row>
    <row r="146" spans="1:103" x14ac:dyDescent="0.25">
      <c r="A146" s="16" t="s">
        <v>0</v>
      </c>
      <c r="B146" s="13"/>
      <c r="C146" s="13"/>
      <c r="D146" s="13">
        <v>5375</v>
      </c>
      <c r="E146" s="39"/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F146" s="39"/>
      <c r="AG146" s="39"/>
      <c r="AH146" s="39"/>
      <c r="AI146" s="39"/>
      <c r="AJ146" s="39"/>
      <c r="AK146" s="39"/>
      <c r="AL146" s="39"/>
      <c r="AM146" s="39"/>
      <c r="AN146" s="39"/>
      <c r="AO146" s="39"/>
      <c r="AP146" s="39"/>
      <c r="AQ146" s="39"/>
      <c r="AR146" s="39"/>
      <c r="AS146" s="39"/>
      <c r="AT146" s="39"/>
      <c r="AU146" s="39"/>
      <c r="AV146" s="39"/>
      <c r="AW146" s="39"/>
      <c r="AX146" s="39"/>
      <c r="AY146" s="39"/>
      <c r="AZ146" s="39"/>
      <c r="BA146" s="39"/>
      <c r="BB146" s="39"/>
      <c r="BC146" s="39"/>
      <c r="BD146" s="39"/>
      <c r="BE146" s="39"/>
      <c r="BF146" s="39"/>
      <c r="BG146" s="39"/>
      <c r="BH146" s="39"/>
      <c r="BI146" s="39"/>
      <c r="BJ146" s="39"/>
      <c r="BK146" s="39"/>
      <c r="BL146" s="39"/>
      <c r="BM146" s="39"/>
      <c r="BN146" s="39"/>
      <c r="BO146" s="39"/>
      <c r="BP146" s="39"/>
      <c r="BQ146" s="39"/>
      <c r="BR146" s="39"/>
      <c r="BS146" s="39"/>
      <c r="BT146" s="39"/>
      <c r="BU146" s="39"/>
      <c r="BV146" s="39"/>
      <c r="BW146" s="39"/>
      <c r="BX146" s="39"/>
      <c r="BY146" s="39"/>
      <c r="BZ146" s="39"/>
      <c r="CA146" s="39"/>
      <c r="CB146" s="39"/>
      <c r="CC146" s="39"/>
      <c r="CD146" s="39"/>
      <c r="CE146" s="39"/>
      <c r="CF146" s="39"/>
      <c r="CG146" s="39"/>
      <c r="CH146" s="39"/>
      <c r="CI146" s="39"/>
      <c r="CJ146" s="39"/>
      <c r="CK146" s="39"/>
      <c r="CL146" s="39"/>
      <c r="CM146" s="39"/>
      <c r="CN146" s="39"/>
      <c r="CO146" s="39"/>
      <c r="CP146" s="39"/>
      <c r="CQ146" s="39"/>
      <c r="CR146" s="39"/>
      <c r="CS146" s="39"/>
      <c r="CT146" s="39"/>
      <c r="CU146" s="39"/>
      <c r="CV146" s="39"/>
      <c r="CW146" s="39"/>
      <c r="CX146" s="39"/>
      <c r="CY146" s="39"/>
    </row>
    <row r="147" spans="1:103" x14ac:dyDescent="0.25">
      <c r="A147" s="16" t="s">
        <v>7</v>
      </c>
      <c r="B147" s="13"/>
      <c r="C147" s="13"/>
      <c r="D147" s="13">
        <v>53070</v>
      </c>
      <c r="E147" s="39"/>
      <c r="F147" s="39"/>
      <c r="G147" s="39"/>
      <c r="H147" s="39"/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F147" s="39"/>
      <c r="AG147" s="39"/>
      <c r="AH147" s="39"/>
      <c r="AI147" s="39"/>
      <c r="AJ147" s="39"/>
      <c r="AK147" s="39"/>
      <c r="AL147" s="39"/>
      <c r="AM147" s="39"/>
      <c r="AN147" s="39"/>
      <c r="AO147" s="39"/>
      <c r="AP147" s="39"/>
      <c r="AQ147" s="39"/>
      <c r="AR147" s="39"/>
      <c r="AS147" s="39"/>
      <c r="AT147" s="39"/>
      <c r="AU147" s="39"/>
      <c r="AV147" s="39"/>
      <c r="AW147" s="39"/>
      <c r="AX147" s="39"/>
      <c r="AY147" s="39"/>
      <c r="AZ147" s="39"/>
      <c r="BA147" s="39"/>
      <c r="BB147" s="39"/>
      <c r="BC147" s="39"/>
      <c r="BD147" s="39"/>
      <c r="BE147" s="39"/>
      <c r="BF147" s="39"/>
      <c r="BG147" s="39"/>
      <c r="BH147" s="39"/>
      <c r="BI147" s="39"/>
      <c r="BJ147" s="39"/>
      <c r="BK147" s="39"/>
      <c r="BL147" s="39"/>
      <c r="BM147" s="39"/>
      <c r="BN147" s="39"/>
      <c r="BO147" s="39"/>
      <c r="BP147" s="39"/>
      <c r="BQ147" s="39"/>
      <c r="BR147" s="39"/>
      <c r="BS147" s="39"/>
      <c r="BT147" s="39"/>
      <c r="BU147" s="39"/>
      <c r="BV147" s="39"/>
      <c r="BW147" s="39"/>
      <c r="BX147" s="39"/>
      <c r="BY147" s="39"/>
      <c r="BZ147" s="39"/>
      <c r="CA147" s="39"/>
      <c r="CB147" s="39"/>
      <c r="CC147" s="39"/>
      <c r="CD147" s="39"/>
      <c r="CE147" s="39"/>
      <c r="CF147" s="39"/>
      <c r="CG147" s="39"/>
      <c r="CH147" s="39"/>
      <c r="CI147" s="39"/>
      <c r="CJ147" s="39"/>
      <c r="CK147" s="39"/>
      <c r="CL147" s="39"/>
      <c r="CM147" s="39"/>
      <c r="CN147" s="39"/>
      <c r="CO147" s="39"/>
      <c r="CP147" s="39"/>
      <c r="CQ147" s="39"/>
      <c r="CR147" s="39"/>
      <c r="CS147" s="39"/>
      <c r="CT147" s="39"/>
      <c r="CU147" s="39"/>
      <c r="CV147" s="39"/>
      <c r="CW147" s="39"/>
      <c r="CX147" s="39"/>
      <c r="CY147" s="39"/>
    </row>
    <row r="148" spans="1:103" x14ac:dyDescent="0.25">
      <c r="A148" s="16" t="s">
        <v>36</v>
      </c>
      <c r="B148" s="13"/>
      <c r="C148" s="13"/>
      <c r="D148" s="13">
        <v>13500</v>
      </c>
    </row>
    <row r="149" spans="1:103" x14ac:dyDescent="0.25">
      <c r="A149" s="9" t="s">
        <v>15</v>
      </c>
      <c r="B149" s="20"/>
      <c r="C149" s="20"/>
      <c r="D149" s="20">
        <f>D140+D144+D147</f>
        <v>667291.4</v>
      </c>
      <c r="E149" s="39"/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F149" s="39"/>
      <c r="AG149" s="39"/>
      <c r="AH149" s="39"/>
      <c r="AI149" s="39"/>
      <c r="AJ149" s="39"/>
      <c r="AK149" s="39"/>
      <c r="AL149" s="39"/>
      <c r="AM149" s="39"/>
      <c r="AN149" s="39"/>
      <c r="AO149" s="39"/>
      <c r="AP149" s="39"/>
      <c r="AQ149" s="39"/>
      <c r="AR149" s="39"/>
      <c r="AS149" s="39"/>
      <c r="AT149" s="39"/>
      <c r="AU149" s="39"/>
      <c r="AV149" s="39"/>
      <c r="AW149" s="39"/>
      <c r="AX149" s="39"/>
      <c r="AY149" s="39"/>
      <c r="AZ149" s="39"/>
      <c r="BA149" s="39"/>
      <c r="BB149" s="39"/>
      <c r="BC149" s="39"/>
      <c r="BD149" s="39"/>
      <c r="BE149" s="39"/>
      <c r="BF149" s="39"/>
      <c r="BG149" s="39"/>
      <c r="BH149" s="39"/>
      <c r="BI149" s="39"/>
      <c r="BJ149" s="39"/>
      <c r="BK149" s="39"/>
      <c r="BL149" s="39"/>
      <c r="BM149" s="39"/>
      <c r="BN149" s="39"/>
      <c r="BO149" s="39"/>
      <c r="BP149" s="39"/>
      <c r="BQ149" s="39"/>
      <c r="BR149" s="39"/>
      <c r="BS149" s="39"/>
      <c r="BT149" s="39"/>
      <c r="BU149" s="39"/>
      <c r="BV149" s="39"/>
      <c r="BW149" s="39"/>
      <c r="BX149" s="39"/>
      <c r="BY149" s="39"/>
      <c r="BZ149" s="39"/>
      <c r="CA149" s="39"/>
      <c r="CB149" s="39"/>
      <c r="CC149" s="39"/>
      <c r="CD149" s="39"/>
      <c r="CE149" s="39"/>
      <c r="CF149" s="39"/>
      <c r="CG149" s="39"/>
      <c r="CH149" s="39"/>
      <c r="CI149" s="39"/>
      <c r="CJ149" s="39"/>
      <c r="CK149" s="39"/>
      <c r="CL149" s="39"/>
      <c r="CM149" s="39"/>
      <c r="CN149" s="39"/>
      <c r="CO149" s="39"/>
      <c r="CP149" s="39"/>
      <c r="CQ149" s="39"/>
      <c r="CR149" s="39"/>
      <c r="CS149" s="39"/>
      <c r="CT149" s="39"/>
      <c r="CU149" s="39"/>
      <c r="CV149" s="39"/>
      <c r="CW149" s="39"/>
      <c r="CX149" s="39"/>
      <c r="CY149" s="39"/>
    </row>
    <row r="150" spans="1:103" x14ac:dyDescent="0.25">
      <c r="A150" s="15" t="s">
        <v>16</v>
      </c>
      <c r="B150" s="13"/>
      <c r="C150" s="13"/>
      <c r="D150" s="13"/>
      <c r="E150" s="39"/>
      <c r="F150" s="39"/>
      <c r="G150" s="39"/>
      <c r="H150" s="39"/>
      <c r="I150" s="39"/>
      <c r="J150" s="39"/>
      <c r="K150" s="39"/>
      <c r="L150" s="39"/>
      <c r="M150" s="39"/>
      <c r="N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F150" s="39"/>
      <c r="AG150" s="39"/>
      <c r="AH150" s="39"/>
      <c r="AI150" s="39"/>
      <c r="AJ150" s="39"/>
      <c r="AK150" s="39"/>
      <c r="AL150" s="39"/>
      <c r="AM150" s="39"/>
      <c r="AN150" s="39"/>
      <c r="AO150" s="39"/>
      <c r="AP150" s="39"/>
      <c r="AQ150" s="39"/>
      <c r="AR150" s="39"/>
      <c r="AS150" s="39"/>
      <c r="AT150" s="39"/>
      <c r="AU150" s="39"/>
      <c r="AV150" s="39"/>
      <c r="AW150" s="39"/>
      <c r="AX150" s="39"/>
      <c r="AY150" s="39"/>
      <c r="AZ150" s="39"/>
      <c r="BA150" s="39"/>
      <c r="BB150" s="39"/>
      <c r="BC150" s="39"/>
      <c r="BD150" s="39"/>
      <c r="BE150" s="39"/>
      <c r="BF150" s="39"/>
      <c r="BG150" s="39"/>
      <c r="BH150" s="39"/>
      <c r="BI150" s="39"/>
      <c r="BJ150" s="39"/>
      <c r="BK150" s="39"/>
      <c r="BL150" s="39"/>
      <c r="BM150" s="39"/>
      <c r="BN150" s="39"/>
      <c r="BO150" s="39"/>
      <c r="BP150" s="39"/>
      <c r="BQ150" s="39"/>
      <c r="BR150" s="39"/>
      <c r="BS150" s="39"/>
      <c r="BT150" s="39"/>
      <c r="BU150" s="39"/>
      <c r="BV150" s="39"/>
      <c r="BW150" s="39"/>
      <c r="BX150" s="39"/>
      <c r="BY150" s="39"/>
      <c r="BZ150" s="39"/>
      <c r="CA150" s="39"/>
      <c r="CB150" s="39"/>
      <c r="CC150" s="39"/>
      <c r="CD150" s="39"/>
      <c r="CE150" s="39"/>
      <c r="CF150" s="39"/>
      <c r="CG150" s="39"/>
      <c r="CH150" s="39"/>
      <c r="CI150" s="39"/>
      <c r="CJ150" s="39"/>
      <c r="CK150" s="39"/>
      <c r="CL150" s="39"/>
      <c r="CM150" s="39"/>
      <c r="CN150" s="39"/>
      <c r="CO150" s="39"/>
      <c r="CP150" s="39"/>
      <c r="CQ150" s="39"/>
      <c r="CR150" s="39"/>
      <c r="CS150" s="39"/>
      <c r="CT150" s="39"/>
      <c r="CU150" s="39"/>
      <c r="CV150" s="39"/>
      <c r="CW150" s="39"/>
      <c r="CX150" s="39"/>
      <c r="CY150" s="39"/>
    </row>
    <row r="151" spans="1:103" x14ac:dyDescent="0.25">
      <c r="A151" s="16" t="s">
        <v>19</v>
      </c>
      <c r="B151" s="33"/>
      <c r="C151" s="33"/>
      <c r="D151" s="33">
        <f>D153+D163</f>
        <v>41155</v>
      </c>
      <c r="E151" s="39"/>
      <c r="F151" s="39"/>
      <c r="G151" s="39"/>
      <c r="H151" s="39"/>
      <c r="I151" s="39"/>
      <c r="J151" s="39"/>
      <c r="K151" s="39"/>
      <c r="L151" s="39"/>
      <c r="M151" s="39"/>
      <c r="N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F151" s="39"/>
      <c r="AG151" s="39"/>
      <c r="AH151" s="39"/>
      <c r="AI151" s="39"/>
      <c r="AJ151" s="39"/>
      <c r="AK151" s="39"/>
      <c r="AL151" s="39"/>
      <c r="AM151" s="39"/>
      <c r="AN151" s="39"/>
      <c r="AO151" s="39"/>
      <c r="AP151" s="39"/>
      <c r="AQ151" s="39"/>
      <c r="AR151" s="39"/>
      <c r="AS151" s="39"/>
      <c r="AT151" s="39"/>
      <c r="AU151" s="39"/>
      <c r="AV151" s="39"/>
      <c r="AW151" s="39"/>
      <c r="AX151" s="39"/>
      <c r="AY151" s="39"/>
      <c r="AZ151" s="39"/>
      <c r="BA151" s="39"/>
      <c r="BB151" s="39"/>
      <c r="BC151" s="39"/>
      <c r="BD151" s="39"/>
      <c r="BE151" s="39"/>
      <c r="BF151" s="39"/>
      <c r="BG151" s="39"/>
      <c r="BH151" s="39"/>
      <c r="BI151" s="39"/>
      <c r="BJ151" s="39"/>
      <c r="BK151" s="39"/>
      <c r="BL151" s="39"/>
      <c r="BM151" s="39"/>
      <c r="BN151" s="39"/>
      <c r="BO151" s="39"/>
      <c r="BP151" s="39"/>
      <c r="BQ151" s="39"/>
      <c r="BR151" s="39"/>
      <c r="BS151" s="39"/>
      <c r="BT151" s="39"/>
      <c r="BU151" s="39"/>
      <c r="BV151" s="39"/>
      <c r="BW151" s="39"/>
      <c r="BX151" s="39"/>
      <c r="BY151" s="39"/>
      <c r="BZ151" s="39"/>
      <c r="CA151" s="39"/>
      <c r="CB151" s="39"/>
      <c r="CC151" s="39"/>
      <c r="CD151" s="39"/>
      <c r="CE151" s="39"/>
      <c r="CF151" s="39"/>
      <c r="CG151" s="39"/>
      <c r="CH151" s="39"/>
      <c r="CI151" s="39"/>
      <c r="CJ151" s="39"/>
      <c r="CK151" s="39"/>
      <c r="CL151" s="39"/>
      <c r="CM151" s="39"/>
      <c r="CN151" s="39"/>
      <c r="CO151" s="39"/>
      <c r="CP151" s="39"/>
      <c r="CQ151" s="39"/>
      <c r="CR151" s="39"/>
      <c r="CS151" s="39"/>
      <c r="CT151" s="39"/>
      <c r="CU151" s="39"/>
      <c r="CV151" s="39"/>
      <c r="CW151" s="39"/>
      <c r="CX151" s="39"/>
      <c r="CY151" s="39"/>
    </row>
    <row r="152" spans="1:103" x14ac:dyDescent="0.25">
      <c r="A152" s="16" t="s">
        <v>8</v>
      </c>
      <c r="B152" s="13"/>
      <c r="C152" s="13"/>
      <c r="D152" s="13"/>
      <c r="E152" s="39"/>
      <c r="F152" s="39"/>
      <c r="G152" s="39"/>
      <c r="H152" s="39"/>
      <c r="I152" s="39"/>
      <c r="J152" s="39"/>
      <c r="K152" s="39"/>
      <c r="L152" s="39"/>
      <c r="M152" s="39"/>
      <c r="N152" s="39"/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F152" s="39"/>
      <c r="AG152" s="39"/>
      <c r="AH152" s="39"/>
      <c r="AI152" s="39"/>
      <c r="AJ152" s="39"/>
      <c r="AK152" s="39"/>
      <c r="AL152" s="39"/>
      <c r="AM152" s="39"/>
      <c r="AN152" s="39"/>
      <c r="AO152" s="39"/>
      <c r="AP152" s="39"/>
      <c r="AQ152" s="39"/>
      <c r="AR152" s="39"/>
      <c r="AS152" s="39"/>
      <c r="AT152" s="39"/>
      <c r="AU152" s="39"/>
      <c r="AV152" s="39"/>
      <c r="AW152" s="39"/>
      <c r="AX152" s="39"/>
      <c r="AY152" s="39"/>
      <c r="AZ152" s="39"/>
      <c r="BA152" s="39"/>
      <c r="BB152" s="39"/>
      <c r="BC152" s="39"/>
      <c r="BD152" s="39"/>
      <c r="BE152" s="39"/>
      <c r="BF152" s="39"/>
      <c r="BG152" s="39"/>
      <c r="BH152" s="39"/>
      <c r="BI152" s="39"/>
      <c r="BJ152" s="39"/>
      <c r="BK152" s="39"/>
      <c r="BL152" s="39"/>
      <c r="BM152" s="39"/>
      <c r="BN152" s="39"/>
      <c r="BO152" s="39"/>
      <c r="BP152" s="39"/>
      <c r="BQ152" s="39"/>
      <c r="BR152" s="39"/>
      <c r="BS152" s="39"/>
      <c r="BT152" s="39"/>
      <c r="BU152" s="39"/>
      <c r="BV152" s="39"/>
      <c r="BW152" s="39"/>
      <c r="BX152" s="39"/>
      <c r="BY152" s="39"/>
      <c r="BZ152" s="39"/>
      <c r="CA152" s="39"/>
      <c r="CB152" s="39"/>
      <c r="CC152" s="39"/>
      <c r="CD152" s="39"/>
      <c r="CE152" s="39"/>
      <c r="CF152" s="39"/>
      <c r="CG152" s="39"/>
      <c r="CH152" s="39"/>
      <c r="CI152" s="39"/>
      <c r="CJ152" s="39"/>
      <c r="CK152" s="39"/>
      <c r="CL152" s="39"/>
      <c r="CM152" s="39"/>
      <c r="CN152" s="39"/>
      <c r="CO152" s="39"/>
      <c r="CP152" s="39"/>
      <c r="CQ152" s="39"/>
      <c r="CR152" s="39"/>
      <c r="CS152" s="39"/>
      <c r="CT152" s="39"/>
      <c r="CU152" s="39"/>
      <c r="CV152" s="39"/>
      <c r="CW152" s="39"/>
      <c r="CX152" s="39"/>
      <c r="CY152" s="39"/>
    </row>
    <row r="153" spans="1:103" ht="30" x14ac:dyDescent="0.25">
      <c r="A153" s="16" t="s">
        <v>74</v>
      </c>
      <c r="B153" s="22">
        <v>35655</v>
      </c>
      <c r="C153" s="22"/>
      <c r="D153" s="22">
        <f>D155+D162</f>
        <v>36155</v>
      </c>
      <c r="E153" s="39"/>
      <c r="F153" s="39"/>
      <c r="G153" s="39"/>
      <c r="H153" s="39"/>
      <c r="I153" s="39"/>
      <c r="J153" s="39"/>
      <c r="K153" s="39"/>
      <c r="L153" s="39"/>
      <c r="M153" s="39"/>
      <c r="N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F153" s="39"/>
      <c r="AG153" s="39"/>
      <c r="AH153" s="39"/>
      <c r="AI153" s="39"/>
      <c r="AJ153" s="39"/>
      <c r="AK153" s="39"/>
      <c r="AL153" s="39"/>
      <c r="AM153" s="39"/>
      <c r="AN153" s="39"/>
      <c r="AO153" s="39"/>
      <c r="AP153" s="39"/>
      <c r="AQ153" s="39"/>
      <c r="AR153" s="39"/>
      <c r="AS153" s="39"/>
      <c r="AT153" s="39"/>
      <c r="AU153" s="39"/>
      <c r="AV153" s="39"/>
      <c r="AW153" s="39"/>
      <c r="AX153" s="39"/>
      <c r="AY153" s="39"/>
      <c r="AZ153" s="39"/>
      <c r="BA153" s="39"/>
      <c r="BB153" s="39"/>
      <c r="BC153" s="39"/>
      <c r="BD153" s="39"/>
      <c r="BE153" s="39"/>
      <c r="BF153" s="39"/>
      <c r="BG153" s="39"/>
      <c r="BH153" s="39"/>
      <c r="BI153" s="39"/>
      <c r="BJ153" s="39"/>
      <c r="BK153" s="39"/>
      <c r="BL153" s="39"/>
      <c r="BM153" s="39"/>
      <c r="BN153" s="39"/>
      <c r="BO153" s="39"/>
      <c r="BP153" s="39"/>
      <c r="BQ153" s="39"/>
      <c r="BR153" s="39"/>
      <c r="BS153" s="39"/>
      <c r="BT153" s="39"/>
      <c r="BU153" s="39"/>
      <c r="BV153" s="39"/>
      <c r="BW153" s="39"/>
      <c r="BX153" s="39"/>
      <c r="BY153" s="39"/>
      <c r="BZ153" s="39"/>
      <c r="CA153" s="39"/>
      <c r="CB153" s="39"/>
      <c r="CC153" s="39"/>
      <c r="CD153" s="39"/>
      <c r="CE153" s="39"/>
      <c r="CF153" s="39"/>
      <c r="CG153" s="39"/>
      <c r="CH153" s="39"/>
      <c r="CI153" s="39"/>
      <c r="CJ153" s="39"/>
      <c r="CK153" s="39"/>
      <c r="CL153" s="39"/>
      <c r="CM153" s="39"/>
      <c r="CN153" s="39"/>
      <c r="CO153" s="39"/>
      <c r="CP153" s="39"/>
      <c r="CQ153" s="39"/>
      <c r="CR153" s="39"/>
      <c r="CS153" s="39"/>
      <c r="CT153" s="39"/>
      <c r="CU153" s="39"/>
      <c r="CV153" s="39"/>
      <c r="CW153" s="39"/>
      <c r="CX153" s="39"/>
      <c r="CY153" s="39"/>
    </row>
    <row r="154" spans="1:103" x14ac:dyDescent="0.25">
      <c r="A154" s="16" t="s">
        <v>11</v>
      </c>
      <c r="B154" s="13"/>
      <c r="C154" s="13"/>
      <c r="D154" s="13"/>
      <c r="E154" s="39"/>
      <c r="F154" s="39"/>
      <c r="G154" s="39"/>
      <c r="H154" s="39"/>
      <c r="I154" s="39"/>
      <c r="J154" s="39"/>
      <c r="K154" s="39"/>
      <c r="L154" s="39"/>
      <c r="M154" s="39"/>
      <c r="N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F154" s="39"/>
      <c r="AG154" s="39"/>
      <c r="AH154" s="39"/>
      <c r="AI154" s="39"/>
      <c r="AJ154" s="39"/>
      <c r="AK154" s="39"/>
      <c r="AL154" s="39"/>
      <c r="AM154" s="39"/>
      <c r="AN154" s="39"/>
      <c r="AO154" s="39"/>
      <c r="AP154" s="39"/>
      <c r="AQ154" s="39"/>
      <c r="AR154" s="39"/>
      <c r="AS154" s="39"/>
      <c r="AT154" s="39"/>
      <c r="AU154" s="39"/>
      <c r="AV154" s="39"/>
      <c r="AW154" s="39"/>
      <c r="AX154" s="39"/>
      <c r="AY154" s="39"/>
      <c r="AZ154" s="39"/>
      <c r="BA154" s="39"/>
      <c r="BB154" s="39"/>
      <c r="BC154" s="39"/>
      <c r="BD154" s="39"/>
      <c r="BE154" s="39"/>
      <c r="BF154" s="39"/>
      <c r="BG154" s="39"/>
      <c r="BH154" s="39"/>
      <c r="BI154" s="39"/>
      <c r="BJ154" s="39"/>
      <c r="BK154" s="39"/>
      <c r="BL154" s="39"/>
      <c r="BM154" s="39"/>
      <c r="BN154" s="39"/>
      <c r="BO154" s="39"/>
      <c r="BP154" s="39"/>
      <c r="BQ154" s="39"/>
      <c r="BR154" s="39"/>
      <c r="BS154" s="39"/>
      <c r="BT154" s="39"/>
      <c r="BU154" s="39"/>
      <c r="BV154" s="39"/>
      <c r="BW154" s="39"/>
      <c r="BX154" s="39"/>
      <c r="BY154" s="39"/>
      <c r="BZ154" s="39"/>
      <c r="CA154" s="39"/>
      <c r="CB154" s="39"/>
      <c r="CC154" s="39"/>
      <c r="CD154" s="39"/>
      <c r="CE154" s="39"/>
      <c r="CF154" s="39"/>
      <c r="CG154" s="39"/>
      <c r="CH154" s="39"/>
      <c r="CI154" s="39"/>
      <c r="CJ154" s="39"/>
      <c r="CK154" s="39"/>
      <c r="CL154" s="39"/>
      <c r="CM154" s="39"/>
      <c r="CN154" s="39"/>
      <c r="CO154" s="39"/>
      <c r="CP154" s="39"/>
      <c r="CQ154" s="39"/>
      <c r="CR154" s="39"/>
      <c r="CS154" s="39"/>
      <c r="CT154" s="39"/>
      <c r="CU154" s="39"/>
      <c r="CV154" s="39"/>
      <c r="CW154" s="39"/>
      <c r="CX154" s="39"/>
      <c r="CY154" s="39"/>
    </row>
    <row r="155" spans="1:103" ht="30" x14ac:dyDescent="0.25">
      <c r="A155" s="16" t="s">
        <v>72</v>
      </c>
      <c r="B155" s="13">
        <f>B156+B157+B158+B159+B160+B161</f>
        <v>19500</v>
      </c>
      <c r="C155" s="13"/>
      <c r="D155" s="13">
        <f>D156+D157+D158+D159+D160+D161</f>
        <v>26155</v>
      </c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F155" s="39"/>
      <c r="AG155" s="39"/>
      <c r="AH155" s="39"/>
      <c r="AI155" s="39"/>
      <c r="AJ155" s="39"/>
      <c r="AK155" s="39"/>
      <c r="AL155" s="39"/>
      <c r="AM155" s="39"/>
      <c r="AN155" s="39"/>
      <c r="AO155" s="39"/>
      <c r="AP155" s="39"/>
      <c r="AQ155" s="39"/>
      <c r="AR155" s="39"/>
      <c r="AS155" s="39"/>
      <c r="AT155" s="39"/>
      <c r="AU155" s="39"/>
      <c r="AV155" s="39"/>
      <c r="AW155" s="39"/>
      <c r="AX155" s="39"/>
      <c r="AY155" s="39"/>
      <c r="AZ155" s="39"/>
      <c r="BA155" s="39"/>
      <c r="BB155" s="39"/>
      <c r="BC155" s="39"/>
      <c r="BD155" s="39"/>
      <c r="BE155" s="39"/>
      <c r="BF155" s="39"/>
      <c r="BG155" s="39"/>
      <c r="BH155" s="39"/>
      <c r="BI155" s="39"/>
      <c r="BJ155" s="39"/>
      <c r="BK155" s="39"/>
      <c r="BL155" s="39"/>
      <c r="BM155" s="39"/>
      <c r="BN155" s="39"/>
      <c r="BO155" s="39"/>
      <c r="BP155" s="39"/>
      <c r="BQ155" s="39"/>
      <c r="BR155" s="39"/>
      <c r="BS155" s="39"/>
      <c r="BT155" s="39"/>
      <c r="BU155" s="39"/>
      <c r="BV155" s="39"/>
      <c r="BW155" s="39"/>
      <c r="BX155" s="39"/>
      <c r="BY155" s="39"/>
      <c r="BZ155" s="39"/>
      <c r="CA155" s="39"/>
      <c r="CB155" s="39"/>
      <c r="CC155" s="39"/>
      <c r="CD155" s="39"/>
      <c r="CE155" s="39"/>
      <c r="CF155" s="39"/>
      <c r="CG155" s="39"/>
      <c r="CH155" s="39"/>
      <c r="CI155" s="39"/>
      <c r="CJ155" s="39"/>
      <c r="CK155" s="39"/>
      <c r="CL155" s="39"/>
      <c r="CM155" s="39"/>
      <c r="CN155" s="39"/>
      <c r="CO155" s="39"/>
      <c r="CP155" s="39"/>
      <c r="CQ155" s="39"/>
      <c r="CR155" s="39"/>
      <c r="CS155" s="39"/>
      <c r="CT155" s="39"/>
      <c r="CU155" s="39"/>
      <c r="CV155" s="39"/>
      <c r="CW155" s="39"/>
      <c r="CX155" s="39"/>
      <c r="CY155" s="39"/>
    </row>
    <row r="156" spans="1:103" x14ac:dyDescent="0.25">
      <c r="A156" s="101" t="s">
        <v>39</v>
      </c>
      <c r="B156" s="98">
        <v>3050</v>
      </c>
      <c r="C156" s="98">
        <v>1</v>
      </c>
      <c r="D156" s="98">
        <f>B156*C156</f>
        <v>3050</v>
      </c>
    </row>
    <row r="157" spans="1:103" x14ac:dyDescent="0.25">
      <c r="A157" s="101" t="s">
        <v>40</v>
      </c>
      <c r="B157" s="98">
        <v>3700</v>
      </c>
      <c r="C157" s="98">
        <v>1</v>
      </c>
      <c r="D157" s="98">
        <f t="shared" ref="D157:D162" si="5">B157*C157</f>
        <v>3700</v>
      </c>
    </row>
    <row r="158" spans="1:103" x14ac:dyDescent="0.25">
      <c r="A158" s="101" t="s">
        <v>41</v>
      </c>
      <c r="B158" s="98">
        <v>900</v>
      </c>
      <c r="C158" s="98">
        <v>1</v>
      </c>
      <c r="D158" s="98">
        <f t="shared" si="5"/>
        <v>900</v>
      </c>
    </row>
    <row r="159" spans="1:103" x14ac:dyDescent="0.25">
      <c r="A159" s="101" t="s">
        <v>42</v>
      </c>
      <c r="B159" s="98">
        <v>1500</v>
      </c>
      <c r="C159" s="98">
        <v>1</v>
      </c>
      <c r="D159" s="98">
        <f t="shared" si="5"/>
        <v>1500</v>
      </c>
    </row>
    <row r="160" spans="1:103" x14ac:dyDescent="0.25">
      <c r="A160" s="101" t="s">
        <v>43</v>
      </c>
      <c r="B160" s="98">
        <v>3695</v>
      </c>
      <c r="C160" s="98">
        <v>1</v>
      </c>
      <c r="D160" s="98">
        <f t="shared" si="5"/>
        <v>3695</v>
      </c>
    </row>
    <row r="161" spans="1:103" x14ac:dyDescent="0.25">
      <c r="A161" s="101" t="s">
        <v>44</v>
      </c>
      <c r="B161" s="98">
        <v>6655</v>
      </c>
      <c r="C161" s="98">
        <v>2</v>
      </c>
      <c r="D161" s="98">
        <f t="shared" si="5"/>
        <v>13310</v>
      </c>
    </row>
    <row r="162" spans="1:103" ht="30" x14ac:dyDescent="0.25">
      <c r="A162" s="16" t="s">
        <v>73</v>
      </c>
      <c r="B162" s="13">
        <v>5000</v>
      </c>
      <c r="C162" s="13">
        <v>2</v>
      </c>
      <c r="D162" s="13">
        <f t="shared" si="5"/>
        <v>10000</v>
      </c>
      <c r="E162" s="39"/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F162" s="39"/>
      <c r="AG162" s="39"/>
      <c r="AH162" s="39"/>
      <c r="AI162" s="39"/>
      <c r="AJ162" s="39"/>
      <c r="AK162" s="39"/>
      <c r="AL162" s="39"/>
      <c r="AM162" s="39"/>
      <c r="AN162" s="39"/>
      <c r="AO162" s="39"/>
      <c r="AP162" s="39"/>
      <c r="AQ162" s="39"/>
      <c r="AR162" s="39"/>
      <c r="AS162" s="39"/>
      <c r="AT162" s="39"/>
      <c r="AU162" s="39"/>
      <c r="AV162" s="39"/>
      <c r="AW162" s="39"/>
      <c r="AX162" s="39"/>
      <c r="AY162" s="39"/>
      <c r="AZ162" s="39"/>
      <c r="BA162" s="39"/>
      <c r="BB162" s="39"/>
      <c r="BC162" s="39"/>
      <c r="BD162" s="39"/>
      <c r="BE162" s="39"/>
      <c r="BF162" s="39"/>
      <c r="BG162" s="39"/>
      <c r="BH162" s="39"/>
      <c r="BI162" s="39"/>
      <c r="BJ162" s="39"/>
      <c r="BK162" s="39"/>
      <c r="BL162" s="39"/>
      <c r="BM162" s="39"/>
      <c r="BN162" s="39"/>
      <c r="BO162" s="39"/>
      <c r="BP162" s="39"/>
      <c r="BQ162" s="39"/>
      <c r="BR162" s="39"/>
      <c r="BS162" s="39"/>
      <c r="BT162" s="39"/>
      <c r="BU162" s="39"/>
      <c r="BV162" s="39"/>
      <c r="BW162" s="39"/>
      <c r="BX162" s="39"/>
      <c r="BY162" s="39"/>
      <c r="BZ162" s="39"/>
      <c r="CA162" s="39"/>
      <c r="CB162" s="39"/>
      <c r="CC162" s="39"/>
      <c r="CD162" s="39"/>
      <c r="CE162" s="39"/>
      <c r="CF162" s="39"/>
      <c r="CG162" s="39"/>
      <c r="CH162" s="39"/>
      <c r="CI162" s="39"/>
      <c r="CJ162" s="39"/>
      <c r="CK162" s="39"/>
      <c r="CL162" s="39"/>
      <c r="CM162" s="39"/>
      <c r="CN162" s="39"/>
      <c r="CO162" s="39"/>
      <c r="CP162" s="39"/>
      <c r="CQ162" s="39"/>
      <c r="CR162" s="39"/>
      <c r="CS162" s="39"/>
      <c r="CT162" s="39"/>
      <c r="CU162" s="39"/>
      <c r="CV162" s="39"/>
      <c r="CW162" s="39"/>
      <c r="CX162" s="39"/>
      <c r="CY162" s="39"/>
    </row>
    <row r="163" spans="1:103" s="39" customFormat="1" ht="30" x14ac:dyDescent="0.25">
      <c r="A163" s="42" t="s">
        <v>82</v>
      </c>
      <c r="B163" s="41">
        <f>B164</f>
        <v>5000</v>
      </c>
      <c r="C163" s="41"/>
      <c r="D163" s="41">
        <f>D164</f>
        <v>5000</v>
      </c>
    </row>
    <row r="164" spans="1:103" s="39" customFormat="1" x14ac:dyDescent="0.25">
      <c r="A164" s="55" t="s">
        <v>49</v>
      </c>
      <c r="B164" s="41">
        <v>5000</v>
      </c>
      <c r="C164" s="41">
        <v>1</v>
      </c>
      <c r="D164" s="41">
        <f>B164*C164</f>
        <v>5000</v>
      </c>
    </row>
    <row r="165" spans="1:103" x14ac:dyDescent="0.25">
      <c r="A165" s="6" t="s">
        <v>13</v>
      </c>
      <c r="B165" s="14"/>
      <c r="C165" s="14"/>
      <c r="D165" s="14">
        <f>D151</f>
        <v>41155</v>
      </c>
      <c r="E165" s="39"/>
      <c r="F165" s="39"/>
      <c r="G165" s="39"/>
      <c r="H165" s="39"/>
      <c r="I165" s="39"/>
      <c r="J165" s="39"/>
      <c r="K165" s="39"/>
      <c r="L165" s="39"/>
      <c r="M165" s="39"/>
      <c r="N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F165" s="39"/>
      <c r="AG165" s="39"/>
      <c r="AH165" s="39"/>
      <c r="AI165" s="39"/>
      <c r="AJ165" s="39"/>
      <c r="AK165" s="39"/>
      <c r="AL165" s="39"/>
      <c r="AM165" s="39"/>
      <c r="AN165" s="39"/>
      <c r="AO165" s="39"/>
      <c r="AP165" s="39"/>
      <c r="AQ165" s="39"/>
      <c r="AR165" s="39"/>
      <c r="AS165" s="39"/>
      <c r="AT165" s="39"/>
      <c r="AU165" s="39"/>
      <c r="AV165" s="39"/>
      <c r="AW165" s="39"/>
      <c r="AX165" s="39"/>
      <c r="AY165" s="39"/>
      <c r="AZ165" s="39"/>
      <c r="BA165" s="39"/>
      <c r="BB165" s="39"/>
      <c r="BC165" s="39"/>
      <c r="BD165" s="39"/>
      <c r="BE165" s="39"/>
      <c r="BF165" s="39"/>
      <c r="BG165" s="39"/>
      <c r="BH165" s="39"/>
      <c r="BI165" s="39"/>
      <c r="BJ165" s="39"/>
      <c r="BK165" s="39"/>
      <c r="BL165" s="39"/>
      <c r="BM165" s="39"/>
      <c r="BN165" s="39"/>
      <c r="BO165" s="39"/>
      <c r="BP165" s="39"/>
      <c r="BQ165" s="39"/>
      <c r="BR165" s="39"/>
      <c r="BS165" s="39"/>
      <c r="BT165" s="39"/>
      <c r="BU165" s="39"/>
      <c r="BV165" s="39"/>
      <c r="BW165" s="39"/>
      <c r="BX165" s="39"/>
      <c r="BY165" s="39"/>
      <c r="BZ165" s="39"/>
      <c r="CA165" s="39"/>
      <c r="CB165" s="39"/>
      <c r="CC165" s="39"/>
      <c r="CD165" s="39"/>
      <c r="CE165" s="39"/>
      <c r="CF165" s="39"/>
      <c r="CG165" s="39"/>
      <c r="CH165" s="39"/>
      <c r="CI165" s="39"/>
      <c r="CJ165" s="39"/>
      <c r="CK165" s="39"/>
      <c r="CL165" s="39"/>
      <c r="CM165" s="39"/>
      <c r="CN165" s="39"/>
      <c r="CO165" s="39"/>
      <c r="CP165" s="39"/>
      <c r="CQ165" s="39"/>
      <c r="CR165" s="39"/>
      <c r="CS165" s="39"/>
      <c r="CT165" s="39"/>
      <c r="CU165" s="39"/>
      <c r="CV165" s="39"/>
      <c r="CW165" s="39"/>
      <c r="CX165" s="39"/>
      <c r="CY165" s="39"/>
    </row>
    <row r="166" spans="1:103" ht="15.75" thickBot="1" x14ac:dyDescent="0.3">
      <c r="A166" s="50" t="s">
        <v>34</v>
      </c>
      <c r="B166" s="52">
        <f>B165+B149</f>
        <v>0</v>
      </c>
      <c r="C166" s="52"/>
      <c r="D166" s="52">
        <f>D149+D165</f>
        <v>708446.4</v>
      </c>
      <c r="E166" s="39"/>
      <c r="F166" s="39"/>
      <c r="G166" s="39"/>
      <c r="H166" s="39"/>
      <c r="I166" s="39"/>
      <c r="J166" s="39"/>
      <c r="K166" s="39"/>
      <c r="L166" s="39"/>
      <c r="M166" s="39"/>
      <c r="N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F166" s="39"/>
      <c r="AG166" s="39"/>
      <c r="AH166" s="39"/>
      <c r="AI166" s="39"/>
      <c r="AJ166" s="39"/>
      <c r="AK166" s="39"/>
      <c r="AL166" s="39"/>
      <c r="AM166" s="39"/>
      <c r="AN166" s="39"/>
      <c r="AO166" s="39"/>
      <c r="AP166" s="39"/>
      <c r="AQ166" s="39"/>
      <c r="AR166" s="39"/>
      <c r="AS166" s="39"/>
      <c r="AT166" s="39"/>
      <c r="AU166" s="39"/>
      <c r="AV166" s="39"/>
      <c r="AW166" s="39"/>
      <c r="AX166" s="39"/>
      <c r="AY166" s="39"/>
      <c r="AZ166" s="39"/>
      <c r="BA166" s="39"/>
      <c r="BB166" s="39"/>
      <c r="BC166" s="39"/>
      <c r="BD166" s="39"/>
      <c r="BE166" s="39"/>
      <c r="BF166" s="39"/>
      <c r="BG166" s="39"/>
      <c r="BH166" s="39"/>
      <c r="BI166" s="39"/>
      <c r="BJ166" s="39"/>
      <c r="BK166" s="39"/>
      <c r="BL166" s="39"/>
      <c r="BM166" s="39"/>
      <c r="BN166" s="39"/>
      <c r="BO166" s="39"/>
      <c r="BP166" s="39"/>
      <c r="BQ166" s="39"/>
      <c r="BR166" s="39"/>
      <c r="BS166" s="39"/>
      <c r="BT166" s="39"/>
      <c r="BU166" s="39"/>
      <c r="BV166" s="39"/>
      <c r="BW166" s="39"/>
      <c r="BX166" s="39"/>
      <c r="BY166" s="39"/>
      <c r="BZ166" s="39"/>
      <c r="CA166" s="39"/>
      <c r="CB166" s="39"/>
      <c r="CC166" s="39"/>
      <c r="CD166" s="39"/>
      <c r="CE166" s="39"/>
      <c r="CF166" s="39"/>
      <c r="CG166" s="39"/>
      <c r="CH166" s="39"/>
      <c r="CI166" s="39"/>
      <c r="CJ166" s="39"/>
      <c r="CK166" s="39"/>
      <c r="CL166" s="39"/>
      <c r="CM166" s="39"/>
      <c r="CN166" s="39"/>
      <c r="CO166" s="39"/>
      <c r="CP166" s="39"/>
      <c r="CQ166" s="39"/>
      <c r="CR166" s="39"/>
      <c r="CS166" s="39"/>
      <c r="CT166" s="39"/>
      <c r="CU166" s="39"/>
      <c r="CV166" s="39"/>
      <c r="CW166" s="39"/>
      <c r="CX166" s="39"/>
      <c r="CY166" s="39"/>
    </row>
    <row r="167" spans="1:103" x14ac:dyDescent="0.25">
      <c r="A167" s="27"/>
      <c r="B167" s="23"/>
      <c r="C167" s="23"/>
      <c r="D167" s="23"/>
      <c r="E167" s="39"/>
      <c r="F167" s="39"/>
      <c r="G167" s="39"/>
      <c r="H167" s="39"/>
      <c r="I167" s="39"/>
      <c r="J167" s="39"/>
      <c r="K167" s="39"/>
      <c r="L167" s="39"/>
      <c r="M167" s="39"/>
      <c r="N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F167" s="39"/>
      <c r="AG167" s="39"/>
      <c r="AH167" s="39"/>
      <c r="AI167" s="39"/>
      <c r="AJ167" s="39"/>
      <c r="AK167" s="39"/>
      <c r="AL167" s="39"/>
      <c r="AM167" s="39"/>
      <c r="AN167" s="39"/>
      <c r="AO167" s="39"/>
      <c r="AP167" s="39"/>
      <c r="AQ167" s="39"/>
      <c r="AR167" s="39"/>
      <c r="AS167" s="39"/>
      <c r="AT167" s="39"/>
      <c r="AU167" s="39"/>
      <c r="AV167" s="39"/>
      <c r="AW167" s="39"/>
      <c r="AX167" s="39"/>
      <c r="AY167" s="39"/>
      <c r="AZ167" s="39"/>
      <c r="BA167" s="39"/>
      <c r="BB167" s="39"/>
      <c r="BC167" s="39"/>
      <c r="BD167" s="39"/>
      <c r="BE167" s="39"/>
      <c r="BF167" s="39"/>
      <c r="BG167" s="39"/>
      <c r="BH167" s="39"/>
      <c r="BI167" s="39"/>
      <c r="BJ167" s="39"/>
      <c r="BK167" s="39"/>
      <c r="BL167" s="39"/>
      <c r="BM167" s="39"/>
      <c r="BN167" s="39"/>
      <c r="BO167" s="39"/>
      <c r="BP167" s="39"/>
      <c r="BQ167" s="39"/>
      <c r="BR167" s="39"/>
      <c r="BS167" s="39"/>
      <c r="BT167" s="39"/>
      <c r="BU167" s="39"/>
      <c r="BV167" s="39"/>
      <c r="BW167" s="39"/>
      <c r="BX167" s="39"/>
      <c r="BY167" s="39"/>
      <c r="BZ167" s="39"/>
      <c r="CA167" s="39"/>
      <c r="CB167" s="39"/>
    </row>
    <row r="168" spans="1:103" x14ac:dyDescent="0.25">
      <c r="A168" s="18" t="s">
        <v>26</v>
      </c>
      <c r="B168" s="11"/>
      <c r="C168" s="11"/>
      <c r="D168" s="11"/>
      <c r="E168" s="39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F168" s="39"/>
      <c r="AG168" s="39"/>
      <c r="AH168" s="39"/>
      <c r="AI168" s="39"/>
      <c r="AJ168" s="39"/>
      <c r="AK168" s="39"/>
      <c r="AL168" s="39"/>
      <c r="AM168" s="39"/>
      <c r="AN168" s="39"/>
      <c r="AO168" s="39"/>
      <c r="AP168" s="39"/>
      <c r="AQ168" s="39"/>
      <c r="AR168" s="39"/>
      <c r="AS168" s="39"/>
      <c r="AT168" s="39"/>
      <c r="AU168" s="39"/>
      <c r="AV168" s="39"/>
      <c r="AW168" s="39"/>
      <c r="AX168" s="39"/>
      <c r="AY168" s="39"/>
      <c r="AZ168" s="39"/>
      <c r="BA168" s="39"/>
      <c r="BB168" s="39"/>
      <c r="BC168" s="39"/>
      <c r="BD168" s="39"/>
      <c r="BE168" s="39"/>
      <c r="BF168" s="39"/>
      <c r="BG168" s="39"/>
      <c r="BH168" s="39"/>
      <c r="BI168" s="39"/>
      <c r="BJ168" s="39"/>
      <c r="BK168" s="39"/>
      <c r="BL168" s="39"/>
      <c r="BM168" s="39"/>
      <c r="BN168" s="39"/>
      <c r="BO168" s="39"/>
      <c r="BP168" s="39"/>
      <c r="BQ168" s="39"/>
      <c r="BR168" s="39"/>
      <c r="BS168" s="39"/>
      <c r="BT168" s="39"/>
      <c r="BU168" s="39"/>
      <c r="BV168" s="39"/>
      <c r="BW168" s="39"/>
      <c r="BX168" s="39"/>
      <c r="BY168" s="39"/>
      <c r="BZ168" s="39"/>
      <c r="CA168" s="39"/>
      <c r="CB168" s="39"/>
    </row>
    <row r="169" spans="1:103" x14ac:dyDescent="0.25">
      <c r="A169" s="19" t="s">
        <v>2</v>
      </c>
      <c r="B169" s="5"/>
      <c r="C169" s="5"/>
      <c r="D169" s="5"/>
      <c r="E169" s="39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F169" s="39"/>
      <c r="AG169" s="39"/>
      <c r="AH169" s="39"/>
      <c r="AI169" s="39"/>
      <c r="AJ169" s="39"/>
      <c r="AK169" s="39"/>
      <c r="AL169" s="39"/>
      <c r="AM169" s="39"/>
      <c r="AN169" s="39"/>
      <c r="AO169" s="39"/>
      <c r="AP169" s="39"/>
      <c r="AQ169" s="39"/>
      <c r="AR169" s="39"/>
      <c r="AS169" s="39"/>
      <c r="AT169" s="39"/>
      <c r="AU169" s="39"/>
      <c r="AV169" s="39"/>
      <c r="AW169" s="39"/>
      <c r="AX169" s="39"/>
      <c r="AY169" s="39"/>
      <c r="AZ169" s="39"/>
      <c r="BA169" s="39"/>
      <c r="BB169" s="39"/>
      <c r="BC169" s="39"/>
      <c r="BD169" s="39"/>
      <c r="BE169" s="39"/>
      <c r="BF169" s="39"/>
      <c r="BG169" s="39"/>
      <c r="BH169" s="39"/>
      <c r="BI169" s="39"/>
      <c r="BJ169" s="39"/>
      <c r="BK169" s="39"/>
      <c r="BL169" s="39"/>
      <c r="BM169" s="39"/>
      <c r="BN169" s="39"/>
      <c r="BO169" s="39"/>
      <c r="BP169" s="39"/>
      <c r="BQ169" s="39"/>
      <c r="BR169" s="39"/>
      <c r="BS169" s="39"/>
      <c r="BT169" s="39"/>
      <c r="BU169" s="39"/>
      <c r="BV169" s="39"/>
      <c r="BW169" s="39"/>
      <c r="BX169" s="39"/>
      <c r="BY169" s="39"/>
      <c r="BZ169" s="39"/>
      <c r="CA169" s="39"/>
      <c r="CB169" s="39"/>
    </row>
    <row r="170" spans="1:103" x14ac:dyDescent="0.25">
      <c r="A170" s="12" t="s">
        <v>14</v>
      </c>
      <c r="B170" s="11"/>
      <c r="C170" s="11"/>
      <c r="D170" s="11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F170" s="39"/>
      <c r="AG170" s="39"/>
      <c r="AH170" s="39"/>
      <c r="AI170" s="39"/>
      <c r="AJ170" s="39"/>
      <c r="AK170" s="39"/>
      <c r="AL170" s="39"/>
      <c r="AM170" s="39"/>
      <c r="AN170" s="39"/>
      <c r="AO170" s="39"/>
      <c r="AP170" s="39"/>
      <c r="AQ170" s="39"/>
      <c r="AR170" s="39"/>
      <c r="AS170" s="39"/>
      <c r="AT170" s="39"/>
      <c r="AU170" s="39"/>
      <c r="AV170" s="39"/>
      <c r="AW170" s="39"/>
      <c r="AX170" s="39"/>
      <c r="AY170" s="39"/>
      <c r="AZ170" s="39"/>
      <c r="BA170" s="39"/>
      <c r="BB170" s="39"/>
      <c r="BC170" s="39"/>
      <c r="BD170" s="39"/>
      <c r="BE170" s="39"/>
      <c r="BF170" s="39"/>
      <c r="BG170" s="39"/>
      <c r="BH170" s="39"/>
      <c r="BI170" s="39"/>
      <c r="BJ170" s="39"/>
      <c r="BK170" s="39"/>
      <c r="BL170" s="39"/>
      <c r="BM170" s="39"/>
      <c r="BN170" s="39"/>
      <c r="BO170" s="39"/>
      <c r="BP170" s="39"/>
      <c r="BQ170" s="39"/>
      <c r="BR170" s="39"/>
      <c r="BS170" s="39"/>
      <c r="BT170" s="39"/>
      <c r="BU170" s="39"/>
      <c r="BV170" s="39"/>
      <c r="BW170" s="39"/>
      <c r="BX170" s="39"/>
      <c r="BY170" s="39"/>
      <c r="BZ170" s="39"/>
      <c r="CA170" s="39"/>
      <c r="CB170" s="39"/>
    </row>
    <row r="171" spans="1:103" x14ac:dyDescent="0.25">
      <c r="A171" s="16" t="s">
        <v>19</v>
      </c>
      <c r="B171" s="13"/>
      <c r="C171" s="13"/>
      <c r="D171" s="13">
        <f>D173+D174</f>
        <v>15105</v>
      </c>
      <c r="E171" s="39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F171" s="39"/>
      <c r="AG171" s="39"/>
      <c r="AH171" s="39"/>
      <c r="AI171" s="39"/>
      <c r="AJ171" s="39"/>
      <c r="AK171" s="39"/>
      <c r="AL171" s="39"/>
      <c r="AM171" s="39"/>
      <c r="AN171" s="39"/>
      <c r="AO171" s="39"/>
      <c r="AP171" s="39"/>
      <c r="AQ171" s="39"/>
      <c r="AR171" s="39"/>
      <c r="AS171" s="39"/>
      <c r="AT171" s="39"/>
      <c r="AU171" s="39"/>
      <c r="AV171" s="39"/>
      <c r="AW171" s="39"/>
      <c r="AX171" s="39"/>
      <c r="AY171" s="39"/>
      <c r="AZ171" s="39"/>
      <c r="BA171" s="39"/>
      <c r="BB171" s="39"/>
      <c r="BC171" s="39"/>
      <c r="BD171" s="39"/>
      <c r="BE171" s="39"/>
      <c r="BF171" s="39"/>
      <c r="BG171" s="39"/>
      <c r="BH171" s="39"/>
      <c r="BI171" s="39"/>
      <c r="BJ171" s="39"/>
      <c r="BK171" s="39"/>
      <c r="BL171" s="39"/>
      <c r="BM171" s="39"/>
      <c r="BN171" s="39"/>
      <c r="BO171" s="39"/>
      <c r="BP171" s="39"/>
      <c r="BQ171" s="39"/>
      <c r="BR171" s="39"/>
      <c r="BS171" s="39"/>
      <c r="BT171" s="39"/>
      <c r="BU171" s="39"/>
      <c r="BV171" s="39"/>
      <c r="BW171" s="39"/>
      <c r="BX171" s="39"/>
      <c r="BY171" s="39"/>
      <c r="BZ171" s="39"/>
      <c r="CA171" s="39"/>
      <c r="CB171" s="39"/>
    </row>
    <row r="172" spans="1:103" x14ac:dyDescent="0.25">
      <c r="A172" s="16" t="s">
        <v>8</v>
      </c>
      <c r="B172" s="13"/>
      <c r="C172" s="13"/>
      <c r="D172" s="13"/>
      <c r="E172" s="39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F172" s="39"/>
      <c r="AG172" s="39"/>
      <c r="AH172" s="39"/>
      <c r="AI172" s="39"/>
      <c r="AJ172" s="39"/>
      <c r="AK172" s="39"/>
      <c r="AL172" s="39"/>
      <c r="AM172" s="39"/>
      <c r="AN172" s="39"/>
      <c r="AO172" s="39"/>
      <c r="AP172" s="39"/>
      <c r="AQ172" s="39"/>
      <c r="AR172" s="39"/>
      <c r="AS172" s="39"/>
      <c r="AT172" s="39"/>
      <c r="AU172" s="39"/>
      <c r="AV172" s="39"/>
      <c r="AW172" s="39"/>
      <c r="AX172" s="39"/>
      <c r="AY172" s="39"/>
      <c r="AZ172" s="39"/>
      <c r="BA172" s="39"/>
      <c r="BB172" s="39"/>
      <c r="BC172" s="39"/>
      <c r="BD172" s="39"/>
      <c r="BE172" s="39"/>
      <c r="BF172" s="39"/>
      <c r="BG172" s="39"/>
      <c r="BH172" s="39"/>
      <c r="BI172" s="39"/>
      <c r="BJ172" s="39"/>
      <c r="BK172" s="39"/>
      <c r="BL172" s="39"/>
      <c r="BM172" s="39"/>
      <c r="BN172" s="39"/>
      <c r="BO172" s="39"/>
      <c r="BP172" s="39"/>
      <c r="BQ172" s="39"/>
      <c r="BR172" s="39"/>
      <c r="BS172" s="39"/>
      <c r="BT172" s="39"/>
      <c r="BU172" s="39"/>
      <c r="BV172" s="39"/>
      <c r="BW172" s="39"/>
      <c r="BX172" s="39"/>
      <c r="BY172" s="39"/>
      <c r="BZ172" s="39"/>
      <c r="CA172" s="39"/>
      <c r="CB172" s="39"/>
    </row>
    <row r="173" spans="1:103" s="39" customFormat="1" x14ac:dyDescent="0.25">
      <c r="A173" s="42" t="s">
        <v>77</v>
      </c>
      <c r="B173" s="41">
        <v>2850</v>
      </c>
      <c r="C173" s="41">
        <v>1</v>
      </c>
      <c r="D173" s="41">
        <f>B173*C173</f>
        <v>2850</v>
      </c>
    </row>
    <row r="174" spans="1:103" x14ac:dyDescent="0.25">
      <c r="A174" s="16" t="s">
        <v>71</v>
      </c>
      <c r="B174" s="1"/>
      <c r="C174" s="13"/>
      <c r="D174" s="13">
        <v>12255</v>
      </c>
      <c r="E174" s="39"/>
      <c r="F174" s="39"/>
      <c r="G174" s="39"/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F174" s="39"/>
      <c r="AG174" s="39"/>
      <c r="AH174" s="39"/>
      <c r="AI174" s="39"/>
      <c r="AJ174" s="39"/>
      <c r="AK174" s="39"/>
      <c r="AL174" s="39"/>
      <c r="AM174" s="39"/>
      <c r="AN174" s="39"/>
      <c r="AO174" s="39"/>
      <c r="AP174" s="39"/>
      <c r="AQ174" s="39"/>
      <c r="AR174" s="39"/>
      <c r="AS174" s="39"/>
      <c r="AT174" s="39"/>
      <c r="AU174" s="39"/>
      <c r="AV174" s="39"/>
      <c r="AW174" s="39"/>
      <c r="AX174" s="39"/>
      <c r="AY174" s="39"/>
      <c r="AZ174" s="39"/>
      <c r="BA174" s="39"/>
      <c r="BB174" s="39"/>
      <c r="BC174" s="39"/>
      <c r="BD174" s="39"/>
      <c r="BE174" s="39"/>
      <c r="BF174" s="39"/>
      <c r="BG174" s="39"/>
      <c r="BH174" s="39"/>
      <c r="BI174" s="39"/>
      <c r="BJ174" s="39"/>
      <c r="BK174" s="39"/>
      <c r="BL174" s="39"/>
      <c r="BM174" s="39"/>
      <c r="BN174" s="39"/>
      <c r="BO174" s="39"/>
      <c r="BP174" s="39"/>
      <c r="BQ174" s="39"/>
      <c r="BR174" s="39"/>
      <c r="BS174" s="39"/>
      <c r="BT174" s="39"/>
      <c r="BU174" s="39"/>
      <c r="BV174" s="39"/>
      <c r="BW174" s="39"/>
      <c r="BX174" s="39"/>
      <c r="BY174" s="39"/>
      <c r="BZ174" s="39"/>
      <c r="CA174" s="39"/>
      <c r="CB174" s="39"/>
    </row>
    <row r="175" spans="1:103" x14ac:dyDescent="0.25">
      <c r="A175" s="16" t="s">
        <v>6</v>
      </c>
      <c r="B175" s="13">
        <v>57906</v>
      </c>
      <c r="C175" s="40">
        <v>3.2</v>
      </c>
      <c r="D175" s="13">
        <f>B175*C175</f>
        <v>185299.20000000001</v>
      </c>
      <c r="E175" s="39"/>
      <c r="F175" s="39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F175" s="39"/>
      <c r="AG175" s="39"/>
      <c r="AH175" s="39"/>
      <c r="AI175" s="39"/>
      <c r="AJ175" s="39"/>
      <c r="AK175" s="39"/>
      <c r="AL175" s="39"/>
      <c r="AM175" s="39"/>
      <c r="AN175" s="39"/>
      <c r="AO175" s="39"/>
      <c r="AP175" s="39"/>
      <c r="AQ175" s="39"/>
      <c r="AR175" s="39"/>
      <c r="AS175" s="39"/>
      <c r="AT175" s="39"/>
      <c r="AU175" s="39"/>
      <c r="AV175" s="39"/>
      <c r="AW175" s="39"/>
      <c r="AX175" s="39"/>
      <c r="AY175" s="39"/>
      <c r="AZ175" s="39"/>
      <c r="BA175" s="39"/>
      <c r="BB175" s="39"/>
      <c r="BC175" s="39"/>
      <c r="BD175" s="39"/>
      <c r="BE175" s="39"/>
      <c r="BF175" s="39"/>
      <c r="BG175" s="39"/>
      <c r="BH175" s="39"/>
      <c r="BI175" s="39"/>
      <c r="BJ175" s="39"/>
      <c r="BK175" s="39"/>
      <c r="BL175" s="39"/>
      <c r="BM175" s="39"/>
      <c r="BN175" s="39"/>
      <c r="BO175" s="39"/>
      <c r="BP175" s="39"/>
      <c r="BQ175" s="39"/>
      <c r="BR175" s="39"/>
      <c r="BS175" s="39"/>
      <c r="BT175" s="39"/>
      <c r="BU175" s="39"/>
      <c r="BV175" s="39"/>
      <c r="BW175" s="39"/>
      <c r="BX175" s="39"/>
      <c r="BY175" s="39"/>
      <c r="BZ175" s="39"/>
      <c r="CA175" s="39"/>
      <c r="CB175" s="39"/>
    </row>
    <row r="176" spans="1:103" x14ac:dyDescent="0.25">
      <c r="A176" s="16" t="s">
        <v>7</v>
      </c>
      <c r="B176" s="1"/>
      <c r="C176" s="13"/>
      <c r="D176" s="13">
        <v>13724</v>
      </c>
      <c r="E176" s="39"/>
      <c r="F176" s="39"/>
      <c r="G176" s="39"/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F176" s="39"/>
      <c r="AG176" s="39"/>
      <c r="AH176" s="39"/>
      <c r="AI176" s="39"/>
      <c r="AJ176" s="39"/>
      <c r="AK176" s="39"/>
      <c r="AL176" s="39"/>
      <c r="AM176" s="39"/>
      <c r="AN176" s="39"/>
      <c r="AO176" s="39"/>
      <c r="AP176" s="39"/>
      <c r="AQ176" s="39"/>
      <c r="AR176" s="39"/>
      <c r="AS176" s="39"/>
      <c r="AT176" s="39"/>
      <c r="AU176" s="39"/>
      <c r="AV176" s="39"/>
      <c r="AW176" s="39"/>
      <c r="AX176" s="39"/>
      <c r="AY176" s="39"/>
      <c r="AZ176" s="39"/>
      <c r="BA176" s="39"/>
      <c r="BB176" s="39"/>
      <c r="BC176" s="39"/>
      <c r="BD176" s="39"/>
      <c r="BE176" s="39"/>
      <c r="BF176" s="39"/>
      <c r="BG176" s="39"/>
      <c r="BH176" s="39"/>
      <c r="BI176" s="39"/>
      <c r="BJ176" s="39"/>
      <c r="BK176" s="39"/>
      <c r="BL176" s="39"/>
      <c r="BM176" s="39"/>
      <c r="BN176" s="39"/>
      <c r="BO176" s="39"/>
      <c r="BP176" s="39"/>
      <c r="BQ176" s="39"/>
      <c r="BR176" s="39"/>
      <c r="BS176" s="39"/>
      <c r="BT176" s="39"/>
      <c r="BU176" s="39"/>
      <c r="BV176" s="39"/>
      <c r="BW176" s="39"/>
      <c r="BX176" s="39"/>
      <c r="BY176" s="39"/>
      <c r="BZ176" s="39"/>
      <c r="CA176" s="39"/>
      <c r="CB176" s="39"/>
    </row>
    <row r="177" spans="1:80" x14ac:dyDescent="0.25">
      <c r="A177" s="9" t="s">
        <v>15</v>
      </c>
      <c r="B177" s="20"/>
      <c r="C177" s="20"/>
      <c r="D177" s="20">
        <f>D171+D175+D176</f>
        <v>214128.2</v>
      </c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F177" s="39"/>
      <c r="AG177" s="39"/>
      <c r="AH177" s="39"/>
      <c r="AI177" s="39"/>
      <c r="AJ177" s="39"/>
      <c r="AK177" s="39"/>
      <c r="AL177" s="39"/>
      <c r="AM177" s="39"/>
      <c r="AN177" s="39"/>
      <c r="AO177" s="39"/>
      <c r="AP177" s="39"/>
      <c r="AQ177" s="39"/>
      <c r="AR177" s="39"/>
      <c r="AS177" s="39"/>
      <c r="AT177" s="39"/>
      <c r="AU177" s="39"/>
      <c r="AV177" s="39"/>
      <c r="AW177" s="39"/>
      <c r="AX177" s="39"/>
      <c r="AY177" s="39"/>
      <c r="AZ177" s="39"/>
      <c r="BA177" s="39"/>
      <c r="BB177" s="39"/>
      <c r="BC177" s="39"/>
      <c r="BD177" s="39"/>
      <c r="BE177" s="39"/>
      <c r="BF177" s="39"/>
      <c r="BG177" s="39"/>
      <c r="BH177" s="39"/>
      <c r="BI177" s="39"/>
      <c r="BJ177" s="39"/>
      <c r="BK177" s="39"/>
      <c r="BL177" s="39"/>
      <c r="BM177" s="39"/>
      <c r="BN177" s="39"/>
      <c r="BO177" s="39"/>
      <c r="BP177" s="39"/>
      <c r="BQ177" s="39"/>
      <c r="BR177" s="39"/>
      <c r="BS177" s="39"/>
      <c r="BT177" s="39"/>
      <c r="BU177" s="39"/>
      <c r="BV177" s="39"/>
      <c r="BW177" s="39"/>
      <c r="BX177" s="39"/>
      <c r="BY177" s="39"/>
      <c r="BZ177" s="39"/>
      <c r="CA177" s="39"/>
      <c r="CB177" s="39"/>
    </row>
    <row r="178" spans="1:80" x14ac:dyDescent="0.25">
      <c r="A178" s="15" t="s">
        <v>16</v>
      </c>
      <c r="B178" s="13"/>
      <c r="C178" s="13"/>
      <c r="D178" s="13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F178" s="39"/>
      <c r="AG178" s="39"/>
      <c r="AH178" s="39"/>
      <c r="AI178" s="39"/>
      <c r="AJ178" s="39"/>
      <c r="AK178" s="39"/>
      <c r="AL178" s="39"/>
      <c r="AM178" s="39"/>
      <c r="AN178" s="39"/>
      <c r="AO178" s="39"/>
      <c r="AP178" s="39"/>
      <c r="AQ178" s="39"/>
      <c r="AR178" s="39"/>
      <c r="AS178" s="39"/>
      <c r="AT178" s="39"/>
      <c r="AU178" s="39"/>
      <c r="AV178" s="39"/>
      <c r="AW178" s="39"/>
      <c r="AX178" s="39"/>
      <c r="AY178" s="39"/>
      <c r="AZ178" s="39"/>
      <c r="BA178" s="39"/>
      <c r="BB178" s="39"/>
      <c r="BC178" s="39"/>
      <c r="BD178" s="39"/>
      <c r="BE178" s="39"/>
      <c r="BF178" s="39"/>
      <c r="BG178" s="39"/>
      <c r="BH178" s="39"/>
      <c r="BI178" s="39"/>
      <c r="BJ178" s="39"/>
      <c r="BK178" s="39"/>
      <c r="BL178" s="39"/>
      <c r="BM178" s="39"/>
      <c r="BN178" s="39"/>
      <c r="BO178" s="39"/>
      <c r="BP178" s="39"/>
      <c r="BQ178" s="39"/>
      <c r="BR178" s="39"/>
      <c r="BS178" s="39"/>
      <c r="BT178" s="39"/>
      <c r="BU178" s="39"/>
      <c r="BV178" s="39"/>
      <c r="BW178" s="39"/>
      <c r="BX178" s="39"/>
      <c r="BY178" s="39"/>
      <c r="BZ178" s="39"/>
      <c r="CA178" s="39"/>
      <c r="CB178" s="39"/>
    </row>
    <row r="179" spans="1:80" x14ac:dyDescent="0.25">
      <c r="A179" s="16" t="s">
        <v>19</v>
      </c>
      <c r="B179" s="33"/>
      <c r="C179" s="33"/>
      <c r="D179" s="33">
        <f>D181+D191</f>
        <v>14839</v>
      </c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F179" s="39"/>
      <c r="AG179" s="39"/>
      <c r="AH179" s="39"/>
      <c r="AI179" s="39"/>
      <c r="AJ179" s="39"/>
      <c r="AK179" s="39"/>
      <c r="AL179" s="39"/>
      <c r="AM179" s="39"/>
      <c r="AN179" s="39"/>
      <c r="AO179" s="39"/>
      <c r="AP179" s="39"/>
      <c r="AQ179" s="39"/>
      <c r="AR179" s="39"/>
      <c r="AS179" s="39"/>
      <c r="AT179" s="39"/>
      <c r="AU179" s="39"/>
      <c r="AV179" s="39"/>
      <c r="AW179" s="39"/>
      <c r="AX179" s="39"/>
      <c r="AY179" s="39"/>
      <c r="AZ179" s="39"/>
      <c r="BA179" s="39"/>
      <c r="BB179" s="39"/>
      <c r="BC179" s="39"/>
      <c r="BD179" s="39"/>
      <c r="BE179" s="39"/>
      <c r="BF179" s="39"/>
      <c r="BG179" s="39"/>
      <c r="BH179" s="39"/>
      <c r="BI179" s="39"/>
      <c r="BJ179" s="39"/>
      <c r="BK179" s="39"/>
      <c r="BL179" s="39"/>
      <c r="BM179" s="39"/>
      <c r="BN179" s="39"/>
      <c r="BO179" s="39"/>
      <c r="BP179" s="39"/>
      <c r="BQ179" s="39"/>
      <c r="BR179" s="39"/>
      <c r="BS179" s="39"/>
      <c r="BT179" s="39"/>
      <c r="BU179" s="39"/>
      <c r="BV179" s="39"/>
      <c r="BW179" s="39"/>
      <c r="BX179" s="39"/>
      <c r="BY179" s="39"/>
      <c r="BZ179" s="39"/>
      <c r="CA179" s="39"/>
      <c r="CB179" s="39"/>
    </row>
    <row r="180" spans="1:80" x14ac:dyDescent="0.25">
      <c r="A180" s="16" t="s">
        <v>8</v>
      </c>
      <c r="B180" s="13"/>
      <c r="C180" s="13"/>
      <c r="D180" s="13"/>
      <c r="E180" s="39"/>
      <c r="F180" s="39"/>
      <c r="G180" s="39"/>
      <c r="H180" s="39"/>
      <c r="I180" s="39"/>
      <c r="J180" s="39"/>
      <c r="K180" s="39"/>
      <c r="L180" s="39"/>
      <c r="M180" s="39"/>
      <c r="N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F180" s="39"/>
      <c r="AG180" s="39"/>
      <c r="AH180" s="39"/>
      <c r="AI180" s="39"/>
      <c r="AJ180" s="39"/>
      <c r="AK180" s="39"/>
      <c r="AL180" s="39"/>
      <c r="AM180" s="39"/>
      <c r="AN180" s="39"/>
      <c r="AO180" s="39"/>
      <c r="AP180" s="39"/>
      <c r="AQ180" s="39"/>
      <c r="AR180" s="39"/>
      <c r="AS180" s="39"/>
      <c r="AT180" s="39"/>
      <c r="AU180" s="39"/>
      <c r="AV180" s="39"/>
      <c r="AW180" s="39"/>
      <c r="AX180" s="39"/>
      <c r="AY180" s="39"/>
      <c r="AZ180" s="39"/>
      <c r="BA180" s="39"/>
      <c r="BB180" s="39"/>
      <c r="BC180" s="39"/>
      <c r="BD180" s="39"/>
      <c r="BE180" s="39"/>
      <c r="BF180" s="39"/>
      <c r="BG180" s="39"/>
      <c r="BH180" s="39"/>
      <c r="BI180" s="39"/>
      <c r="BJ180" s="39"/>
      <c r="BK180" s="39"/>
      <c r="BL180" s="39"/>
      <c r="BM180" s="39"/>
      <c r="BN180" s="39"/>
      <c r="BO180" s="39"/>
      <c r="BP180" s="39"/>
      <c r="BQ180" s="39"/>
      <c r="BR180" s="39"/>
      <c r="BS180" s="39"/>
      <c r="BT180" s="39"/>
      <c r="BU180" s="39"/>
      <c r="BV180" s="39"/>
      <c r="BW180" s="39"/>
      <c r="BX180" s="39"/>
      <c r="BY180" s="39"/>
      <c r="BZ180" s="39"/>
      <c r="CA180" s="39"/>
      <c r="CB180" s="39"/>
    </row>
    <row r="181" spans="1:80" ht="30" x14ac:dyDescent="0.25">
      <c r="A181" s="16" t="s">
        <v>74</v>
      </c>
      <c r="B181" s="22"/>
      <c r="C181" s="22"/>
      <c r="D181" s="22">
        <f>D183+D190</f>
        <v>14189</v>
      </c>
      <c r="E181" s="39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F181" s="39"/>
      <c r="AG181" s="39"/>
      <c r="AH181" s="39"/>
      <c r="AI181" s="39"/>
      <c r="AJ181" s="39"/>
      <c r="AK181" s="39"/>
      <c r="AL181" s="39"/>
      <c r="AM181" s="39"/>
      <c r="AN181" s="39"/>
      <c r="AO181" s="39"/>
      <c r="AP181" s="39"/>
      <c r="AQ181" s="39"/>
      <c r="AR181" s="39"/>
      <c r="AS181" s="39"/>
      <c r="AT181" s="39"/>
      <c r="AU181" s="39"/>
      <c r="AV181" s="39"/>
      <c r="AW181" s="39"/>
      <c r="AX181" s="39"/>
      <c r="AY181" s="39"/>
      <c r="AZ181" s="39"/>
      <c r="BA181" s="39"/>
      <c r="BB181" s="39"/>
      <c r="BC181" s="39"/>
      <c r="BD181" s="39"/>
      <c r="BE181" s="39"/>
      <c r="BF181" s="39"/>
      <c r="BG181" s="39"/>
      <c r="BH181" s="39"/>
      <c r="BI181" s="39"/>
      <c r="BJ181" s="39"/>
      <c r="BK181" s="39"/>
      <c r="BL181" s="39"/>
      <c r="BM181" s="39"/>
      <c r="BN181" s="39"/>
      <c r="BO181" s="39"/>
      <c r="BP181" s="39"/>
      <c r="BQ181" s="39"/>
      <c r="BR181" s="39"/>
      <c r="BS181" s="39"/>
      <c r="BT181" s="39"/>
      <c r="BU181" s="39"/>
      <c r="BV181" s="39"/>
      <c r="BW181" s="39"/>
      <c r="BX181" s="39"/>
      <c r="BY181" s="39"/>
      <c r="BZ181" s="39"/>
      <c r="CA181" s="39"/>
      <c r="CB181" s="39"/>
    </row>
    <row r="182" spans="1:80" x14ac:dyDescent="0.25">
      <c r="A182" s="16" t="s">
        <v>11</v>
      </c>
      <c r="B182" s="13"/>
      <c r="C182" s="13"/>
      <c r="D182" s="13"/>
      <c r="E182" s="39"/>
      <c r="F182" s="39"/>
      <c r="G182" s="39"/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F182" s="39"/>
      <c r="AG182" s="39"/>
      <c r="AH182" s="39"/>
      <c r="AI182" s="39"/>
      <c r="AJ182" s="39"/>
      <c r="AK182" s="39"/>
      <c r="AL182" s="39"/>
      <c r="AM182" s="39"/>
      <c r="AN182" s="39"/>
      <c r="AO182" s="39"/>
      <c r="AP182" s="39"/>
      <c r="AQ182" s="39"/>
      <c r="AR182" s="39"/>
      <c r="AS182" s="39"/>
      <c r="AT182" s="39"/>
      <c r="AU182" s="39"/>
      <c r="AV182" s="39"/>
      <c r="AW182" s="39"/>
      <c r="AX182" s="39"/>
      <c r="AY182" s="39"/>
      <c r="AZ182" s="39"/>
      <c r="BA182" s="39"/>
      <c r="BB182" s="39"/>
      <c r="BC182" s="39"/>
      <c r="BD182" s="39"/>
      <c r="BE182" s="39"/>
      <c r="BF182" s="39"/>
      <c r="BG182" s="39"/>
      <c r="BH182" s="39"/>
      <c r="BI182" s="39"/>
      <c r="BJ182" s="39"/>
      <c r="BK182" s="39"/>
      <c r="BL182" s="39"/>
      <c r="BM182" s="39"/>
      <c r="BN182" s="39"/>
      <c r="BO182" s="39"/>
      <c r="BP182" s="39"/>
      <c r="BQ182" s="39"/>
      <c r="BR182" s="39"/>
      <c r="BS182" s="39"/>
      <c r="BT182" s="39"/>
      <c r="BU182" s="39"/>
      <c r="BV182" s="39"/>
      <c r="BW182" s="39"/>
      <c r="BX182" s="39"/>
      <c r="BY182" s="39"/>
      <c r="BZ182" s="39"/>
      <c r="CA182" s="39"/>
      <c r="CB182" s="39"/>
    </row>
    <row r="183" spans="1:80" ht="30" x14ac:dyDescent="0.25">
      <c r="A183" s="16" t="s">
        <v>83</v>
      </c>
      <c r="B183" s="13">
        <f>B184+B185+B186+B187+B188+B189</f>
        <v>8211</v>
      </c>
      <c r="C183" s="13"/>
      <c r="D183" s="13">
        <f>D184+D185+D186+D187+D188+D189</f>
        <v>10739</v>
      </c>
      <c r="E183" s="39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F183" s="39"/>
      <c r="AG183" s="39"/>
      <c r="AH183" s="39"/>
      <c r="AI183" s="39"/>
      <c r="AJ183" s="39"/>
      <c r="AK183" s="39"/>
      <c r="AL183" s="39"/>
      <c r="AM183" s="39"/>
      <c r="AN183" s="39"/>
      <c r="AO183" s="39"/>
      <c r="AP183" s="39"/>
      <c r="AQ183" s="39"/>
      <c r="AR183" s="39"/>
      <c r="AS183" s="39"/>
      <c r="AT183" s="39"/>
      <c r="AU183" s="39"/>
      <c r="AV183" s="39"/>
      <c r="AW183" s="39"/>
      <c r="AX183" s="39"/>
      <c r="AY183" s="39"/>
      <c r="AZ183" s="39"/>
      <c r="BA183" s="39"/>
      <c r="BB183" s="39"/>
      <c r="BC183" s="39"/>
      <c r="BD183" s="39"/>
      <c r="BE183" s="39"/>
      <c r="BF183" s="39"/>
      <c r="BG183" s="39"/>
      <c r="BH183" s="39"/>
      <c r="BI183" s="39"/>
      <c r="BJ183" s="39"/>
      <c r="BK183" s="39"/>
      <c r="BL183" s="39"/>
      <c r="BM183" s="39"/>
      <c r="BN183" s="39"/>
      <c r="BO183" s="39"/>
      <c r="BP183" s="39"/>
      <c r="BQ183" s="39"/>
      <c r="BR183" s="39"/>
      <c r="BS183" s="39"/>
      <c r="BT183" s="39"/>
      <c r="BU183" s="39"/>
      <c r="BV183" s="39"/>
      <c r="BW183" s="39"/>
      <c r="BX183" s="39"/>
      <c r="BY183" s="39"/>
      <c r="BZ183" s="39"/>
      <c r="CA183" s="39"/>
      <c r="CB183" s="39"/>
    </row>
    <row r="184" spans="1:80" x14ac:dyDescent="0.25">
      <c r="A184" s="101" t="s">
        <v>39</v>
      </c>
      <c r="B184" s="98">
        <v>1200</v>
      </c>
      <c r="C184" s="98">
        <v>1</v>
      </c>
      <c r="D184" s="98">
        <f>B184*C184</f>
        <v>1200</v>
      </c>
    </row>
    <row r="185" spans="1:80" x14ac:dyDescent="0.25">
      <c r="A185" s="101" t="s">
        <v>40</v>
      </c>
      <c r="B185" s="98">
        <v>1954</v>
      </c>
      <c r="C185" s="98">
        <v>1</v>
      </c>
      <c r="D185" s="98">
        <f t="shared" ref="D185:D192" si="6">B185*C185</f>
        <v>1954</v>
      </c>
    </row>
    <row r="186" spans="1:80" x14ac:dyDescent="0.25">
      <c r="A186" s="101" t="s">
        <v>41</v>
      </c>
      <c r="B186" s="98">
        <v>299</v>
      </c>
      <c r="C186" s="98">
        <v>1</v>
      </c>
      <c r="D186" s="98">
        <f t="shared" si="6"/>
        <v>299</v>
      </c>
    </row>
    <row r="187" spans="1:80" x14ac:dyDescent="0.25">
      <c r="A187" s="101" t="s">
        <v>42</v>
      </c>
      <c r="B187" s="98">
        <v>504</v>
      </c>
      <c r="C187" s="98">
        <v>1</v>
      </c>
      <c r="D187" s="98">
        <f t="shared" si="6"/>
        <v>504</v>
      </c>
    </row>
    <row r="188" spans="1:80" x14ac:dyDescent="0.25">
      <c r="A188" s="101" t="s">
        <v>43</v>
      </c>
      <c r="B188" s="98">
        <v>1726</v>
      </c>
      <c r="C188" s="98">
        <v>1</v>
      </c>
      <c r="D188" s="98">
        <f t="shared" si="6"/>
        <v>1726</v>
      </c>
    </row>
    <row r="189" spans="1:80" x14ac:dyDescent="0.25">
      <c r="A189" s="101" t="s">
        <v>44</v>
      </c>
      <c r="B189" s="98">
        <v>2528</v>
      </c>
      <c r="C189" s="98">
        <v>2</v>
      </c>
      <c r="D189" s="98">
        <f t="shared" si="6"/>
        <v>5056</v>
      </c>
    </row>
    <row r="190" spans="1:80" ht="30" x14ac:dyDescent="0.25">
      <c r="A190" s="16" t="s">
        <v>84</v>
      </c>
      <c r="B190" s="13">
        <v>1725</v>
      </c>
      <c r="C190" s="13">
        <v>2</v>
      </c>
      <c r="D190" s="13">
        <f t="shared" si="6"/>
        <v>3450</v>
      </c>
      <c r="E190" s="39"/>
      <c r="F190" s="39"/>
      <c r="G190" s="39"/>
      <c r="H190" s="39"/>
      <c r="I190" s="39"/>
      <c r="J190" s="39"/>
      <c r="K190" s="39"/>
      <c r="L190" s="39"/>
      <c r="M190" s="39"/>
      <c r="N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F190" s="39"/>
      <c r="AG190" s="39"/>
      <c r="AH190" s="39"/>
      <c r="AI190" s="39"/>
      <c r="AJ190" s="39"/>
      <c r="AK190" s="39"/>
      <c r="AL190" s="39"/>
      <c r="AM190" s="39"/>
      <c r="AN190" s="39"/>
      <c r="AO190" s="39"/>
      <c r="AP190" s="39"/>
      <c r="AQ190" s="39"/>
      <c r="AR190" s="39"/>
      <c r="AS190" s="39"/>
      <c r="AT190" s="39"/>
      <c r="AU190" s="39"/>
      <c r="AV190" s="39"/>
      <c r="AW190" s="39"/>
      <c r="AX190" s="39"/>
      <c r="AY190" s="39"/>
      <c r="AZ190" s="39"/>
      <c r="BA190" s="39"/>
      <c r="BB190" s="39"/>
      <c r="BC190" s="39"/>
      <c r="BD190" s="39"/>
      <c r="BE190" s="39"/>
      <c r="BF190" s="39"/>
      <c r="BG190" s="39"/>
      <c r="BH190" s="39"/>
      <c r="BI190" s="39"/>
      <c r="BJ190" s="39"/>
      <c r="BK190" s="39"/>
      <c r="BL190" s="39"/>
      <c r="BM190" s="39"/>
      <c r="BN190" s="39"/>
      <c r="BO190" s="39"/>
      <c r="BP190" s="39"/>
      <c r="BQ190" s="39"/>
      <c r="BR190" s="39"/>
      <c r="BS190" s="39"/>
      <c r="BT190" s="39"/>
      <c r="BU190" s="39"/>
      <c r="BV190" s="39"/>
      <c r="BW190" s="39"/>
      <c r="BX190" s="39"/>
      <c r="BY190" s="39"/>
      <c r="BZ190" s="39"/>
      <c r="CA190" s="39"/>
      <c r="CB190" s="39"/>
    </row>
    <row r="191" spans="1:80" s="39" customFormat="1" ht="30" x14ac:dyDescent="0.25">
      <c r="A191" s="42" t="s">
        <v>81</v>
      </c>
      <c r="B191" s="41">
        <f>B192</f>
        <v>650</v>
      </c>
      <c r="C191" s="41"/>
      <c r="D191" s="41">
        <f>D192</f>
        <v>650</v>
      </c>
    </row>
    <row r="192" spans="1:80" x14ac:dyDescent="0.25">
      <c r="A192" s="55" t="s">
        <v>49</v>
      </c>
      <c r="B192" s="13">
        <v>650</v>
      </c>
      <c r="C192" s="13">
        <v>1</v>
      </c>
      <c r="D192" s="13">
        <f t="shared" si="6"/>
        <v>650</v>
      </c>
      <c r="E192" s="39"/>
      <c r="F192" s="39"/>
      <c r="G192" s="39"/>
      <c r="H192" s="39"/>
      <c r="I192" s="39"/>
      <c r="J192" s="39"/>
      <c r="K192" s="39"/>
      <c r="L192" s="39"/>
      <c r="M192" s="39"/>
      <c r="N192" s="39"/>
      <c r="O192" s="39"/>
      <c r="P192" s="39"/>
      <c r="Q192" s="39"/>
      <c r="R192" s="39"/>
      <c r="S192" s="39"/>
      <c r="T192" s="39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F192" s="39"/>
      <c r="AG192" s="39"/>
      <c r="AH192" s="39"/>
      <c r="AI192" s="39"/>
      <c r="AJ192" s="39"/>
      <c r="AK192" s="39"/>
      <c r="AL192" s="39"/>
      <c r="AM192" s="39"/>
      <c r="AN192" s="39"/>
      <c r="AO192" s="39"/>
      <c r="AP192" s="39"/>
      <c r="AQ192" s="39"/>
      <c r="AR192" s="39"/>
      <c r="AS192" s="39"/>
      <c r="AT192" s="39"/>
      <c r="AU192" s="39"/>
      <c r="AV192" s="39"/>
      <c r="AW192" s="39"/>
      <c r="AX192" s="39"/>
      <c r="AY192" s="39"/>
      <c r="AZ192" s="39"/>
      <c r="BA192" s="39"/>
      <c r="BB192" s="39"/>
      <c r="BC192" s="39"/>
      <c r="BD192" s="39"/>
      <c r="BE192" s="39"/>
      <c r="BF192" s="39"/>
      <c r="BG192" s="39"/>
      <c r="BH192" s="39"/>
      <c r="BI192" s="39"/>
      <c r="BJ192" s="39"/>
      <c r="BK192" s="39"/>
      <c r="BL192" s="39"/>
      <c r="BM192" s="39"/>
      <c r="BN192" s="39"/>
      <c r="BO192" s="39"/>
      <c r="BP192" s="39"/>
      <c r="BQ192" s="39"/>
      <c r="BR192" s="39"/>
      <c r="BS192" s="39"/>
      <c r="BT192" s="39"/>
      <c r="BU192" s="39"/>
      <c r="BV192" s="39"/>
      <c r="BW192" s="39"/>
      <c r="BX192" s="39"/>
      <c r="BY192" s="39"/>
      <c r="BZ192" s="39"/>
      <c r="CA192" s="39"/>
      <c r="CB192" s="39"/>
    </row>
    <row r="193" spans="1:80" x14ac:dyDescent="0.25">
      <c r="A193" s="6" t="s">
        <v>13</v>
      </c>
      <c r="B193" s="14"/>
      <c r="C193" s="14"/>
      <c r="D193" s="14">
        <f>D179</f>
        <v>14839</v>
      </c>
      <c r="E193" s="39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F193" s="39"/>
      <c r="AG193" s="39"/>
      <c r="AH193" s="39"/>
      <c r="AI193" s="39"/>
      <c r="AJ193" s="39"/>
      <c r="AK193" s="39"/>
      <c r="AL193" s="39"/>
      <c r="AM193" s="39"/>
      <c r="AN193" s="39"/>
      <c r="AO193" s="39"/>
      <c r="AP193" s="39"/>
      <c r="AQ193" s="39"/>
      <c r="AR193" s="39"/>
      <c r="AS193" s="39"/>
      <c r="AT193" s="39"/>
      <c r="AU193" s="39"/>
      <c r="AV193" s="39"/>
      <c r="AW193" s="39"/>
      <c r="AX193" s="39"/>
      <c r="AY193" s="39"/>
      <c r="AZ193" s="39"/>
      <c r="BA193" s="39"/>
      <c r="BB193" s="39"/>
      <c r="BC193" s="39"/>
      <c r="BD193" s="39"/>
      <c r="BE193" s="39"/>
      <c r="BF193" s="39"/>
      <c r="BG193" s="39"/>
      <c r="BH193" s="39"/>
      <c r="BI193" s="39"/>
      <c r="BJ193" s="39"/>
      <c r="BK193" s="39"/>
      <c r="BL193" s="39"/>
      <c r="BM193" s="39"/>
      <c r="BN193" s="39"/>
      <c r="BO193" s="39"/>
      <c r="BP193" s="39"/>
      <c r="BQ193" s="39"/>
      <c r="BR193" s="39"/>
      <c r="BS193" s="39"/>
      <c r="BT193" s="39"/>
      <c r="BU193" s="39"/>
      <c r="BV193" s="39"/>
      <c r="BW193" s="39"/>
      <c r="BX193" s="39"/>
      <c r="BY193" s="39"/>
      <c r="BZ193" s="39"/>
      <c r="CA193" s="39"/>
      <c r="CB193" s="39"/>
    </row>
    <row r="194" spans="1:80" ht="15.75" thickBot="1" x14ac:dyDescent="0.3">
      <c r="A194" s="50" t="s">
        <v>34</v>
      </c>
      <c r="B194" s="52"/>
      <c r="C194" s="52"/>
      <c r="D194" s="52">
        <f>D177+D193</f>
        <v>228967.2</v>
      </c>
      <c r="E194" s="39"/>
      <c r="F194" s="39"/>
      <c r="G194" s="39"/>
      <c r="H194" s="39"/>
      <c r="I194" s="39"/>
      <c r="J194" s="39"/>
      <c r="K194" s="39"/>
      <c r="L194" s="39"/>
      <c r="M194" s="39"/>
      <c r="N194" s="39"/>
      <c r="O194" s="39"/>
      <c r="P194" s="39"/>
      <c r="Q194" s="39"/>
      <c r="R194" s="39"/>
      <c r="S194" s="39"/>
      <c r="T194" s="39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F194" s="39"/>
      <c r="AG194" s="39"/>
      <c r="AH194" s="39"/>
      <c r="AI194" s="39"/>
      <c r="AJ194" s="39"/>
      <c r="AK194" s="39"/>
      <c r="AL194" s="39"/>
      <c r="AM194" s="39"/>
      <c r="AN194" s="39"/>
      <c r="AO194" s="39"/>
      <c r="AP194" s="39"/>
      <c r="AQ194" s="39"/>
      <c r="AR194" s="39"/>
      <c r="AS194" s="39"/>
      <c r="AT194" s="39"/>
      <c r="AU194" s="39"/>
      <c r="AV194" s="39"/>
      <c r="AW194" s="39"/>
      <c r="AX194" s="39"/>
      <c r="AY194" s="39"/>
      <c r="AZ194" s="39"/>
      <c r="BA194" s="39"/>
      <c r="BB194" s="39"/>
      <c r="BC194" s="39"/>
      <c r="BD194" s="39"/>
      <c r="BE194" s="39"/>
      <c r="BF194" s="39"/>
      <c r="BG194" s="39"/>
      <c r="BH194" s="39"/>
      <c r="BI194" s="39"/>
      <c r="BJ194" s="39"/>
      <c r="BK194" s="39"/>
      <c r="BL194" s="39"/>
      <c r="BM194" s="39"/>
      <c r="BN194" s="39"/>
      <c r="BO194" s="39"/>
      <c r="BP194" s="39"/>
      <c r="BQ194" s="39"/>
      <c r="BR194" s="39"/>
      <c r="BS194" s="39"/>
      <c r="BT194" s="39"/>
      <c r="BU194" s="39"/>
      <c r="BV194" s="39"/>
      <c r="BW194" s="39"/>
      <c r="BX194" s="39"/>
      <c r="BY194" s="39"/>
      <c r="BZ194" s="39"/>
      <c r="CA194" s="39"/>
      <c r="CB194" s="39"/>
    </row>
    <row r="195" spans="1:80" x14ac:dyDescent="0.25">
      <c r="A195" s="24"/>
      <c r="B195" s="23"/>
      <c r="C195" s="23"/>
      <c r="D195" s="23"/>
      <c r="E195" s="39"/>
      <c r="F195" s="39"/>
      <c r="G195" s="39"/>
      <c r="H195" s="39"/>
      <c r="I195" s="39"/>
      <c r="J195" s="39"/>
      <c r="K195" s="39"/>
      <c r="L195" s="39"/>
      <c r="M195" s="39"/>
      <c r="N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F195" s="39"/>
      <c r="AG195" s="39"/>
      <c r="AH195" s="39"/>
      <c r="AI195" s="39"/>
      <c r="AJ195" s="39"/>
      <c r="AK195" s="39"/>
      <c r="AL195" s="39"/>
      <c r="AM195" s="39"/>
      <c r="AN195" s="39"/>
      <c r="AO195" s="39"/>
      <c r="AP195" s="39"/>
      <c r="AQ195" s="39"/>
      <c r="AR195" s="39"/>
      <c r="AS195" s="39"/>
      <c r="AT195" s="39"/>
      <c r="AU195" s="39"/>
      <c r="AV195" s="39"/>
      <c r="AW195" s="39"/>
      <c r="AX195" s="39"/>
      <c r="AY195" s="39"/>
      <c r="AZ195" s="39"/>
      <c r="BA195" s="39"/>
      <c r="BB195" s="39"/>
      <c r="BC195" s="39"/>
      <c r="BD195" s="39"/>
      <c r="BE195" s="39"/>
      <c r="BF195" s="39"/>
      <c r="BG195" s="39"/>
      <c r="BH195" s="39"/>
      <c r="BI195" s="39"/>
      <c r="BJ195" s="39"/>
      <c r="BK195" s="39"/>
      <c r="BL195" s="39"/>
      <c r="BM195" s="39"/>
      <c r="BN195" s="39"/>
      <c r="BO195" s="39"/>
      <c r="BP195" s="39"/>
      <c r="BQ195" s="39"/>
      <c r="BR195" s="39"/>
      <c r="BS195" s="39"/>
      <c r="BT195" s="39"/>
      <c r="BU195" s="39"/>
      <c r="BV195" s="39"/>
      <c r="BW195" s="39"/>
      <c r="BX195" s="39"/>
      <c r="BY195" s="39"/>
      <c r="BZ195" s="39"/>
      <c r="CA195" s="39"/>
      <c r="CB195" s="39"/>
    </row>
    <row r="196" spans="1:80" x14ac:dyDescent="0.25">
      <c r="A196" s="18" t="s">
        <v>27</v>
      </c>
      <c r="B196" s="11"/>
      <c r="C196" s="11"/>
      <c r="D196" s="11"/>
      <c r="E196" s="39"/>
      <c r="F196" s="39"/>
      <c r="G196" s="3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F196" s="39"/>
      <c r="AG196" s="39"/>
      <c r="AH196" s="39"/>
      <c r="AI196" s="39"/>
      <c r="AJ196" s="39"/>
      <c r="AK196" s="39"/>
      <c r="AL196" s="39"/>
      <c r="AM196" s="39"/>
      <c r="AN196" s="39"/>
      <c r="AO196" s="39"/>
      <c r="AP196" s="39"/>
      <c r="AQ196" s="39"/>
      <c r="AR196" s="39"/>
      <c r="AS196" s="39"/>
      <c r="AT196" s="39"/>
      <c r="AU196" s="39"/>
      <c r="AV196" s="39"/>
      <c r="AW196" s="39"/>
      <c r="AX196" s="39"/>
      <c r="AY196" s="39"/>
      <c r="AZ196" s="39"/>
      <c r="BA196" s="39"/>
      <c r="BB196" s="39"/>
      <c r="BC196" s="39"/>
      <c r="BD196" s="39"/>
      <c r="BE196" s="39"/>
      <c r="BF196" s="39"/>
      <c r="BG196" s="39"/>
      <c r="BH196" s="39"/>
      <c r="BI196" s="39"/>
      <c r="BJ196" s="39"/>
      <c r="BK196" s="39"/>
      <c r="BL196" s="39"/>
      <c r="BM196" s="39"/>
      <c r="BN196" s="39"/>
      <c r="BO196" s="39"/>
      <c r="BP196" s="39"/>
      <c r="BQ196" s="39"/>
      <c r="BR196" s="39"/>
      <c r="BS196" s="39"/>
      <c r="BT196" s="39"/>
      <c r="BU196" s="39"/>
      <c r="BV196" s="39"/>
      <c r="BW196" s="39"/>
      <c r="BX196" s="39"/>
      <c r="BY196" s="39"/>
      <c r="BZ196" s="39"/>
      <c r="CA196" s="39"/>
      <c r="CB196" s="39"/>
    </row>
    <row r="197" spans="1:80" x14ac:dyDescent="0.25">
      <c r="A197" s="19" t="s">
        <v>2</v>
      </c>
      <c r="B197" s="5"/>
      <c r="C197" s="5"/>
      <c r="D197" s="5"/>
      <c r="E197" s="39"/>
      <c r="F197" s="39"/>
      <c r="G197" s="39"/>
      <c r="H197" s="39"/>
      <c r="I197" s="39"/>
      <c r="J197" s="39"/>
      <c r="K197" s="39"/>
      <c r="L197" s="39"/>
      <c r="M197" s="39"/>
      <c r="N197" s="39"/>
      <c r="O197" s="39"/>
      <c r="P197" s="39"/>
      <c r="Q197" s="39"/>
      <c r="R197" s="39"/>
      <c r="S197" s="39"/>
      <c r="T197" s="39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F197" s="39"/>
      <c r="AG197" s="39"/>
      <c r="AH197" s="39"/>
      <c r="AI197" s="39"/>
      <c r="AJ197" s="39"/>
      <c r="AK197" s="39"/>
      <c r="AL197" s="39"/>
      <c r="AM197" s="39"/>
      <c r="AN197" s="39"/>
      <c r="AO197" s="39"/>
      <c r="AP197" s="39"/>
      <c r="AQ197" s="39"/>
      <c r="AR197" s="39"/>
      <c r="AS197" s="39"/>
      <c r="AT197" s="39"/>
      <c r="AU197" s="39"/>
      <c r="AV197" s="39"/>
      <c r="AW197" s="39"/>
      <c r="AX197" s="39"/>
      <c r="AY197" s="39"/>
      <c r="AZ197" s="39"/>
      <c r="BA197" s="39"/>
      <c r="BB197" s="39"/>
      <c r="BC197" s="39"/>
      <c r="BD197" s="39"/>
      <c r="BE197" s="39"/>
      <c r="BF197" s="39"/>
      <c r="BG197" s="39"/>
      <c r="BH197" s="39"/>
      <c r="BI197" s="39"/>
      <c r="BJ197" s="39"/>
      <c r="BK197" s="39"/>
      <c r="BL197" s="39"/>
      <c r="BM197" s="39"/>
      <c r="BN197" s="39"/>
      <c r="BO197" s="39"/>
      <c r="BP197" s="39"/>
      <c r="BQ197" s="39"/>
      <c r="BR197" s="39"/>
      <c r="BS197" s="39"/>
      <c r="BT197" s="39"/>
      <c r="BU197" s="39"/>
      <c r="BV197" s="39"/>
      <c r="BW197" s="39"/>
      <c r="BX197" s="39"/>
      <c r="BY197" s="39"/>
      <c r="BZ197" s="39"/>
      <c r="CA197" s="39"/>
      <c r="CB197" s="39"/>
    </row>
    <row r="198" spans="1:80" x14ac:dyDescent="0.25">
      <c r="A198" s="12" t="s">
        <v>14</v>
      </c>
      <c r="B198" s="11"/>
      <c r="C198" s="11"/>
      <c r="D198" s="11"/>
      <c r="E198" s="39"/>
      <c r="F198" s="39"/>
      <c r="G198" s="39"/>
      <c r="H198" s="39"/>
      <c r="I198" s="39"/>
      <c r="J198" s="39"/>
      <c r="K198" s="39"/>
      <c r="L198" s="39"/>
      <c r="M198" s="39"/>
      <c r="N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F198" s="39"/>
      <c r="AG198" s="39"/>
      <c r="AH198" s="39"/>
      <c r="AI198" s="39"/>
      <c r="AJ198" s="39"/>
      <c r="AK198" s="39"/>
      <c r="AL198" s="39"/>
      <c r="AM198" s="39"/>
      <c r="AN198" s="39"/>
      <c r="AO198" s="39"/>
      <c r="AP198" s="39"/>
      <c r="AQ198" s="39"/>
      <c r="AR198" s="39"/>
      <c r="AS198" s="39"/>
      <c r="AT198" s="39"/>
      <c r="AU198" s="39"/>
      <c r="AV198" s="39"/>
      <c r="AW198" s="39"/>
      <c r="AX198" s="39"/>
      <c r="AY198" s="39"/>
      <c r="AZ198" s="39"/>
      <c r="BA198" s="39"/>
      <c r="BB198" s="39"/>
      <c r="BC198" s="39"/>
      <c r="BD198" s="39"/>
      <c r="BE198" s="39"/>
      <c r="BF198" s="39"/>
      <c r="BG198" s="39"/>
      <c r="BH198" s="39"/>
      <c r="BI198" s="39"/>
      <c r="BJ198" s="39"/>
      <c r="BK198" s="39"/>
      <c r="BL198" s="39"/>
      <c r="BM198" s="39"/>
      <c r="BN198" s="39"/>
      <c r="BO198" s="39"/>
      <c r="BP198" s="39"/>
      <c r="BQ198" s="39"/>
      <c r="BR198" s="39"/>
      <c r="BS198" s="39"/>
      <c r="BT198" s="39"/>
      <c r="BU198" s="39"/>
      <c r="BV198" s="39"/>
      <c r="BW198" s="39"/>
      <c r="BX198" s="39"/>
      <c r="BY198" s="39"/>
      <c r="BZ198" s="39"/>
      <c r="CA198" s="39"/>
      <c r="CB198" s="39"/>
    </row>
    <row r="199" spans="1:80" x14ac:dyDescent="0.25">
      <c r="A199" s="16" t="s">
        <v>19</v>
      </c>
      <c r="B199" s="13"/>
      <c r="C199" s="13"/>
      <c r="D199" s="13">
        <f>D201+D202+D203</f>
        <v>33368</v>
      </c>
      <c r="E199" s="39"/>
      <c r="F199" s="39"/>
      <c r="G199" s="39"/>
      <c r="H199" s="39"/>
      <c r="I199" s="39"/>
      <c r="J199" s="39"/>
      <c r="K199" s="39"/>
      <c r="L199" s="39"/>
      <c r="M199" s="39"/>
      <c r="N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F199" s="39"/>
      <c r="AG199" s="39"/>
      <c r="AH199" s="39"/>
      <c r="AI199" s="39"/>
      <c r="AJ199" s="39"/>
      <c r="AK199" s="39"/>
      <c r="AL199" s="39"/>
      <c r="AM199" s="39"/>
      <c r="AN199" s="39"/>
      <c r="AO199" s="39"/>
      <c r="AP199" s="39"/>
      <c r="AQ199" s="39"/>
      <c r="AR199" s="39"/>
      <c r="AS199" s="39"/>
      <c r="AT199" s="39"/>
      <c r="AU199" s="39"/>
      <c r="AV199" s="39"/>
      <c r="AW199" s="39"/>
      <c r="AX199" s="39"/>
      <c r="AY199" s="39"/>
      <c r="AZ199" s="39"/>
      <c r="BA199" s="39"/>
      <c r="BB199" s="39"/>
      <c r="BC199" s="39"/>
      <c r="BD199" s="39"/>
      <c r="BE199" s="39"/>
      <c r="BF199" s="39"/>
      <c r="BG199" s="39"/>
      <c r="BH199" s="39"/>
      <c r="BI199" s="39"/>
      <c r="BJ199" s="39"/>
      <c r="BK199" s="39"/>
      <c r="BL199" s="39"/>
      <c r="BM199" s="39"/>
      <c r="BN199" s="39"/>
      <c r="BO199" s="39"/>
      <c r="BP199" s="39"/>
      <c r="BQ199" s="39"/>
      <c r="BR199" s="39"/>
      <c r="BS199" s="39"/>
      <c r="BT199" s="39"/>
      <c r="BU199" s="39"/>
      <c r="BV199" s="39"/>
      <c r="BW199" s="39"/>
      <c r="BX199" s="39"/>
      <c r="BY199" s="39"/>
      <c r="BZ199" s="39"/>
      <c r="CA199" s="39"/>
      <c r="CB199" s="39"/>
    </row>
    <row r="200" spans="1:80" x14ac:dyDescent="0.25">
      <c r="A200" s="16" t="s">
        <v>8</v>
      </c>
      <c r="B200" s="13"/>
      <c r="C200" s="13"/>
      <c r="D200" s="13"/>
      <c r="E200" s="39"/>
      <c r="F200" s="39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F200" s="39"/>
      <c r="AG200" s="39"/>
      <c r="AH200" s="39"/>
      <c r="AI200" s="39"/>
      <c r="AJ200" s="39"/>
      <c r="AK200" s="39"/>
      <c r="AL200" s="39"/>
      <c r="AM200" s="39"/>
      <c r="AN200" s="39"/>
      <c r="AO200" s="39"/>
      <c r="AP200" s="39"/>
      <c r="AQ200" s="39"/>
      <c r="AR200" s="39"/>
      <c r="AS200" s="39"/>
      <c r="AT200" s="39"/>
      <c r="AU200" s="39"/>
      <c r="AV200" s="39"/>
      <c r="AW200" s="39"/>
      <c r="AX200" s="39"/>
      <c r="AY200" s="39"/>
      <c r="AZ200" s="39"/>
      <c r="BA200" s="39"/>
      <c r="BB200" s="39"/>
      <c r="BC200" s="39"/>
      <c r="BD200" s="39"/>
      <c r="BE200" s="39"/>
      <c r="BF200" s="39"/>
      <c r="BG200" s="39"/>
      <c r="BH200" s="39"/>
      <c r="BI200" s="39"/>
      <c r="BJ200" s="39"/>
      <c r="BK200" s="39"/>
      <c r="BL200" s="39"/>
      <c r="BM200" s="39"/>
      <c r="BN200" s="39"/>
      <c r="BO200" s="39"/>
      <c r="BP200" s="39"/>
      <c r="BQ200" s="39"/>
      <c r="BR200" s="39"/>
      <c r="BS200" s="39"/>
      <c r="BT200" s="39"/>
      <c r="BU200" s="39"/>
      <c r="BV200" s="39"/>
      <c r="BW200" s="39"/>
      <c r="BX200" s="39"/>
      <c r="BY200" s="39"/>
      <c r="BZ200" s="39"/>
      <c r="CA200" s="39"/>
      <c r="CB200" s="39"/>
    </row>
    <row r="201" spans="1:80" s="39" customFormat="1" x14ac:dyDescent="0.25">
      <c r="A201" s="42" t="s">
        <v>77</v>
      </c>
      <c r="B201" s="49">
        <v>1000</v>
      </c>
      <c r="C201" s="49">
        <v>1</v>
      </c>
      <c r="D201" s="49">
        <f>B201*C201</f>
        <v>1000</v>
      </c>
    </row>
    <row r="202" spans="1:80" s="39" customFormat="1" ht="30" x14ac:dyDescent="0.25">
      <c r="A202" s="42" t="s">
        <v>79</v>
      </c>
      <c r="B202" s="49">
        <v>100</v>
      </c>
      <c r="C202" s="49">
        <v>1</v>
      </c>
      <c r="D202" s="49">
        <f>B202*C202</f>
        <v>100</v>
      </c>
    </row>
    <row r="203" spans="1:80" x14ac:dyDescent="0.25">
      <c r="A203" s="16" t="s">
        <v>5</v>
      </c>
      <c r="B203" s="1"/>
      <c r="C203" s="13"/>
      <c r="D203" s="13">
        <v>32268</v>
      </c>
      <c r="E203" s="39"/>
      <c r="F203" s="39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F203" s="39"/>
      <c r="AG203" s="39"/>
      <c r="AH203" s="39"/>
      <c r="AI203" s="39"/>
      <c r="AJ203" s="39"/>
      <c r="AK203" s="39"/>
      <c r="AL203" s="39"/>
      <c r="AM203" s="39"/>
      <c r="AN203" s="39"/>
      <c r="AO203" s="39"/>
      <c r="AP203" s="39"/>
      <c r="AQ203" s="39"/>
      <c r="AR203" s="39"/>
      <c r="AS203" s="39"/>
      <c r="AT203" s="39"/>
      <c r="AU203" s="39"/>
      <c r="AV203" s="39"/>
      <c r="AW203" s="39"/>
      <c r="AX203" s="39"/>
      <c r="AY203" s="39"/>
      <c r="AZ203" s="39"/>
      <c r="BA203" s="39"/>
      <c r="BB203" s="39"/>
      <c r="BC203" s="39"/>
      <c r="BD203" s="39"/>
      <c r="BE203" s="39"/>
      <c r="BF203" s="39"/>
      <c r="BG203" s="39"/>
      <c r="BH203" s="39"/>
      <c r="BI203" s="39"/>
      <c r="BJ203" s="39"/>
      <c r="BK203" s="39"/>
      <c r="BL203" s="39"/>
      <c r="BM203" s="39"/>
      <c r="BN203" s="39"/>
      <c r="BO203" s="39"/>
      <c r="BP203" s="39"/>
      <c r="BQ203" s="39"/>
      <c r="BR203" s="39"/>
      <c r="BS203" s="39"/>
      <c r="BT203" s="39"/>
      <c r="BU203" s="39"/>
      <c r="BV203" s="39"/>
      <c r="BW203" s="39"/>
      <c r="BX203" s="39"/>
      <c r="BY203" s="39"/>
      <c r="BZ203" s="39"/>
      <c r="CA203" s="39"/>
      <c r="CB203" s="39"/>
    </row>
    <row r="204" spans="1:80" x14ac:dyDescent="0.25">
      <c r="A204" s="16" t="s">
        <v>6</v>
      </c>
      <c r="B204" s="13">
        <v>68047</v>
      </c>
      <c r="C204" s="40">
        <v>3.2</v>
      </c>
      <c r="D204" s="13">
        <f>B204*C204</f>
        <v>217750.40000000002</v>
      </c>
      <c r="E204" s="39"/>
      <c r="F204" s="39"/>
      <c r="G204" s="39"/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F204" s="39"/>
      <c r="AG204" s="39"/>
      <c r="AH204" s="39"/>
      <c r="AI204" s="39"/>
      <c r="AJ204" s="39"/>
      <c r="AK204" s="39"/>
      <c r="AL204" s="39"/>
      <c r="AM204" s="39"/>
      <c r="AN204" s="39"/>
      <c r="AO204" s="39"/>
      <c r="AP204" s="39"/>
      <c r="AQ204" s="39"/>
      <c r="AR204" s="39"/>
      <c r="AS204" s="39"/>
      <c r="AT204" s="39"/>
      <c r="AU204" s="39"/>
      <c r="AV204" s="39"/>
      <c r="AW204" s="39"/>
      <c r="AX204" s="39"/>
      <c r="AY204" s="39"/>
      <c r="AZ204" s="39"/>
      <c r="BA204" s="39"/>
      <c r="BB204" s="39"/>
      <c r="BC204" s="39"/>
      <c r="BD204" s="39"/>
      <c r="BE204" s="39"/>
      <c r="BF204" s="39"/>
      <c r="BG204" s="39"/>
      <c r="BH204" s="39"/>
      <c r="BI204" s="39"/>
      <c r="BJ204" s="39"/>
      <c r="BK204" s="39"/>
      <c r="BL204" s="39"/>
      <c r="BM204" s="39"/>
      <c r="BN204" s="39"/>
      <c r="BO204" s="39"/>
      <c r="BP204" s="39"/>
      <c r="BQ204" s="39"/>
      <c r="BR204" s="39"/>
      <c r="BS204" s="39"/>
      <c r="BT204" s="39"/>
      <c r="BU204" s="39"/>
      <c r="BV204" s="39"/>
      <c r="BW204" s="39"/>
      <c r="BX204" s="39"/>
      <c r="BY204" s="39"/>
      <c r="BZ204" s="39"/>
      <c r="CA204" s="39"/>
      <c r="CB204" s="39"/>
    </row>
    <row r="205" spans="1:80" x14ac:dyDescent="0.25">
      <c r="A205" s="16" t="s">
        <v>7</v>
      </c>
      <c r="B205" s="1"/>
      <c r="C205" s="13"/>
      <c r="D205" s="13">
        <v>12000</v>
      </c>
      <c r="E205" s="39"/>
      <c r="F205" s="39"/>
      <c r="G205" s="39"/>
      <c r="H205" s="39"/>
      <c r="I205" s="39"/>
      <c r="J205" s="39"/>
      <c r="K205" s="39"/>
      <c r="L205" s="39"/>
      <c r="M205" s="39"/>
      <c r="N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F205" s="39"/>
      <c r="AG205" s="39"/>
      <c r="AH205" s="39"/>
      <c r="AI205" s="39"/>
      <c r="AJ205" s="39"/>
      <c r="AK205" s="39"/>
      <c r="AL205" s="39"/>
      <c r="AM205" s="39"/>
      <c r="AN205" s="39"/>
      <c r="AO205" s="39"/>
      <c r="AP205" s="39"/>
      <c r="AQ205" s="39"/>
      <c r="AR205" s="39"/>
      <c r="AS205" s="39"/>
      <c r="AT205" s="39"/>
      <c r="AU205" s="39"/>
      <c r="AV205" s="39"/>
      <c r="AW205" s="39"/>
      <c r="AX205" s="39"/>
      <c r="AY205" s="39"/>
      <c r="AZ205" s="39"/>
      <c r="BA205" s="39"/>
      <c r="BB205" s="39"/>
      <c r="BC205" s="39"/>
      <c r="BD205" s="39"/>
      <c r="BE205" s="39"/>
      <c r="BF205" s="39"/>
      <c r="BG205" s="39"/>
      <c r="BH205" s="39"/>
      <c r="BI205" s="39"/>
      <c r="BJ205" s="39"/>
      <c r="BK205" s="39"/>
      <c r="BL205" s="39"/>
      <c r="BM205" s="39"/>
      <c r="BN205" s="39"/>
      <c r="BO205" s="39"/>
      <c r="BP205" s="39"/>
      <c r="BQ205" s="39"/>
      <c r="BR205" s="39"/>
      <c r="BS205" s="39"/>
      <c r="BT205" s="39"/>
      <c r="BU205" s="39"/>
      <c r="BV205" s="39"/>
      <c r="BW205" s="39"/>
      <c r="BX205" s="39"/>
      <c r="BY205" s="39"/>
      <c r="BZ205" s="39"/>
      <c r="CA205" s="39"/>
      <c r="CB205" s="39"/>
    </row>
    <row r="206" spans="1:80" x14ac:dyDescent="0.25">
      <c r="A206" s="9" t="s">
        <v>17</v>
      </c>
      <c r="B206" s="20"/>
      <c r="C206" s="20"/>
      <c r="D206" s="20">
        <f>D199+D204+D205</f>
        <v>263118.40000000002</v>
      </c>
      <c r="E206" s="39"/>
      <c r="F206" s="39"/>
      <c r="G206" s="39"/>
      <c r="H206" s="39"/>
      <c r="I206" s="39"/>
      <c r="J206" s="39"/>
      <c r="K206" s="39"/>
      <c r="L206" s="39"/>
      <c r="M206" s="39"/>
      <c r="N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F206" s="39"/>
      <c r="AG206" s="39"/>
      <c r="AH206" s="39"/>
      <c r="AI206" s="39"/>
      <c r="AJ206" s="39"/>
      <c r="AK206" s="39"/>
      <c r="AL206" s="39"/>
      <c r="AM206" s="39"/>
      <c r="AN206" s="39"/>
      <c r="AO206" s="39"/>
      <c r="AP206" s="39"/>
      <c r="AQ206" s="39"/>
      <c r="AR206" s="39"/>
      <c r="AS206" s="39"/>
      <c r="AT206" s="39"/>
      <c r="AU206" s="39"/>
      <c r="AV206" s="39"/>
      <c r="AW206" s="39"/>
      <c r="AX206" s="39"/>
      <c r="AY206" s="39"/>
      <c r="AZ206" s="39"/>
      <c r="BA206" s="39"/>
      <c r="BB206" s="39"/>
      <c r="BC206" s="39"/>
      <c r="BD206" s="39"/>
      <c r="BE206" s="39"/>
      <c r="BF206" s="39"/>
      <c r="BG206" s="39"/>
      <c r="BH206" s="39"/>
      <c r="BI206" s="39"/>
      <c r="BJ206" s="39"/>
      <c r="BK206" s="39"/>
      <c r="BL206" s="39"/>
      <c r="BM206" s="39"/>
      <c r="BN206" s="39"/>
      <c r="BO206" s="39"/>
      <c r="BP206" s="39"/>
      <c r="BQ206" s="39"/>
      <c r="BR206" s="39"/>
      <c r="BS206" s="39"/>
      <c r="BT206" s="39"/>
      <c r="BU206" s="39"/>
      <c r="BV206" s="39"/>
      <c r="BW206" s="39"/>
      <c r="BX206" s="39"/>
      <c r="BY206" s="39"/>
      <c r="BZ206" s="39"/>
      <c r="CA206" s="39"/>
      <c r="CB206" s="39"/>
    </row>
    <row r="207" spans="1:80" x14ac:dyDescent="0.25">
      <c r="A207" s="15" t="s">
        <v>16</v>
      </c>
      <c r="B207" s="20"/>
      <c r="C207" s="20"/>
      <c r="D207" s="20"/>
      <c r="E207" s="39"/>
      <c r="F207" s="39"/>
      <c r="G207" s="39"/>
      <c r="H207" s="39"/>
      <c r="I207" s="39"/>
      <c r="J207" s="39"/>
      <c r="K207" s="39"/>
      <c r="L207" s="39"/>
      <c r="M207" s="39"/>
      <c r="N207" s="39"/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F207" s="39"/>
      <c r="AG207" s="39"/>
      <c r="AH207" s="39"/>
      <c r="AI207" s="39"/>
      <c r="AJ207" s="39"/>
      <c r="AK207" s="39"/>
      <c r="AL207" s="39"/>
      <c r="AM207" s="39"/>
      <c r="AN207" s="39"/>
      <c r="AO207" s="39"/>
      <c r="AP207" s="39"/>
      <c r="AQ207" s="39"/>
      <c r="AR207" s="39"/>
      <c r="AS207" s="39"/>
      <c r="AT207" s="39"/>
      <c r="AU207" s="39"/>
      <c r="AV207" s="39"/>
      <c r="AW207" s="39"/>
      <c r="AX207" s="39"/>
      <c r="AY207" s="39"/>
      <c r="AZ207" s="39"/>
      <c r="BA207" s="39"/>
      <c r="BB207" s="39"/>
      <c r="BC207" s="39"/>
      <c r="BD207" s="39"/>
      <c r="BE207" s="39"/>
      <c r="BF207" s="39"/>
      <c r="BG207" s="39"/>
      <c r="BH207" s="39"/>
      <c r="BI207" s="39"/>
      <c r="BJ207" s="39"/>
      <c r="BK207" s="39"/>
      <c r="BL207" s="39"/>
      <c r="BM207" s="39"/>
      <c r="BN207" s="39"/>
      <c r="BO207" s="39"/>
      <c r="BP207" s="39"/>
      <c r="BQ207" s="39"/>
      <c r="BR207" s="39"/>
      <c r="BS207" s="39"/>
      <c r="BT207" s="39"/>
      <c r="BU207" s="39"/>
      <c r="BV207" s="39"/>
      <c r="BW207" s="39"/>
      <c r="BX207" s="39"/>
      <c r="BY207" s="39"/>
      <c r="BZ207" s="39"/>
      <c r="CA207" s="39"/>
      <c r="CB207" s="39"/>
    </row>
    <row r="208" spans="1:80" x14ac:dyDescent="0.25">
      <c r="A208" s="16" t="s">
        <v>19</v>
      </c>
      <c r="B208" s="20"/>
      <c r="C208" s="20"/>
      <c r="D208" s="20">
        <f>D210+D222</f>
        <v>53366.6</v>
      </c>
      <c r="E208" s="39"/>
      <c r="F208" s="39"/>
      <c r="G208" s="39"/>
      <c r="H208" s="39"/>
      <c r="I208" s="39"/>
      <c r="J208" s="39"/>
      <c r="K208" s="39"/>
      <c r="L208" s="39"/>
      <c r="M208" s="39"/>
      <c r="N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F208" s="39"/>
      <c r="AG208" s="39"/>
      <c r="AH208" s="39"/>
      <c r="AI208" s="39"/>
      <c r="AJ208" s="39"/>
      <c r="AK208" s="39"/>
      <c r="AL208" s="39"/>
      <c r="AM208" s="39"/>
      <c r="AN208" s="39"/>
      <c r="AO208" s="39"/>
      <c r="AP208" s="39"/>
      <c r="AQ208" s="39"/>
      <c r="AR208" s="39"/>
      <c r="AS208" s="39"/>
      <c r="AT208" s="39"/>
      <c r="AU208" s="39"/>
      <c r="AV208" s="39"/>
      <c r="AW208" s="39"/>
      <c r="AX208" s="39"/>
      <c r="AY208" s="39"/>
      <c r="AZ208" s="39"/>
      <c r="BA208" s="39"/>
      <c r="BB208" s="39"/>
      <c r="BC208" s="39"/>
      <c r="BD208" s="39"/>
      <c r="BE208" s="39"/>
      <c r="BF208" s="39"/>
      <c r="BG208" s="39"/>
      <c r="BH208" s="39"/>
      <c r="BI208" s="39"/>
      <c r="BJ208" s="39"/>
      <c r="BK208" s="39"/>
      <c r="BL208" s="39"/>
      <c r="BM208" s="39"/>
      <c r="BN208" s="39"/>
      <c r="BO208" s="39"/>
      <c r="BP208" s="39"/>
      <c r="BQ208" s="39"/>
      <c r="BR208" s="39"/>
      <c r="BS208" s="39"/>
      <c r="BT208" s="39"/>
      <c r="BU208" s="39"/>
      <c r="BV208" s="39"/>
      <c r="BW208" s="39"/>
      <c r="BX208" s="39"/>
      <c r="BY208" s="39"/>
      <c r="BZ208" s="39"/>
      <c r="CA208" s="39"/>
      <c r="CB208" s="39"/>
    </row>
    <row r="209" spans="1:80" x14ac:dyDescent="0.25">
      <c r="A209" s="16" t="s">
        <v>8</v>
      </c>
      <c r="B209" s="20"/>
      <c r="C209" s="20"/>
      <c r="D209" s="20"/>
      <c r="E209" s="39"/>
      <c r="F209" s="39"/>
      <c r="G209" s="39"/>
      <c r="H209" s="39"/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F209" s="39"/>
      <c r="AG209" s="39"/>
      <c r="AH209" s="39"/>
      <c r="AI209" s="39"/>
      <c r="AJ209" s="39"/>
      <c r="AK209" s="39"/>
      <c r="AL209" s="39"/>
      <c r="AM209" s="39"/>
      <c r="AN209" s="39"/>
      <c r="AO209" s="39"/>
      <c r="AP209" s="39"/>
      <c r="AQ209" s="39"/>
      <c r="AR209" s="39"/>
      <c r="AS209" s="39"/>
      <c r="AT209" s="39"/>
      <c r="AU209" s="39"/>
      <c r="AV209" s="39"/>
      <c r="AW209" s="39"/>
      <c r="AX209" s="39"/>
      <c r="AY209" s="39"/>
      <c r="AZ209" s="39"/>
      <c r="BA209" s="39"/>
      <c r="BB209" s="39"/>
      <c r="BC209" s="39"/>
      <c r="BD209" s="39"/>
      <c r="BE209" s="39"/>
      <c r="BF209" s="39"/>
      <c r="BG209" s="39"/>
      <c r="BH209" s="39"/>
      <c r="BI209" s="39"/>
      <c r="BJ209" s="39"/>
      <c r="BK209" s="39"/>
      <c r="BL209" s="39"/>
      <c r="BM209" s="39"/>
      <c r="BN209" s="39"/>
      <c r="BO209" s="39"/>
      <c r="BP209" s="39"/>
      <c r="BQ209" s="39"/>
      <c r="BR209" s="39"/>
      <c r="BS209" s="39"/>
      <c r="BT209" s="39"/>
      <c r="BU209" s="39"/>
      <c r="BV209" s="39"/>
      <c r="BW209" s="39"/>
      <c r="BX209" s="39"/>
      <c r="BY209" s="39"/>
      <c r="BZ209" s="39"/>
      <c r="CA209" s="39"/>
      <c r="CB209" s="39"/>
    </row>
    <row r="210" spans="1:80" ht="30" x14ac:dyDescent="0.25">
      <c r="A210" s="16" t="s">
        <v>74</v>
      </c>
      <c r="B210" s="20"/>
      <c r="C210" s="20"/>
      <c r="D210" s="20">
        <f>D212+D217</f>
        <v>1513</v>
      </c>
      <c r="E210" s="39"/>
      <c r="F210" s="39"/>
      <c r="G210" s="39"/>
      <c r="H210" s="39"/>
      <c r="I210" s="39"/>
      <c r="J210" s="39"/>
      <c r="K210" s="39"/>
      <c r="L210" s="39"/>
      <c r="M210" s="39"/>
      <c r="N210" s="39"/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F210" s="39"/>
      <c r="AG210" s="39"/>
      <c r="AH210" s="39"/>
      <c r="AI210" s="39"/>
      <c r="AJ210" s="39"/>
      <c r="AK210" s="39"/>
      <c r="AL210" s="39"/>
      <c r="AM210" s="39"/>
      <c r="AN210" s="39"/>
      <c r="AO210" s="39"/>
      <c r="AP210" s="39"/>
      <c r="AQ210" s="39"/>
      <c r="AR210" s="39"/>
      <c r="AS210" s="39"/>
      <c r="AT210" s="39"/>
      <c r="AU210" s="39"/>
      <c r="AV210" s="39"/>
      <c r="AW210" s="39"/>
      <c r="AX210" s="39"/>
      <c r="AY210" s="39"/>
      <c r="AZ210" s="39"/>
      <c r="BA210" s="39"/>
      <c r="BB210" s="39"/>
      <c r="BC210" s="39"/>
      <c r="BD210" s="39"/>
      <c r="BE210" s="39"/>
      <c r="BF210" s="39"/>
      <c r="BG210" s="39"/>
      <c r="BH210" s="39"/>
      <c r="BI210" s="39"/>
      <c r="BJ210" s="39"/>
      <c r="BK210" s="39"/>
      <c r="BL210" s="39"/>
      <c r="BM210" s="39"/>
      <c r="BN210" s="39"/>
      <c r="BO210" s="39"/>
      <c r="BP210" s="39"/>
      <c r="BQ210" s="39"/>
      <c r="BR210" s="39"/>
      <c r="BS210" s="39"/>
      <c r="BT210" s="39"/>
      <c r="BU210" s="39"/>
      <c r="BV210" s="39"/>
      <c r="BW210" s="39"/>
      <c r="BX210" s="39"/>
      <c r="BY210" s="39"/>
      <c r="BZ210" s="39"/>
      <c r="CA210" s="39"/>
      <c r="CB210" s="39"/>
    </row>
    <row r="211" spans="1:80" x14ac:dyDescent="0.25">
      <c r="A211" s="16" t="s">
        <v>11</v>
      </c>
      <c r="B211" s="20"/>
      <c r="C211" s="20"/>
      <c r="D211" s="20"/>
      <c r="E211" s="39"/>
      <c r="F211" s="39"/>
      <c r="G211" s="39"/>
      <c r="H211" s="39"/>
      <c r="I211" s="39"/>
      <c r="J211" s="39"/>
      <c r="K211" s="39"/>
      <c r="L211" s="39"/>
      <c r="M211" s="39"/>
      <c r="N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F211" s="39"/>
      <c r="AG211" s="39"/>
      <c r="AH211" s="39"/>
      <c r="AI211" s="39"/>
      <c r="AJ211" s="39"/>
      <c r="AK211" s="39"/>
      <c r="AL211" s="39"/>
      <c r="AM211" s="39"/>
      <c r="AN211" s="39"/>
      <c r="AO211" s="39"/>
      <c r="AP211" s="39"/>
      <c r="AQ211" s="39"/>
      <c r="AR211" s="39"/>
      <c r="AS211" s="39"/>
      <c r="AT211" s="39"/>
      <c r="AU211" s="39"/>
      <c r="AV211" s="39"/>
      <c r="AW211" s="39"/>
      <c r="AX211" s="39"/>
      <c r="AY211" s="39"/>
      <c r="AZ211" s="39"/>
      <c r="BA211" s="39"/>
      <c r="BB211" s="39"/>
      <c r="BC211" s="39"/>
      <c r="BD211" s="39"/>
      <c r="BE211" s="39"/>
      <c r="BF211" s="39"/>
      <c r="BG211" s="39"/>
      <c r="BH211" s="39"/>
      <c r="BI211" s="39"/>
      <c r="BJ211" s="39"/>
      <c r="BK211" s="39"/>
      <c r="BL211" s="39"/>
      <c r="BM211" s="39"/>
      <c r="BN211" s="39"/>
      <c r="BO211" s="39"/>
      <c r="BP211" s="39"/>
      <c r="BQ211" s="39"/>
      <c r="BR211" s="39"/>
      <c r="BS211" s="39"/>
      <c r="BT211" s="39"/>
      <c r="BU211" s="39"/>
      <c r="BV211" s="39"/>
      <c r="BW211" s="39"/>
      <c r="BX211" s="39"/>
      <c r="BY211" s="39"/>
      <c r="BZ211" s="39"/>
      <c r="CA211" s="39"/>
      <c r="CB211" s="39"/>
    </row>
    <row r="212" spans="1:80" ht="30" x14ac:dyDescent="0.25">
      <c r="A212" s="16" t="s">
        <v>20</v>
      </c>
      <c r="B212" s="11">
        <f>B213+B214+B215+B216</f>
        <v>115</v>
      </c>
      <c r="C212" s="11"/>
      <c r="D212" s="11">
        <f>D213+D214+D215+D216</f>
        <v>926</v>
      </c>
      <c r="E212" s="39"/>
      <c r="F212" s="39"/>
      <c r="G212" s="39"/>
      <c r="H212" s="39"/>
      <c r="I212" s="39"/>
      <c r="J212" s="39"/>
      <c r="K212" s="39"/>
      <c r="L212" s="39"/>
      <c r="M212" s="39"/>
      <c r="N212" s="39"/>
      <c r="O212" s="39"/>
      <c r="P212" s="39"/>
      <c r="Q212" s="39"/>
      <c r="R212" s="39"/>
      <c r="S212" s="39"/>
      <c r="T212" s="39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F212" s="39"/>
      <c r="AG212" s="39"/>
      <c r="AH212" s="39"/>
      <c r="AI212" s="39"/>
      <c r="AJ212" s="39"/>
      <c r="AK212" s="39"/>
      <c r="AL212" s="39"/>
      <c r="AM212" s="39"/>
      <c r="AN212" s="39"/>
      <c r="AO212" s="39"/>
      <c r="AP212" s="39"/>
      <c r="AQ212" s="39"/>
      <c r="AR212" s="39"/>
      <c r="AS212" s="39"/>
      <c r="AT212" s="39"/>
      <c r="AU212" s="39"/>
      <c r="AV212" s="39"/>
      <c r="AW212" s="39"/>
      <c r="AX212" s="39"/>
      <c r="AY212" s="39"/>
      <c r="AZ212" s="39"/>
      <c r="BA212" s="39"/>
      <c r="BB212" s="39"/>
      <c r="BC212" s="39"/>
      <c r="BD212" s="39"/>
      <c r="BE212" s="39"/>
      <c r="BF212" s="39"/>
      <c r="BG212" s="39"/>
      <c r="BH212" s="39"/>
      <c r="BI212" s="39"/>
      <c r="BJ212" s="39"/>
      <c r="BK212" s="39"/>
      <c r="BL212" s="39"/>
      <c r="BM212" s="39"/>
      <c r="BN212" s="39"/>
      <c r="BO212" s="39"/>
      <c r="BP212" s="39"/>
      <c r="BQ212" s="39"/>
      <c r="BR212" s="39"/>
      <c r="BS212" s="39"/>
      <c r="BT212" s="39"/>
      <c r="BU212" s="39"/>
      <c r="BV212" s="39"/>
      <c r="BW212" s="39"/>
      <c r="BX212" s="39"/>
      <c r="BY212" s="39"/>
      <c r="BZ212" s="39"/>
      <c r="CA212" s="39"/>
      <c r="CB212" s="39"/>
    </row>
    <row r="213" spans="1:80" x14ac:dyDescent="0.25">
      <c r="A213" s="54" t="s">
        <v>45</v>
      </c>
      <c r="B213" s="11">
        <v>41</v>
      </c>
      <c r="C213" s="11">
        <v>7</v>
      </c>
      <c r="D213" s="11">
        <f>B213*C213</f>
        <v>287</v>
      </c>
      <c r="E213" s="39"/>
      <c r="F213" s="39"/>
      <c r="G213" s="39"/>
      <c r="H213" s="39"/>
      <c r="I213" s="39"/>
      <c r="J213" s="39"/>
      <c r="K213" s="39"/>
      <c r="L213" s="39"/>
      <c r="M213" s="39"/>
      <c r="N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F213" s="39"/>
      <c r="AG213" s="39"/>
      <c r="AH213" s="39"/>
      <c r="AI213" s="39"/>
      <c r="AJ213" s="39"/>
      <c r="AK213" s="39"/>
      <c r="AL213" s="39"/>
      <c r="AM213" s="39"/>
      <c r="AN213" s="39"/>
      <c r="AO213" s="39"/>
      <c r="AP213" s="39"/>
      <c r="AQ213" s="39"/>
      <c r="AR213" s="39"/>
      <c r="AS213" s="39"/>
      <c r="AT213" s="39"/>
      <c r="AU213" s="39"/>
      <c r="AV213" s="39"/>
      <c r="AW213" s="39"/>
      <c r="AX213" s="39"/>
      <c r="AY213" s="39"/>
      <c r="AZ213" s="39"/>
      <c r="BA213" s="39"/>
      <c r="BB213" s="39"/>
      <c r="BC213" s="39"/>
      <c r="BD213" s="39"/>
      <c r="BE213" s="39"/>
      <c r="BF213" s="39"/>
      <c r="BG213" s="39"/>
      <c r="BH213" s="39"/>
      <c r="BI213" s="39"/>
      <c r="BJ213" s="39"/>
      <c r="BK213" s="39"/>
      <c r="BL213" s="39"/>
      <c r="BM213" s="39"/>
      <c r="BN213" s="39"/>
      <c r="BO213" s="39"/>
      <c r="BP213" s="39"/>
      <c r="BQ213" s="39"/>
      <c r="BR213" s="39"/>
      <c r="BS213" s="39"/>
      <c r="BT213" s="39"/>
      <c r="BU213" s="39"/>
      <c r="BV213" s="39"/>
      <c r="BW213" s="39"/>
      <c r="BX213" s="39"/>
      <c r="BY213" s="39"/>
      <c r="BZ213" s="39"/>
      <c r="CA213" s="39"/>
      <c r="CB213" s="39"/>
    </row>
    <row r="214" spans="1:80" x14ac:dyDescent="0.25">
      <c r="A214" s="54" t="s">
        <v>46</v>
      </c>
      <c r="B214" s="11">
        <v>27</v>
      </c>
      <c r="C214" s="11">
        <v>8</v>
      </c>
      <c r="D214" s="11">
        <f t="shared" ref="D214:D216" si="7">B214*C214</f>
        <v>216</v>
      </c>
      <c r="E214" s="39"/>
      <c r="F214" s="39"/>
      <c r="G214" s="39"/>
      <c r="H214" s="39"/>
      <c r="I214" s="39"/>
      <c r="J214" s="39"/>
      <c r="K214" s="39"/>
      <c r="L214" s="39"/>
      <c r="M214" s="39"/>
      <c r="N214" s="39"/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F214" s="39"/>
      <c r="AG214" s="39"/>
      <c r="AH214" s="39"/>
      <c r="AI214" s="39"/>
      <c r="AJ214" s="39"/>
      <c r="AK214" s="39"/>
      <c r="AL214" s="39"/>
      <c r="AM214" s="39"/>
      <c r="AN214" s="39"/>
      <c r="AO214" s="39"/>
      <c r="AP214" s="39"/>
      <c r="AQ214" s="39"/>
      <c r="AR214" s="39"/>
      <c r="AS214" s="39"/>
      <c r="AT214" s="39"/>
      <c r="AU214" s="39"/>
      <c r="AV214" s="39"/>
      <c r="AW214" s="39"/>
      <c r="AX214" s="39"/>
      <c r="AY214" s="39"/>
      <c r="AZ214" s="39"/>
      <c r="BA214" s="39"/>
      <c r="BB214" s="39"/>
      <c r="BC214" s="39"/>
      <c r="BD214" s="39"/>
      <c r="BE214" s="39"/>
      <c r="BF214" s="39"/>
      <c r="BG214" s="39"/>
      <c r="BH214" s="39"/>
      <c r="BI214" s="39"/>
      <c r="BJ214" s="39"/>
      <c r="BK214" s="39"/>
      <c r="BL214" s="39"/>
      <c r="BM214" s="39"/>
      <c r="BN214" s="39"/>
      <c r="BO214" s="39"/>
      <c r="BP214" s="39"/>
      <c r="BQ214" s="39"/>
      <c r="BR214" s="39"/>
      <c r="BS214" s="39"/>
      <c r="BT214" s="39"/>
      <c r="BU214" s="39"/>
      <c r="BV214" s="39"/>
      <c r="BW214" s="39"/>
      <c r="BX214" s="39"/>
      <c r="BY214" s="39"/>
      <c r="BZ214" s="39"/>
      <c r="CA214" s="39"/>
      <c r="CB214" s="39"/>
    </row>
    <row r="215" spans="1:80" x14ac:dyDescent="0.25">
      <c r="A215" s="54" t="s">
        <v>47</v>
      </c>
      <c r="B215" s="11">
        <v>31</v>
      </c>
      <c r="C215" s="11">
        <v>9</v>
      </c>
      <c r="D215" s="11">
        <f t="shared" si="7"/>
        <v>279</v>
      </c>
      <c r="E215" s="39"/>
      <c r="F215" s="39"/>
      <c r="G215" s="39"/>
      <c r="H215" s="39"/>
      <c r="I215" s="39"/>
      <c r="J215" s="39"/>
      <c r="K215" s="39"/>
      <c r="L215" s="39"/>
      <c r="M215" s="39"/>
      <c r="N215" s="39"/>
      <c r="O215" s="39"/>
      <c r="P215" s="39"/>
      <c r="Q215" s="39"/>
      <c r="R215" s="39"/>
      <c r="S215" s="39"/>
      <c r="T215" s="39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F215" s="39"/>
      <c r="AG215" s="39"/>
      <c r="AH215" s="39"/>
      <c r="AI215" s="39"/>
      <c r="AJ215" s="39"/>
      <c r="AK215" s="39"/>
      <c r="AL215" s="39"/>
      <c r="AM215" s="39"/>
      <c r="AN215" s="39"/>
      <c r="AO215" s="39"/>
      <c r="AP215" s="39"/>
      <c r="AQ215" s="39"/>
      <c r="AR215" s="39"/>
      <c r="AS215" s="39"/>
      <c r="AT215" s="39"/>
      <c r="AU215" s="39"/>
      <c r="AV215" s="39"/>
      <c r="AW215" s="39"/>
      <c r="AX215" s="39"/>
      <c r="AY215" s="39"/>
      <c r="AZ215" s="39"/>
      <c r="BA215" s="39"/>
      <c r="BB215" s="39"/>
      <c r="BC215" s="39"/>
      <c r="BD215" s="39"/>
      <c r="BE215" s="39"/>
      <c r="BF215" s="39"/>
      <c r="BG215" s="39"/>
      <c r="BH215" s="39"/>
      <c r="BI215" s="39"/>
      <c r="BJ215" s="39"/>
      <c r="BK215" s="39"/>
      <c r="BL215" s="39"/>
      <c r="BM215" s="39"/>
      <c r="BN215" s="39"/>
      <c r="BO215" s="39"/>
      <c r="BP215" s="39"/>
      <c r="BQ215" s="39"/>
      <c r="BR215" s="39"/>
      <c r="BS215" s="39"/>
      <c r="BT215" s="39"/>
      <c r="BU215" s="39"/>
      <c r="BV215" s="39"/>
      <c r="BW215" s="39"/>
      <c r="BX215" s="39"/>
      <c r="BY215" s="39"/>
      <c r="BZ215" s="39"/>
      <c r="CA215" s="39"/>
      <c r="CB215" s="39"/>
    </row>
    <row r="216" spans="1:80" x14ac:dyDescent="0.25">
      <c r="A216" s="54" t="s">
        <v>48</v>
      </c>
      <c r="B216" s="11">
        <v>16</v>
      </c>
      <c r="C216" s="11">
        <v>9</v>
      </c>
      <c r="D216" s="11">
        <f t="shared" si="7"/>
        <v>144</v>
      </c>
      <c r="E216" s="39"/>
      <c r="F216" s="39"/>
      <c r="G216" s="39"/>
      <c r="H216" s="39"/>
      <c r="I216" s="39"/>
      <c r="J216" s="39"/>
      <c r="K216" s="39"/>
      <c r="L216" s="39"/>
      <c r="M216" s="39"/>
      <c r="N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F216" s="39"/>
      <c r="AG216" s="39"/>
      <c r="AH216" s="39"/>
      <c r="AI216" s="39"/>
      <c r="AJ216" s="39"/>
      <c r="AK216" s="39"/>
      <c r="AL216" s="39"/>
      <c r="AM216" s="39"/>
      <c r="AN216" s="39"/>
      <c r="AO216" s="39"/>
      <c r="AP216" s="39"/>
      <c r="AQ216" s="39"/>
      <c r="AR216" s="39"/>
      <c r="AS216" s="39"/>
      <c r="AT216" s="39"/>
      <c r="AU216" s="39"/>
      <c r="AV216" s="39"/>
      <c r="AW216" s="39"/>
      <c r="AX216" s="39"/>
      <c r="AY216" s="39"/>
      <c r="AZ216" s="39"/>
      <c r="BA216" s="39"/>
      <c r="BB216" s="39"/>
      <c r="BC216" s="39"/>
      <c r="BD216" s="39"/>
      <c r="BE216" s="39"/>
      <c r="BF216" s="39"/>
      <c r="BG216" s="39"/>
      <c r="BH216" s="39"/>
      <c r="BI216" s="39"/>
      <c r="BJ216" s="39"/>
      <c r="BK216" s="39"/>
      <c r="BL216" s="39"/>
      <c r="BM216" s="39"/>
      <c r="BN216" s="39"/>
      <c r="BO216" s="39"/>
      <c r="BP216" s="39"/>
      <c r="BQ216" s="39"/>
      <c r="BR216" s="39"/>
      <c r="BS216" s="39"/>
      <c r="BT216" s="39"/>
      <c r="BU216" s="39"/>
      <c r="BV216" s="39"/>
      <c r="BW216" s="39"/>
      <c r="BX216" s="39"/>
      <c r="BY216" s="39"/>
      <c r="BZ216" s="39"/>
      <c r="CA216" s="39"/>
      <c r="CB216" s="39"/>
    </row>
    <row r="217" spans="1:80" ht="30" x14ac:dyDescent="0.25">
      <c r="A217" s="16" t="s">
        <v>21</v>
      </c>
      <c r="B217" s="11">
        <f>B218+B219+B220+B221</f>
        <v>66</v>
      </c>
      <c r="C217" s="11"/>
      <c r="D217" s="11">
        <f>D218+D219+D220+D221</f>
        <v>587</v>
      </c>
      <c r="E217" s="39"/>
      <c r="F217" s="39"/>
      <c r="G217" s="39"/>
      <c r="H217" s="39"/>
      <c r="I217" s="39"/>
      <c r="J217" s="39"/>
      <c r="K217" s="39"/>
      <c r="L217" s="39"/>
      <c r="M217" s="39"/>
      <c r="N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F217" s="39"/>
      <c r="AG217" s="39"/>
      <c r="AH217" s="39"/>
      <c r="AI217" s="39"/>
      <c r="AJ217" s="39"/>
      <c r="AK217" s="39"/>
      <c r="AL217" s="39"/>
      <c r="AM217" s="39"/>
      <c r="AN217" s="39"/>
      <c r="AO217" s="39"/>
      <c r="AP217" s="39"/>
      <c r="AQ217" s="39"/>
      <c r="AR217" s="39"/>
      <c r="AS217" s="39"/>
      <c r="AT217" s="39"/>
      <c r="AU217" s="39"/>
      <c r="AV217" s="39"/>
      <c r="AW217" s="39"/>
      <c r="AX217" s="39"/>
      <c r="AY217" s="39"/>
      <c r="AZ217" s="39"/>
      <c r="BA217" s="39"/>
      <c r="BB217" s="39"/>
      <c r="BC217" s="39"/>
      <c r="BD217" s="39"/>
      <c r="BE217" s="39"/>
      <c r="BF217" s="39"/>
      <c r="BG217" s="39"/>
      <c r="BH217" s="39"/>
      <c r="BI217" s="39"/>
      <c r="BJ217" s="39"/>
      <c r="BK217" s="39"/>
      <c r="BL217" s="39"/>
      <c r="BM217" s="39"/>
      <c r="BN217" s="39"/>
      <c r="BO217" s="39"/>
      <c r="BP217" s="39"/>
      <c r="BQ217" s="39"/>
      <c r="BR217" s="39"/>
      <c r="BS217" s="39"/>
      <c r="BT217" s="39"/>
      <c r="BU217" s="39"/>
      <c r="BV217" s="39"/>
      <c r="BW217" s="39"/>
      <c r="BX217" s="39"/>
      <c r="BY217" s="39"/>
      <c r="BZ217" s="39"/>
      <c r="CA217" s="39"/>
      <c r="CB217" s="39"/>
    </row>
    <row r="218" spans="1:80" x14ac:dyDescent="0.25">
      <c r="A218" s="54" t="s">
        <v>45</v>
      </c>
      <c r="B218" s="11">
        <v>2</v>
      </c>
      <c r="C218" s="11">
        <v>7</v>
      </c>
      <c r="D218" s="11">
        <f>B218*C218</f>
        <v>14</v>
      </c>
      <c r="E218" s="39"/>
      <c r="F218" s="39"/>
      <c r="G218" s="39"/>
      <c r="H218" s="39"/>
      <c r="I218" s="39"/>
      <c r="J218" s="39"/>
      <c r="K218" s="39"/>
      <c r="L218" s="39"/>
      <c r="M218" s="39"/>
      <c r="N218" s="39"/>
      <c r="O218" s="39"/>
      <c r="P218" s="39"/>
      <c r="Q218" s="39"/>
      <c r="R218" s="39"/>
      <c r="S218" s="39"/>
      <c r="T218" s="39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F218" s="39"/>
      <c r="AG218" s="39"/>
      <c r="AH218" s="39"/>
      <c r="AI218" s="39"/>
      <c r="AJ218" s="39"/>
      <c r="AK218" s="39"/>
      <c r="AL218" s="39"/>
      <c r="AM218" s="39"/>
      <c r="AN218" s="39"/>
      <c r="AO218" s="39"/>
      <c r="AP218" s="39"/>
      <c r="AQ218" s="39"/>
      <c r="AR218" s="39"/>
      <c r="AS218" s="39"/>
      <c r="AT218" s="39"/>
      <c r="AU218" s="39"/>
      <c r="AV218" s="39"/>
      <c r="AW218" s="39"/>
      <c r="AX218" s="39"/>
      <c r="AY218" s="39"/>
      <c r="AZ218" s="39"/>
      <c r="BA218" s="39"/>
      <c r="BB218" s="39"/>
      <c r="BC218" s="39"/>
      <c r="BD218" s="39"/>
      <c r="BE218" s="39"/>
      <c r="BF218" s="39"/>
      <c r="BG218" s="39"/>
      <c r="BH218" s="39"/>
      <c r="BI218" s="39"/>
      <c r="BJ218" s="39"/>
      <c r="BK218" s="39"/>
      <c r="BL218" s="39"/>
      <c r="BM218" s="39"/>
      <c r="BN218" s="39"/>
      <c r="BO218" s="39"/>
      <c r="BP218" s="39"/>
      <c r="BQ218" s="39"/>
      <c r="BR218" s="39"/>
      <c r="BS218" s="39"/>
      <c r="BT218" s="39"/>
      <c r="BU218" s="39"/>
      <c r="BV218" s="39"/>
      <c r="BW218" s="39"/>
      <c r="BX218" s="39"/>
      <c r="BY218" s="39"/>
      <c r="BZ218" s="39"/>
      <c r="CA218" s="39"/>
      <c r="CB218" s="39"/>
    </row>
    <row r="219" spans="1:80" x14ac:dyDescent="0.25">
      <c r="A219" s="54" t="s">
        <v>46</v>
      </c>
      <c r="B219" s="11">
        <v>3</v>
      </c>
      <c r="C219" s="11">
        <v>8</v>
      </c>
      <c r="D219" s="11">
        <f t="shared" ref="D219:D221" si="8">B219*C219</f>
        <v>24</v>
      </c>
      <c r="E219" s="39"/>
      <c r="F219" s="39"/>
      <c r="G219" s="39"/>
      <c r="H219" s="39"/>
      <c r="I219" s="39"/>
      <c r="J219" s="39"/>
      <c r="K219" s="39"/>
      <c r="L219" s="39"/>
      <c r="M219" s="39"/>
      <c r="N219" s="39"/>
      <c r="O219" s="39"/>
      <c r="P219" s="39"/>
      <c r="Q219" s="39"/>
      <c r="R219" s="39"/>
      <c r="S219" s="39"/>
      <c r="T219" s="39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F219" s="39"/>
      <c r="AG219" s="39"/>
      <c r="AH219" s="39"/>
      <c r="AI219" s="39"/>
      <c r="AJ219" s="39"/>
      <c r="AK219" s="39"/>
      <c r="AL219" s="39"/>
      <c r="AM219" s="39"/>
      <c r="AN219" s="39"/>
      <c r="AO219" s="39"/>
      <c r="AP219" s="39"/>
      <c r="AQ219" s="39"/>
      <c r="AR219" s="39"/>
      <c r="AS219" s="39"/>
      <c r="AT219" s="39"/>
      <c r="AU219" s="39"/>
      <c r="AV219" s="39"/>
      <c r="AW219" s="39"/>
      <c r="AX219" s="39"/>
      <c r="AY219" s="39"/>
      <c r="AZ219" s="39"/>
      <c r="BA219" s="39"/>
      <c r="BB219" s="39"/>
      <c r="BC219" s="39"/>
      <c r="BD219" s="39"/>
      <c r="BE219" s="39"/>
      <c r="BF219" s="39"/>
      <c r="BG219" s="39"/>
      <c r="BH219" s="39"/>
      <c r="BI219" s="39"/>
      <c r="BJ219" s="39"/>
      <c r="BK219" s="39"/>
      <c r="BL219" s="39"/>
      <c r="BM219" s="39"/>
      <c r="BN219" s="39"/>
      <c r="BO219" s="39"/>
      <c r="BP219" s="39"/>
      <c r="BQ219" s="39"/>
      <c r="BR219" s="39"/>
      <c r="BS219" s="39"/>
      <c r="BT219" s="39"/>
      <c r="BU219" s="39"/>
      <c r="BV219" s="39"/>
      <c r="BW219" s="39"/>
      <c r="BX219" s="39"/>
      <c r="BY219" s="39"/>
      <c r="BZ219" s="39"/>
      <c r="CA219" s="39"/>
      <c r="CB219" s="39"/>
    </row>
    <row r="220" spans="1:80" x14ac:dyDescent="0.25">
      <c r="A220" s="54" t="s">
        <v>47</v>
      </c>
      <c r="B220" s="11">
        <v>49</v>
      </c>
      <c r="C220" s="11">
        <v>9</v>
      </c>
      <c r="D220" s="11">
        <f t="shared" si="8"/>
        <v>441</v>
      </c>
      <c r="E220" s="39"/>
      <c r="F220" s="39"/>
      <c r="G220" s="39"/>
      <c r="H220" s="39"/>
      <c r="I220" s="39"/>
      <c r="J220" s="39"/>
      <c r="K220" s="39"/>
      <c r="L220" s="39"/>
      <c r="M220" s="39"/>
      <c r="N220" s="39"/>
      <c r="O220" s="39"/>
      <c r="P220" s="39"/>
      <c r="Q220" s="39"/>
      <c r="R220" s="39"/>
      <c r="S220" s="39"/>
      <c r="T220" s="39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F220" s="39"/>
      <c r="AG220" s="39"/>
      <c r="AH220" s="39"/>
      <c r="AI220" s="39"/>
      <c r="AJ220" s="39"/>
      <c r="AK220" s="39"/>
      <c r="AL220" s="39"/>
      <c r="AM220" s="39"/>
      <c r="AN220" s="39"/>
      <c r="AO220" s="39"/>
      <c r="AP220" s="39"/>
      <c r="AQ220" s="39"/>
      <c r="AR220" s="39"/>
      <c r="AS220" s="39"/>
      <c r="AT220" s="39"/>
      <c r="AU220" s="39"/>
      <c r="AV220" s="39"/>
      <c r="AW220" s="39"/>
      <c r="AX220" s="39"/>
      <c r="AY220" s="39"/>
      <c r="AZ220" s="39"/>
      <c r="BA220" s="39"/>
      <c r="BB220" s="39"/>
      <c r="BC220" s="39"/>
      <c r="BD220" s="39"/>
      <c r="BE220" s="39"/>
      <c r="BF220" s="39"/>
      <c r="BG220" s="39"/>
      <c r="BH220" s="39"/>
      <c r="BI220" s="39"/>
      <c r="BJ220" s="39"/>
      <c r="BK220" s="39"/>
      <c r="BL220" s="39"/>
      <c r="BM220" s="39"/>
      <c r="BN220" s="39"/>
      <c r="BO220" s="39"/>
      <c r="BP220" s="39"/>
      <c r="BQ220" s="39"/>
      <c r="BR220" s="39"/>
      <c r="BS220" s="39"/>
      <c r="BT220" s="39"/>
      <c r="BU220" s="39"/>
      <c r="BV220" s="39"/>
      <c r="BW220" s="39"/>
      <c r="BX220" s="39"/>
      <c r="BY220" s="39"/>
      <c r="BZ220" s="39"/>
      <c r="CA220" s="39"/>
      <c r="CB220" s="39"/>
    </row>
    <row r="221" spans="1:80" x14ac:dyDescent="0.25">
      <c r="A221" s="54" t="s">
        <v>48</v>
      </c>
      <c r="B221" s="11">
        <v>12</v>
      </c>
      <c r="C221" s="11">
        <v>9</v>
      </c>
      <c r="D221" s="11">
        <f t="shared" si="8"/>
        <v>108</v>
      </c>
      <c r="E221" s="39"/>
      <c r="F221" s="39"/>
      <c r="G221" s="39"/>
      <c r="H221" s="39"/>
      <c r="I221" s="39"/>
      <c r="J221" s="39"/>
      <c r="K221" s="39"/>
      <c r="L221" s="39"/>
      <c r="M221" s="39"/>
      <c r="N221" s="39"/>
      <c r="O221" s="39"/>
      <c r="P221" s="39"/>
      <c r="Q221" s="39"/>
      <c r="R221" s="39"/>
      <c r="S221" s="39"/>
      <c r="T221" s="39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F221" s="39"/>
      <c r="AG221" s="39"/>
      <c r="AH221" s="39"/>
      <c r="AI221" s="39"/>
      <c r="AJ221" s="39"/>
      <c r="AK221" s="39"/>
      <c r="AL221" s="39"/>
      <c r="AM221" s="39"/>
      <c r="AN221" s="39"/>
      <c r="AO221" s="39"/>
      <c r="AP221" s="39"/>
      <c r="AQ221" s="39"/>
      <c r="AR221" s="39"/>
      <c r="AS221" s="39"/>
      <c r="AT221" s="39"/>
      <c r="AU221" s="39"/>
      <c r="AV221" s="39"/>
      <c r="AW221" s="39"/>
      <c r="AX221" s="39"/>
      <c r="AY221" s="39"/>
      <c r="AZ221" s="39"/>
      <c r="BA221" s="39"/>
      <c r="BB221" s="39"/>
      <c r="BC221" s="39"/>
      <c r="BD221" s="39"/>
      <c r="BE221" s="39"/>
      <c r="BF221" s="39"/>
      <c r="BG221" s="39"/>
      <c r="BH221" s="39"/>
      <c r="BI221" s="39"/>
      <c r="BJ221" s="39"/>
      <c r="BK221" s="39"/>
      <c r="BL221" s="39"/>
      <c r="BM221" s="39"/>
      <c r="BN221" s="39"/>
      <c r="BO221" s="39"/>
      <c r="BP221" s="39"/>
      <c r="BQ221" s="39"/>
      <c r="BR221" s="39"/>
      <c r="BS221" s="39"/>
      <c r="BT221" s="39"/>
      <c r="BU221" s="39"/>
      <c r="BV221" s="39"/>
      <c r="BW221" s="39"/>
      <c r="BX221" s="39"/>
      <c r="BY221" s="39"/>
      <c r="BZ221" s="39"/>
      <c r="CA221" s="39"/>
      <c r="CB221" s="39"/>
    </row>
    <row r="222" spans="1:80" s="39" customFormat="1" ht="30" x14ac:dyDescent="0.25">
      <c r="A222" s="42" t="s">
        <v>81</v>
      </c>
      <c r="B222" s="49"/>
      <c r="C222" s="49"/>
      <c r="D222" s="49">
        <f>D223+D239+D243</f>
        <v>51853.599999999999</v>
      </c>
    </row>
    <row r="223" spans="1:80" s="39" customFormat="1" x14ac:dyDescent="0.25">
      <c r="A223" s="42" t="s">
        <v>80</v>
      </c>
      <c r="B223" s="49">
        <f>B224+B225+B226+B227+B228+B229+B230+B231+B232+B233+B234+B235+B236+B237+B238</f>
        <v>13813.7</v>
      </c>
      <c r="C223" s="49"/>
      <c r="D223" s="49">
        <f>D224+D225+D226+D227+D228+D229+D230+D231+D232+D233+D234+D235+D236+D237+D238</f>
        <v>43453.599999999999</v>
      </c>
    </row>
    <row r="224" spans="1:80" x14ac:dyDescent="0.25">
      <c r="A224" s="101" t="s">
        <v>50</v>
      </c>
      <c r="B224" s="102">
        <v>380</v>
      </c>
      <c r="C224" s="102">
        <v>4</v>
      </c>
      <c r="D224" s="102">
        <f>B224*C224</f>
        <v>1520</v>
      </c>
    </row>
    <row r="225" spans="1:4" ht="25.5" x14ac:dyDescent="0.25">
      <c r="A225" s="101" t="s">
        <v>51</v>
      </c>
      <c r="B225" s="102">
        <v>5435</v>
      </c>
      <c r="C225" s="102">
        <v>1</v>
      </c>
      <c r="D225" s="102">
        <f t="shared" ref="D225:D238" si="9">B225*C225</f>
        <v>5435</v>
      </c>
    </row>
    <row r="226" spans="1:4" x14ac:dyDescent="0.25">
      <c r="A226" s="101" t="s">
        <v>52</v>
      </c>
      <c r="B226" s="102">
        <v>446.6</v>
      </c>
      <c r="C226" s="102">
        <v>3</v>
      </c>
      <c r="D226" s="102">
        <f t="shared" si="9"/>
        <v>1339.8000000000002</v>
      </c>
    </row>
    <row r="227" spans="1:4" x14ac:dyDescent="0.25">
      <c r="A227" s="101" t="s">
        <v>53</v>
      </c>
      <c r="B227" s="102">
        <v>446.6</v>
      </c>
      <c r="C227" s="102">
        <v>3</v>
      </c>
      <c r="D227" s="102">
        <f t="shared" si="9"/>
        <v>1339.8000000000002</v>
      </c>
    </row>
    <row r="228" spans="1:4" x14ac:dyDescent="0.25">
      <c r="A228" s="101" t="s">
        <v>54</v>
      </c>
      <c r="B228" s="102">
        <v>657</v>
      </c>
      <c r="C228" s="102">
        <v>6</v>
      </c>
      <c r="D228" s="102">
        <f t="shared" si="9"/>
        <v>3942</v>
      </c>
    </row>
    <row r="229" spans="1:4" x14ac:dyDescent="0.25">
      <c r="A229" s="101" t="s">
        <v>55</v>
      </c>
      <c r="B229" s="102">
        <v>654</v>
      </c>
      <c r="C229" s="102">
        <v>2</v>
      </c>
      <c r="D229" s="102">
        <f t="shared" si="9"/>
        <v>1308</v>
      </c>
    </row>
    <row r="230" spans="1:4" x14ac:dyDescent="0.25">
      <c r="A230" s="101" t="s">
        <v>56</v>
      </c>
      <c r="B230" s="102">
        <v>396</v>
      </c>
      <c r="C230" s="102">
        <v>7</v>
      </c>
      <c r="D230" s="102">
        <f t="shared" si="9"/>
        <v>2772</v>
      </c>
    </row>
    <row r="231" spans="1:4" x14ac:dyDescent="0.25">
      <c r="A231" s="101" t="s">
        <v>57</v>
      </c>
      <c r="B231" s="102">
        <v>1654.5</v>
      </c>
      <c r="C231" s="102">
        <v>2</v>
      </c>
      <c r="D231" s="102">
        <f t="shared" si="9"/>
        <v>3309</v>
      </c>
    </row>
    <row r="232" spans="1:4" x14ac:dyDescent="0.25">
      <c r="A232" s="101" t="s">
        <v>58</v>
      </c>
      <c r="B232" s="102">
        <v>702</v>
      </c>
      <c r="C232" s="102">
        <v>4</v>
      </c>
      <c r="D232" s="102">
        <f t="shared" si="9"/>
        <v>2808</v>
      </c>
    </row>
    <row r="233" spans="1:4" x14ac:dyDescent="0.25">
      <c r="A233" s="101" t="s">
        <v>59</v>
      </c>
      <c r="B233" s="102">
        <v>823.5</v>
      </c>
      <c r="C233" s="102">
        <v>8</v>
      </c>
      <c r="D233" s="102">
        <f t="shared" si="9"/>
        <v>6588</v>
      </c>
    </row>
    <row r="234" spans="1:4" x14ac:dyDescent="0.25">
      <c r="A234" s="101" t="s">
        <v>60</v>
      </c>
      <c r="B234" s="102">
        <v>313.5</v>
      </c>
      <c r="C234" s="102">
        <v>8</v>
      </c>
      <c r="D234" s="102">
        <f t="shared" si="9"/>
        <v>2508</v>
      </c>
    </row>
    <row r="235" spans="1:4" x14ac:dyDescent="0.25">
      <c r="A235" s="101" t="s">
        <v>61</v>
      </c>
      <c r="B235" s="102">
        <v>400.5</v>
      </c>
      <c r="C235" s="102">
        <v>3</v>
      </c>
      <c r="D235" s="102">
        <f t="shared" si="9"/>
        <v>1201.5</v>
      </c>
    </row>
    <row r="236" spans="1:4" x14ac:dyDescent="0.25">
      <c r="A236" s="101" t="s">
        <v>62</v>
      </c>
      <c r="B236" s="102">
        <v>408</v>
      </c>
      <c r="C236" s="102">
        <v>2</v>
      </c>
      <c r="D236" s="102">
        <f t="shared" si="9"/>
        <v>816</v>
      </c>
    </row>
    <row r="237" spans="1:4" x14ac:dyDescent="0.25">
      <c r="A237" s="101" t="s">
        <v>63</v>
      </c>
      <c r="B237" s="102">
        <v>651</v>
      </c>
      <c r="C237" s="102">
        <v>7</v>
      </c>
      <c r="D237" s="102">
        <f t="shared" si="9"/>
        <v>4557</v>
      </c>
    </row>
    <row r="238" spans="1:4" x14ac:dyDescent="0.25">
      <c r="A238" s="101" t="s">
        <v>64</v>
      </c>
      <c r="B238" s="102">
        <v>445.5</v>
      </c>
      <c r="C238" s="102">
        <v>9</v>
      </c>
      <c r="D238" s="102">
        <f t="shared" si="9"/>
        <v>4009.5</v>
      </c>
    </row>
    <row r="239" spans="1:4" s="39" customFormat="1" x14ac:dyDescent="0.25">
      <c r="A239" s="55" t="s">
        <v>65</v>
      </c>
      <c r="B239" s="49">
        <f>B240+B241+B242</f>
        <v>500</v>
      </c>
      <c r="C239" s="49"/>
      <c r="D239" s="49">
        <f>D240+D241+D242</f>
        <v>3900</v>
      </c>
    </row>
    <row r="240" spans="1:4" s="39" customFormat="1" x14ac:dyDescent="0.25">
      <c r="A240" s="56" t="s">
        <v>37</v>
      </c>
      <c r="B240" s="49">
        <v>100</v>
      </c>
      <c r="C240" s="49">
        <v>7</v>
      </c>
      <c r="D240" s="49">
        <f>B240*C240</f>
        <v>700</v>
      </c>
    </row>
    <row r="241" spans="1:80" s="39" customFormat="1" ht="25.5" x14ac:dyDescent="0.25">
      <c r="A241" s="56" t="s">
        <v>38</v>
      </c>
      <c r="B241" s="49">
        <v>300</v>
      </c>
      <c r="C241" s="49">
        <v>8</v>
      </c>
      <c r="D241" s="49">
        <f t="shared" ref="D241:D246" si="10">B241*C241</f>
        <v>2400</v>
      </c>
    </row>
    <row r="242" spans="1:80" s="39" customFormat="1" ht="51" x14ac:dyDescent="0.25">
      <c r="A242" s="56" t="s">
        <v>66</v>
      </c>
      <c r="B242" s="49">
        <v>100</v>
      </c>
      <c r="C242" s="49">
        <v>8</v>
      </c>
      <c r="D242" s="49">
        <f t="shared" si="10"/>
        <v>800</v>
      </c>
    </row>
    <row r="243" spans="1:80" s="39" customFormat="1" x14ac:dyDescent="0.25">
      <c r="A243" s="55" t="s">
        <v>67</v>
      </c>
      <c r="B243" s="49">
        <f>B244+B245+B246</f>
        <v>4500</v>
      </c>
      <c r="C243" s="49"/>
      <c r="D243" s="49">
        <f>D244+D245+D246</f>
        <v>4500</v>
      </c>
    </row>
    <row r="244" spans="1:80" s="39" customFormat="1" x14ac:dyDescent="0.25">
      <c r="A244" s="56" t="s">
        <v>37</v>
      </c>
      <c r="B244" s="49">
        <v>1500</v>
      </c>
      <c r="C244" s="49">
        <v>1</v>
      </c>
      <c r="D244" s="49">
        <f t="shared" si="10"/>
        <v>1500</v>
      </c>
    </row>
    <row r="245" spans="1:80" s="39" customFormat="1" ht="25.5" x14ac:dyDescent="0.25">
      <c r="A245" s="56" t="s">
        <v>38</v>
      </c>
      <c r="B245" s="49">
        <v>3000</v>
      </c>
      <c r="C245" s="49">
        <v>1</v>
      </c>
      <c r="D245" s="49">
        <f t="shared" si="10"/>
        <v>3000</v>
      </c>
    </row>
    <row r="246" spans="1:80" s="39" customFormat="1" ht="51" x14ac:dyDescent="0.25">
      <c r="A246" s="56" t="s">
        <v>66</v>
      </c>
      <c r="B246" s="49"/>
      <c r="C246" s="49">
        <v>1</v>
      </c>
      <c r="D246" s="49">
        <f t="shared" si="10"/>
        <v>0</v>
      </c>
    </row>
    <row r="247" spans="1:80" x14ac:dyDescent="0.25">
      <c r="A247" s="6" t="s">
        <v>13</v>
      </c>
      <c r="B247" s="20"/>
      <c r="C247" s="20"/>
      <c r="D247" s="20">
        <f>D208</f>
        <v>53366.6</v>
      </c>
      <c r="E247" s="39"/>
      <c r="F247" s="39"/>
      <c r="G247" s="39"/>
      <c r="H247" s="39"/>
      <c r="I247" s="39"/>
      <c r="J247" s="39"/>
      <c r="K247" s="39"/>
      <c r="L247" s="39"/>
      <c r="M247" s="39"/>
      <c r="N247" s="39"/>
      <c r="O247" s="39"/>
      <c r="P247" s="39"/>
      <c r="Q247" s="39"/>
      <c r="R247" s="39"/>
      <c r="S247" s="39"/>
      <c r="T247" s="39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F247" s="39"/>
      <c r="AG247" s="39"/>
      <c r="AH247" s="39"/>
      <c r="AI247" s="39"/>
      <c r="AJ247" s="39"/>
      <c r="AK247" s="39"/>
      <c r="AL247" s="39"/>
      <c r="AM247" s="39"/>
      <c r="AN247" s="39"/>
      <c r="AO247" s="39"/>
      <c r="AP247" s="39"/>
      <c r="AQ247" s="39"/>
      <c r="AR247" s="39"/>
      <c r="AS247" s="39"/>
      <c r="AT247" s="39"/>
      <c r="AU247" s="39"/>
      <c r="AV247" s="39"/>
      <c r="AW247" s="39"/>
      <c r="AX247" s="39"/>
      <c r="AY247" s="39"/>
      <c r="AZ247" s="39"/>
      <c r="BA247" s="39"/>
      <c r="BB247" s="39"/>
      <c r="BC247" s="39"/>
      <c r="BD247" s="39"/>
      <c r="BE247" s="39"/>
      <c r="BF247" s="39"/>
      <c r="BG247" s="39"/>
      <c r="BH247" s="39"/>
      <c r="BI247" s="39"/>
      <c r="BJ247" s="39"/>
      <c r="BK247" s="39"/>
      <c r="BL247" s="39"/>
      <c r="BM247" s="39"/>
      <c r="BN247" s="39"/>
      <c r="BO247" s="39"/>
      <c r="BP247" s="39"/>
      <c r="BQ247" s="39"/>
      <c r="BR247" s="39"/>
      <c r="BS247" s="39"/>
      <c r="BT247" s="39"/>
      <c r="BU247" s="39"/>
      <c r="BV247" s="39"/>
      <c r="BW247" s="39"/>
      <c r="BX247" s="39"/>
      <c r="BY247" s="39"/>
      <c r="BZ247" s="39"/>
      <c r="CA247" s="39"/>
      <c r="CB247" s="39"/>
    </row>
    <row r="248" spans="1:80" ht="15.75" thickBot="1" x14ac:dyDescent="0.3">
      <c r="A248" s="50" t="s">
        <v>34</v>
      </c>
      <c r="B248" s="52"/>
      <c r="C248" s="52"/>
      <c r="D248" s="52">
        <f>D206+D247</f>
        <v>316485</v>
      </c>
      <c r="E248" s="39"/>
      <c r="F248" s="39"/>
      <c r="G248" s="39"/>
      <c r="H248" s="39"/>
      <c r="I248" s="39"/>
      <c r="J248" s="39"/>
      <c r="K248" s="39"/>
      <c r="L248" s="39"/>
      <c r="M248" s="39"/>
      <c r="N248" s="39"/>
      <c r="O248" s="39"/>
      <c r="P248" s="39"/>
      <c r="Q248" s="39"/>
      <c r="R248" s="39"/>
      <c r="S248" s="39"/>
      <c r="T248" s="39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F248" s="39"/>
      <c r="AG248" s="39"/>
      <c r="AH248" s="39"/>
      <c r="AI248" s="39"/>
      <c r="AJ248" s="39"/>
      <c r="AK248" s="39"/>
      <c r="AL248" s="39"/>
      <c r="AM248" s="39"/>
      <c r="AN248" s="39"/>
      <c r="AO248" s="39"/>
      <c r="AP248" s="39"/>
      <c r="AQ248" s="39"/>
      <c r="AR248" s="39"/>
      <c r="AS248" s="39"/>
      <c r="AT248" s="39"/>
      <c r="AU248" s="39"/>
      <c r="AV248" s="39"/>
      <c r="AW248" s="39"/>
      <c r="AX248" s="39"/>
      <c r="AY248" s="39"/>
      <c r="AZ248" s="39"/>
      <c r="BA248" s="39"/>
      <c r="BB248" s="39"/>
      <c r="BC248" s="39"/>
      <c r="BD248" s="39"/>
      <c r="BE248" s="39"/>
      <c r="BF248" s="39"/>
      <c r="BG248" s="39"/>
      <c r="BH248" s="39"/>
      <c r="BI248" s="39"/>
      <c r="BJ248" s="39"/>
      <c r="BK248" s="39"/>
      <c r="BL248" s="39"/>
      <c r="BM248" s="39"/>
      <c r="BN248" s="39"/>
      <c r="BO248" s="39"/>
      <c r="BP248" s="39"/>
      <c r="BQ248" s="39"/>
      <c r="BR248" s="39"/>
      <c r="BS248" s="39"/>
      <c r="BT248" s="39"/>
      <c r="BU248" s="39"/>
      <c r="BV248" s="39"/>
      <c r="BW248" s="39"/>
      <c r="BX248" s="39"/>
      <c r="BY248" s="39"/>
      <c r="BZ248" s="39"/>
      <c r="CA248" s="39"/>
      <c r="CB248" s="39"/>
    </row>
    <row r="249" spans="1:80" x14ac:dyDescent="0.25">
      <c r="A249" s="27"/>
      <c r="B249" s="23"/>
      <c r="C249" s="23"/>
      <c r="D249" s="23"/>
      <c r="E249" s="39"/>
      <c r="F249" s="39"/>
      <c r="G249" s="39"/>
      <c r="H249" s="39"/>
      <c r="I249" s="39"/>
      <c r="J249" s="39"/>
      <c r="K249" s="39"/>
      <c r="L249" s="39"/>
      <c r="M249" s="39"/>
      <c r="N249" s="39"/>
      <c r="O249" s="39"/>
      <c r="P249" s="39"/>
      <c r="Q249" s="39"/>
      <c r="R249" s="39"/>
      <c r="S249" s="39"/>
      <c r="T249" s="39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F249" s="39"/>
      <c r="AG249" s="39"/>
      <c r="AH249" s="39"/>
      <c r="AI249" s="39"/>
      <c r="AJ249" s="39"/>
      <c r="AK249" s="39"/>
      <c r="AL249" s="39"/>
      <c r="AM249" s="39"/>
      <c r="AN249" s="39"/>
      <c r="AO249" s="39"/>
      <c r="AP249" s="39"/>
      <c r="AQ249" s="39"/>
      <c r="AR249" s="39"/>
      <c r="AS249" s="39"/>
      <c r="AT249" s="39"/>
      <c r="AU249" s="39"/>
      <c r="AV249" s="39"/>
      <c r="AW249" s="39"/>
      <c r="AX249" s="39"/>
      <c r="AY249" s="39"/>
      <c r="AZ249" s="39"/>
      <c r="BA249" s="39"/>
      <c r="BB249" s="39"/>
      <c r="BC249" s="39"/>
      <c r="BD249" s="39"/>
      <c r="BE249" s="39"/>
      <c r="BF249" s="39"/>
      <c r="BG249" s="39"/>
      <c r="BH249" s="39"/>
      <c r="BI249" s="39"/>
      <c r="BJ249" s="39"/>
      <c r="BK249" s="39"/>
      <c r="BL249" s="39"/>
      <c r="BM249" s="39"/>
      <c r="BN249" s="39"/>
      <c r="BO249" s="39"/>
      <c r="BP249" s="39"/>
      <c r="BQ249" s="39"/>
      <c r="BR249" s="39"/>
      <c r="BS249" s="39"/>
      <c r="BT249" s="39"/>
      <c r="BU249" s="39"/>
      <c r="BV249" s="39"/>
      <c r="BW249" s="39"/>
      <c r="BX249" s="39"/>
      <c r="BY249" s="39"/>
      <c r="BZ249" s="39"/>
      <c r="CA249" s="39"/>
      <c r="CB249" s="39"/>
    </row>
    <row r="250" spans="1:80" ht="29.25" x14ac:dyDescent="0.25">
      <c r="A250" s="10" t="s">
        <v>28</v>
      </c>
      <c r="B250" s="11"/>
      <c r="C250" s="11"/>
      <c r="D250" s="11"/>
      <c r="E250" s="39"/>
      <c r="F250" s="39"/>
      <c r="G250" s="39"/>
      <c r="H250" s="39"/>
      <c r="I250" s="39"/>
      <c r="J250" s="39"/>
      <c r="K250" s="39"/>
      <c r="L250" s="39"/>
      <c r="M250" s="39"/>
      <c r="N250" s="39"/>
      <c r="O250" s="39"/>
      <c r="P250" s="39"/>
      <c r="Q250" s="39"/>
      <c r="R250" s="39"/>
      <c r="S250" s="39"/>
      <c r="T250" s="39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F250" s="39"/>
      <c r="AG250" s="39"/>
      <c r="AH250" s="39"/>
      <c r="AI250" s="39"/>
      <c r="AJ250" s="39"/>
      <c r="AK250" s="39"/>
      <c r="AL250" s="39"/>
      <c r="AM250" s="39"/>
      <c r="AN250" s="39"/>
      <c r="AO250" s="39"/>
      <c r="AP250" s="39"/>
      <c r="AQ250" s="39"/>
      <c r="AR250" s="39"/>
      <c r="AS250" s="39"/>
      <c r="AT250" s="39"/>
      <c r="AU250" s="39"/>
      <c r="AV250" s="39"/>
      <c r="AW250" s="39"/>
      <c r="AX250" s="39"/>
      <c r="AY250" s="39"/>
      <c r="AZ250" s="39"/>
      <c r="BA250" s="39"/>
      <c r="BB250" s="39"/>
      <c r="BC250" s="39"/>
      <c r="BD250" s="39"/>
      <c r="BE250" s="39"/>
      <c r="BF250" s="39"/>
      <c r="BG250" s="39"/>
      <c r="BH250" s="39"/>
      <c r="BI250" s="39"/>
      <c r="BJ250" s="39"/>
      <c r="BK250" s="39"/>
      <c r="BL250" s="39"/>
      <c r="BM250" s="39"/>
      <c r="BN250" s="39"/>
      <c r="BO250" s="39"/>
      <c r="BP250" s="39"/>
      <c r="BQ250" s="39"/>
      <c r="BR250" s="39"/>
      <c r="BS250" s="39"/>
      <c r="BT250" s="39"/>
      <c r="BU250" s="39"/>
      <c r="BV250" s="39"/>
      <c r="BW250" s="39"/>
      <c r="BX250" s="39"/>
      <c r="BY250" s="39"/>
      <c r="BZ250" s="39"/>
      <c r="CA250" s="39"/>
      <c r="CB250" s="39"/>
    </row>
    <row r="251" spans="1:80" x14ac:dyDescent="0.25">
      <c r="A251" s="19" t="s">
        <v>2</v>
      </c>
      <c r="B251" s="11"/>
      <c r="C251" s="11"/>
      <c r="D251" s="11"/>
      <c r="E251" s="39"/>
      <c r="F251" s="39"/>
      <c r="G251" s="39"/>
      <c r="H251" s="39"/>
      <c r="I251" s="39"/>
      <c r="J251" s="39"/>
      <c r="K251" s="39"/>
      <c r="L251" s="39"/>
      <c r="M251" s="39"/>
      <c r="N251" s="39"/>
      <c r="O251" s="39"/>
      <c r="P251" s="39"/>
      <c r="Q251" s="39"/>
      <c r="R251" s="39"/>
      <c r="S251" s="39"/>
      <c r="T251" s="39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F251" s="39"/>
      <c r="AG251" s="39"/>
      <c r="AH251" s="39"/>
      <c r="AI251" s="39"/>
      <c r="AJ251" s="39"/>
      <c r="AK251" s="39"/>
      <c r="AL251" s="39"/>
      <c r="AM251" s="39"/>
      <c r="AN251" s="39"/>
      <c r="AO251" s="39"/>
      <c r="AP251" s="39"/>
      <c r="AQ251" s="39"/>
      <c r="AR251" s="39"/>
      <c r="AS251" s="39"/>
      <c r="AT251" s="39"/>
      <c r="AU251" s="39"/>
      <c r="AV251" s="39"/>
      <c r="AW251" s="39"/>
      <c r="AX251" s="39"/>
      <c r="AY251" s="39"/>
      <c r="AZ251" s="39"/>
      <c r="BA251" s="39"/>
      <c r="BB251" s="39"/>
      <c r="BC251" s="39"/>
      <c r="BD251" s="39"/>
      <c r="BE251" s="39"/>
      <c r="BF251" s="39"/>
      <c r="BG251" s="39"/>
      <c r="BH251" s="39"/>
      <c r="BI251" s="39"/>
      <c r="BJ251" s="39"/>
      <c r="BK251" s="39"/>
      <c r="BL251" s="39"/>
      <c r="BM251" s="39"/>
      <c r="BN251" s="39"/>
      <c r="BO251" s="39"/>
      <c r="BP251" s="39"/>
      <c r="BQ251" s="39"/>
      <c r="BR251" s="39"/>
      <c r="BS251" s="39"/>
      <c r="BT251" s="39"/>
      <c r="BU251" s="39"/>
      <c r="BV251" s="39"/>
      <c r="BW251" s="39"/>
      <c r="BX251" s="39"/>
      <c r="BY251" s="39"/>
      <c r="BZ251" s="39"/>
      <c r="CA251" s="39"/>
      <c r="CB251" s="39"/>
    </row>
    <row r="252" spans="1:80" x14ac:dyDescent="0.25">
      <c r="A252" s="12" t="s">
        <v>14</v>
      </c>
      <c r="B252" s="11"/>
      <c r="C252" s="11"/>
      <c r="D252" s="11"/>
      <c r="E252" s="39"/>
      <c r="F252" s="39"/>
      <c r="G252" s="39"/>
      <c r="H252" s="39"/>
      <c r="I252" s="39"/>
      <c r="J252" s="39"/>
      <c r="K252" s="39"/>
      <c r="L252" s="39"/>
      <c r="M252" s="39"/>
      <c r="N252" s="39"/>
      <c r="O252" s="39"/>
      <c r="P252" s="39"/>
      <c r="Q252" s="39"/>
      <c r="R252" s="39"/>
      <c r="S252" s="39"/>
      <c r="T252" s="39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F252" s="39"/>
      <c r="AG252" s="39"/>
      <c r="AH252" s="39"/>
      <c r="AI252" s="39"/>
      <c r="AJ252" s="39"/>
      <c r="AK252" s="39"/>
      <c r="AL252" s="39"/>
      <c r="AM252" s="39"/>
      <c r="AN252" s="39"/>
      <c r="AO252" s="39"/>
      <c r="AP252" s="39"/>
      <c r="AQ252" s="39"/>
      <c r="AR252" s="39"/>
      <c r="AS252" s="39"/>
      <c r="AT252" s="39"/>
      <c r="AU252" s="39"/>
      <c r="AV252" s="39"/>
      <c r="AW252" s="39"/>
      <c r="AX252" s="39"/>
      <c r="AY252" s="39"/>
      <c r="AZ252" s="39"/>
      <c r="BA252" s="39"/>
      <c r="BB252" s="39"/>
      <c r="BC252" s="39"/>
      <c r="BD252" s="39"/>
      <c r="BE252" s="39"/>
      <c r="BF252" s="39"/>
      <c r="BG252" s="39"/>
      <c r="BH252" s="39"/>
      <c r="BI252" s="39"/>
      <c r="BJ252" s="39"/>
      <c r="BK252" s="39"/>
      <c r="BL252" s="39"/>
      <c r="BM252" s="39"/>
      <c r="BN252" s="39"/>
      <c r="BO252" s="39"/>
      <c r="BP252" s="39"/>
      <c r="BQ252" s="39"/>
      <c r="BR252" s="39"/>
      <c r="BS252" s="39"/>
      <c r="BT252" s="39"/>
      <c r="BU252" s="39"/>
      <c r="BV252" s="39"/>
      <c r="BW252" s="39"/>
      <c r="BX252" s="39"/>
      <c r="BY252" s="39"/>
      <c r="BZ252" s="39"/>
      <c r="CA252" s="39"/>
      <c r="CB252" s="39"/>
    </row>
    <row r="253" spans="1:80" x14ac:dyDescent="0.25">
      <c r="A253" s="16" t="s">
        <v>19</v>
      </c>
      <c r="B253" s="13"/>
      <c r="C253" s="13"/>
      <c r="D253" s="13">
        <f>D255+D256+D257+D258</f>
        <v>22912</v>
      </c>
      <c r="E253" s="39"/>
      <c r="F253" s="39"/>
      <c r="G253" s="39"/>
      <c r="H253" s="39"/>
      <c r="I253" s="39"/>
      <c r="J253" s="39"/>
      <c r="K253" s="39"/>
      <c r="L253" s="39"/>
      <c r="M253" s="39"/>
      <c r="N253" s="39"/>
      <c r="O253" s="39"/>
      <c r="P253" s="39"/>
      <c r="Q253" s="39"/>
      <c r="R253" s="39"/>
      <c r="S253" s="39"/>
      <c r="T253" s="39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F253" s="39"/>
      <c r="AG253" s="39"/>
      <c r="AH253" s="39"/>
      <c r="AI253" s="39"/>
      <c r="AJ253" s="39"/>
      <c r="AK253" s="39"/>
      <c r="AL253" s="39"/>
      <c r="AM253" s="39"/>
      <c r="AN253" s="39"/>
      <c r="AO253" s="39"/>
      <c r="AP253" s="39"/>
      <c r="AQ253" s="39"/>
      <c r="AR253" s="39"/>
      <c r="AS253" s="39"/>
      <c r="AT253" s="39"/>
      <c r="AU253" s="39"/>
      <c r="AV253" s="39"/>
      <c r="AW253" s="39"/>
      <c r="AX253" s="39"/>
      <c r="AY253" s="39"/>
      <c r="AZ253" s="39"/>
      <c r="BA253" s="39"/>
      <c r="BB253" s="39"/>
      <c r="BC253" s="39"/>
      <c r="BD253" s="39"/>
      <c r="BE253" s="39"/>
      <c r="BF253" s="39"/>
      <c r="BG253" s="39"/>
      <c r="BH253" s="39"/>
      <c r="BI253" s="39"/>
      <c r="BJ253" s="39"/>
      <c r="BK253" s="39"/>
      <c r="BL253" s="39"/>
      <c r="BM253" s="39"/>
      <c r="BN253" s="39"/>
      <c r="BO253" s="39"/>
      <c r="BP253" s="39"/>
      <c r="BQ253" s="39"/>
      <c r="BR253" s="39"/>
      <c r="BS253" s="39"/>
      <c r="BT253" s="39"/>
      <c r="BU253" s="39"/>
      <c r="BV253" s="39"/>
      <c r="BW253" s="39"/>
      <c r="BX253" s="39"/>
      <c r="BY253" s="39"/>
      <c r="BZ253" s="39"/>
      <c r="CA253" s="39"/>
      <c r="CB253" s="39"/>
    </row>
    <row r="254" spans="1:80" x14ac:dyDescent="0.25">
      <c r="A254" s="16" t="s">
        <v>8</v>
      </c>
      <c r="B254" s="13"/>
      <c r="C254" s="13"/>
      <c r="D254" s="13"/>
      <c r="E254" s="39"/>
      <c r="F254" s="39"/>
      <c r="G254" s="39"/>
      <c r="H254" s="39"/>
      <c r="I254" s="39"/>
      <c r="J254" s="39"/>
      <c r="K254" s="39"/>
      <c r="L254" s="39"/>
      <c r="M254" s="39"/>
      <c r="N254" s="39"/>
      <c r="O254" s="39"/>
      <c r="P254" s="39"/>
      <c r="Q254" s="39"/>
      <c r="R254" s="39"/>
      <c r="S254" s="39"/>
      <c r="T254" s="39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F254" s="39"/>
      <c r="AG254" s="39"/>
      <c r="AH254" s="39"/>
      <c r="AI254" s="39"/>
      <c r="AJ254" s="39"/>
      <c r="AK254" s="39"/>
      <c r="AL254" s="39"/>
      <c r="AM254" s="39"/>
      <c r="AN254" s="39"/>
      <c r="AO254" s="39"/>
      <c r="AP254" s="39"/>
      <c r="AQ254" s="39"/>
      <c r="AR254" s="39"/>
      <c r="AS254" s="39"/>
      <c r="AT254" s="39"/>
      <c r="AU254" s="39"/>
      <c r="AV254" s="39"/>
      <c r="AW254" s="39"/>
      <c r="AX254" s="39"/>
      <c r="AY254" s="39"/>
      <c r="AZ254" s="39"/>
      <c r="BA254" s="39"/>
      <c r="BB254" s="39"/>
      <c r="BC254" s="39"/>
      <c r="BD254" s="39"/>
      <c r="BE254" s="39"/>
      <c r="BF254" s="39"/>
      <c r="BG254" s="39"/>
      <c r="BH254" s="39"/>
      <c r="BI254" s="39"/>
      <c r="BJ254" s="39"/>
      <c r="BK254" s="39"/>
      <c r="BL254" s="39"/>
      <c r="BM254" s="39"/>
      <c r="BN254" s="39"/>
      <c r="BO254" s="39"/>
      <c r="BP254" s="39"/>
      <c r="BQ254" s="39"/>
      <c r="BR254" s="39"/>
      <c r="BS254" s="39"/>
      <c r="BT254" s="39"/>
      <c r="BU254" s="39"/>
      <c r="BV254" s="39"/>
      <c r="BW254" s="39"/>
      <c r="BX254" s="39"/>
      <c r="BY254" s="39"/>
      <c r="BZ254" s="39"/>
      <c r="CA254" s="39"/>
      <c r="CB254" s="39"/>
    </row>
    <row r="255" spans="1:80" x14ac:dyDescent="0.25">
      <c r="A255" s="16" t="s">
        <v>9</v>
      </c>
      <c r="B255" s="1"/>
      <c r="C255" s="13"/>
      <c r="D255" s="13">
        <v>5925</v>
      </c>
      <c r="E255" s="39"/>
      <c r="F255" s="39"/>
      <c r="G255" s="39"/>
      <c r="H255" s="39"/>
      <c r="I255" s="39"/>
      <c r="J255" s="39"/>
      <c r="K255" s="39"/>
      <c r="L255" s="39"/>
      <c r="M255" s="39"/>
      <c r="N255" s="39"/>
      <c r="O255" s="39"/>
      <c r="P255" s="39"/>
      <c r="Q255" s="39"/>
      <c r="R255" s="39"/>
      <c r="S255" s="39"/>
      <c r="T255" s="39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F255" s="39"/>
      <c r="AG255" s="39"/>
      <c r="AH255" s="39"/>
      <c r="AI255" s="39"/>
      <c r="AJ255" s="39"/>
      <c r="AK255" s="39"/>
      <c r="AL255" s="39"/>
      <c r="AM255" s="39"/>
      <c r="AN255" s="39"/>
      <c r="AO255" s="39"/>
      <c r="AP255" s="39"/>
      <c r="AQ255" s="39"/>
      <c r="AR255" s="39"/>
      <c r="AS255" s="39"/>
      <c r="AT255" s="39"/>
      <c r="AU255" s="39"/>
      <c r="AV255" s="39"/>
      <c r="AW255" s="39"/>
      <c r="AX255" s="39"/>
      <c r="AY255" s="39"/>
      <c r="AZ255" s="39"/>
      <c r="BA255" s="39"/>
      <c r="BB255" s="39"/>
      <c r="BC255" s="39"/>
      <c r="BD255" s="39"/>
      <c r="BE255" s="39"/>
      <c r="BF255" s="39"/>
      <c r="BG255" s="39"/>
      <c r="BH255" s="39"/>
      <c r="BI255" s="39"/>
      <c r="BJ255" s="39"/>
      <c r="BK255" s="39"/>
      <c r="BL255" s="39"/>
      <c r="BM255" s="39"/>
      <c r="BN255" s="39"/>
      <c r="BO255" s="39"/>
      <c r="BP255" s="39"/>
      <c r="BQ255" s="39"/>
      <c r="BR255" s="39"/>
      <c r="BS255" s="39"/>
      <c r="BT255" s="39"/>
      <c r="BU255" s="39"/>
      <c r="BV255" s="39"/>
      <c r="BW255" s="39"/>
      <c r="BX255" s="39"/>
      <c r="BY255" s="39"/>
      <c r="BZ255" s="39"/>
      <c r="CA255" s="39"/>
      <c r="CB255" s="39"/>
    </row>
    <row r="256" spans="1:80" s="39" customFormat="1" x14ac:dyDescent="0.25">
      <c r="A256" s="42" t="s">
        <v>78</v>
      </c>
      <c r="B256" s="49">
        <v>500</v>
      </c>
      <c r="C256" s="49">
        <v>1</v>
      </c>
      <c r="D256" s="49">
        <f>B256*C256</f>
        <v>500</v>
      </c>
    </row>
    <row r="257" spans="1:80" s="39" customFormat="1" ht="30" x14ac:dyDescent="0.25">
      <c r="A257" s="42" t="s">
        <v>85</v>
      </c>
      <c r="B257" s="49">
        <v>20</v>
      </c>
      <c r="C257" s="49">
        <v>1</v>
      </c>
      <c r="D257" s="49">
        <f>B257*C257</f>
        <v>20</v>
      </c>
    </row>
    <row r="258" spans="1:80" x14ac:dyDescent="0.25">
      <c r="A258" s="16" t="s">
        <v>86</v>
      </c>
      <c r="B258" s="13"/>
      <c r="C258" s="13"/>
      <c r="D258" s="13">
        <v>16467</v>
      </c>
      <c r="E258" s="39"/>
      <c r="F258" s="39"/>
      <c r="G258" s="39"/>
      <c r="H258" s="39"/>
      <c r="I258" s="39"/>
      <c r="J258" s="39"/>
      <c r="K258" s="39"/>
      <c r="L258" s="39"/>
      <c r="M258" s="39"/>
      <c r="N258" s="39"/>
      <c r="O258" s="39"/>
      <c r="P258" s="39"/>
      <c r="Q258" s="39"/>
      <c r="R258" s="39"/>
      <c r="S258" s="39"/>
      <c r="T258" s="39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F258" s="39"/>
      <c r="AG258" s="39"/>
      <c r="AH258" s="39"/>
      <c r="AI258" s="39"/>
      <c r="AJ258" s="39"/>
      <c r="AK258" s="39"/>
      <c r="AL258" s="39"/>
      <c r="AM258" s="39"/>
      <c r="AN258" s="39"/>
      <c r="AO258" s="39"/>
      <c r="AP258" s="39"/>
      <c r="AQ258" s="39"/>
      <c r="AR258" s="39"/>
      <c r="AS258" s="39"/>
      <c r="AT258" s="39"/>
      <c r="AU258" s="39"/>
      <c r="AV258" s="39"/>
      <c r="AW258" s="39"/>
      <c r="AX258" s="39"/>
      <c r="AY258" s="39"/>
      <c r="AZ258" s="39"/>
      <c r="BA258" s="39"/>
      <c r="BB258" s="39"/>
      <c r="BC258" s="39"/>
      <c r="BD258" s="39"/>
      <c r="BE258" s="39"/>
      <c r="BF258" s="39"/>
      <c r="BG258" s="39"/>
      <c r="BH258" s="39"/>
      <c r="BI258" s="39"/>
      <c r="BJ258" s="39"/>
      <c r="BK258" s="39"/>
      <c r="BL258" s="39"/>
      <c r="BM258" s="39"/>
      <c r="BN258" s="39"/>
      <c r="BO258" s="39"/>
      <c r="BP258" s="39"/>
      <c r="BQ258" s="39"/>
      <c r="BR258" s="39"/>
      <c r="BS258" s="39"/>
      <c r="BT258" s="39"/>
      <c r="BU258" s="39"/>
      <c r="BV258" s="39"/>
      <c r="BW258" s="39"/>
      <c r="BX258" s="39"/>
      <c r="BY258" s="39"/>
      <c r="BZ258" s="39"/>
      <c r="CA258" s="39"/>
      <c r="CB258" s="39"/>
    </row>
    <row r="259" spans="1:80" x14ac:dyDescent="0.25">
      <c r="A259" s="16" t="s">
        <v>6</v>
      </c>
      <c r="B259" s="13">
        <v>65653</v>
      </c>
      <c r="C259" s="40">
        <v>3.2</v>
      </c>
      <c r="D259" s="13">
        <f>B259*C259</f>
        <v>210089.60000000001</v>
      </c>
      <c r="E259" s="39"/>
      <c r="F259" s="39"/>
      <c r="G259" s="39"/>
      <c r="H259" s="39"/>
      <c r="I259" s="39"/>
      <c r="J259" s="39"/>
      <c r="K259" s="39"/>
      <c r="L259" s="39"/>
      <c r="M259" s="39"/>
      <c r="N259" s="39"/>
      <c r="O259" s="39"/>
      <c r="P259" s="39"/>
      <c r="Q259" s="39"/>
      <c r="R259" s="39"/>
      <c r="S259" s="39"/>
      <c r="T259" s="39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F259" s="39"/>
      <c r="AG259" s="39"/>
      <c r="AH259" s="39"/>
      <c r="AI259" s="39"/>
      <c r="AJ259" s="39"/>
      <c r="AK259" s="39"/>
      <c r="AL259" s="39"/>
      <c r="AM259" s="39"/>
      <c r="AN259" s="39"/>
      <c r="AO259" s="39"/>
      <c r="AP259" s="39"/>
      <c r="AQ259" s="39"/>
      <c r="AR259" s="39"/>
      <c r="AS259" s="39"/>
      <c r="AT259" s="39"/>
      <c r="AU259" s="39"/>
      <c r="AV259" s="39"/>
      <c r="AW259" s="39"/>
      <c r="AX259" s="39"/>
      <c r="AY259" s="39"/>
      <c r="AZ259" s="39"/>
      <c r="BA259" s="39"/>
      <c r="BB259" s="39"/>
      <c r="BC259" s="39"/>
      <c r="BD259" s="39"/>
      <c r="BE259" s="39"/>
      <c r="BF259" s="39"/>
      <c r="BG259" s="39"/>
      <c r="BH259" s="39"/>
      <c r="BI259" s="39"/>
      <c r="BJ259" s="39"/>
      <c r="BK259" s="39"/>
      <c r="BL259" s="39"/>
      <c r="BM259" s="39"/>
      <c r="BN259" s="39"/>
      <c r="BO259" s="39"/>
      <c r="BP259" s="39"/>
      <c r="BQ259" s="39"/>
      <c r="BR259" s="39"/>
      <c r="BS259" s="39"/>
      <c r="BT259" s="39"/>
      <c r="BU259" s="39"/>
      <c r="BV259" s="39"/>
      <c r="BW259" s="39"/>
      <c r="BX259" s="39"/>
      <c r="BY259" s="39"/>
      <c r="BZ259" s="39"/>
      <c r="CA259" s="39"/>
      <c r="CB259" s="39"/>
    </row>
    <row r="260" spans="1:80" x14ac:dyDescent="0.25">
      <c r="A260" s="16" t="s">
        <v>7</v>
      </c>
      <c r="B260" s="1"/>
      <c r="C260" s="13"/>
      <c r="D260" s="13">
        <v>15562</v>
      </c>
      <c r="E260" s="39"/>
      <c r="F260" s="39"/>
      <c r="G260" s="39"/>
      <c r="H260" s="39"/>
      <c r="I260" s="39"/>
      <c r="J260" s="39"/>
      <c r="K260" s="39"/>
      <c r="L260" s="39"/>
      <c r="M260" s="39"/>
      <c r="N260" s="39"/>
      <c r="O260" s="39"/>
      <c r="P260" s="39"/>
      <c r="Q260" s="39"/>
      <c r="R260" s="39"/>
      <c r="S260" s="39"/>
      <c r="T260" s="39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F260" s="39"/>
      <c r="AG260" s="39"/>
      <c r="AH260" s="39"/>
      <c r="AI260" s="39"/>
      <c r="AJ260" s="39"/>
      <c r="AK260" s="39"/>
      <c r="AL260" s="39"/>
      <c r="AM260" s="39"/>
      <c r="AN260" s="39"/>
      <c r="AO260" s="39"/>
      <c r="AP260" s="39"/>
      <c r="AQ260" s="39"/>
      <c r="AR260" s="39"/>
      <c r="AS260" s="39"/>
      <c r="AT260" s="39"/>
      <c r="AU260" s="39"/>
      <c r="AV260" s="39"/>
      <c r="AW260" s="39"/>
      <c r="AX260" s="39"/>
      <c r="AY260" s="39"/>
      <c r="AZ260" s="39"/>
      <c r="BA260" s="39"/>
      <c r="BB260" s="39"/>
      <c r="BC260" s="39"/>
      <c r="BD260" s="39"/>
      <c r="BE260" s="39"/>
      <c r="BF260" s="39"/>
      <c r="BG260" s="39"/>
      <c r="BH260" s="39"/>
      <c r="BI260" s="39"/>
      <c r="BJ260" s="39"/>
      <c r="BK260" s="39"/>
      <c r="BL260" s="39"/>
      <c r="BM260" s="39"/>
      <c r="BN260" s="39"/>
      <c r="BO260" s="39"/>
      <c r="BP260" s="39"/>
      <c r="BQ260" s="39"/>
      <c r="BR260" s="39"/>
      <c r="BS260" s="39"/>
      <c r="BT260" s="39"/>
      <c r="BU260" s="39"/>
      <c r="BV260" s="39"/>
      <c r="BW260" s="39"/>
      <c r="BX260" s="39"/>
      <c r="BY260" s="39"/>
      <c r="BZ260" s="39"/>
      <c r="CA260" s="39"/>
      <c r="CB260" s="39"/>
    </row>
    <row r="261" spans="1:80" x14ac:dyDescent="0.25">
      <c r="A261" s="9" t="s">
        <v>17</v>
      </c>
      <c r="B261" s="20"/>
      <c r="C261" s="20"/>
      <c r="D261" s="20">
        <f>D253+D259+D260</f>
        <v>248563.6</v>
      </c>
      <c r="E261" s="39"/>
      <c r="F261" s="39"/>
      <c r="G261" s="39"/>
      <c r="H261" s="39"/>
      <c r="I261" s="39"/>
      <c r="J261" s="39"/>
      <c r="K261" s="39"/>
      <c r="L261" s="39"/>
      <c r="M261" s="39"/>
      <c r="N261" s="39"/>
      <c r="O261" s="39"/>
      <c r="P261" s="39"/>
      <c r="Q261" s="39"/>
      <c r="R261" s="39"/>
      <c r="S261" s="39"/>
      <c r="T261" s="39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F261" s="39"/>
      <c r="AG261" s="39"/>
      <c r="AH261" s="39"/>
      <c r="AI261" s="39"/>
      <c r="AJ261" s="39"/>
      <c r="AK261" s="39"/>
      <c r="AL261" s="39"/>
      <c r="AM261" s="39"/>
      <c r="AN261" s="39"/>
      <c r="AO261" s="39"/>
      <c r="AP261" s="39"/>
      <c r="AQ261" s="39"/>
      <c r="AR261" s="39"/>
      <c r="AS261" s="39"/>
      <c r="AT261" s="39"/>
      <c r="AU261" s="39"/>
      <c r="AV261" s="39"/>
      <c r="AW261" s="39"/>
      <c r="AX261" s="39"/>
      <c r="AY261" s="39"/>
      <c r="AZ261" s="39"/>
      <c r="BA261" s="39"/>
      <c r="BB261" s="39"/>
      <c r="BC261" s="39"/>
      <c r="BD261" s="39"/>
      <c r="BE261" s="39"/>
      <c r="BF261" s="39"/>
      <c r="BG261" s="39"/>
      <c r="BH261" s="39"/>
      <c r="BI261" s="39"/>
      <c r="BJ261" s="39"/>
      <c r="BK261" s="39"/>
      <c r="BL261" s="39"/>
      <c r="BM261" s="39"/>
      <c r="BN261" s="39"/>
      <c r="BO261" s="39"/>
      <c r="BP261" s="39"/>
      <c r="BQ261" s="39"/>
      <c r="BR261" s="39"/>
      <c r="BS261" s="39"/>
      <c r="BT261" s="39"/>
      <c r="BU261" s="39"/>
      <c r="BV261" s="39"/>
      <c r="BW261" s="39"/>
      <c r="BX261" s="39"/>
      <c r="BY261" s="39"/>
      <c r="BZ261" s="39"/>
      <c r="CA261" s="39"/>
      <c r="CB261" s="39"/>
    </row>
    <row r="262" spans="1:80" x14ac:dyDescent="0.25">
      <c r="A262" s="15" t="s">
        <v>16</v>
      </c>
      <c r="B262" s="20"/>
      <c r="C262" s="20"/>
      <c r="D262" s="20"/>
      <c r="E262" s="39"/>
      <c r="F262" s="39"/>
      <c r="G262" s="39"/>
      <c r="H262" s="39"/>
      <c r="I262" s="39"/>
      <c r="J262" s="39"/>
      <c r="K262" s="39"/>
      <c r="L262" s="39"/>
      <c r="M262" s="39"/>
      <c r="N262" s="39"/>
      <c r="O262" s="39"/>
      <c r="P262" s="39"/>
      <c r="Q262" s="39"/>
      <c r="R262" s="39"/>
      <c r="S262" s="39"/>
      <c r="T262" s="39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F262" s="39"/>
      <c r="AG262" s="39"/>
      <c r="AH262" s="39"/>
      <c r="AI262" s="39"/>
      <c r="AJ262" s="39"/>
      <c r="AK262" s="39"/>
      <c r="AL262" s="39"/>
      <c r="AM262" s="39"/>
      <c r="AN262" s="39"/>
      <c r="AO262" s="39"/>
      <c r="AP262" s="39"/>
      <c r="AQ262" s="39"/>
      <c r="AR262" s="39"/>
      <c r="AS262" s="39"/>
      <c r="AT262" s="39"/>
      <c r="AU262" s="39"/>
      <c r="AV262" s="39"/>
      <c r="AW262" s="39"/>
      <c r="AX262" s="39"/>
      <c r="AY262" s="39"/>
      <c r="AZ262" s="39"/>
      <c r="BA262" s="39"/>
      <c r="BB262" s="39"/>
      <c r="BC262" s="39"/>
      <c r="BD262" s="39"/>
      <c r="BE262" s="39"/>
      <c r="BF262" s="39"/>
      <c r="BG262" s="39"/>
      <c r="BH262" s="39"/>
      <c r="BI262" s="39"/>
      <c r="BJ262" s="39"/>
      <c r="BK262" s="39"/>
      <c r="BL262" s="39"/>
      <c r="BM262" s="39"/>
      <c r="BN262" s="39"/>
      <c r="BO262" s="39"/>
      <c r="BP262" s="39"/>
      <c r="BQ262" s="39"/>
      <c r="BR262" s="39"/>
      <c r="BS262" s="39"/>
      <c r="BT262" s="39"/>
      <c r="BU262" s="39"/>
      <c r="BV262" s="39"/>
      <c r="BW262" s="39"/>
      <c r="BX262" s="39"/>
      <c r="BY262" s="39"/>
      <c r="BZ262" s="39"/>
      <c r="CA262" s="39"/>
      <c r="CB262" s="39"/>
    </row>
    <row r="263" spans="1:80" x14ac:dyDescent="0.25">
      <c r="A263" s="16" t="s">
        <v>19</v>
      </c>
      <c r="B263" s="20"/>
      <c r="C263" s="20"/>
      <c r="D263" s="20">
        <f>D265+D277</f>
        <v>32153.5</v>
      </c>
      <c r="E263" s="39"/>
      <c r="F263" s="39"/>
      <c r="G263" s="39"/>
      <c r="H263" s="39"/>
      <c r="I263" s="39"/>
      <c r="J263" s="39"/>
      <c r="K263" s="39"/>
      <c r="L263" s="39"/>
      <c r="M263" s="39"/>
      <c r="N263" s="39"/>
      <c r="O263" s="39"/>
      <c r="P263" s="39"/>
      <c r="Q263" s="39"/>
      <c r="R263" s="39"/>
      <c r="S263" s="39"/>
      <c r="T263" s="39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F263" s="39"/>
      <c r="AG263" s="39"/>
      <c r="AH263" s="39"/>
      <c r="AI263" s="39"/>
      <c r="AJ263" s="39"/>
      <c r="AK263" s="39"/>
      <c r="AL263" s="39"/>
      <c r="AM263" s="39"/>
      <c r="AN263" s="39"/>
      <c r="AO263" s="39"/>
      <c r="AP263" s="39"/>
      <c r="AQ263" s="39"/>
      <c r="AR263" s="39"/>
      <c r="AS263" s="39"/>
      <c r="AT263" s="39"/>
      <c r="AU263" s="39"/>
      <c r="AV263" s="39"/>
      <c r="AW263" s="39"/>
      <c r="AX263" s="39"/>
      <c r="AY263" s="39"/>
      <c r="AZ263" s="39"/>
      <c r="BA263" s="39"/>
      <c r="BB263" s="39"/>
      <c r="BC263" s="39"/>
      <c r="BD263" s="39"/>
      <c r="BE263" s="39"/>
      <c r="BF263" s="39"/>
      <c r="BG263" s="39"/>
      <c r="BH263" s="39"/>
      <c r="BI263" s="39"/>
      <c r="BJ263" s="39"/>
      <c r="BK263" s="39"/>
      <c r="BL263" s="39"/>
      <c r="BM263" s="39"/>
      <c r="BN263" s="39"/>
      <c r="BO263" s="39"/>
      <c r="BP263" s="39"/>
      <c r="BQ263" s="39"/>
      <c r="BR263" s="39"/>
      <c r="BS263" s="39"/>
      <c r="BT263" s="39"/>
      <c r="BU263" s="39"/>
      <c r="BV263" s="39"/>
      <c r="BW263" s="39"/>
      <c r="BX263" s="39"/>
      <c r="BY263" s="39"/>
      <c r="BZ263" s="39"/>
      <c r="CA263" s="39"/>
      <c r="CB263" s="39"/>
    </row>
    <row r="264" spans="1:80" x14ac:dyDescent="0.25">
      <c r="A264" s="16" t="s">
        <v>8</v>
      </c>
      <c r="B264" s="20"/>
      <c r="C264" s="20"/>
      <c r="D264" s="20"/>
      <c r="E264" s="39"/>
      <c r="F264" s="39"/>
      <c r="G264" s="39"/>
      <c r="H264" s="39"/>
      <c r="I264" s="39"/>
      <c r="J264" s="39"/>
      <c r="K264" s="39"/>
      <c r="L264" s="39"/>
      <c r="M264" s="39"/>
      <c r="N264" s="39"/>
      <c r="O264" s="39"/>
      <c r="P264" s="39"/>
      <c r="Q264" s="39"/>
      <c r="R264" s="39"/>
      <c r="S264" s="39"/>
      <c r="T264" s="39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F264" s="39"/>
      <c r="AG264" s="39"/>
      <c r="AH264" s="39"/>
      <c r="AI264" s="39"/>
      <c r="AJ264" s="39"/>
      <c r="AK264" s="39"/>
      <c r="AL264" s="39"/>
      <c r="AM264" s="39"/>
      <c r="AN264" s="39"/>
      <c r="AO264" s="39"/>
      <c r="AP264" s="39"/>
      <c r="AQ264" s="39"/>
      <c r="AR264" s="39"/>
      <c r="AS264" s="39"/>
      <c r="AT264" s="39"/>
      <c r="AU264" s="39"/>
      <c r="AV264" s="39"/>
      <c r="AW264" s="39"/>
      <c r="AX264" s="39"/>
      <c r="AY264" s="39"/>
      <c r="AZ264" s="39"/>
      <c r="BA264" s="39"/>
      <c r="BB264" s="39"/>
      <c r="BC264" s="39"/>
      <c r="BD264" s="39"/>
      <c r="BE264" s="39"/>
      <c r="BF264" s="39"/>
      <c r="BG264" s="39"/>
      <c r="BH264" s="39"/>
      <c r="BI264" s="39"/>
      <c r="BJ264" s="39"/>
      <c r="BK264" s="39"/>
      <c r="BL264" s="39"/>
      <c r="BM264" s="39"/>
      <c r="BN264" s="39"/>
      <c r="BO264" s="39"/>
      <c r="BP264" s="39"/>
      <c r="BQ264" s="39"/>
      <c r="BR264" s="39"/>
      <c r="BS264" s="39"/>
      <c r="BT264" s="39"/>
      <c r="BU264" s="39"/>
      <c r="BV264" s="39"/>
      <c r="BW264" s="39"/>
      <c r="BX264" s="39"/>
      <c r="BY264" s="39"/>
      <c r="BZ264" s="39"/>
      <c r="CA264" s="39"/>
      <c r="CB264" s="39"/>
    </row>
    <row r="265" spans="1:80" ht="30" x14ac:dyDescent="0.25">
      <c r="A265" s="16" t="s">
        <v>74</v>
      </c>
      <c r="B265" s="20"/>
      <c r="C265" s="20"/>
      <c r="D265" s="20">
        <f>D267+D272</f>
        <v>1452</v>
      </c>
      <c r="E265" s="39"/>
      <c r="F265" s="39"/>
      <c r="G265" s="39"/>
      <c r="H265" s="39"/>
      <c r="I265" s="39"/>
      <c r="J265" s="39"/>
      <c r="K265" s="39"/>
      <c r="L265" s="39"/>
      <c r="M265" s="39"/>
      <c r="N265" s="39"/>
      <c r="O265" s="39"/>
      <c r="P265" s="39"/>
      <c r="Q265" s="39"/>
      <c r="R265" s="39"/>
      <c r="S265" s="39"/>
      <c r="T265" s="39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F265" s="39"/>
      <c r="AG265" s="39"/>
      <c r="AH265" s="39"/>
      <c r="AI265" s="39"/>
      <c r="AJ265" s="39"/>
      <c r="AK265" s="39"/>
      <c r="AL265" s="39"/>
      <c r="AM265" s="39"/>
      <c r="AN265" s="39"/>
      <c r="AO265" s="39"/>
      <c r="AP265" s="39"/>
      <c r="AQ265" s="39"/>
      <c r="AR265" s="39"/>
      <c r="AS265" s="39"/>
      <c r="AT265" s="39"/>
      <c r="AU265" s="39"/>
      <c r="AV265" s="39"/>
      <c r="AW265" s="39"/>
      <c r="AX265" s="39"/>
      <c r="AY265" s="39"/>
      <c r="AZ265" s="39"/>
      <c r="BA265" s="39"/>
      <c r="BB265" s="39"/>
      <c r="BC265" s="39"/>
      <c r="BD265" s="39"/>
      <c r="BE265" s="39"/>
      <c r="BF265" s="39"/>
      <c r="BG265" s="39"/>
      <c r="BH265" s="39"/>
      <c r="BI265" s="39"/>
      <c r="BJ265" s="39"/>
      <c r="BK265" s="39"/>
      <c r="BL265" s="39"/>
      <c r="BM265" s="39"/>
      <c r="BN265" s="39"/>
      <c r="BO265" s="39"/>
      <c r="BP265" s="39"/>
      <c r="BQ265" s="39"/>
      <c r="BR265" s="39"/>
      <c r="BS265" s="39"/>
      <c r="BT265" s="39"/>
      <c r="BU265" s="39"/>
      <c r="BV265" s="39"/>
      <c r="BW265" s="39"/>
      <c r="BX265" s="39"/>
      <c r="BY265" s="39"/>
      <c r="BZ265" s="39"/>
      <c r="CA265" s="39"/>
      <c r="CB265" s="39"/>
    </row>
    <row r="266" spans="1:80" x14ac:dyDescent="0.25">
      <c r="A266" s="16" t="s">
        <v>11</v>
      </c>
      <c r="B266" s="20"/>
      <c r="C266" s="20"/>
      <c r="D266" s="20"/>
      <c r="E266" s="39"/>
      <c r="F266" s="39"/>
      <c r="G266" s="39"/>
      <c r="H266" s="39"/>
      <c r="I266" s="39"/>
      <c r="J266" s="39"/>
      <c r="K266" s="39"/>
      <c r="L266" s="39"/>
      <c r="M266" s="39"/>
      <c r="N266" s="39"/>
      <c r="O266" s="39"/>
      <c r="P266" s="39"/>
      <c r="Q266" s="39"/>
      <c r="R266" s="39"/>
      <c r="S266" s="39"/>
      <c r="T266" s="39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F266" s="39"/>
      <c r="AG266" s="39"/>
      <c r="AH266" s="39"/>
      <c r="AI266" s="39"/>
      <c r="AJ266" s="39"/>
      <c r="AK266" s="39"/>
      <c r="AL266" s="39"/>
      <c r="AM266" s="39"/>
      <c r="AN266" s="39"/>
      <c r="AO266" s="39"/>
      <c r="AP266" s="39"/>
      <c r="AQ266" s="39"/>
      <c r="AR266" s="39"/>
      <c r="AS266" s="39"/>
      <c r="AT266" s="39"/>
      <c r="AU266" s="39"/>
      <c r="AV266" s="39"/>
      <c r="AW266" s="39"/>
      <c r="AX266" s="39"/>
      <c r="AY266" s="39"/>
      <c r="AZ266" s="39"/>
      <c r="BA266" s="39"/>
      <c r="BB266" s="39"/>
      <c r="BC266" s="39"/>
      <c r="BD266" s="39"/>
      <c r="BE266" s="39"/>
      <c r="BF266" s="39"/>
      <c r="BG266" s="39"/>
      <c r="BH266" s="39"/>
      <c r="BI266" s="39"/>
      <c r="BJ266" s="39"/>
      <c r="BK266" s="39"/>
      <c r="BL266" s="39"/>
      <c r="BM266" s="39"/>
      <c r="BN266" s="39"/>
      <c r="BO266" s="39"/>
      <c r="BP266" s="39"/>
      <c r="BQ266" s="39"/>
      <c r="BR266" s="39"/>
      <c r="BS266" s="39"/>
      <c r="BT266" s="39"/>
      <c r="BU266" s="39"/>
      <c r="BV266" s="39"/>
      <c r="BW266" s="39"/>
      <c r="BX266" s="39"/>
      <c r="BY266" s="39"/>
      <c r="BZ266" s="39"/>
      <c r="CA266" s="39"/>
      <c r="CB266" s="39"/>
    </row>
    <row r="267" spans="1:80" ht="30" x14ac:dyDescent="0.25">
      <c r="A267" s="16" t="s">
        <v>20</v>
      </c>
      <c r="B267" s="11">
        <f>B268+B269+B270+B271</f>
        <v>83</v>
      </c>
      <c r="C267" s="11"/>
      <c r="D267" s="11">
        <f>D268+D269+D270+D271</f>
        <v>739</v>
      </c>
      <c r="E267" s="39"/>
      <c r="F267" s="39"/>
      <c r="G267" s="39"/>
      <c r="H267" s="39"/>
      <c r="I267" s="39"/>
      <c r="J267" s="39"/>
      <c r="K267" s="39"/>
      <c r="L267" s="39"/>
      <c r="M267" s="39"/>
      <c r="N267" s="39"/>
      <c r="O267" s="39"/>
      <c r="P267" s="39"/>
      <c r="Q267" s="39"/>
      <c r="R267" s="39"/>
      <c r="S267" s="39"/>
      <c r="T267" s="39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F267" s="39"/>
      <c r="AG267" s="39"/>
      <c r="AH267" s="39"/>
      <c r="AI267" s="39"/>
      <c r="AJ267" s="39"/>
      <c r="AK267" s="39"/>
      <c r="AL267" s="39"/>
      <c r="AM267" s="39"/>
      <c r="AN267" s="39"/>
      <c r="AO267" s="39"/>
      <c r="AP267" s="39"/>
      <c r="AQ267" s="39"/>
      <c r="AR267" s="39"/>
      <c r="AS267" s="39"/>
      <c r="AT267" s="39"/>
      <c r="AU267" s="39"/>
      <c r="AV267" s="39"/>
      <c r="AW267" s="39"/>
      <c r="AX267" s="39"/>
      <c r="AY267" s="39"/>
      <c r="AZ267" s="39"/>
      <c r="BA267" s="39"/>
      <c r="BB267" s="39"/>
      <c r="BC267" s="39"/>
      <c r="BD267" s="39"/>
      <c r="BE267" s="39"/>
      <c r="BF267" s="39"/>
      <c r="BG267" s="39"/>
      <c r="BH267" s="39"/>
      <c r="BI267" s="39"/>
      <c r="BJ267" s="39"/>
      <c r="BK267" s="39"/>
      <c r="BL267" s="39"/>
      <c r="BM267" s="39"/>
      <c r="BN267" s="39"/>
      <c r="BO267" s="39"/>
      <c r="BP267" s="39"/>
      <c r="BQ267" s="39"/>
      <c r="BR267" s="39"/>
      <c r="BS267" s="39"/>
      <c r="BT267" s="39"/>
      <c r="BU267" s="39"/>
      <c r="BV267" s="39"/>
      <c r="BW267" s="39"/>
      <c r="BX267" s="39"/>
      <c r="BY267" s="39"/>
      <c r="BZ267" s="39"/>
      <c r="CA267" s="39"/>
      <c r="CB267" s="39"/>
    </row>
    <row r="268" spans="1:80" x14ac:dyDescent="0.25">
      <c r="A268" s="54" t="s">
        <v>45</v>
      </c>
      <c r="B268" s="11"/>
      <c r="C268" s="11">
        <v>7</v>
      </c>
      <c r="D268" s="11">
        <f>B268*C268</f>
        <v>0</v>
      </c>
      <c r="E268" s="39"/>
      <c r="F268" s="39"/>
      <c r="G268" s="39"/>
      <c r="H268" s="39"/>
      <c r="I268" s="39"/>
      <c r="J268" s="39"/>
      <c r="K268" s="39"/>
      <c r="L268" s="39"/>
      <c r="M268" s="39"/>
      <c r="N268" s="39"/>
      <c r="O268" s="39"/>
      <c r="P268" s="39"/>
      <c r="Q268" s="39"/>
      <c r="R268" s="39"/>
      <c r="S268" s="39"/>
      <c r="T268" s="39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F268" s="39"/>
      <c r="AG268" s="39"/>
      <c r="AH268" s="39"/>
      <c r="AI268" s="39"/>
      <c r="AJ268" s="39"/>
      <c r="AK268" s="39"/>
      <c r="AL268" s="39"/>
      <c r="AM268" s="39"/>
      <c r="AN268" s="39"/>
      <c r="AO268" s="39"/>
      <c r="AP268" s="39"/>
      <c r="AQ268" s="39"/>
      <c r="AR268" s="39"/>
      <c r="AS268" s="39"/>
      <c r="AT268" s="39"/>
      <c r="AU268" s="39"/>
      <c r="AV268" s="39"/>
      <c r="AW268" s="39"/>
      <c r="AX268" s="39"/>
      <c r="AY268" s="39"/>
      <c r="AZ268" s="39"/>
      <c r="BA268" s="39"/>
      <c r="BB268" s="39"/>
      <c r="BC268" s="39"/>
      <c r="BD268" s="39"/>
      <c r="BE268" s="39"/>
      <c r="BF268" s="39"/>
      <c r="BG268" s="39"/>
      <c r="BH268" s="39"/>
      <c r="BI268" s="39"/>
      <c r="BJ268" s="39"/>
      <c r="BK268" s="39"/>
      <c r="BL268" s="39"/>
      <c r="BM268" s="39"/>
      <c r="BN268" s="39"/>
      <c r="BO268" s="39"/>
      <c r="BP268" s="39"/>
      <c r="BQ268" s="39"/>
      <c r="BR268" s="39"/>
      <c r="BS268" s="39"/>
      <c r="BT268" s="39"/>
      <c r="BU268" s="39"/>
      <c r="BV268" s="39"/>
      <c r="BW268" s="39"/>
      <c r="BX268" s="39"/>
      <c r="BY268" s="39"/>
      <c r="BZ268" s="39"/>
      <c r="CA268" s="39"/>
      <c r="CB268" s="39"/>
    </row>
    <row r="269" spans="1:80" x14ac:dyDescent="0.25">
      <c r="A269" s="54" t="s">
        <v>46</v>
      </c>
      <c r="B269" s="11">
        <v>8</v>
      </c>
      <c r="C269" s="11">
        <v>8</v>
      </c>
      <c r="D269" s="11">
        <f t="shared" ref="D269:D276" si="11">B269*C269</f>
        <v>64</v>
      </c>
      <c r="E269" s="39"/>
      <c r="F269" s="39"/>
      <c r="G269" s="39"/>
      <c r="H269" s="39"/>
      <c r="I269" s="39"/>
      <c r="J269" s="39"/>
      <c r="K269" s="39"/>
      <c r="L269" s="39"/>
      <c r="M269" s="39"/>
      <c r="N269" s="39"/>
      <c r="O269" s="39"/>
      <c r="P269" s="39"/>
      <c r="Q269" s="39"/>
      <c r="R269" s="39"/>
      <c r="S269" s="39"/>
      <c r="T269" s="39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F269" s="39"/>
      <c r="AG269" s="39"/>
      <c r="AH269" s="39"/>
      <c r="AI269" s="39"/>
      <c r="AJ269" s="39"/>
      <c r="AK269" s="39"/>
      <c r="AL269" s="39"/>
      <c r="AM269" s="39"/>
      <c r="AN269" s="39"/>
      <c r="AO269" s="39"/>
      <c r="AP269" s="39"/>
      <c r="AQ269" s="39"/>
      <c r="AR269" s="39"/>
      <c r="AS269" s="39"/>
      <c r="AT269" s="39"/>
      <c r="AU269" s="39"/>
      <c r="AV269" s="39"/>
      <c r="AW269" s="39"/>
      <c r="AX269" s="39"/>
      <c r="AY269" s="39"/>
      <c r="AZ269" s="39"/>
      <c r="BA269" s="39"/>
      <c r="BB269" s="39"/>
      <c r="BC269" s="39"/>
      <c r="BD269" s="39"/>
      <c r="BE269" s="39"/>
      <c r="BF269" s="39"/>
      <c r="BG269" s="39"/>
      <c r="BH269" s="39"/>
      <c r="BI269" s="39"/>
      <c r="BJ269" s="39"/>
      <c r="BK269" s="39"/>
      <c r="BL269" s="39"/>
      <c r="BM269" s="39"/>
      <c r="BN269" s="39"/>
      <c r="BO269" s="39"/>
      <c r="BP269" s="39"/>
      <c r="BQ269" s="39"/>
      <c r="BR269" s="39"/>
      <c r="BS269" s="39"/>
      <c r="BT269" s="39"/>
      <c r="BU269" s="39"/>
      <c r="BV269" s="39"/>
      <c r="BW269" s="39"/>
      <c r="BX269" s="39"/>
      <c r="BY269" s="39"/>
      <c r="BZ269" s="39"/>
      <c r="CA269" s="39"/>
      <c r="CB269" s="39"/>
    </row>
    <row r="270" spans="1:80" x14ac:dyDescent="0.25">
      <c r="A270" s="54" t="s">
        <v>47</v>
      </c>
      <c r="B270" s="11">
        <v>59</v>
      </c>
      <c r="C270" s="11">
        <v>9</v>
      </c>
      <c r="D270" s="11">
        <f t="shared" si="11"/>
        <v>531</v>
      </c>
      <c r="E270" s="39"/>
      <c r="F270" s="39"/>
      <c r="G270" s="39"/>
      <c r="H270" s="39"/>
      <c r="I270" s="39"/>
      <c r="J270" s="39"/>
      <c r="K270" s="39"/>
      <c r="L270" s="39"/>
      <c r="M270" s="39"/>
      <c r="N270" s="39"/>
      <c r="O270" s="39"/>
      <c r="P270" s="39"/>
      <c r="Q270" s="39"/>
      <c r="R270" s="39"/>
      <c r="S270" s="39"/>
      <c r="T270" s="39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F270" s="39"/>
      <c r="AG270" s="39"/>
      <c r="AH270" s="39"/>
      <c r="AI270" s="39"/>
      <c r="AJ270" s="39"/>
      <c r="AK270" s="39"/>
      <c r="AL270" s="39"/>
      <c r="AM270" s="39"/>
      <c r="AN270" s="39"/>
      <c r="AO270" s="39"/>
      <c r="AP270" s="39"/>
      <c r="AQ270" s="39"/>
      <c r="AR270" s="39"/>
      <c r="AS270" s="39"/>
      <c r="AT270" s="39"/>
      <c r="AU270" s="39"/>
      <c r="AV270" s="39"/>
      <c r="AW270" s="39"/>
      <c r="AX270" s="39"/>
      <c r="AY270" s="39"/>
      <c r="AZ270" s="39"/>
      <c r="BA270" s="39"/>
      <c r="BB270" s="39"/>
      <c r="BC270" s="39"/>
      <c r="BD270" s="39"/>
      <c r="BE270" s="39"/>
      <c r="BF270" s="39"/>
      <c r="BG270" s="39"/>
      <c r="BH270" s="39"/>
      <c r="BI270" s="39"/>
      <c r="BJ270" s="39"/>
      <c r="BK270" s="39"/>
      <c r="BL270" s="39"/>
      <c r="BM270" s="39"/>
      <c r="BN270" s="39"/>
      <c r="BO270" s="39"/>
      <c r="BP270" s="39"/>
      <c r="BQ270" s="39"/>
      <c r="BR270" s="39"/>
      <c r="BS270" s="39"/>
      <c r="BT270" s="39"/>
      <c r="BU270" s="39"/>
      <c r="BV270" s="39"/>
      <c r="BW270" s="39"/>
      <c r="BX270" s="39"/>
      <c r="BY270" s="39"/>
      <c r="BZ270" s="39"/>
      <c r="CA270" s="39"/>
      <c r="CB270" s="39"/>
    </row>
    <row r="271" spans="1:80" x14ac:dyDescent="0.25">
      <c r="A271" s="54" t="s">
        <v>48</v>
      </c>
      <c r="B271" s="11">
        <v>16</v>
      </c>
      <c r="C271" s="11">
        <v>9</v>
      </c>
      <c r="D271" s="11">
        <f t="shared" si="11"/>
        <v>144</v>
      </c>
      <c r="E271" s="39"/>
      <c r="F271" s="39"/>
      <c r="G271" s="39"/>
      <c r="H271" s="39"/>
      <c r="I271" s="39"/>
      <c r="J271" s="39"/>
      <c r="K271" s="39"/>
      <c r="L271" s="39"/>
      <c r="M271" s="39"/>
      <c r="N271" s="39"/>
      <c r="O271" s="39"/>
      <c r="P271" s="39"/>
      <c r="Q271" s="39"/>
      <c r="R271" s="39"/>
      <c r="S271" s="39"/>
      <c r="T271" s="39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F271" s="39"/>
      <c r="AG271" s="39"/>
      <c r="AH271" s="39"/>
      <c r="AI271" s="39"/>
      <c r="AJ271" s="39"/>
      <c r="AK271" s="39"/>
      <c r="AL271" s="39"/>
      <c r="AM271" s="39"/>
      <c r="AN271" s="39"/>
      <c r="AO271" s="39"/>
      <c r="AP271" s="39"/>
      <c r="AQ271" s="39"/>
      <c r="AR271" s="39"/>
      <c r="AS271" s="39"/>
      <c r="AT271" s="39"/>
      <c r="AU271" s="39"/>
      <c r="AV271" s="39"/>
      <c r="AW271" s="39"/>
      <c r="AX271" s="39"/>
      <c r="AY271" s="39"/>
      <c r="AZ271" s="39"/>
      <c r="BA271" s="39"/>
      <c r="BB271" s="39"/>
      <c r="BC271" s="39"/>
      <c r="BD271" s="39"/>
      <c r="BE271" s="39"/>
      <c r="BF271" s="39"/>
      <c r="BG271" s="39"/>
      <c r="BH271" s="39"/>
      <c r="BI271" s="39"/>
      <c r="BJ271" s="39"/>
      <c r="BK271" s="39"/>
      <c r="BL271" s="39"/>
      <c r="BM271" s="39"/>
      <c r="BN271" s="39"/>
      <c r="BO271" s="39"/>
      <c r="BP271" s="39"/>
      <c r="BQ271" s="39"/>
      <c r="BR271" s="39"/>
      <c r="BS271" s="39"/>
      <c r="BT271" s="39"/>
      <c r="BU271" s="39"/>
      <c r="BV271" s="39"/>
      <c r="BW271" s="39"/>
      <c r="BX271" s="39"/>
      <c r="BY271" s="39"/>
      <c r="BZ271" s="39"/>
      <c r="CA271" s="39"/>
      <c r="CB271" s="39"/>
    </row>
    <row r="272" spans="1:80" ht="30" x14ac:dyDescent="0.25">
      <c r="A272" s="16" t="s">
        <v>21</v>
      </c>
      <c r="B272" s="11">
        <f>B273+B274+B275+B276</f>
        <v>80</v>
      </c>
      <c r="C272" s="11"/>
      <c r="D272" s="11">
        <f>D273+D274+D275+D276</f>
        <v>713</v>
      </c>
      <c r="E272" s="39"/>
      <c r="F272" s="39"/>
      <c r="G272" s="39"/>
      <c r="H272" s="39"/>
      <c r="I272" s="39"/>
      <c r="J272" s="39"/>
      <c r="K272" s="39"/>
      <c r="L272" s="39"/>
      <c r="M272" s="39"/>
      <c r="N272" s="39"/>
      <c r="O272" s="39"/>
      <c r="P272" s="39"/>
      <c r="Q272" s="39"/>
      <c r="R272" s="39"/>
      <c r="S272" s="39"/>
      <c r="T272" s="39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F272" s="39"/>
      <c r="AG272" s="39"/>
      <c r="AH272" s="39"/>
      <c r="AI272" s="39"/>
      <c r="AJ272" s="39"/>
      <c r="AK272" s="39"/>
      <c r="AL272" s="39"/>
      <c r="AM272" s="39"/>
      <c r="AN272" s="39"/>
      <c r="AO272" s="39"/>
      <c r="AP272" s="39"/>
      <c r="AQ272" s="39"/>
      <c r="AR272" s="39"/>
      <c r="AS272" s="39"/>
      <c r="AT272" s="39"/>
      <c r="AU272" s="39"/>
      <c r="AV272" s="39"/>
      <c r="AW272" s="39"/>
      <c r="AX272" s="39"/>
      <c r="AY272" s="39"/>
      <c r="AZ272" s="39"/>
      <c r="BA272" s="39"/>
      <c r="BB272" s="39"/>
      <c r="BC272" s="39"/>
      <c r="BD272" s="39"/>
      <c r="BE272" s="39"/>
      <c r="BF272" s="39"/>
      <c r="BG272" s="39"/>
      <c r="BH272" s="39"/>
      <c r="BI272" s="39"/>
      <c r="BJ272" s="39"/>
      <c r="BK272" s="39"/>
      <c r="BL272" s="39"/>
      <c r="BM272" s="39"/>
      <c r="BN272" s="39"/>
      <c r="BO272" s="39"/>
      <c r="BP272" s="39"/>
      <c r="BQ272" s="39"/>
      <c r="BR272" s="39"/>
      <c r="BS272" s="39"/>
      <c r="BT272" s="39"/>
      <c r="BU272" s="39"/>
      <c r="BV272" s="39"/>
      <c r="BW272" s="39"/>
      <c r="BX272" s="39"/>
      <c r="BY272" s="39"/>
      <c r="BZ272" s="39"/>
      <c r="CA272" s="39"/>
      <c r="CB272" s="39"/>
    </row>
    <row r="273" spans="1:80" x14ac:dyDescent="0.25">
      <c r="A273" s="54" t="s">
        <v>45</v>
      </c>
      <c r="B273" s="11">
        <v>1</v>
      </c>
      <c r="C273" s="11">
        <v>7</v>
      </c>
      <c r="D273" s="11">
        <f t="shared" si="11"/>
        <v>7</v>
      </c>
      <c r="E273" s="39"/>
      <c r="F273" s="39"/>
      <c r="G273" s="39"/>
      <c r="H273" s="39"/>
      <c r="I273" s="39"/>
      <c r="J273" s="39"/>
      <c r="K273" s="39"/>
      <c r="L273" s="39"/>
      <c r="M273" s="39"/>
      <c r="N273" s="39"/>
      <c r="O273" s="39"/>
      <c r="P273" s="39"/>
      <c r="Q273" s="39"/>
      <c r="R273" s="39"/>
      <c r="S273" s="39"/>
      <c r="T273" s="39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F273" s="39"/>
      <c r="AG273" s="39"/>
      <c r="AH273" s="39"/>
      <c r="AI273" s="39"/>
      <c r="AJ273" s="39"/>
      <c r="AK273" s="39"/>
      <c r="AL273" s="39"/>
      <c r="AM273" s="39"/>
      <c r="AN273" s="39"/>
      <c r="AO273" s="39"/>
      <c r="AP273" s="39"/>
      <c r="AQ273" s="39"/>
      <c r="AR273" s="39"/>
      <c r="AS273" s="39"/>
      <c r="AT273" s="39"/>
      <c r="AU273" s="39"/>
      <c r="AV273" s="39"/>
      <c r="AW273" s="39"/>
      <c r="AX273" s="39"/>
      <c r="AY273" s="39"/>
      <c r="AZ273" s="39"/>
      <c r="BA273" s="39"/>
      <c r="BB273" s="39"/>
      <c r="BC273" s="39"/>
      <c r="BD273" s="39"/>
      <c r="BE273" s="39"/>
      <c r="BF273" s="39"/>
      <c r="BG273" s="39"/>
      <c r="BH273" s="39"/>
      <c r="BI273" s="39"/>
      <c r="BJ273" s="39"/>
      <c r="BK273" s="39"/>
      <c r="BL273" s="39"/>
      <c r="BM273" s="39"/>
      <c r="BN273" s="39"/>
      <c r="BO273" s="39"/>
      <c r="BP273" s="39"/>
      <c r="BQ273" s="39"/>
      <c r="BR273" s="39"/>
      <c r="BS273" s="39"/>
      <c r="BT273" s="39"/>
      <c r="BU273" s="39"/>
      <c r="BV273" s="39"/>
      <c r="BW273" s="39"/>
      <c r="BX273" s="39"/>
      <c r="BY273" s="39"/>
      <c r="BZ273" s="39"/>
      <c r="CA273" s="39"/>
      <c r="CB273" s="39"/>
    </row>
    <row r="274" spans="1:80" x14ac:dyDescent="0.25">
      <c r="A274" s="54" t="s">
        <v>46</v>
      </c>
      <c r="B274" s="11">
        <v>5</v>
      </c>
      <c r="C274" s="11">
        <v>8</v>
      </c>
      <c r="D274" s="11">
        <f t="shared" si="11"/>
        <v>40</v>
      </c>
      <c r="E274" s="39"/>
      <c r="F274" s="39"/>
      <c r="G274" s="39"/>
      <c r="H274" s="39"/>
      <c r="I274" s="39"/>
      <c r="J274" s="39"/>
      <c r="K274" s="39"/>
      <c r="L274" s="39"/>
      <c r="M274" s="39"/>
      <c r="N274" s="39"/>
      <c r="O274" s="39"/>
      <c r="P274" s="39"/>
      <c r="Q274" s="39"/>
      <c r="R274" s="39"/>
      <c r="S274" s="39"/>
      <c r="T274" s="39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F274" s="39"/>
      <c r="AG274" s="39"/>
      <c r="AH274" s="39"/>
      <c r="AI274" s="39"/>
      <c r="AJ274" s="39"/>
      <c r="AK274" s="39"/>
      <c r="AL274" s="39"/>
      <c r="AM274" s="39"/>
      <c r="AN274" s="39"/>
      <c r="AO274" s="39"/>
      <c r="AP274" s="39"/>
      <c r="AQ274" s="39"/>
      <c r="AR274" s="39"/>
      <c r="AS274" s="39"/>
      <c r="AT274" s="39"/>
      <c r="AU274" s="39"/>
      <c r="AV274" s="39"/>
      <c r="AW274" s="39"/>
      <c r="AX274" s="39"/>
      <c r="AY274" s="39"/>
      <c r="AZ274" s="39"/>
      <c r="BA274" s="39"/>
      <c r="BB274" s="39"/>
      <c r="BC274" s="39"/>
      <c r="BD274" s="39"/>
      <c r="BE274" s="39"/>
      <c r="BF274" s="39"/>
      <c r="BG274" s="39"/>
      <c r="BH274" s="39"/>
      <c r="BI274" s="39"/>
      <c r="BJ274" s="39"/>
      <c r="BK274" s="39"/>
      <c r="BL274" s="39"/>
      <c r="BM274" s="39"/>
      <c r="BN274" s="39"/>
      <c r="BO274" s="39"/>
      <c r="BP274" s="39"/>
      <c r="BQ274" s="39"/>
      <c r="BR274" s="39"/>
      <c r="BS274" s="39"/>
      <c r="BT274" s="39"/>
      <c r="BU274" s="39"/>
      <c r="BV274" s="39"/>
      <c r="BW274" s="39"/>
      <c r="BX274" s="39"/>
      <c r="BY274" s="39"/>
      <c r="BZ274" s="39"/>
      <c r="CA274" s="39"/>
      <c r="CB274" s="39"/>
    </row>
    <row r="275" spans="1:80" x14ac:dyDescent="0.25">
      <c r="A275" s="54" t="s">
        <v>47</v>
      </c>
      <c r="B275" s="11">
        <v>59</v>
      </c>
      <c r="C275" s="11">
        <v>9</v>
      </c>
      <c r="D275" s="11">
        <f t="shared" si="11"/>
        <v>531</v>
      </c>
      <c r="E275" s="39"/>
      <c r="F275" s="39"/>
      <c r="G275" s="39"/>
      <c r="H275" s="39"/>
      <c r="I275" s="39"/>
      <c r="J275" s="39"/>
      <c r="K275" s="39"/>
      <c r="L275" s="39"/>
      <c r="M275" s="39"/>
      <c r="N275" s="39"/>
      <c r="O275" s="39"/>
      <c r="P275" s="39"/>
      <c r="Q275" s="39"/>
      <c r="R275" s="39"/>
      <c r="S275" s="39"/>
      <c r="T275" s="39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F275" s="39"/>
      <c r="AG275" s="39"/>
      <c r="AH275" s="39"/>
      <c r="AI275" s="39"/>
      <c r="AJ275" s="39"/>
      <c r="AK275" s="39"/>
      <c r="AL275" s="39"/>
      <c r="AM275" s="39"/>
      <c r="AN275" s="39"/>
      <c r="AO275" s="39"/>
      <c r="AP275" s="39"/>
      <c r="AQ275" s="39"/>
      <c r="AR275" s="39"/>
      <c r="AS275" s="39"/>
      <c r="AT275" s="39"/>
      <c r="AU275" s="39"/>
      <c r="AV275" s="39"/>
      <c r="AW275" s="39"/>
      <c r="AX275" s="39"/>
      <c r="AY275" s="39"/>
      <c r="AZ275" s="39"/>
      <c r="BA275" s="39"/>
      <c r="BB275" s="39"/>
      <c r="BC275" s="39"/>
      <c r="BD275" s="39"/>
      <c r="BE275" s="39"/>
      <c r="BF275" s="39"/>
      <c r="BG275" s="39"/>
      <c r="BH275" s="39"/>
      <c r="BI275" s="39"/>
      <c r="BJ275" s="39"/>
      <c r="BK275" s="39"/>
      <c r="BL275" s="39"/>
      <c r="BM275" s="39"/>
      <c r="BN275" s="39"/>
      <c r="BO275" s="39"/>
      <c r="BP275" s="39"/>
      <c r="BQ275" s="39"/>
      <c r="BR275" s="39"/>
      <c r="BS275" s="39"/>
      <c r="BT275" s="39"/>
      <c r="BU275" s="39"/>
      <c r="BV275" s="39"/>
      <c r="BW275" s="39"/>
      <c r="BX275" s="39"/>
      <c r="BY275" s="39"/>
      <c r="BZ275" s="39"/>
      <c r="CA275" s="39"/>
      <c r="CB275" s="39"/>
    </row>
    <row r="276" spans="1:80" x14ac:dyDescent="0.25">
      <c r="A276" s="54" t="s">
        <v>48</v>
      </c>
      <c r="B276" s="11">
        <v>15</v>
      </c>
      <c r="C276" s="11">
        <v>9</v>
      </c>
      <c r="D276" s="11">
        <f t="shared" si="11"/>
        <v>135</v>
      </c>
      <c r="E276" s="39"/>
      <c r="F276" s="39"/>
      <c r="G276" s="39"/>
      <c r="H276" s="39"/>
      <c r="I276" s="39"/>
      <c r="J276" s="39"/>
      <c r="K276" s="39"/>
      <c r="L276" s="39"/>
      <c r="M276" s="39"/>
      <c r="N276" s="39"/>
      <c r="O276" s="39"/>
      <c r="P276" s="39"/>
      <c r="Q276" s="39"/>
      <c r="R276" s="39"/>
      <c r="S276" s="39"/>
      <c r="T276" s="39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F276" s="39"/>
      <c r="AG276" s="39"/>
      <c r="AH276" s="39"/>
      <c r="AI276" s="39"/>
      <c r="AJ276" s="39"/>
      <c r="AK276" s="39"/>
      <c r="AL276" s="39"/>
      <c r="AM276" s="39"/>
      <c r="AN276" s="39"/>
      <c r="AO276" s="39"/>
      <c r="AP276" s="39"/>
      <c r="AQ276" s="39"/>
      <c r="AR276" s="39"/>
      <c r="AS276" s="39"/>
      <c r="AT276" s="39"/>
      <c r="AU276" s="39"/>
      <c r="AV276" s="39"/>
      <c r="AW276" s="39"/>
      <c r="AX276" s="39"/>
      <c r="AY276" s="39"/>
      <c r="AZ276" s="39"/>
      <c r="BA276" s="39"/>
      <c r="BB276" s="39"/>
      <c r="BC276" s="39"/>
      <c r="BD276" s="39"/>
      <c r="BE276" s="39"/>
      <c r="BF276" s="39"/>
      <c r="BG276" s="39"/>
      <c r="BH276" s="39"/>
      <c r="BI276" s="39"/>
      <c r="BJ276" s="39"/>
      <c r="BK276" s="39"/>
      <c r="BL276" s="39"/>
      <c r="BM276" s="39"/>
      <c r="BN276" s="39"/>
      <c r="BO276" s="39"/>
      <c r="BP276" s="39"/>
      <c r="BQ276" s="39"/>
      <c r="BR276" s="39"/>
      <c r="BS276" s="39"/>
      <c r="BT276" s="39"/>
      <c r="BU276" s="39"/>
      <c r="BV276" s="39"/>
      <c r="BW276" s="39"/>
      <c r="BX276" s="39"/>
      <c r="BY276" s="39"/>
      <c r="BZ276" s="39"/>
      <c r="CA276" s="39"/>
      <c r="CB276" s="39"/>
    </row>
    <row r="277" spans="1:80" s="39" customFormat="1" ht="30" x14ac:dyDescent="0.25">
      <c r="A277" s="42" t="s">
        <v>81</v>
      </c>
      <c r="B277" s="49">
        <f>B278+B294+B298</f>
        <v>9182</v>
      </c>
      <c r="C277" s="49"/>
      <c r="D277" s="49">
        <f>D278+D294+D298</f>
        <v>30701.5</v>
      </c>
    </row>
    <row r="278" spans="1:80" s="39" customFormat="1" x14ac:dyDescent="0.25">
      <c r="A278" s="42" t="s">
        <v>80</v>
      </c>
      <c r="B278" s="49">
        <f>B279+B280+B281+B282+B283+B284+B285+B286+B287+B288+B289+B290+B291+B292+B293</f>
        <v>8079</v>
      </c>
      <c r="C278" s="49"/>
      <c r="D278" s="49">
        <f>D279+D280+D281+D282+D283+D284+D285+D286+D287+D288+D289+D290+D291+D292+D293</f>
        <v>24298.5</v>
      </c>
    </row>
    <row r="279" spans="1:80" x14ac:dyDescent="0.25">
      <c r="A279" s="101" t="s">
        <v>50</v>
      </c>
      <c r="B279" s="102">
        <v>3</v>
      </c>
      <c r="C279" s="102">
        <v>4</v>
      </c>
      <c r="D279" s="102">
        <f t="shared" ref="D279:D301" si="12">B279*C279</f>
        <v>12</v>
      </c>
    </row>
    <row r="280" spans="1:80" ht="25.5" x14ac:dyDescent="0.25">
      <c r="A280" s="101" t="s">
        <v>51</v>
      </c>
      <c r="B280" s="102">
        <v>3381</v>
      </c>
      <c r="C280" s="102">
        <v>1</v>
      </c>
      <c r="D280" s="102">
        <f t="shared" si="12"/>
        <v>3381</v>
      </c>
    </row>
    <row r="281" spans="1:80" x14ac:dyDescent="0.25">
      <c r="A281" s="101" t="s">
        <v>52</v>
      </c>
      <c r="B281" s="102">
        <v>0</v>
      </c>
      <c r="C281" s="102">
        <v>3</v>
      </c>
      <c r="D281" s="102">
        <f t="shared" si="12"/>
        <v>0</v>
      </c>
    </row>
    <row r="282" spans="1:80" x14ac:dyDescent="0.25">
      <c r="A282" s="101" t="s">
        <v>53</v>
      </c>
      <c r="B282" s="102">
        <v>0</v>
      </c>
      <c r="C282" s="102">
        <v>3</v>
      </c>
      <c r="D282" s="102">
        <f t="shared" si="12"/>
        <v>0</v>
      </c>
    </row>
    <row r="283" spans="1:80" x14ac:dyDescent="0.25">
      <c r="A283" s="101" t="s">
        <v>54</v>
      </c>
      <c r="B283" s="102">
        <v>190.5</v>
      </c>
      <c r="C283" s="102">
        <v>6</v>
      </c>
      <c r="D283" s="102">
        <f t="shared" si="12"/>
        <v>1143</v>
      </c>
    </row>
    <row r="284" spans="1:80" x14ac:dyDescent="0.25">
      <c r="A284" s="101" t="s">
        <v>55</v>
      </c>
      <c r="B284" s="102">
        <v>325.5</v>
      </c>
      <c r="C284" s="102">
        <v>2</v>
      </c>
      <c r="D284" s="102">
        <f t="shared" si="12"/>
        <v>651</v>
      </c>
    </row>
    <row r="285" spans="1:80" x14ac:dyDescent="0.25">
      <c r="A285" s="101" t="s">
        <v>56</v>
      </c>
      <c r="B285" s="102">
        <v>204</v>
      </c>
      <c r="C285" s="102">
        <v>7</v>
      </c>
      <c r="D285" s="102">
        <f t="shared" si="12"/>
        <v>1428</v>
      </c>
    </row>
    <row r="286" spans="1:80" x14ac:dyDescent="0.25">
      <c r="A286" s="101" t="s">
        <v>57</v>
      </c>
      <c r="B286" s="102">
        <v>1785</v>
      </c>
      <c r="C286" s="102">
        <v>2</v>
      </c>
      <c r="D286" s="102">
        <f t="shared" si="12"/>
        <v>3570</v>
      </c>
    </row>
    <row r="287" spans="1:80" x14ac:dyDescent="0.25">
      <c r="A287" s="101" t="s">
        <v>58</v>
      </c>
      <c r="B287" s="102">
        <v>1027.5</v>
      </c>
      <c r="C287" s="102">
        <v>4</v>
      </c>
      <c r="D287" s="102">
        <f t="shared" si="12"/>
        <v>4110</v>
      </c>
    </row>
    <row r="288" spans="1:80" x14ac:dyDescent="0.25">
      <c r="A288" s="101" t="s">
        <v>59</v>
      </c>
      <c r="B288" s="102">
        <v>429</v>
      </c>
      <c r="C288" s="102">
        <v>8</v>
      </c>
      <c r="D288" s="102">
        <f t="shared" si="12"/>
        <v>3432</v>
      </c>
    </row>
    <row r="289" spans="1:80" x14ac:dyDescent="0.25">
      <c r="A289" s="101" t="s">
        <v>60</v>
      </c>
      <c r="B289" s="102">
        <v>4.5</v>
      </c>
      <c r="C289" s="102">
        <v>8</v>
      </c>
      <c r="D289" s="102">
        <f t="shared" si="12"/>
        <v>36</v>
      </c>
    </row>
    <row r="290" spans="1:80" x14ac:dyDescent="0.25">
      <c r="A290" s="101" t="s">
        <v>61</v>
      </c>
      <c r="B290" s="102">
        <v>1.5</v>
      </c>
      <c r="C290" s="102">
        <v>3</v>
      </c>
      <c r="D290" s="102">
        <f t="shared" si="12"/>
        <v>4.5</v>
      </c>
    </row>
    <row r="291" spans="1:80" x14ac:dyDescent="0.25">
      <c r="A291" s="101" t="s">
        <v>62</v>
      </c>
      <c r="B291" s="102">
        <v>1.5</v>
      </c>
      <c r="C291" s="102">
        <v>2</v>
      </c>
      <c r="D291" s="102">
        <f t="shared" si="12"/>
        <v>3</v>
      </c>
    </row>
    <row r="292" spans="1:80" x14ac:dyDescent="0.25">
      <c r="A292" s="101" t="s">
        <v>63</v>
      </c>
      <c r="B292" s="102">
        <v>3</v>
      </c>
      <c r="C292" s="102">
        <v>7</v>
      </c>
      <c r="D292" s="102">
        <f t="shared" si="12"/>
        <v>21</v>
      </c>
    </row>
    <row r="293" spans="1:80" x14ac:dyDescent="0.25">
      <c r="A293" s="101" t="s">
        <v>64</v>
      </c>
      <c r="B293" s="102">
        <v>723</v>
      </c>
      <c r="C293" s="102">
        <v>9</v>
      </c>
      <c r="D293" s="102">
        <f t="shared" si="12"/>
        <v>6507</v>
      </c>
    </row>
    <row r="294" spans="1:80" s="39" customFormat="1" x14ac:dyDescent="0.25">
      <c r="A294" s="55" t="s">
        <v>65</v>
      </c>
      <c r="B294" s="49">
        <f>B295+B296+B297</f>
        <v>800</v>
      </c>
      <c r="C294" s="49"/>
      <c r="D294" s="49">
        <f>D295+D296+D297</f>
        <v>6100</v>
      </c>
    </row>
    <row r="295" spans="1:80" s="39" customFormat="1" x14ac:dyDescent="0.25">
      <c r="A295" s="56" t="s">
        <v>37</v>
      </c>
      <c r="B295" s="49">
        <v>300</v>
      </c>
      <c r="C295" s="49">
        <v>7</v>
      </c>
      <c r="D295" s="11">
        <f t="shared" si="12"/>
        <v>2100</v>
      </c>
    </row>
    <row r="296" spans="1:80" s="39" customFormat="1" ht="25.5" x14ac:dyDescent="0.25">
      <c r="A296" s="56" t="s">
        <v>38</v>
      </c>
      <c r="B296" s="49">
        <v>350</v>
      </c>
      <c r="C296" s="49">
        <v>8</v>
      </c>
      <c r="D296" s="11">
        <f t="shared" si="12"/>
        <v>2800</v>
      </c>
    </row>
    <row r="297" spans="1:80" s="39" customFormat="1" ht="51" x14ac:dyDescent="0.25">
      <c r="A297" s="56" t="s">
        <v>66</v>
      </c>
      <c r="B297" s="49">
        <v>150</v>
      </c>
      <c r="C297" s="49">
        <v>8</v>
      </c>
      <c r="D297" s="11">
        <f t="shared" si="12"/>
        <v>1200</v>
      </c>
    </row>
    <row r="298" spans="1:80" s="39" customFormat="1" x14ac:dyDescent="0.25">
      <c r="A298" s="55" t="s">
        <v>67</v>
      </c>
      <c r="B298" s="49">
        <f>B299+B300+B301</f>
        <v>303</v>
      </c>
      <c r="C298" s="49"/>
      <c r="D298" s="49">
        <f>D299+D300+D301</f>
        <v>303</v>
      </c>
    </row>
    <row r="299" spans="1:80" s="39" customFormat="1" x14ac:dyDescent="0.25">
      <c r="A299" s="56" t="s">
        <v>37</v>
      </c>
      <c r="B299" s="49">
        <v>109</v>
      </c>
      <c r="C299" s="49">
        <v>1</v>
      </c>
      <c r="D299" s="11">
        <f t="shared" si="12"/>
        <v>109</v>
      </c>
    </row>
    <row r="300" spans="1:80" s="39" customFormat="1" ht="25.5" x14ac:dyDescent="0.25">
      <c r="A300" s="56" t="s">
        <v>38</v>
      </c>
      <c r="B300" s="49">
        <v>194</v>
      </c>
      <c r="C300" s="49">
        <v>1</v>
      </c>
      <c r="D300" s="11">
        <f t="shared" si="12"/>
        <v>194</v>
      </c>
    </row>
    <row r="301" spans="1:80" s="39" customFormat="1" ht="51" x14ac:dyDescent="0.25">
      <c r="A301" s="56" t="s">
        <v>66</v>
      </c>
      <c r="B301" s="53"/>
      <c r="C301" s="49">
        <v>1</v>
      </c>
      <c r="D301" s="11">
        <f t="shared" si="12"/>
        <v>0</v>
      </c>
    </row>
    <row r="302" spans="1:80" x14ac:dyDescent="0.25">
      <c r="A302" s="9" t="s">
        <v>13</v>
      </c>
      <c r="B302" s="20"/>
      <c r="C302" s="11"/>
      <c r="D302" s="20">
        <f>D263</f>
        <v>32153.5</v>
      </c>
      <c r="E302" s="39"/>
      <c r="F302" s="39"/>
      <c r="G302" s="39"/>
      <c r="H302" s="39"/>
      <c r="I302" s="39"/>
      <c r="J302" s="39"/>
      <c r="K302" s="39"/>
      <c r="L302" s="39"/>
      <c r="M302" s="39"/>
      <c r="N302" s="39"/>
      <c r="O302" s="39"/>
      <c r="P302" s="39"/>
      <c r="Q302" s="39"/>
      <c r="R302" s="39"/>
      <c r="S302" s="39"/>
      <c r="T302" s="39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F302" s="39"/>
      <c r="AG302" s="39"/>
      <c r="AH302" s="39"/>
      <c r="AI302" s="39"/>
      <c r="AJ302" s="39"/>
      <c r="AK302" s="39"/>
      <c r="AL302" s="39"/>
      <c r="AM302" s="39"/>
      <c r="AN302" s="39"/>
      <c r="AO302" s="39"/>
      <c r="AP302" s="39"/>
      <c r="AQ302" s="39"/>
      <c r="AR302" s="39"/>
      <c r="AS302" s="39"/>
      <c r="AT302" s="39"/>
      <c r="AU302" s="39"/>
      <c r="AV302" s="39"/>
      <c r="AW302" s="39"/>
      <c r="AX302" s="39"/>
      <c r="AY302" s="39"/>
      <c r="AZ302" s="39"/>
      <c r="BA302" s="39"/>
      <c r="BB302" s="39"/>
      <c r="BC302" s="39"/>
      <c r="BD302" s="39"/>
      <c r="BE302" s="39"/>
      <c r="BF302" s="39"/>
      <c r="BG302" s="39"/>
      <c r="BH302" s="39"/>
      <c r="BI302" s="39"/>
      <c r="BJ302" s="39"/>
      <c r="BK302" s="39"/>
      <c r="BL302" s="39"/>
      <c r="BM302" s="39"/>
      <c r="BN302" s="39"/>
      <c r="BO302" s="39"/>
      <c r="BP302" s="39"/>
      <c r="BQ302" s="39"/>
      <c r="BR302" s="39"/>
      <c r="BS302" s="39"/>
      <c r="BT302" s="39"/>
      <c r="BU302" s="39"/>
      <c r="BV302" s="39"/>
      <c r="BW302" s="39"/>
      <c r="BX302" s="39"/>
      <c r="BY302" s="39"/>
      <c r="BZ302" s="39"/>
      <c r="CA302" s="39"/>
      <c r="CB302" s="39"/>
    </row>
    <row r="303" spans="1:80" ht="15.75" thickBot="1" x14ac:dyDescent="0.3">
      <c r="A303" s="50" t="s">
        <v>34</v>
      </c>
      <c r="B303" s="52">
        <f>B302+B261</f>
        <v>0</v>
      </c>
      <c r="C303" s="52"/>
      <c r="D303" s="52">
        <f>D261+D302</f>
        <v>280717.09999999998</v>
      </c>
      <c r="E303" s="39"/>
      <c r="F303" s="39"/>
      <c r="G303" s="39"/>
      <c r="H303" s="39"/>
      <c r="I303" s="39"/>
      <c r="J303" s="39"/>
      <c r="K303" s="39"/>
      <c r="L303" s="39"/>
      <c r="M303" s="39"/>
      <c r="N303" s="39"/>
      <c r="O303" s="39"/>
      <c r="P303" s="39"/>
      <c r="Q303" s="39"/>
      <c r="R303" s="39"/>
      <c r="S303" s="39"/>
      <c r="T303" s="39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F303" s="39"/>
      <c r="AG303" s="39"/>
      <c r="AH303" s="39"/>
      <c r="AI303" s="39"/>
      <c r="AJ303" s="39"/>
      <c r="AK303" s="39"/>
      <c r="AL303" s="39"/>
      <c r="AM303" s="39"/>
      <c r="AN303" s="39"/>
      <c r="AO303" s="39"/>
      <c r="AP303" s="39"/>
      <c r="AQ303" s="39"/>
      <c r="AR303" s="39"/>
      <c r="AS303" s="39"/>
      <c r="AT303" s="39"/>
      <c r="AU303" s="39"/>
      <c r="AV303" s="39"/>
      <c r="AW303" s="39"/>
      <c r="AX303" s="39"/>
      <c r="AY303" s="39"/>
      <c r="AZ303" s="39"/>
      <c r="BA303" s="39"/>
      <c r="BB303" s="39"/>
      <c r="BC303" s="39"/>
      <c r="BD303" s="39"/>
      <c r="BE303" s="39"/>
      <c r="BF303" s="39"/>
      <c r="BG303" s="39"/>
      <c r="BH303" s="39"/>
      <c r="BI303" s="39"/>
      <c r="BJ303" s="39"/>
      <c r="BK303" s="39"/>
      <c r="BL303" s="39"/>
      <c r="BM303" s="39"/>
      <c r="BN303" s="39"/>
      <c r="BO303" s="39"/>
      <c r="BP303" s="39"/>
      <c r="BQ303" s="39"/>
      <c r="BR303" s="39"/>
      <c r="BS303" s="39"/>
      <c r="BT303" s="39"/>
      <c r="BU303" s="39"/>
      <c r="BV303" s="39"/>
      <c r="BW303" s="39"/>
      <c r="BX303" s="39"/>
      <c r="BY303" s="39"/>
      <c r="BZ303" s="39"/>
      <c r="CA303" s="39"/>
      <c r="CB303" s="39"/>
    </row>
    <row r="304" spans="1:80" x14ac:dyDescent="0.25">
      <c r="A304" s="27"/>
      <c r="B304" s="23"/>
      <c r="C304" s="23"/>
      <c r="D304" s="23"/>
      <c r="E304" s="39"/>
      <c r="F304" s="39"/>
      <c r="G304" s="39"/>
      <c r="H304" s="39"/>
      <c r="I304" s="39"/>
      <c r="J304" s="39"/>
      <c r="K304" s="39"/>
      <c r="L304" s="39"/>
      <c r="M304" s="39"/>
      <c r="N304" s="39"/>
      <c r="O304" s="39"/>
      <c r="P304" s="39"/>
      <c r="Q304" s="39"/>
      <c r="R304" s="39"/>
      <c r="S304" s="39"/>
      <c r="T304" s="39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F304" s="39"/>
      <c r="AG304" s="39"/>
      <c r="AH304" s="39"/>
      <c r="AI304" s="39"/>
      <c r="AJ304" s="39"/>
      <c r="AK304" s="39"/>
      <c r="AL304" s="39"/>
      <c r="AM304" s="39"/>
      <c r="AN304" s="39"/>
      <c r="AO304" s="39"/>
      <c r="AP304" s="39"/>
      <c r="AQ304" s="39"/>
      <c r="AR304" s="39"/>
      <c r="AS304" s="39"/>
      <c r="AT304" s="39"/>
      <c r="AU304" s="39"/>
      <c r="AV304" s="39"/>
      <c r="AW304" s="39"/>
      <c r="AX304" s="39"/>
      <c r="AY304" s="39"/>
      <c r="AZ304" s="39"/>
      <c r="BA304" s="39"/>
      <c r="BB304" s="39"/>
      <c r="BC304" s="39"/>
      <c r="BD304" s="39"/>
      <c r="BE304" s="39"/>
      <c r="BF304" s="39"/>
      <c r="BG304" s="39"/>
      <c r="BH304" s="39"/>
      <c r="BI304" s="39"/>
      <c r="BJ304" s="39"/>
      <c r="BK304" s="39"/>
      <c r="BL304" s="39"/>
      <c r="BM304" s="39"/>
      <c r="BN304" s="39"/>
      <c r="BO304" s="39"/>
      <c r="BP304" s="39"/>
      <c r="BQ304" s="39"/>
      <c r="BR304" s="39"/>
      <c r="BS304" s="39"/>
      <c r="BT304" s="39"/>
      <c r="BU304" s="39"/>
      <c r="BV304" s="39"/>
      <c r="BW304" s="39"/>
      <c r="BX304" s="39"/>
      <c r="BY304" s="39"/>
      <c r="BZ304" s="39"/>
      <c r="CA304" s="39"/>
      <c r="CB304" s="39"/>
    </row>
    <row r="305" spans="1:80" x14ac:dyDescent="0.25">
      <c r="A305" s="18" t="s">
        <v>29</v>
      </c>
      <c r="B305" s="11"/>
      <c r="C305" s="11"/>
      <c r="D305" s="11"/>
      <c r="E305" s="39"/>
      <c r="F305" s="39"/>
      <c r="G305" s="39"/>
      <c r="H305" s="39"/>
      <c r="I305" s="39"/>
      <c r="J305" s="39"/>
      <c r="K305" s="39"/>
      <c r="L305" s="39"/>
      <c r="M305" s="39"/>
      <c r="N305" s="39"/>
      <c r="O305" s="39"/>
      <c r="P305" s="39"/>
      <c r="Q305" s="39"/>
      <c r="R305" s="39"/>
      <c r="S305" s="39"/>
      <c r="T305" s="39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F305" s="39"/>
      <c r="AG305" s="39"/>
      <c r="AH305" s="39"/>
      <c r="AI305" s="39"/>
      <c r="AJ305" s="39"/>
      <c r="AK305" s="39"/>
      <c r="AL305" s="39"/>
      <c r="AM305" s="39"/>
      <c r="AN305" s="39"/>
      <c r="AO305" s="39"/>
      <c r="AP305" s="39"/>
      <c r="AQ305" s="39"/>
      <c r="AR305" s="39"/>
      <c r="AS305" s="39"/>
      <c r="AT305" s="39"/>
      <c r="AU305" s="39"/>
      <c r="AV305" s="39"/>
      <c r="AW305" s="39"/>
      <c r="AX305" s="39"/>
      <c r="AY305" s="39"/>
      <c r="AZ305" s="39"/>
      <c r="BA305" s="39"/>
      <c r="BB305" s="39"/>
      <c r="BC305" s="39"/>
      <c r="BD305" s="39"/>
      <c r="BE305" s="39"/>
      <c r="BF305" s="39"/>
      <c r="BG305" s="39"/>
      <c r="BH305" s="39"/>
      <c r="BI305" s="39"/>
      <c r="BJ305" s="39"/>
      <c r="BK305" s="39"/>
      <c r="BL305" s="39"/>
      <c r="BM305" s="39"/>
      <c r="BN305" s="39"/>
      <c r="BO305" s="39"/>
      <c r="BP305" s="39"/>
      <c r="BQ305" s="39"/>
      <c r="BR305" s="39"/>
      <c r="BS305" s="39"/>
      <c r="BT305" s="39"/>
      <c r="BU305" s="39"/>
      <c r="BV305" s="39"/>
      <c r="BW305" s="39"/>
      <c r="BX305" s="39"/>
      <c r="BY305" s="39"/>
      <c r="BZ305" s="39"/>
      <c r="CA305" s="39"/>
      <c r="CB305" s="39"/>
    </row>
    <row r="306" spans="1:80" x14ac:dyDescent="0.25">
      <c r="A306" s="19" t="s">
        <v>2</v>
      </c>
      <c r="B306" s="11"/>
      <c r="C306" s="11"/>
      <c r="D306" s="11"/>
      <c r="E306" s="39"/>
      <c r="F306" s="39"/>
      <c r="G306" s="39"/>
      <c r="H306" s="39"/>
      <c r="I306" s="39"/>
      <c r="J306" s="39"/>
      <c r="K306" s="39"/>
      <c r="L306" s="39"/>
      <c r="M306" s="39"/>
      <c r="N306" s="39"/>
      <c r="O306" s="39"/>
      <c r="P306" s="39"/>
      <c r="Q306" s="39"/>
      <c r="R306" s="39"/>
      <c r="S306" s="39"/>
      <c r="T306" s="39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F306" s="39"/>
      <c r="AG306" s="39"/>
      <c r="AH306" s="39"/>
      <c r="AI306" s="39"/>
      <c r="AJ306" s="39"/>
      <c r="AK306" s="39"/>
      <c r="AL306" s="39"/>
      <c r="AM306" s="39"/>
      <c r="AN306" s="39"/>
      <c r="AO306" s="39"/>
      <c r="AP306" s="39"/>
      <c r="AQ306" s="39"/>
      <c r="AR306" s="39"/>
      <c r="AS306" s="39"/>
      <c r="AT306" s="39"/>
      <c r="AU306" s="39"/>
      <c r="AV306" s="39"/>
      <c r="AW306" s="39"/>
      <c r="AX306" s="39"/>
      <c r="AY306" s="39"/>
      <c r="AZ306" s="39"/>
      <c r="BA306" s="39"/>
      <c r="BB306" s="39"/>
      <c r="BC306" s="39"/>
      <c r="BD306" s="39"/>
      <c r="BE306" s="39"/>
      <c r="BF306" s="39"/>
      <c r="BG306" s="39"/>
      <c r="BH306" s="39"/>
      <c r="BI306" s="39"/>
      <c r="BJ306" s="39"/>
      <c r="BK306" s="39"/>
      <c r="BL306" s="39"/>
      <c r="BM306" s="39"/>
      <c r="BN306" s="39"/>
      <c r="BO306" s="39"/>
      <c r="BP306" s="39"/>
      <c r="BQ306" s="39"/>
      <c r="BR306" s="39"/>
      <c r="BS306" s="39"/>
      <c r="BT306" s="39"/>
      <c r="BU306" s="39"/>
      <c r="BV306" s="39"/>
      <c r="BW306" s="39"/>
      <c r="BX306" s="39"/>
      <c r="BY306" s="39"/>
      <c r="BZ306" s="39"/>
      <c r="CA306" s="39"/>
      <c r="CB306" s="39"/>
    </row>
    <row r="307" spans="1:80" x14ac:dyDescent="0.25">
      <c r="A307" s="12" t="s">
        <v>14</v>
      </c>
      <c r="B307" s="11"/>
      <c r="C307" s="11"/>
      <c r="D307" s="11"/>
      <c r="E307" s="39"/>
      <c r="F307" s="39"/>
      <c r="G307" s="39"/>
      <c r="H307" s="39"/>
      <c r="I307" s="39"/>
      <c r="J307" s="39"/>
      <c r="K307" s="39"/>
      <c r="L307" s="39"/>
      <c r="M307" s="39"/>
      <c r="N307" s="39"/>
      <c r="O307" s="39"/>
      <c r="P307" s="39"/>
      <c r="Q307" s="39"/>
      <c r="R307" s="39"/>
      <c r="S307" s="39"/>
      <c r="T307" s="39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F307" s="39"/>
      <c r="AG307" s="39"/>
      <c r="AH307" s="39"/>
      <c r="AI307" s="39"/>
      <c r="AJ307" s="39"/>
      <c r="AK307" s="39"/>
      <c r="AL307" s="39"/>
      <c r="AM307" s="39"/>
      <c r="AN307" s="39"/>
      <c r="AO307" s="39"/>
      <c r="AP307" s="39"/>
      <c r="AQ307" s="39"/>
      <c r="AR307" s="39"/>
      <c r="AS307" s="39"/>
      <c r="AT307" s="39"/>
      <c r="AU307" s="39"/>
      <c r="AV307" s="39"/>
      <c r="AW307" s="39"/>
      <c r="AX307" s="39"/>
      <c r="AY307" s="39"/>
      <c r="AZ307" s="39"/>
      <c r="BA307" s="39"/>
      <c r="BB307" s="39"/>
      <c r="BC307" s="39"/>
      <c r="BD307" s="39"/>
      <c r="BE307" s="39"/>
      <c r="BF307" s="39"/>
      <c r="BG307" s="39"/>
      <c r="BH307" s="39"/>
      <c r="BI307" s="39"/>
      <c r="BJ307" s="39"/>
      <c r="BK307" s="39"/>
      <c r="BL307" s="39"/>
      <c r="BM307" s="39"/>
      <c r="BN307" s="39"/>
      <c r="BO307" s="39"/>
      <c r="BP307" s="39"/>
      <c r="BQ307" s="39"/>
      <c r="BR307" s="39"/>
      <c r="BS307" s="39"/>
      <c r="BT307" s="39"/>
      <c r="BU307" s="39"/>
      <c r="BV307" s="39"/>
      <c r="BW307" s="39"/>
      <c r="BX307" s="39"/>
      <c r="BY307" s="39"/>
      <c r="BZ307" s="39"/>
      <c r="CA307" s="39"/>
      <c r="CB307" s="39"/>
    </row>
    <row r="308" spans="1:80" x14ac:dyDescent="0.25">
      <c r="A308" s="16" t="s">
        <v>19</v>
      </c>
      <c r="B308" s="13"/>
      <c r="C308" s="13"/>
      <c r="D308" s="13">
        <f>D310+D311+D312</f>
        <v>26945</v>
      </c>
      <c r="E308" s="39"/>
      <c r="F308" s="39"/>
      <c r="G308" s="39"/>
      <c r="H308" s="39"/>
      <c r="I308" s="39"/>
      <c r="J308" s="39"/>
      <c r="K308" s="39"/>
      <c r="L308" s="39"/>
      <c r="M308" s="39"/>
      <c r="N308" s="39"/>
      <c r="O308" s="39"/>
      <c r="P308" s="39"/>
      <c r="Q308" s="39"/>
      <c r="R308" s="39"/>
      <c r="S308" s="39"/>
      <c r="T308" s="39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F308" s="39"/>
      <c r="AG308" s="39"/>
      <c r="AH308" s="39"/>
      <c r="AI308" s="39"/>
      <c r="AJ308" s="39"/>
      <c r="AK308" s="39"/>
      <c r="AL308" s="39"/>
      <c r="AM308" s="39"/>
      <c r="AN308" s="39"/>
      <c r="AO308" s="39"/>
      <c r="AP308" s="39"/>
      <c r="AQ308" s="39"/>
      <c r="AR308" s="39"/>
      <c r="AS308" s="39"/>
      <c r="AT308" s="39"/>
      <c r="AU308" s="39"/>
      <c r="AV308" s="39"/>
      <c r="AW308" s="39"/>
      <c r="AX308" s="39"/>
      <c r="AY308" s="39"/>
      <c r="AZ308" s="39"/>
      <c r="BA308" s="39"/>
      <c r="BB308" s="39"/>
      <c r="BC308" s="39"/>
      <c r="BD308" s="39"/>
      <c r="BE308" s="39"/>
      <c r="BF308" s="39"/>
      <c r="BG308" s="39"/>
      <c r="BH308" s="39"/>
      <c r="BI308" s="39"/>
      <c r="BJ308" s="39"/>
      <c r="BK308" s="39"/>
      <c r="BL308" s="39"/>
      <c r="BM308" s="39"/>
      <c r="BN308" s="39"/>
      <c r="BO308" s="39"/>
      <c r="BP308" s="39"/>
      <c r="BQ308" s="39"/>
      <c r="BR308" s="39"/>
      <c r="BS308" s="39"/>
      <c r="BT308" s="39"/>
      <c r="BU308" s="39"/>
      <c r="BV308" s="39"/>
      <c r="BW308" s="39"/>
      <c r="BX308" s="39"/>
      <c r="BY308" s="39"/>
      <c r="BZ308" s="39"/>
      <c r="CA308" s="39"/>
      <c r="CB308" s="39"/>
    </row>
    <row r="309" spans="1:80" x14ac:dyDescent="0.25">
      <c r="A309" s="16" t="s">
        <v>8</v>
      </c>
      <c r="B309" s="13"/>
      <c r="C309" s="13"/>
      <c r="D309" s="13"/>
      <c r="E309" s="39"/>
      <c r="F309" s="39"/>
      <c r="G309" s="39"/>
      <c r="H309" s="39"/>
      <c r="I309" s="39"/>
      <c r="J309" s="39"/>
      <c r="K309" s="39"/>
      <c r="L309" s="39"/>
      <c r="M309" s="39"/>
      <c r="N309" s="39"/>
      <c r="O309" s="39"/>
      <c r="P309" s="39"/>
      <c r="Q309" s="39"/>
      <c r="R309" s="39"/>
      <c r="S309" s="39"/>
      <c r="T309" s="39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F309" s="39"/>
      <c r="AG309" s="39"/>
      <c r="AH309" s="39"/>
      <c r="AI309" s="39"/>
      <c r="AJ309" s="39"/>
      <c r="AK309" s="39"/>
      <c r="AL309" s="39"/>
      <c r="AM309" s="39"/>
      <c r="AN309" s="39"/>
      <c r="AO309" s="39"/>
      <c r="AP309" s="39"/>
      <c r="AQ309" s="39"/>
      <c r="AR309" s="39"/>
      <c r="AS309" s="39"/>
      <c r="AT309" s="39"/>
      <c r="AU309" s="39"/>
      <c r="AV309" s="39"/>
      <c r="AW309" s="39"/>
      <c r="AX309" s="39"/>
      <c r="AY309" s="39"/>
      <c r="AZ309" s="39"/>
      <c r="BA309" s="39"/>
      <c r="BB309" s="39"/>
      <c r="BC309" s="39"/>
      <c r="BD309" s="39"/>
      <c r="BE309" s="39"/>
      <c r="BF309" s="39"/>
      <c r="BG309" s="39"/>
      <c r="BH309" s="39"/>
      <c r="BI309" s="39"/>
      <c r="BJ309" s="39"/>
      <c r="BK309" s="39"/>
      <c r="BL309" s="39"/>
      <c r="BM309" s="39"/>
      <c r="BN309" s="39"/>
      <c r="BO309" s="39"/>
      <c r="BP309" s="39"/>
      <c r="BQ309" s="39"/>
      <c r="BR309" s="39"/>
      <c r="BS309" s="39"/>
      <c r="BT309" s="39"/>
      <c r="BU309" s="39"/>
      <c r="BV309" s="39"/>
      <c r="BW309" s="39"/>
      <c r="BX309" s="39"/>
      <c r="BY309" s="39"/>
      <c r="BZ309" s="39"/>
      <c r="CA309" s="39"/>
      <c r="CB309" s="39"/>
    </row>
    <row r="310" spans="1:80" s="39" customFormat="1" x14ac:dyDescent="0.25">
      <c r="A310" s="42" t="s">
        <v>77</v>
      </c>
      <c r="B310" s="49">
        <v>3000</v>
      </c>
      <c r="C310" s="49">
        <v>1</v>
      </c>
      <c r="D310" s="49">
        <f>B310*C310</f>
        <v>3000</v>
      </c>
    </row>
    <row r="311" spans="1:80" s="39" customFormat="1" ht="30" x14ac:dyDescent="0.25">
      <c r="A311" s="42" t="s">
        <v>79</v>
      </c>
      <c r="B311" s="49">
        <v>400</v>
      </c>
      <c r="C311" s="49">
        <v>1</v>
      </c>
      <c r="D311" s="49">
        <f>B311*C311</f>
        <v>400</v>
      </c>
    </row>
    <row r="312" spans="1:80" x14ac:dyDescent="0.25">
      <c r="A312" s="16" t="s">
        <v>5</v>
      </c>
      <c r="B312" s="1"/>
      <c r="C312" s="13"/>
      <c r="D312" s="13">
        <v>23545</v>
      </c>
      <c r="E312" s="39"/>
      <c r="F312" s="39"/>
      <c r="G312" s="39"/>
      <c r="H312" s="39"/>
      <c r="I312" s="39"/>
      <c r="J312" s="39"/>
      <c r="K312" s="39"/>
      <c r="L312" s="39"/>
      <c r="M312" s="39"/>
      <c r="N312" s="39"/>
      <c r="O312" s="39"/>
      <c r="P312" s="39"/>
      <c r="Q312" s="39"/>
      <c r="R312" s="39"/>
      <c r="S312" s="39"/>
      <c r="T312" s="39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F312" s="39"/>
      <c r="AG312" s="39"/>
      <c r="AH312" s="39"/>
      <c r="AI312" s="39"/>
      <c r="AJ312" s="39"/>
      <c r="AK312" s="39"/>
      <c r="AL312" s="39"/>
      <c r="AM312" s="39"/>
      <c r="AN312" s="39"/>
      <c r="AO312" s="39"/>
      <c r="AP312" s="39"/>
      <c r="AQ312" s="39"/>
      <c r="AR312" s="39"/>
      <c r="AS312" s="39"/>
      <c r="AT312" s="39"/>
      <c r="AU312" s="39"/>
      <c r="AV312" s="39"/>
      <c r="AW312" s="39"/>
      <c r="AX312" s="39"/>
      <c r="AY312" s="39"/>
      <c r="AZ312" s="39"/>
      <c r="BA312" s="39"/>
      <c r="BB312" s="39"/>
      <c r="BC312" s="39"/>
      <c r="BD312" s="39"/>
      <c r="BE312" s="39"/>
      <c r="BF312" s="39"/>
      <c r="BG312" s="39"/>
      <c r="BH312" s="39"/>
      <c r="BI312" s="39"/>
      <c r="BJ312" s="39"/>
      <c r="BK312" s="39"/>
      <c r="BL312" s="39"/>
      <c r="BM312" s="39"/>
      <c r="BN312" s="39"/>
      <c r="BO312" s="39"/>
      <c r="BP312" s="39"/>
      <c r="BQ312" s="39"/>
      <c r="BR312" s="39"/>
      <c r="BS312" s="39"/>
      <c r="BT312" s="39"/>
      <c r="BU312" s="39"/>
      <c r="BV312" s="39"/>
      <c r="BW312" s="39"/>
      <c r="BX312" s="39"/>
      <c r="BY312" s="39"/>
      <c r="BZ312" s="39"/>
      <c r="CA312" s="39"/>
      <c r="CB312" s="39"/>
    </row>
    <row r="313" spans="1:80" x14ac:dyDescent="0.25">
      <c r="A313" s="16" t="s">
        <v>6</v>
      </c>
      <c r="B313" s="13">
        <v>47001</v>
      </c>
      <c r="C313" s="40">
        <v>3.2</v>
      </c>
      <c r="D313" s="13">
        <f>B313*C313</f>
        <v>150403.20000000001</v>
      </c>
      <c r="E313" s="39"/>
      <c r="F313" s="39"/>
      <c r="G313" s="39"/>
      <c r="H313" s="39"/>
      <c r="I313" s="39"/>
      <c r="J313" s="39"/>
      <c r="K313" s="39"/>
      <c r="L313" s="39"/>
      <c r="M313" s="39"/>
      <c r="N313" s="39"/>
      <c r="O313" s="39"/>
      <c r="P313" s="39"/>
      <c r="Q313" s="39"/>
      <c r="R313" s="39"/>
      <c r="S313" s="39"/>
      <c r="T313" s="39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F313" s="39"/>
      <c r="AG313" s="39"/>
      <c r="AH313" s="39"/>
      <c r="AI313" s="39"/>
      <c r="AJ313" s="39"/>
      <c r="AK313" s="39"/>
      <c r="AL313" s="39"/>
      <c r="AM313" s="39"/>
      <c r="AN313" s="39"/>
      <c r="AO313" s="39"/>
      <c r="AP313" s="39"/>
      <c r="AQ313" s="39"/>
      <c r="AR313" s="39"/>
      <c r="AS313" s="39"/>
      <c r="AT313" s="39"/>
      <c r="AU313" s="39"/>
      <c r="AV313" s="39"/>
      <c r="AW313" s="39"/>
      <c r="AX313" s="39"/>
      <c r="AY313" s="39"/>
      <c r="AZ313" s="39"/>
      <c r="BA313" s="39"/>
      <c r="BB313" s="39"/>
      <c r="BC313" s="39"/>
      <c r="BD313" s="39"/>
      <c r="BE313" s="39"/>
      <c r="BF313" s="39"/>
      <c r="BG313" s="39"/>
      <c r="BH313" s="39"/>
      <c r="BI313" s="39"/>
      <c r="BJ313" s="39"/>
      <c r="BK313" s="39"/>
      <c r="BL313" s="39"/>
      <c r="BM313" s="39"/>
      <c r="BN313" s="39"/>
      <c r="BO313" s="39"/>
      <c r="BP313" s="39"/>
      <c r="BQ313" s="39"/>
      <c r="BR313" s="39"/>
      <c r="BS313" s="39"/>
      <c r="BT313" s="39"/>
      <c r="BU313" s="39"/>
      <c r="BV313" s="39"/>
      <c r="BW313" s="39"/>
      <c r="BX313" s="39"/>
      <c r="BY313" s="39"/>
      <c r="BZ313" s="39"/>
      <c r="CA313" s="39"/>
      <c r="CB313" s="39"/>
    </row>
    <row r="314" spans="1:80" x14ac:dyDescent="0.25">
      <c r="A314" s="16" t="s">
        <v>7</v>
      </c>
      <c r="B314" s="1"/>
      <c r="C314" s="13"/>
      <c r="D314" s="13">
        <v>11885</v>
      </c>
      <c r="E314" s="39"/>
      <c r="F314" s="39"/>
      <c r="G314" s="39"/>
      <c r="H314" s="39"/>
      <c r="I314" s="39"/>
      <c r="J314" s="39"/>
      <c r="K314" s="39"/>
      <c r="L314" s="39"/>
      <c r="M314" s="39"/>
      <c r="N314" s="39"/>
      <c r="O314" s="39"/>
      <c r="P314" s="39"/>
      <c r="Q314" s="39"/>
      <c r="R314" s="39"/>
      <c r="S314" s="39"/>
      <c r="T314" s="39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F314" s="39"/>
      <c r="AG314" s="39"/>
      <c r="AH314" s="39"/>
      <c r="AI314" s="39"/>
      <c r="AJ314" s="39"/>
      <c r="AK314" s="39"/>
      <c r="AL314" s="39"/>
      <c r="AM314" s="39"/>
      <c r="AN314" s="39"/>
      <c r="AO314" s="39"/>
      <c r="AP314" s="39"/>
      <c r="AQ314" s="39"/>
      <c r="AR314" s="39"/>
      <c r="AS314" s="39"/>
      <c r="AT314" s="39"/>
      <c r="AU314" s="39"/>
      <c r="AV314" s="39"/>
      <c r="AW314" s="39"/>
      <c r="AX314" s="39"/>
      <c r="AY314" s="39"/>
      <c r="AZ314" s="39"/>
      <c r="BA314" s="39"/>
      <c r="BB314" s="39"/>
      <c r="BC314" s="39"/>
      <c r="BD314" s="39"/>
      <c r="BE314" s="39"/>
      <c r="BF314" s="39"/>
      <c r="BG314" s="39"/>
      <c r="BH314" s="39"/>
      <c r="BI314" s="39"/>
      <c r="BJ314" s="39"/>
      <c r="BK314" s="39"/>
      <c r="BL314" s="39"/>
      <c r="BM314" s="39"/>
      <c r="BN314" s="39"/>
      <c r="BO314" s="39"/>
      <c r="BP314" s="39"/>
      <c r="BQ314" s="39"/>
      <c r="BR314" s="39"/>
      <c r="BS314" s="39"/>
      <c r="BT314" s="39"/>
      <c r="BU314" s="39"/>
      <c r="BV314" s="39"/>
      <c r="BW314" s="39"/>
      <c r="BX314" s="39"/>
      <c r="BY314" s="39"/>
      <c r="BZ314" s="39"/>
      <c r="CA314" s="39"/>
      <c r="CB314" s="39"/>
    </row>
    <row r="315" spans="1:80" x14ac:dyDescent="0.25">
      <c r="A315" s="9" t="s">
        <v>17</v>
      </c>
      <c r="B315" s="5"/>
      <c r="C315" s="5"/>
      <c r="D315" s="5">
        <f>D308+D313+D314</f>
        <v>189233.2</v>
      </c>
      <c r="E315" s="39"/>
      <c r="F315" s="39"/>
      <c r="G315" s="39"/>
      <c r="H315" s="39"/>
      <c r="I315" s="39"/>
      <c r="J315" s="39"/>
      <c r="K315" s="39"/>
      <c r="L315" s="39"/>
      <c r="M315" s="39"/>
      <c r="N315" s="39"/>
      <c r="O315" s="39"/>
      <c r="P315" s="39"/>
      <c r="Q315" s="39"/>
      <c r="R315" s="39"/>
      <c r="S315" s="39"/>
      <c r="T315" s="39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F315" s="39"/>
      <c r="AG315" s="39"/>
      <c r="AH315" s="39"/>
      <c r="AI315" s="39"/>
      <c r="AJ315" s="39"/>
      <c r="AK315" s="39"/>
      <c r="AL315" s="39"/>
      <c r="AM315" s="39"/>
      <c r="AN315" s="39"/>
      <c r="AO315" s="39"/>
      <c r="AP315" s="39"/>
      <c r="AQ315" s="39"/>
      <c r="AR315" s="39"/>
      <c r="AS315" s="39"/>
      <c r="AT315" s="39"/>
      <c r="AU315" s="39"/>
      <c r="AV315" s="39"/>
      <c r="AW315" s="39"/>
      <c r="AX315" s="39"/>
      <c r="AY315" s="39"/>
      <c r="AZ315" s="39"/>
      <c r="BA315" s="39"/>
      <c r="BB315" s="39"/>
      <c r="BC315" s="39"/>
      <c r="BD315" s="39"/>
      <c r="BE315" s="39"/>
      <c r="BF315" s="39"/>
      <c r="BG315" s="39"/>
      <c r="BH315" s="39"/>
      <c r="BI315" s="39"/>
      <c r="BJ315" s="39"/>
      <c r="BK315" s="39"/>
      <c r="BL315" s="39"/>
      <c r="BM315" s="39"/>
      <c r="BN315" s="39"/>
      <c r="BO315" s="39"/>
      <c r="BP315" s="39"/>
      <c r="BQ315" s="39"/>
      <c r="BR315" s="39"/>
      <c r="BS315" s="39"/>
      <c r="BT315" s="39"/>
      <c r="BU315" s="39"/>
      <c r="BV315" s="39"/>
      <c r="BW315" s="39"/>
      <c r="BX315" s="39"/>
      <c r="BY315" s="39"/>
      <c r="BZ315" s="39"/>
      <c r="CA315" s="39"/>
      <c r="CB315" s="39"/>
    </row>
    <row r="316" spans="1:80" x14ac:dyDescent="0.25">
      <c r="A316" s="15" t="s">
        <v>16</v>
      </c>
      <c r="B316" s="5"/>
      <c r="C316" s="5"/>
      <c r="D316" s="5"/>
      <c r="E316" s="39"/>
      <c r="F316" s="39"/>
      <c r="G316" s="39"/>
      <c r="H316" s="39"/>
      <c r="I316" s="39"/>
      <c r="J316" s="39"/>
      <c r="K316" s="39"/>
      <c r="L316" s="39"/>
      <c r="M316" s="39"/>
      <c r="N316" s="39"/>
      <c r="O316" s="39"/>
      <c r="P316" s="39"/>
      <c r="Q316" s="39"/>
      <c r="R316" s="39"/>
      <c r="S316" s="39"/>
      <c r="T316" s="39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F316" s="39"/>
      <c r="AG316" s="39"/>
      <c r="AH316" s="39"/>
      <c r="AI316" s="39"/>
      <c r="AJ316" s="39"/>
      <c r="AK316" s="39"/>
      <c r="AL316" s="39"/>
      <c r="AM316" s="39"/>
      <c r="AN316" s="39"/>
      <c r="AO316" s="39"/>
      <c r="AP316" s="39"/>
      <c r="AQ316" s="39"/>
      <c r="AR316" s="39"/>
      <c r="AS316" s="39"/>
      <c r="AT316" s="39"/>
      <c r="AU316" s="39"/>
      <c r="AV316" s="39"/>
      <c r="AW316" s="39"/>
      <c r="AX316" s="39"/>
      <c r="AY316" s="39"/>
      <c r="AZ316" s="39"/>
      <c r="BA316" s="39"/>
      <c r="BB316" s="39"/>
      <c r="BC316" s="39"/>
      <c r="BD316" s="39"/>
      <c r="BE316" s="39"/>
      <c r="BF316" s="39"/>
      <c r="BG316" s="39"/>
      <c r="BH316" s="39"/>
      <c r="BI316" s="39"/>
      <c r="BJ316" s="39"/>
      <c r="BK316" s="39"/>
      <c r="BL316" s="39"/>
      <c r="BM316" s="39"/>
      <c r="BN316" s="39"/>
      <c r="BO316" s="39"/>
      <c r="BP316" s="39"/>
      <c r="BQ316" s="39"/>
      <c r="BR316" s="39"/>
      <c r="BS316" s="39"/>
      <c r="BT316" s="39"/>
      <c r="BU316" s="39"/>
      <c r="BV316" s="39"/>
      <c r="BW316" s="39"/>
      <c r="BX316" s="39"/>
      <c r="BY316" s="39"/>
      <c r="BZ316" s="39"/>
      <c r="CA316" s="39"/>
      <c r="CB316" s="39"/>
    </row>
    <row r="317" spans="1:80" x14ac:dyDescent="0.25">
      <c r="A317" s="16" t="s">
        <v>19</v>
      </c>
      <c r="B317" s="5"/>
      <c r="C317" s="5"/>
      <c r="D317" s="5">
        <f>D319+D331</f>
        <v>38089.599999999999</v>
      </c>
      <c r="E317" s="39"/>
      <c r="F317" s="39"/>
      <c r="G317" s="39"/>
      <c r="H317" s="39"/>
      <c r="I317" s="39"/>
      <c r="J317" s="39"/>
      <c r="K317" s="39"/>
      <c r="L317" s="39"/>
      <c r="M317" s="39"/>
      <c r="N317" s="39"/>
      <c r="O317" s="39"/>
      <c r="P317" s="39"/>
      <c r="Q317" s="39"/>
      <c r="R317" s="39"/>
      <c r="S317" s="39"/>
      <c r="T317" s="39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F317" s="39"/>
      <c r="AG317" s="39"/>
      <c r="AH317" s="39"/>
      <c r="AI317" s="39"/>
      <c r="AJ317" s="39"/>
      <c r="AK317" s="39"/>
      <c r="AL317" s="39"/>
      <c r="AM317" s="39"/>
      <c r="AN317" s="39"/>
      <c r="AO317" s="39"/>
      <c r="AP317" s="39"/>
      <c r="AQ317" s="39"/>
      <c r="AR317" s="39"/>
      <c r="AS317" s="39"/>
      <c r="AT317" s="39"/>
      <c r="AU317" s="39"/>
      <c r="AV317" s="39"/>
      <c r="AW317" s="39"/>
      <c r="AX317" s="39"/>
      <c r="AY317" s="39"/>
      <c r="AZ317" s="39"/>
      <c r="BA317" s="39"/>
      <c r="BB317" s="39"/>
      <c r="BC317" s="39"/>
      <c r="BD317" s="39"/>
      <c r="BE317" s="39"/>
      <c r="BF317" s="39"/>
      <c r="BG317" s="39"/>
      <c r="BH317" s="39"/>
      <c r="BI317" s="39"/>
      <c r="BJ317" s="39"/>
      <c r="BK317" s="39"/>
      <c r="BL317" s="39"/>
      <c r="BM317" s="39"/>
      <c r="BN317" s="39"/>
      <c r="BO317" s="39"/>
      <c r="BP317" s="39"/>
      <c r="BQ317" s="39"/>
      <c r="BR317" s="39"/>
      <c r="BS317" s="39"/>
      <c r="BT317" s="39"/>
      <c r="BU317" s="39"/>
      <c r="BV317" s="39"/>
      <c r="BW317" s="39"/>
      <c r="BX317" s="39"/>
      <c r="BY317" s="39"/>
      <c r="BZ317" s="39"/>
      <c r="CA317" s="39"/>
      <c r="CB317" s="39"/>
    </row>
    <row r="318" spans="1:80" x14ac:dyDescent="0.25">
      <c r="A318" s="16" t="s">
        <v>8</v>
      </c>
      <c r="B318" s="5"/>
      <c r="C318" s="5"/>
      <c r="D318" s="5"/>
      <c r="E318" s="39"/>
      <c r="F318" s="39"/>
      <c r="G318" s="39"/>
      <c r="H318" s="39"/>
      <c r="I318" s="39"/>
      <c r="J318" s="39"/>
      <c r="K318" s="39"/>
      <c r="L318" s="39"/>
      <c r="M318" s="39"/>
      <c r="N318" s="39"/>
      <c r="O318" s="39"/>
      <c r="P318" s="39"/>
      <c r="Q318" s="39"/>
      <c r="R318" s="39"/>
      <c r="S318" s="39"/>
      <c r="T318" s="39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F318" s="39"/>
      <c r="AG318" s="39"/>
      <c r="AH318" s="39"/>
      <c r="AI318" s="39"/>
      <c r="AJ318" s="39"/>
      <c r="AK318" s="39"/>
      <c r="AL318" s="39"/>
      <c r="AM318" s="39"/>
      <c r="AN318" s="39"/>
      <c r="AO318" s="39"/>
      <c r="AP318" s="39"/>
      <c r="AQ318" s="39"/>
      <c r="AR318" s="39"/>
      <c r="AS318" s="39"/>
      <c r="AT318" s="39"/>
      <c r="AU318" s="39"/>
      <c r="AV318" s="39"/>
      <c r="AW318" s="39"/>
      <c r="AX318" s="39"/>
      <c r="AY318" s="39"/>
      <c r="AZ318" s="39"/>
      <c r="BA318" s="39"/>
      <c r="BB318" s="39"/>
      <c r="BC318" s="39"/>
      <c r="BD318" s="39"/>
      <c r="BE318" s="39"/>
      <c r="BF318" s="39"/>
      <c r="BG318" s="39"/>
      <c r="BH318" s="39"/>
      <c r="BI318" s="39"/>
      <c r="BJ318" s="39"/>
      <c r="BK318" s="39"/>
      <c r="BL318" s="39"/>
      <c r="BM318" s="39"/>
      <c r="BN318" s="39"/>
      <c r="BO318" s="39"/>
      <c r="BP318" s="39"/>
      <c r="BQ318" s="39"/>
      <c r="BR318" s="39"/>
      <c r="BS318" s="39"/>
      <c r="BT318" s="39"/>
      <c r="BU318" s="39"/>
      <c r="BV318" s="39"/>
      <c r="BW318" s="39"/>
      <c r="BX318" s="39"/>
      <c r="BY318" s="39"/>
      <c r="BZ318" s="39"/>
      <c r="CA318" s="39"/>
      <c r="CB318" s="39"/>
    </row>
    <row r="319" spans="1:80" ht="30" x14ac:dyDescent="0.25">
      <c r="A319" s="16" t="s">
        <v>74</v>
      </c>
      <c r="B319" s="5"/>
      <c r="C319" s="5"/>
      <c r="D319" s="5">
        <f>D321+D326</f>
        <v>767</v>
      </c>
      <c r="E319" s="39"/>
      <c r="F319" s="39"/>
      <c r="G319" s="39"/>
      <c r="H319" s="39"/>
      <c r="I319" s="39"/>
      <c r="J319" s="39"/>
      <c r="K319" s="39"/>
      <c r="L319" s="39"/>
      <c r="M319" s="39"/>
      <c r="N319" s="39"/>
      <c r="O319" s="39"/>
      <c r="P319" s="39"/>
      <c r="Q319" s="39"/>
      <c r="R319" s="39"/>
      <c r="S319" s="39"/>
      <c r="T319" s="39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F319" s="39"/>
      <c r="AG319" s="39"/>
      <c r="AH319" s="39"/>
      <c r="AI319" s="39"/>
      <c r="AJ319" s="39"/>
      <c r="AK319" s="39"/>
      <c r="AL319" s="39"/>
      <c r="AM319" s="39"/>
      <c r="AN319" s="39"/>
      <c r="AO319" s="39"/>
      <c r="AP319" s="39"/>
      <c r="AQ319" s="39"/>
      <c r="AR319" s="39"/>
      <c r="AS319" s="39"/>
      <c r="AT319" s="39"/>
      <c r="AU319" s="39"/>
      <c r="AV319" s="39"/>
      <c r="AW319" s="39"/>
      <c r="AX319" s="39"/>
      <c r="AY319" s="39"/>
      <c r="AZ319" s="39"/>
      <c r="BA319" s="39"/>
      <c r="BB319" s="39"/>
      <c r="BC319" s="39"/>
      <c r="BD319" s="39"/>
      <c r="BE319" s="39"/>
      <c r="BF319" s="39"/>
      <c r="BG319" s="39"/>
      <c r="BH319" s="39"/>
      <c r="BI319" s="39"/>
      <c r="BJ319" s="39"/>
      <c r="BK319" s="39"/>
      <c r="BL319" s="39"/>
      <c r="BM319" s="39"/>
      <c r="BN319" s="39"/>
      <c r="BO319" s="39"/>
      <c r="BP319" s="39"/>
      <c r="BQ319" s="39"/>
      <c r="BR319" s="39"/>
      <c r="BS319" s="39"/>
      <c r="BT319" s="39"/>
      <c r="BU319" s="39"/>
      <c r="BV319" s="39"/>
      <c r="BW319" s="39"/>
      <c r="BX319" s="39"/>
      <c r="BY319" s="39"/>
      <c r="BZ319" s="39"/>
      <c r="CA319" s="39"/>
      <c r="CB319" s="39"/>
    </row>
    <row r="320" spans="1:80" x14ac:dyDescent="0.25">
      <c r="A320" s="16" t="s">
        <v>11</v>
      </c>
      <c r="B320" s="5"/>
      <c r="C320" s="5"/>
      <c r="D320" s="5"/>
      <c r="E320" s="39"/>
      <c r="F320" s="39"/>
      <c r="G320" s="39"/>
      <c r="H320" s="39"/>
      <c r="I320" s="39"/>
      <c r="J320" s="39"/>
      <c r="K320" s="39"/>
      <c r="L320" s="39"/>
      <c r="M320" s="39"/>
      <c r="N320" s="39"/>
      <c r="O320" s="39"/>
      <c r="P320" s="39"/>
      <c r="Q320" s="39"/>
      <c r="R320" s="39"/>
      <c r="S320" s="39"/>
      <c r="T320" s="39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F320" s="39"/>
      <c r="AG320" s="39"/>
      <c r="AH320" s="39"/>
      <c r="AI320" s="39"/>
      <c r="AJ320" s="39"/>
      <c r="AK320" s="39"/>
      <c r="AL320" s="39"/>
      <c r="AM320" s="39"/>
      <c r="AN320" s="39"/>
      <c r="AO320" s="39"/>
      <c r="AP320" s="39"/>
      <c r="AQ320" s="39"/>
      <c r="AR320" s="39"/>
      <c r="AS320" s="39"/>
      <c r="AT320" s="39"/>
      <c r="AU320" s="39"/>
      <c r="AV320" s="39"/>
      <c r="AW320" s="39"/>
      <c r="AX320" s="39"/>
      <c r="AY320" s="39"/>
      <c r="AZ320" s="39"/>
      <c r="BA320" s="39"/>
      <c r="BB320" s="39"/>
      <c r="BC320" s="39"/>
      <c r="BD320" s="39"/>
      <c r="BE320" s="39"/>
      <c r="BF320" s="39"/>
      <c r="BG320" s="39"/>
      <c r="BH320" s="39"/>
      <c r="BI320" s="39"/>
      <c r="BJ320" s="39"/>
      <c r="BK320" s="39"/>
      <c r="BL320" s="39"/>
      <c r="BM320" s="39"/>
      <c r="BN320" s="39"/>
      <c r="BO320" s="39"/>
      <c r="BP320" s="39"/>
      <c r="BQ320" s="39"/>
      <c r="BR320" s="39"/>
      <c r="BS320" s="39"/>
      <c r="BT320" s="39"/>
      <c r="BU320" s="39"/>
      <c r="BV320" s="39"/>
      <c r="BW320" s="39"/>
      <c r="BX320" s="39"/>
      <c r="BY320" s="39"/>
      <c r="BZ320" s="39"/>
      <c r="CA320" s="39"/>
      <c r="CB320" s="39"/>
    </row>
    <row r="321" spans="1:80" ht="30" x14ac:dyDescent="0.25">
      <c r="A321" s="16" t="s">
        <v>20</v>
      </c>
      <c r="B321" s="11">
        <f>B322+B323+B324+B325</f>
        <v>41</v>
      </c>
      <c r="C321" s="11"/>
      <c r="D321" s="11">
        <f>D322+D323+D324+D325</f>
        <v>368</v>
      </c>
      <c r="E321" s="39"/>
      <c r="F321" s="39"/>
      <c r="G321" s="39"/>
      <c r="H321" s="39"/>
      <c r="I321" s="39"/>
      <c r="J321" s="39"/>
      <c r="K321" s="39"/>
      <c r="L321" s="39"/>
      <c r="M321" s="39"/>
      <c r="N321" s="39"/>
      <c r="O321" s="39"/>
      <c r="P321" s="39"/>
      <c r="Q321" s="39"/>
      <c r="R321" s="39"/>
      <c r="S321" s="39"/>
      <c r="T321" s="39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F321" s="39"/>
      <c r="AG321" s="39"/>
      <c r="AH321" s="39"/>
      <c r="AI321" s="39"/>
      <c r="AJ321" s="39"/>
      <c r="AK321" s="39"/>
      <c r="AL321" s="39"/>
      <c r="AM321" s="39"/>
      <c r="AN321" s="39"/>
      <c r="AO321" s="39"/>
      <c r="AP321" s="39"/>
      <c r="AQ321" s="39"/>
      <c r="AR321" s="39"/>
      <c r="AS321" s="39"/>
      <c r="AT321" s="39"/>
      <c r="AU321" s="39"/>
      <c r="AV321" s="39"/>
      <c r="AW321" s="39"/>
      <c r="AX321" s="39"/>
      <c r="AY321" s="39"/>
      <c r="AZ321" s="39"/>
      <c r="BA321" s="39"/>
      <c r="BB321" s="39"/>
      <c r="BC321" s="39"/>
      <c r="BD321" s="39"/>
      <c r="BE321" s="39"/>
      <c r="BF321" s="39"/>
      <c r="BG321" s="39"/>
      <c r="BH321" s="39"/>
      <c r="BI321" s="39"/>
      <c r="BJ321" s="39"/>
      <c r="BK321" s="39"/>
      <c r="BL321" s="39"/>
      <c r="BM321" s="39"/>
      <c r="BN321" s="39"/>
      <c r="BO321" s="39"/>
      <c r="BP321" s="39"/>
      <c r="BQ321" s="39"/>
      <c r="BR321" s="39"/>
      <c r="BS321" s="39"/>
      <c r="BT321" s="39"/>
      <c r="BU321" s="39"/>
      <c r="BV321" s="39"/>
      <c r="BW321" s="39"/>
      <c r="BX321" s="39"/>
      <c r="BY321" s="39"/>
      <c r="BZ321" s="39"/>
      <c r="CA321" s="39"/>
      <c r="CB321" s="39"/>
    </row>
    <row r="322" spans="1:80" x14ac:dyDescent="0.25">
      <c r="A322" s="54" t="s">
        <v>45</v>
      </c>
      <c r="B322" s="11"/>
      <c r="C322" s="11">
        <v>7</v>
      </c>
      <c r="D322" s="13">
        <f>B322*C322</f>
        <v>0</v>
      </c>
      <c r="E322" s="39"/>
      <c r="F322" s="39"/>
      <c r="G322" s="39"/>
      <c r="H322" s="39"/>
      <c r="I322" s="39"/>
      <c r="J322" s="39"/>
      <c r="K322" s="39"/>
      <c r="L322" s="39"/>
      <c r="M322" s="39"/>
      <c r="N322" s="39"/>
      <c r="O322" s="39"/>
      <c r="P322" s="39"/>
      <c r="Q322" s="39"/>
      <c r="R322" s="39"/>
      <c r="S322" s="39"/>
      <c r="T322" s="39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F322" s="39"/>
      <c r="AG322" s="39"/>
      <c r="AH322" s="39"/>
      <c r="AI322" s="39"/>
      <c r="AJ322" s="39"/>
      <c r="AK322" s="39"/>
      <c r="AL322" s="39"/>
      <c r="AM322" s="39"/>
      <c r="AN322" s="39"/>
      <c r="AO322" s="39"/>
      <c r="AP322" s="39"/>
      <c r="AQ322" s="39"/>
      <c r="AR322" s="39"/>
      <c r="AS322" s="39"/>
      <c r="AT322" s="39"/>
      <c r="AU322" s="39"/>
      <c r="AV322" s="39"/>
      <c r="AW322" s="39"/>
      <c r="AX322" s="39"/>
      <c r="AY322" s="39"/>
      <c r="AZ322" s="39"/>
      <c r="BA322" s="39"/>
      <c r="BB322" s="39"/>
      <c r="BC322" s="39"/>
      <c r="BD322" s="39"/>
      <c r="BE322" s="39"/>
      <c r="BF322" s="39"/>
      <c r="BG322" s="39"/>
      <c r="BH322" s="39"/>
      <c r="BI322" s="39"/>
      <c r="BJ322" s="39"/>
      <c r="BK322" s="39"/>
      <c r="BL322" s="39"/>
      <c r="BM322" s="39"/>
      <c r="BN322" s="39"/>
      <c r="BO322" s="39"/>
      <c r="BP322" s="39"/>
      <c r="BQ322" s="39"/>
      <c r="BR322" s="39"/>
      <c r="BS322" s="39"/>
      <c r="BT322" s="39"/>
      <c r="BU322" s="39"/>
      <c r="BV322" s="39"/>
      <c r="BW322" s="39"/>
      <c r="BX322" s="39"/>
      <c r="BY322" s="39"/>
      <c r="BZ322" s="39"/>
      <c r="CA322" s="39"/>
      <c r="CB322" s="39"/>
    </row>
    <row r="323" spans="1:80" x14ac:dyDescent="0.25">
      <c r="A323" s="54" t="s">
        <v>46</v>
      </c>
      <c r="B323" s="11">
        <v>1</v>
      </c>
      <c r="C323" s="11">
        <v>8</v>
      </c>
      <c r="D323" s="13">
        <f t="shared" ref="D323:D330" si="13">B323*C323</f>
        <v>8</v>
      </c>
      <c r="E323" s="39"/>
      <c r="F323" s="39"/>
      <c r="G323" s="39"/>
      <c r="H323" s="39"/>
      <c r="I323" s="39"/>
      <c r="J323" s="39"/>
      <c r="K323" s="39"/>
      <c r="L323" s="39"/>
      <c r="M323" s="39"/>
      <c r="N323" s="39"/>
      <c r="O323" s="39"/>
      <c r="P323" s="39"/>
      <c r="Q323" s="39"/>
      <c r="R323" s="39"/>
      <c r="S323" s="39"/>
      <c r="T323" s="39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F323" s="39"/>
      <c r="AG323" s="39"/>
      <c r="AH323" s="39"/>
      <c r="AI323" s="39"/>
      <c r="AJ323" s="39"/>
      <c r="AK323" s="39"/>
      <c r="AL323" s="39"/>
      <c r="AM323" s="39"/>
      <c r="AN323" s="39"/>
      <c r="AO323" s="39"/>
      <c r="AP323" s="39"/>
      <c r="AQ323" s="39"/>
      <c r="AR323" s="39"/>
      <c r="AS323" s="39"/>
      <c r="AT323" s="39"/>
      <c r="AU323" s="39"/>
      <c r="AV323" s="39"/>
      <c r="AW323" s="39"/>
      <c r="AX323" s="39"/>
      <c r="AY323" s="39"/>
      <c r="AZ323" s="39"/>
      <c r="BA323" s="39"/>
      <c r="BB323" s="39"/>
      <c r="BC323" s="39"/>
      <c r="BD323" s="39"/>
      <c r="BE323" s="39"/>
      <c r="BF323" s="39"/>
      <c r="BG323" s="39"/>
      <c r="BH323" s="39"/>
      <c r="BI323" s="39"/>
      <c r="BJ323" s="39"/>
      <c r="BK323" s="39"/>
      <c r="BL323" s="39"/>
      <c r="BM323" s="39"/>
      <c r="BN323" s="39"/>
      <c r="BO323" s="39"/>
      <c r="BP323" s="39"/>
      <c r="BQ323" s="39"/>
      <c r="BR323" s="39"/>
      <c r="BS323" s="39"/>
      <c r="BT323" s="39"/>
      <c r="BU323" s="39"/>
      <c r="BV323" s="39"/>
      <c r="BW323" s="39"/>
      <c r="BX323" s="39"/>
      <c r="BY323" s="39"/>
      <c r="BZ323" s="39"/>
      <c r="CA323" s="39"/>
      <c r="CB323" s="39"/>
    </row>
    <row r="324" spans="1:80" x14ac:dyDescent="0.25">
      <c r="A324" s="54" t="s">
        <v>47</v>
      </c>
      <c r="B324" s="11">
        <v>31</v>
      </c>
      <c r="C324" s="11">
        <v>9</v>
      </c>
      <c r="D324" s="13">
        <f t="shared" si="13"/>
        <v>279</v>
      </c>
      <c r="E324" s="39"/>
      <c r="F324" s="39"/>
      <c r="G324" s="39"/>
      <c r="H324" s="39"/>
      <c r="I324" s="39"/>
      <c r="J324" s="39"/>
      <c r="K324" s="39"/>
      <c r="L324" s="39"/>
      <c r="M324" s="39"/>
      <c r="N324" s="39"/>
      <c r="O324" s="39"/>
      <c r="P324" s="39"/>
      <c r="Q324" s="39"/>
      <c r="R324" s="39"/>
      <c r="S324" s="39"/>
      <c r="T324" s="39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F324" s="39"/>
      <c r="AG324" s="39"/>
      <c r="AH324" s="39"/>
      <c r="AI324" s="39"/>
      <c r="AJ324" s="39"/>
      <c r="AK324" s="39"/>
      <c r="AL324" s="39"/>
      <c r="AM324" s="39"/>
      <c r="AN324" s="39"/>
      <c r="AO324" s="39"/>
      <c r="AP324" s="39"/>
      <c r="AQ324" s="39"/>
      <c r="AR324" s="39"/>
      <c r="AS324" s="39"/>
      <c r="AT324" s="39"/>
      <c r="AU324" s="39"/>
      <c r="AV324" s="39"/>
      <c r="AW324" s="39"/>
      <c r="AX324" s="39"/>
      <c r="AY324" s="39"/>
      <c r="AZ324" s="39"/>
      <c r="BA324" s="39"/>
      <c r="BB324" s="39"/>
      <c r="BC324" s="39"/>
      <c r="BD324" s="39"/>
      <c r="BE324" s="39"/>
      <c r="BF324" s="39"/>
      <c r="BG324" s="39"/>
      <c r="BH324" s="39"/>
      <c r="BI324" s="39"/>
      <c r="BJ324" s="39"/>
      <c r="BK324" s="39"/>
      <c r="BL324" s="39"/>
      <c r="BM324" s="39"/>
      <c r="BN324" s="39"/>
      <c r="BO324" s="39"/>
      <c r="BP324" s="39"/>
      <c r="BQ324" s="39"/>
      <c r="BR324" s="39"/>
      <c r="BS324" s="39"/>
      <c r="BT324" s="39"/>
      <c r="BU324" s="39"/>
      <c r="BV324" s="39"/>
      <c r="BW324" s="39"/>
      <c r="BX324" s="39"/>
      <c r="BY324" s="39"/>
      <c r="BZ324" s="39"/>
      <c r="CA324" s="39"/>
      <c r="CB324" s="39"/>
    </row>
    <row r="325" spans="1:80" x14ac:dyDescent="0.25">
      <c r="A325" s="54" t="s">
        <v>48</v>
      </c>
      <c r="B325" s="11">
        <v>9</v>
      </c>
      <c r="C325" s="11">
        <v>9</v>
      </c>
      <c r="D325" s="13">
        <f t="shared" si="13"/>
        <v>81</v>
      </c>
      <c r="E325" s="39"/>
      <c r="F325" s="39"/>
      <c r="G325" s="39"/>
      <c r="H325" s="39"/>
      <c r="I325" s="39"/>
      <c r="J325" s="39"/>
      <c r="K325" s="39"/>
      <c r="L325" s="39"/>
      <c r="M325" s="39"/>
      <c r="N325" s="39"/>
      <c r="O325" s="39"/>
      <c r="P325" s="39"/>
      <c r="Q325" s="39"/>
      <c r="R325" s="39"/>
      <c r="S325" s="39"/>
      <c r="T325" s="39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F325" s="39"/>
      <c r="AG325" s="39"/>
      <c r="AH325" s="39"/>
      <c r="AI325" s="39"/>
      <c r="AJ325" s="39"/>
      <c r="AK325" s="39"/>
      <c r="AL325" s="39"/>
      <c r="AM325" s="39"/>
      <c r="AN325" s="39"/>
      <c r="AO325" s="39"/>
      <c r="AP325" s="39"/>
      <c r="AQ325" s="39"/>
      <c r="AR325" s="39"/>
      <c r="AS325" s="39"/>
      <c r="AT325" s="39"/>
      <c r="AU325" s="39"/>
      <c r="AV325" s="39"/>
      <c r="AW325" s="39"/>
      <c r="AX325" s="39"/>
      <c r="AY325" s="39"/>
      <c r="AZ325" s="39"/>
      <c r="BA325" s="39"/>
      <c r="BB325" s="39"/>
      <c r="BC325" s="39"/>
      <c r="BD325" s="39"/>
      <c r="BE325" s="39"/>
      <c r="BF325" s="39"/>
      <c r="BG325" s="39"/>
      <c r="BH325" s="39"/>
      <c r="BI325" s="39"/>
      <c r="BJ325" s="39"/>
      <c r="BK325" s="39"/>
      <c r="BL325" s="39"/>
      <c r="BM325" s="39"/>
      <c r="BN325" s="39"/>
      <c r="BO325" s="39"/>
      <c r="BP325" s="39"/>
      <c r="BQ325" s="39"/>
      <c r="BR325" s="39"/>
      <c r="BS325" s="39"/>
      <c r="BT325" s="39"/>
      <c r="BU325" s="39"/>
      <c r="BV325" s="39"/>
      <c r="BW325" s="39"/>
      <c r="BX325" s="39"/>
      <c r="BY325" s="39"/>
      <c r="BZ325" s="39"/>
      <c r="CA325" s="39"/>
      <c r="CB325" s="39"/>
    </row>
    <row r="326" spans="1:80" ht="30" x14ac:dyDescent="0.25">
      <c r="A326" s="16" t="s">
        <v>21</v>
      </c>
      <c r="B326" s="11">
        <f>B327+B328+B329+B330</f>
        <v>45</v>
      </c>
      <c r="C326" s="11"/>
      <c r="D326" s="11">
        <f>D327+D328+D329+D330</f>
        <v>399</v>
      </c>
      <c r="E326" s="39"/>
      <c r="F326" s="39"/>
      <c r="G326" s="39"/>
      <c r="H326" s="39"/>
      <c r="I326" s="39"/>
      <c r="J326" s="39"/>
      <c r="K326" s="39"/>
      <c r="L326" s="39"/>
      <c r="M326" s="39"/>
      <c r="N326" s="39"/>
      <c r="O326" s="39"/>
      <c r="P326" s="39"/>
      <c r="Q326" s="39"/>
      <c r="R326" s="39"/>
      <c r="S326" s="39"/>
      <c r="T326" s="39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F326" s="39"/>
      <c r="AG326" s="39"/>
      <c r="AH326" s="39"/>
      <c r="AI326" s="39"/>
      <c r="AJ326" s="39"/>
      <c r="AK326" s="39"/>
      <c r="AL326" s="39"/>
      <c r="AM326" s="39"/>
      <c r="AN326" s="39"/>
      <c r="AO326" s="39"/>
      <c r="AP326" s="39"/>
      <c r="AQ326" s="39"/>
      <c r="AR326" s="39"/>
      <c r="AS326" s="39"/>
      <c r="AT326" s="39"/>
      <c r="AU326" s="39"/>
      <c r="AV326" s="39"/>
      <c r="AW326" s="39"/>
      <c r="AX326" s="39"/>
      <c r="AY326" s="39"/>
      <c r="AZ326" s="39"/>
      <c r="BA326" s="39"/>
      <c r="BB326" s="39"/>
      <c r="BC326" s="39"/>
      <c r="BD326" s="39"/>
      <c r="BE326" s="39"/>
      <c r="BF326" s="39"/>
      <c r="BG326" s="39"/>
      <c r="BH326" s="39"/>
      <c r="BI326" s="39"/>
      <c r="BJ326" s="39"/>
      <c r="BK326" s="39"/>
      <c r="BL326" s="39"/>
      <c r="BM326" s="39"/>
      <c r="BN326" s="39"/>
      <c r="BO326" s="39"/>
      <c r="BP326" s="39"/>
      <c r="BQ326" s="39"/>
      <c r="BR326" s="39"/>
      <c r="BS326" s="39"/>
      <c r="BT326" s="39"/>
      <c r="BU326" s="39"/>
      <c r="BV326" s="39"/>
      <c r="BW326" s="39"/>
      <c r="BX326" s="39"/>
      <c r="BY326" s="39"/>
      <c r="BZ326" s="39"/>
      <c r="CA326" s="39"/>
      <c r="CB326" s="39"/>
    </row>
    <row r="327" spans="1:80" x14ac:dyDescent="0.25">
      <c r="A327" s="54" t="s">
        <v>45</v>
      </c>
      <c r="B327" s="11">
        <v>1</v>
      </c>
      <c r="C327" s="11">
        <v>7</v>
      </c>
      <c r="D327" s="13">
        <f t="shared" si="13"/>
        <v>7</v>
      </c>
      <c r="E327" s="39"/>
      <c r="F327" s="39"/>
      <c r="G327" s="39"/>
      <c r="H327" s="39"/>
      <c r="I327" s="39"/>
      <c r="J327" s="39"/>
      <c r="K327" s="39"/>
      <c r="L327" s="39"/>
      <c r="M327" s="39"/>
      <c r="N327" s="39"/>
      <c r="O327" s="39"/>
      <c r="P327" s="39"/>
      <c r="Q327" s="39"/>
      <c r="R327" s="39"/>
      <c r="S327" s="39"/>
      <c r="T327" s="39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F327" s="39"/>
      <c r="AG327" s="39"/>
      <c r="AH327" s="39"/>
      <c r="AI327" s="39"/>
      <c r="AJ327" s="39"/>
      <c r="AK327" s="39"/>
      <c r="AL327" s="39"/>
      <c r="AM327" s="39"/>
      <c r="AN327" s="39"/>
      <c r="AO327" s="39"/>
      <c r="AP327" s="39"/>
      <c r="AQ327" s="39"/>
      <c r="AR327" s="39"/>
      <c r="AS327" s="39"/>
      <c r="AT327" s="39"/>
      <c r="AU327" s="39"/>
      <c r="AV327" s="39"/>
      <c r="AW327" s="39"/>
      <c r="AX327" s="39"/>
      <c r="AY327" s="39"/>
      <c r="AZ327" s="39"/>
      <c r="BA327" s="39"/>
      <c r="BB327" s="39"/>
      <c r="BC327" s="39"/>
      <c r="BD327" s="39"/>
      <c r="BE327" s="39"/>
      <c r="BF327" s="39"/>
      <c r="BG327" s="39"/>
      <c r="BH327" s="39"/>
      <c r="BI327" s="39"/>
      <c r="BJ327" s="39"/>
      <c r="BK327" s="39"/>
      <c r="BL327" s="39"/>
      <c r="BM327" s="39"/>
      <c r="BN327" s="39"/>
      <c r="BO327" s="39"/>
      <c r="BP327" s="39"/>
      <c r="BQ327" s="39"/>
      <c r="BR327" s="39"/>
      <c r="BS327" s="39"/>
      <c r="BT327" s="39"/>
      <c r="BU327" s="39"/>
      <c r="BV327" s="39"/>
      <c r="BW327" s="39"/>
      <c r="BX327" s="39"/>
      <c r="BY327" s="39"/>
      <c r="BZ327" s="39"/>
      <c r="CA327" s="39"/>
      <c r="CB327" s="39"/>
    </row>
    <row r="328" spans="1:80" x14ac:dyDescent="0.25">
      <c r="A328" s="54" t="s">
        <v>46</v>
      </c>
      <c r="B328" s="11">
        <v>4</v>
      </c>
      <c r="C328" s="11">
        <v>8</v>
      </c>
      <c r="D328" s="13">
        <f t="shared" si="13"/>
        <v>32</v>
      </c>
      <c r="E328" s="39"/>
      <c r="F328" s="39"/>
      <c r="G328" s="39"/>
      <c r="H328" s="39"/>
      <c r="I328" s="39"/>
      <c r="J328" s="39"/>
      <c r="K328" s="39"/>
      <c r="L328" s="39"/>
      <c r="M328" s="39"/>
      <c r="N328" s="39"/>
      <c r="O328" s="39"/>
      <c r="P328" s="39"/>
      <c r="Q328" s="39"/>
      <c r="R328" s="39"/>
      <c r="S328" s="39"/>
      <c r="T328" s="39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F328" s="39"/>
      <c r="AG328" s="39"/>
      <c r="AH328" s="39"/>
      <c r="AI328" s="39"/>
      <c r="AJ328" s="39"/>
      <c r="AK328" s="39"/>
      <c r="AL328" s="39"/>
      <c r="AM328" s="39"/>
      <c r="AN328" s="39"/>
      <c r="AO328" s="39"/>
      <c r="AP328" s="39"/>
      <c r="AQ328" s="39"/>
      <c r="AR328" s="39"/>
      <c r="AS328" s="39"/>
      <c r="AT328" s="39"/>
      <c r="AU328" s="39"/>
      <c r="AV328" s="39"/>
      <c r="AW328" s="39"/>
      <c r="AX328" s="39"/>
      <c r="AY328" s="39"/>
      <c r="AZ328" s="39"/>
      <c r="BA328" s="39"/>
      <c r="BB328" s="39"/>
      <c r="BC328" s="39"/>
      <c r="BD328" s="39"/>
      <c r="BE328" s="39"/>
      <c r="BF328" s="39"/>
      <c r="BG328" s="39"/>
      <c r="BH328" s="39"/>
      <c r="BI328" s="39"/>
      <c r="BJ328" s="39"/>
      <c r="BK328" s="39"/>
      <c r="BL328" s="39"/>
      <c r="BM328" s="39"/>
      <c r="BN328" s="39"/>
      <c r="BO328" s="39"/>
      <c r="BP328" s="39"/>
      <c r="BQ328" s="39"/>
      <c r="BR328" s="39"/>
      <c r="BS328" s="39"/>
      <c r="BT328" s="39"/>
      <c r="BU328" s="39"/>
      <c r="BV328" s="39"/>
      <c r="BW328" s="39"/>
      <c r="BX328" s="39"/>
      <c r="BY328" s="39"/>
      <c r="BZ328" s="39"/>
      <c r="CA328" s="39"/>
      <c r="CB328" s="39"/>
    </row>
    <row r="329" spans="1:80" x14ac:dyDescent="0.25">
      <c r="A329" s="54" t="s">
        <v>47</v>
      </c>
      <c r="B329" s="11">
        <v>27</v>
      </c>
      <c r="C329" s="11">
        <v>9</v>
      </c>
      <c r="D329" s="13">
        <f t="shared" si="13"/>
        <v>243</v>
      </c>
      <c r="E329" s="39"/>
      <c r="F329" s="39"/>
      <c r="G329" s="39"/>
      <c r="H329" s="39"/>
      <c r="I329" s="39"/>
      <c r="J329" s="39"/>
      <c r="K329" s="39"/>
      <c r="L329" s="39"/>
      <c r="M329" s="39"/>
      <c r="N329" s="39"/>
      <c r="O329" s="39"/>
      <c r="P329" s="39"/>
      <c r="Q329" s="39"/>
      <c r="R329" s="39"/>
      <c r="S329" s="39"/>
      <c r="T329" s="39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F329" s="39"/>
      <c r="AG329" s="39"/>
      <c r="AH329" s="39"/>
      <c r="AI329" s="39"/>
      <c r="AJ329" s="39"/>
      <c r="AK329" s="39"/>
      <c r="AL329" s="39"/>
      <c r="AM329" s="39"/>
      <c r="AN329" s="39"/>
      <c r="AO329" s="39"/>
      <c r="AP329" s="39"/>
      <c r="AQ329" s="39"/>
      <c r="AR329" s="39"/>
      <c r="AS329" s="39"/>
      <c r="AT329" s="39"/>
      <c r="AU329" s="39"/>
      <c r="AV329" s="39"/>
      <c r="AW329" s="39"/>
      <c r="AX329" s="39"/>
      <c r="AY329" s="39"/>
      <c r="AZ329" s="39"/>
      <c r="BA329" s="39"/>
      <c r="BB329" s="39"/>
      <c r="BC329" s="39"/>
      <c r="BD329" s="39"/>
      <c r="BE329" s="39"/>
      <c r="BF329" s="39"/>
      <c r="BG329" s="39"/>
      <c r="BH329" s="39"/>
      <c r="BI329" s="39"/>
      <c r="BJ329" s="39"/>
      <c r="BK329" s="39"/>
      <c r="BL329" s="39"/>
      <c r="BM329" s="39"/>
      <c r="BN329" s="39"/>
      <c r="BO329" s="39"/>
      <c r="BP329" s="39"/>
      <c r="BQ329" s="39"/>
      <c r="BR329" s="39"/>
      <c r="BS329" s="39"/>
      <c r="BT329" s="39"/>
      <c r="BU329" s="39"/>
      <c r="BV329" s="39"/>
      <c r="BW329" s="39"/>
      <c r="BX329" s="39"/>
      <c r="BY329" s="39"/>
      <c r="BZ329" s="39"/>
      <c r="CA329" s="39"/>
      <c r="CB329" s="39"/>
    </row>
    <row r="330" spans="1:80" x14ac:dyDescent="0.25">
      <c r="A330" s="54" t="s">
        <v>48</v>
      </c>
      <c r="B330" s="11">
        <v>13</v>
      </c>
      <c r="C330" s="11">
        <v>9</v>
      </c>
      <c r="D330" s="13">
        <f t="shared" si="13"/>
        <v>117</v>
      </c>
      <c r="E330" s="39"/>
      <c r="F330" s="39"/>
      <c r="G330" s="39"/>
      <c r="H330" s="39"/>
      <c r="I330" s="39"/>
      <c r="J330" s="39"/>
      <c r="K330" s="39"/>
      <c r="L330" s="39"/>
      <c r="M330" s="39"/>
      <c r="N330" s="39"/>
      <c r="O330" s="39"/>
      <c r="P330" s="39"/>
      <c r="Q330" s="39"/>
      <c r="R330" s="39"/>
      <c r="S330" s="39"/>
      <c r="T330" s="39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F330" s="39"/>
      <c r="AG330" s="39"/>
      <c r="AH330" s="39"/>
      <c r="AI330" s="39"/>
      <c r="AJ330" s="39"/>
      <c r="AK330" s="39"/>
      <c r="AL330" s="39"/>
      <c r="AM330" s="39"/>
      <c r="AN330" s="39"/>
      <c r="AO330" s="39"/>
      <c r="AP330" s="39"/>
      <c r="AQ330" s="39"/>
      <c r="AR330" s="39"/>
      <c r="AS330" s="39"/>
      <c r="AT330" s="39"/>
      <c r="AU330" s="39"/>
      <c r="AV330" s="39"/>
      <c r="AW330" s="39"/>
      <c r="AX330" s="39"/>
      <c r="AY330" s="39"/>
      <c r="AZ330" s="39"/>
      <c r="BA330" s="39"/>
      <c r="BB330" s="39"/>
      <c r="BC330" s="39"/>
      <c r="BD330" s="39"/>
      <c r="BE330" s="39"/>
      <c r="BF330" s="39"/>
      <c r="BG330" s="39"/>
      <c r="BH330" s="39"/>
      <c r="BI330" s="39"/>
      <c r="BJ330" s="39"/>
      <c r="BK330" s="39"/>
      <c r="BL330" s="39"/>
      <c r="BM330" s="39"/>
      <c r="BN330" s="39"/>
      <c r="BO330" s="39"/>
      <c r="BP330" s="39"/>
      <c r="BQ330" s="39"/>
      <c r="BR330" s="39"/>
      <c r="BS330" s="39"/>
      <c r="BT330" s="39"/>
      <c r="BU330" s="39"/>
      <c r="BV330" s="39"/>
      <c r="BW330" s="39"/>
      <c r="BX330" s="39"/>
      <c r="BY330" s="39"/>
      <c r="BZ330" s="39"/>
      <c r="CA330" s="39"/>
      <c r="CB330" s="39"/>
    </row>
    <row r="331" spans="1:80" s="39" customFormat="1" ht="30" x14ac:dyDescent="0.25">
      <c r="A331" s="42" t="s">
        <v>81</v>
      </c>
      <c r="B331" s="49">
        <f>B332+B348+B352</f>
        <v>11444.2</v>
      </c>
      <c r="C331" s="49"/>
      <c r="D331" s="49">
        <f>D332+D348+D352</f>
        <v>37322.6</v>
      </c>
    </row>
    <row r="332" spans="1:80" s="39" customFormat="1" x14ac:dyDescent="0.25">
      <c r="A332" s="42" t="s">
        <v>80</v>
      </c>
      <c r="B332" s="49">
        <f>B333+B334+B335+B336+B337+B338+B339+B340+B341+B342+B343+B344+B345+B346+B347</f>
        <v>11044.2</v>
      </c>
      <c r="C332" s="49"/>
      <c r="D332" s="49">
        <f>D333+D334+D335+D336+D337+D338+D339+D340+D341+D342+D343+D344+D345+D346+D347</f>
        <v>35792.6</v>
      </c>
    </row>
    <row r="333" spans="1:80" x14ac:dyDescent="0.25">
      <c r="A333" s="101" t="s">
        <v>50</v>
      </c>
      <c r="B333" s="102">
        <v>386</v>
      </c>
      <c r="C333" s="102">
        <v>4</v>
      </c>
      <c r="D333" s="98">
        <f t="shared" ref="D333:D355" si="14">B333*C333</f>
        <v>1544</v>
      </c>
    </row>
    <row r="334" spans="1:80" ht="25.5" x14ac:dyDescent="0.25">
      <c r="A334" s="101" t="s">
        <v>51</v>
      </c>
      <c r="B334" s="102">
        <v>4482</v>
      </c>
      <c r="C334" s="102">
        <v>1</v>
      </c>
      <c r="D334" s="98">
        <f t="shared" si="14"/>
        <v>4482</v>
      </c>
    </row>
    <row r="335" spans="1:80" x14ac:dyDescent="0.25">
      <c r="A335" s="101" t="s">
        <v>52</v>
      </c>
      <c r="B335" s="102">
        <v>428.6</v>
      </c>
      <c r="C335" s="102">
        <v>3</v>
      </c>
      <c r="D335" s="98">
        <f t="shared" si="14"/>
        <v>1285.8000000000002</v>
      </c>
    </row>
    <row r="336" spans="1:80" x14ac:dyDescent="0.25">
      <c r="A336" s="101" t="s">
        <v>53</v>
      </c>
      <c r="B336" s="102">
        <v>428.6</v>
      </c>
      <c r="C336" s="102">
        <v>3</v>
      </c>
      <c r="D336" s="98">
        <f t="shared" si="14"/>
        <v>1285.8000000000002</v>
      </c>
    </row>
    <row r="337" spans="1:4" x14ac:dyDescent="0.25">
      <c r="A337" s="101" t="s">
        <v>54</v>
      </c>
      <c r="B337" s="102">
        <v>279</v>
      </c>
      <c r="C337" s="102">
        <v>6</v>
      </c>
      <c r="D337" s="98">
        <f t="shared" si="14"/>
        <v>1674</v>
      </c>
    </row>
    <row r="338" spans="1:4" x14ac:dyDescent="0.25">
      <c r="A338" s="101" t="s">
        <v>55</v>
      </c>
      <c r="B338" s="102">
        <v>262.5</v>
      </c>
      <c r="C338" s="102">
        <v>2</v>
      </c>
      <c r="D338" s="98">
        <f t="shared" si="14"/>
        <v>525</v>
      </c>
    </row>
    <row r="339" spans="1:4" x14ac:dyDescent="0.25">
      <c r="A339" s="101" t="s">
        <v>56</v>
      </c>
      <c r="B339" s="102">
        <v>574.5</v>
      </c>
      <c r="C339" s="102">
        <v>7</v>
      </c>
      <c r="D339" s="98">
        <f t="shared" si="14"/>
        <v>4021.5</v>
      </c>
    </row>
    <row r="340" spans="1:4" x14ac:dyDescent="0.25">
      <c r="A340" s="101" t="s">
        <v>57</v>
      </c>
      <c r="B340" s="102">
        <v>1714.5</v>
      </c>
      <c r="C340" s="102">
        <v>2</v>
      </c>
      <c r="D340" s="98">
        <f t="shared" si="14"/>
        <v>3429</v>
      </c>
    </row>
    <row r="341" spans="1:4" x14ac:dyDescent="0.25">
      <c r="A341" s="101" t="s">
        <v>58</v>
      </c>
      <c r="B341" s="102">
        <v>765</v>
      </c>
      <c r="C341" s="102">
        <v>4</v>
      </c>
      <c r="D341" s="98">
        <f t="shared" si="14"/>
        <v>3060</v>
      </c>
    </row>
    <row r="342" spans="1:4" x14ac:dyDescent="0.25">
      <c r="A342" s="101" t="s">
        <v>59</v>
      </c>
      <c r="B342" s="102">
        <v>903</v>
      </c>
      <c r="C342" s="102">
        <v>8</v>
      </c>
      <c r="D342" s="98">
        <f t="shared" si="14"/>
        <v>7224</v>
      </c>
    </row>
    <row r="343" spans="1:4" x14ac:dyDescent="0.25">
      <c r="A343" s="101" t="s">
        <v>60</v>
      </c>
      <c r="B343" s="102">
        <v>4.5</v>
      </c>
      <c r="C343" s="102">
        <v>8</v>
      </c>
      <c r="D343" s="98">
        <f t="shared" si="14"/>
        <v>36</v>
      </c>
    </row>
    <row r="344" spans="1:4" x14ac:dyDescent="0.25">
      <c r="A344" s="101" t="s">
        <v>61</v>
      </c>
      <c r="B344" s="102">
        <v>4.5</v>
      </c>
      <c r="C344" s="102">
        <v>3</v>
      </c>
      <c r="D344" s="98">
        <f t="shared" si="14"/>
        <v>13.5</v>
      </c>
    </row>
    <row r="345" spans="1:4" x14ac:dyDescent="0.25">
      <c r="A345" s="101" t="s">
        <v>62</v>
      </c>
      <c r="B345" s="102">
        <v>1.5</v>
      </c>
      <c r="C345" s="102">
        <v>2</v>
      </c>
      <c r="D345" s="98">
        <f t="shared" si="14"/>
        <v>3</v>
      </c>
    </row>
    <row r="346" spans="1:4" x14ac:dyDescent="0.25">
      <c r="A346" s="101" t="s">
        <v>63</v>
      </c>
      <c r="B346" s="102">
        <v>40.5</v>
      </c>
      <c r="C346" s="102">
        <v>7</v>
      </c>
      <c r="D346" s="98">
        <f t="shared" si="14"/>
        <v>283.5</v>
      </c>
    </row>
    <row r="347" spans="1:4" x14ac:dyDescent="0.25">
      <c r="A347" s="101" t="s">
        <v>64</v>
      </c>
      <c r="B347" s="102">
        <v>769.5</v>
      </c>
      <c r="C347" s="102">
        <v>9</v>
      </c>
      <c r="D347" s="98">
        <f t="shared" si="14"/>
        <v>6925.5</v>
      </c>
    </row>
    <row r="348" spans="1:4" s="39" customFormat="1" x14ac:dyDescent="0.25">
      <c r="A348" s="55" t="s">
        <v>65</v>
      </c>
      <c r="B348" s="49">
        <f>B349+B350+B351</f>
        <v>170</v>
      </c>
      <c r="C348" s="49"/>
      <c r="D348" s="49">
        <f>D349+D350+D351</f>
        <v>1300</v>
      </c>
    </row>
    <row r="349" spans="1:4" s="39" customFormat="1" x14ac:dyDescent="0.25">
      <c r="A349" s="56" t="s">
        <v>37</v>
      </c>
      <c r="B349" s="49">
        <v>60</v>
      </c>
      <c r="C349" s="49">
        <v>7</v>
      </c>
      <c r="D349" s="13">
        <f t="shared" si="14"/>
        <v>420</v>
      </c>
    </row>
    <row r="350" spans="1:4" s="39" customFormat="1" ht="25.5" x14ac:dyDescent="0.25">
      <c r="A350" s="56" t="s">
        <v>38</v>
      </c>
      <c r="B350" s="49">
        <v>60</v>
      </c>
      <c r="C350" s="49">
        <v>8</v>
      </c>
      <c r="D350" s="13">
        <f t="shared" si="14"/>
        <v>480</v>
      </c>
    </row>
    <row r="351" spans="1:4" s="39" customFormat="1" ht="51" x14ac:dyDescent="0.25">
      <c r="A351" s="56" t="s">
        <v>66</v>
      </c>
      <c r="B351" s="49">
        <v>50</v>
      </c>
      <c r="C351" s="49">
        <v>8</v>
      </c>
      <c r="D351" s="13">
        <f t="shared" si="14"/>
        <v>400</v>
      </c>
    </row>
    <row r="352" spans="1:4" s="39" customFormat="1" x14ac:dyDescent="0.25">
      <c r="A352" s="55" t="s">
        <v>67</v>
      </c>
      <c r="B352" s="49">
        <f>B353+B354+B355</f>
        <v>230</v>
      </c>
      <c r="C352" s="49"/>
      <c r="D352" s="49">
        <f>D353+D354+D355</f>
        <v>230</v>
      </c>
    </row>
    <row r="353" spans="1:80" s="39" customFormat="1" x14ac:dyDescent="0.25">
      <c r="A353" s="56" t="s">
        <v>37</v>
      </c>
      <c r="B353" s="49">
        <v>100</v>
      </c>
      <c r="C353" s="49">
        <v>1</v>
      </c>
      <c r="D353" s="13">
        <f t="shared" si="14"/>
        <v>100</v>
      </c>
    </row>
    <row r="354" spans="1:80" s="39" customFormat="1" ht="25.5" x14ac:dyDescent="0.25">
      <c r="A354" s="56" t="s">
        <v>38</v>
      </c>
      <c r="B354" s="49">
        <v>110</v>
      </c>
      <c r="C354" s="49">
        <v>1</v>
      </c>
      <c r="D354" s="13">
        <f t="shared" si="14"/>
        <v>110</v>
      </c>
    </row>
    <row r="355" spans="1:80" s="39" customFormat="1" ht="51" x14ac:dyDescent="0.25">
      <c r="A355" s="56" t="s">
        <v>66</v>
      </c>
      <c r="B355" s="49">
        <v>20</v>
      </c>
      <c r="C355" s="49">
        <v>1</v>
      </c>
      <c r="D355" s="13">
        <f t="shared" si="14"/>
        <v>20</v>
      </c>
    </row>
    <row r="356" spans="1:80" x14ac:dyDescent="0.25">
      <c r="A356" s="9" t="s">
        <v>13</v>
      </c>
      <c r="B356" s="5"/>
      <c r="C356" s="5"/>
      <c r="D356" s="5">
        <f>D317</f>
        <v>38089.599999999999</v>
      </c>
      <c r="E356" s="39"/>
      <c r="F356" s="39"/>
      <c r="G356" s="39"/>
      <c r="H356" s="39"/>
      <c r="I356" s="39"/>
      <c r="J356" s="39"/>
      <c r="K356" s="39"/>
      <c r="L356" s="39"/>
      <c r="M356" s="39"/>
      <c r="N356" s="39"/>
      <c r="O356" s="39"/>
      <c r="P356" s="39"/>
      <c r="Q356" s="39"/>
      <c r="R356" s="39"/>
      <c r="S356" s="39"/>
      <c r="T356" s="39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F356" s="39"/>
      <c r="AG356" s="39"/>
      <c r="AH356" s="39"/>
      <c r="AI356" s="39"/>
      <c r="AJ356" s="39"/>
      <c r="AK356" s="39"/>
      <c r="AL356" s="39"/>
      <c r="AM356" s="39"/>
      <c r="AN356" s="39"/>
      <c r="AO356" s="39"/>
      <c r="AP356" s="39"/>
      <c r="AQ356" s="39"/>
      <c r="AR356" s="39"/>
      <c r="AS356" s="39"/>
      <c r="AT356" s="39"/>
      <c r="AU356" s="39"/>
      <c r="AV356" s="39"/>
      <c r="AW356" s="39"/>
      <c r="AX356" s="39"/>
      <c r="AY356" s="39"/>
      <c r="AZ356" s="39"/>
      <c r="BA356" s="39"/>
      <c r="BB356" s="39"/>
      <c r="BC356" s="39"/>
      <c r="BD356" s="39"/>
      <c r="BE356" s="39"/>
      <c r="BF356" s="39"/>
      <c r="BG356" s="39"/>
      <c r="BH356" s="39"/>
      <c r="BI356" s="39"/>
      <c r="BJ356" s="39"/>
      <c r="BK356" s="39"/>
      <c r="BL356" s="39"/>
      <c r="BM356" s="39"/>
      <c r="BN356" s="39"/>
      <c r="BO356" s="39"/>
      <c r="BP356" s="39"/>
      <c r="BQ356" s="39"/>
      <c r="BR356" s="39"/>
      <c r="BS356" s="39"/>
      <c r="BT356" s="39"/>
      <c r="BU356" s="39"/>
      <c r="BV356" s="39"/>
      <c r="BW356" s="39"/>
      <c r="BX356" s="39"/>
      <c r="BY356" s="39"/>
      <c r="BZ356" s="39"/>
      <c r="CA356" s="39"/>
      <c r="CB356" s="39"/>
    </row>
    <row r="357" spans="1:80" ht="15.75" thickBot="1" x14ac:dyDescent="0.3">
      <c r="A357" s="50" t="s">
        <v>18</v>
      </c>
      <c r="B357" s="51">
        <f>B356+B315</f>
        <v>0</v>
      </c>
      <c r="C357" s="51"/>
      <c r="D357" s="51">
        <f>D315+D356</f>
        <v>227322.80000000002</v>
      </c>
      <c r="E357" s="39"/>
      <c r="F357" s="39"/>
      <c r="G357" s="39"/>
      <c r="H357" s="39"/>
      <c r="I357" s="39"/>
      <c r="J357" s="39"/>
      <c r="K357" s="39"/>
      <c r="L357" s="39"/>
      <c r="M357" s="39"/>
      <c r="N357" s="39"/>
      <c r="O357" s="39"/>
      <c r="P357" s="39"/>
      <c r="Q357" s="39"/>
      <c r="R357" s="39"/>
      <c r="S357" s="39"/>
      <c r="T357" s="39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F357" s="39"/>
      <c r="AG357" s="39"/>
      <c r="AH357" s="39"/>
      <c r="AI357" s="39"/>
      <c r="AJ357" s="39"/>
      <c r="AK357" s="39"/>
      <c r="AL357" s="39"/>
      <c r="AM357" s="39"/>
      <c r="AN357" s="39"/>
      <c r="AO357" s="39"/>
      <c r="AP357" s="39"/>
      <c r="AQ357" s="39"/>
      <c r="AR357" s="39"/>
      <c r="AS357" s="39"/>
      <c r="AT357" s="39"/>
      <c r="AU357" s="39"/>
      <c r="AV357" s="39"/>
      <c r="AW357" s="39"/>
      <c r="AX357" s="39"/>
      <c r="AY357" s="39"/>
      <c r="AZ357" s="39"/>
      <c r="BA357" s="39"/>
      <c r="BB357" s="39"/>
      <c r="BC357" s="39"/>
      <c r="BD357" s="39"/>
      <c r="BE357" s="39"/>
      <c r="BF357" s="39"/>
      <c r="BG357" s="39"/>
      <c r="BH357" s="39"/>
      <c r="BI357" s="39"/>
      <c r="BJ357" s="39"/>
      <c r="BK357" s="39"/>
      <c r="BL357" s="39"/>
      <c r="BM357" s="39"/>
      <c r="BN357" s="39"/>
      <c r="BO357" s="39"/>
      <c r="BP357" s="39"/>
      <c r="BQ357" s="39"/>
      <c r="BR357" s="39"/>
      <c r="BS357" s="39"/>
      <c r="BT357" s="39"/>
      <c r="BU357" s="39"/>
      <c r="BV357" s="39"/>
      <c r="BW357" s="39"/>
      <c r="BX357" s="39"/>
      <c r="BY357" s="39"/>
      <c r="BZ357" s="39"/>
      <c r="CA357" s="39"/>
      <c r="CB357" s="39"/>
    </row>
    <row r="358" spans="1:80" x14ac:dyDescent="0.25">
      <c r="A358" s="27"/>
      <c r="B358" s="25"/>
      <c r="C358" s="25"/>
      <c r="D358" s="25"/>
      <c r="E358" s="39"/>
      <c r="F358" s="39"/>
      <c r="G358" s="39"/>
      <c r="H358" s="39"/>
      <c r="I358" s="39"/>
      <c r="J358" s="39"/>
      <c r="K358" s="39"/>
      <c r="L358" s="39"/>
      <c r="M358" s="39"/>
      <c r="N358" s="39"/>
      <c r="O358" s="39"/>
      <c r="P358" s="39"/>
      <c r="Q358" s="39"/>
      <c r="R358" s="39"/>
      <c r="S358" s="39"/>
      <c r="T358" s="39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F358" s="39"/>
      <c r="AG358" s="39"/>
      <c r="AH358" s="39"/>
      <c r="AI358" s="39"/>
      <c r="AJ358" s="39"/>
      <c r="AK358" s="39"/>
      <c r="AL358" s="39"/>
      <c r="AM358" s="39"/>
      <c r="AN358" s="39"/>
      <c r="AO358" s="39"/>
      <c r="AP358" s="39"/>
      <c r="AQ358" s="39"/>
      <c r="AR358" s="39"/>
      <c r="AS358" s="39"/>
      <c r="AT358" s="39"/>
      <c r="AU358" s="39"/>
      <c r="AV358" s="39"/>
      <c r="AW358" s="39"/>
      <c r="AX358" s="39"/>
      <c r="AY358" s="39"/>
      <c r="AZ358" s="39"/>
      <c r="BA358" s="39"/>
      <c r="BB358" s="39"/>
      <c r="BC358" s="39"/>
      <c r="BD358" s="39"/>
      <c r="BE358" s="39"/>
      <c r="BF358" s="39"/>
      <c r="BG358" s="39"/>
      <c r="BH358" s="39"/>
      <c r="BI358" s="39"/>
      <c r="BJ358" s="39"/>
      <c r="BK358" s="39"/>
      <c r="BL358" s="39"/>
      <c r="BM358" s="39"/>
      <c r="BN358" s="39"/>
      <c r="BO358" s="39"/>
      <c r="BP358" s="39"/>
      <c r="BQ358" s="39"/>
      <c r="BR358" s="39"/>
      <c r="BS358" s="39"/>
      <c r="BT358" s="39"/>
      <c r="BU358" s="39"/>
      <c r="BV358" s="39"/>
      <c r="BW358" s="39"/>
      <c r="BX358" s="39"/>
      <c r="BY358" s="39"/>
      <c r="BZ358" s="39"/>
      <c r="CA358" s="39"/>
      <c r="CB358" s="39"/>
    </row>
    <row r="359" spans="1:80" x14ac:dyDescent="0.25">
      <c r="A359" s="18" t="s">
        <v>30</v>
      </c>
      <c r="B359" s="11"/>
      <c r="C359" s="11"/>
      <c r="D359" s="11"/>
      <c r="E359" s="39"/>
      <c r="F359" s="39"/>
      <c r="G359" s="39"/>
      <c r="H359" s="39"/>
      <c r="I359" s="39"/>
      <c r="J359" s="39"/>
      <c r="K359" s="39"/>
      <c r="L359" s="39"/>
      <c r="M359" s="39"/>
      <c r="N359" s="39"/>
      <c r="O359" s="39"/>
      <c r="P359" s="39"/>
      <c r="Q359" s="39"/>
      <c r="R359" s="39"/>
      <c r="S359" s="39"/>
      <c r="T359" s="39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F359" s="39"/>
      <c r="AG359" s="39"/>
      <c r="AH359" s="39"/>
      <c r="AI359" s="39"/>
      <c r="AJ359" s="39"/>
      <c r="AK359" s="39"/>
      <c r="AL359" s="39"/>
      <c r="AM359" s="39"/>
      <c r="AN359" s="39"/>
      <c r="AO359" s="39"/>
      <c r="AP359" s="39"/>
      <c r="AQ359" s="39"/>
      <c r="AR359" s="39"/>
      <c r="AS359" s="39"/>
      <c r="AT359" s="39"/>
      <c r="AU359" s="39"/>
      <c r="AV359" s="39"/>
      <c r="AW359" s="39"/>
      <c r="AX359" s="39"/>
      <c r="AY359" s="39"/>
      <c r="AZ359" s="39"/>
      <c r="BA359" s="39"/>
      <c r="BB359" s="39"/>
      <c r="BC359" s="39"/>
      <c r="BD359" s="39"/>
      <c r="BE359" s="39"/>
      <c r="BF359" s="39"/>
      <c r="BG359" s="39"/>
      <c r="BH359" s="39"/>
      <c r="BI359" s="39"/>
      <c r="BJ359" s="39"/>
      <c r="BK359" s="39"/>
      <c r="BL359" s="39"/>
      <c r="BM359" s="39"/>
      <c r="BN359" s="39"/>
      <c r="BO359" s="39"/>
      <c r="BP359" s="39"/>
      <c r="BQ359" s="39"/>
      <c r="BR359" s="39"/>
      <c r="BS359" s="39"/>
      <c r="BT359" s="39"/>
      <c r="BU359" s="39"/>
      <c r="BV359" s="39"/>
      <c r="BW359" s="39"/>
      <c r="BX359" s="39"/>
      <c r="BY359" s="39"/>
      <c r="BZ359" s="39"/>
      <c r="CA359" s="39"/>
      <c r="CB359" s="39"/>
    </row>
    <row r="360" spans="1:80" x14ac:dyDescent="0.25">
      <c r="A360" s="19" t="s">
        <v>2</v>
      </c>
      <c r="B360" s="11"/>
      <c r="C360" s="11"/>
      <c r="D360" s="11"/>
      <c r="E360" s="39"/>
      <c r="F360" s="39"/>
      <c r="G360" s="39"/>
      <c r="H360" s="39"/>
      <c r="I360" s="39"/>
      <c r="J360" s="39"/>
      <c r="K360" s="39"/>
      <c r="L360" s="39"/>
      <c r="M360" s="39"/>
      <c r="N360" s="39"/>
      <c r="O360" s="39"/>
      <c r="P360" s="39"/>
      <c r="Q360" s="39"/>
      <c r="R360" s="39"/>
      <c r="S360" s="39"/>
      <c r="T360" s="39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F360" s="39"/>
      <c r="AG360" s="39"/>
      <c r="AH360" s="39"/>
      <c r="AI360" s="39"/>
      <c r="AJ360" s="39"/>
      <c r="AK360" s="39"/>
      <c r="AL360" s="39"/>
      <c r="AM360" s="39"/>
      <c r="AN360" s="39"/>
      <c r="AO360" s="39"/>
      <c r="AP360" s="39"/>
      <c r="AQ360" s="39"/>
      <c r="AR360" s="39"/>
      <c r="AS360" s="39"/>
      <c r="AT360" s="39"/>
      <c r="AU360" s="39"/>
      <c r="AV360" s="39"/>
      <c r="AW360" s="39"/>
      <c r="AX360" s="39"/>
      <c r="AY360" s="39"/>
      <c r="AZ360" s="39"/>
      <c r="BA360" s="39"/>
      <c r="BB360" s="39"/>
      <c r="BC360" s="39"/>
      <c r="BD360" s="39"/>
      <c r="BE360" s="39"/>
      <c r="BF360" s="39"/>
      <c r="BG360" s="39"/>
      <c r="BH360" s="39"/>
      <c r="BI360" s="39"/>
      <c r="BJ360" s="39"/>
      <c r="BK360" s="39"/>
      <c r="BL360" s="39"/>
      <c r="BM360" s="39"/>
      <c r="BN360" s="39"/>
      <c r="BO360" s="39"/>
      <c r="BP360" s="39"/>
      <c r="BQ360" s="39"/>
      <c r="BR360" s="39"/>
      <c r="BS360" s="39"/>
      <c r="BT360" s="39"/>
      <c r="BU360" s="39"/>
      <c r="BV360" s="39"/>
      <c r="BW360" s="39"/>
      <c r="BX360" s="39"/>
      <c r="BY360" s="39"/>
      <c r="BZ360" s="39"/>
      <c r="CA360" s="39"/>
      <c r="CB360" s="39"/>
    </row>
    <row r="361" spans="1:80" x14ac:dyDescent="0.25">
      <c r="A361" s="12" t="s">
        <v>14</v>
      </c>
      <c r="B361" s="11"/>
      <c r="C361" s="11"/>
      <c r="D361" s="11"/>
      <c r="E361" s="39"/>
      <c r="F361" s="39"/>
      <c r="G361" s="39"/>
      <c r="H361" s="39"/>
      <c r="I361" s="39"/>
      <c r="J361" s="39"/>
      <c r="K361" s="39"/>
      <c r="L361" s="39"/>
      <c r="M361" s="39"/>
      <c r="N361" s="39"/>
      <c r="O361" s="39"/>
      <c r="P361" s="39"/>
      <c r="Q361" s="39"/>
      <c r="R361" s="39"/>
      <c r="S361" s="39"/>
      <c r="T361" s="39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F361" s="39"/>
      <c r="AG361" s="39"/>
      <c r="AH361" s="39"/>
      <c r="AI361" s="39"/>
      <c r="AJ361" s="39"/>
      <c r="AK361" s="39"/>
      <c r="AL361" s="39"/>
      <c r="AM361" s="39"/>
      <c r="AN361" s="39"/>
      <c r="AO361" s="39"/>
      <c r="AP361" s="39"/>
      <c r="AQ361" s="39"/>
      <c r="AR361" s="39"/>
      <c r="AS361" s="39"/>
      <c r="AT361" s="39"/>
      <c r="AU361" s="39"/>
      <c r="AV361" s="39"/>
      <c r="AW361" s="39"/>
      <c r="AX361" s="39"/>
      <c r="AY361" s="39"/>
      <c r="AZ361" s="39"/>
      <c r="BA361" s="39"/>
      <c r="BB361" s="39"/>
      <c r="BC361" s="39"/>
      <c r="BD361" s="39"/>
      <c r="BE361" s="39"/>
      <c r="BF361" s="39"/>
      <c r="BG361" s="39"/>
      <c r="BH361" s="39"/>
      <c r="BI361" s="39"/>
      <c r="BJ361" s="39"/>
      <c r="BK361" s="39"/>
      <c r="BL361" s="39"/>
      <c r="BM361" s="39"/>
      <c r="BN361" s="39"/>
      <c r="BO361" s="39"/>
      <c r="BP361" s="39"/>
      <c r="BQ361" s="39"/>
      <c r="BR361" s="39"/>
      <c r="BS361" s="39"/>
      <c r="BT361" s="39"/>
      <c r="BU361" s="39"/>
      <c r="BV361" s="39"/>
      <c r="BW361" s="39"/>
      <c r="BX361" s="39"/>
      <c r="BY361" s="39"/>
      <c r="BZ361" s="39"/>
      <c r="CA361" s="39"/>
      <c r="CB361" s="39"/>
    </row>
    <row r="362" spans="1:80" x14ac:dyDescent="0.25">
      <c r="A362" s="16" t="s">
        <v>19</v>
      </c>
      <c r="B362" s="13"/>
      <c r="C362" s="13"/>
      <c r="D362" s="13">
        <f>D364+D365+D366</f>
        <v>29065</v>
      </c>
      <c r="E362" s="39"/>
      <c r="F362" s="39"/>
      <c r="G362" s="39"/>
      <c r="H362" s="39"/>
      <c r="I362" s="39"/>
      <c r="J362" s="39"/>
      <c r="K362" s="39"/>
      <c r="L362" s="39"/>
      <c r="M362" s="39"/>
      <c r="N362" s="39"/>
      <c r="O362" s="39"/>
      <c r="P362" s="39"/>
      <c r="Q362" s="39"/>
      <c r="R362" s="39"/>
      <c r="S362" s="39"/>
      <c r="T362" s="39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F362" s="39"/>
      <c r="AG362" s="39"/>
      <c r="AH362" s="39"/>
      <c r="AI362" s="39"/>
      <c r="AJ362" s="39"/>
      <c r="AK362" s="39"/>
      <c r="AL362" s="39"/>
      <c r="AM362" s="39"/>
      <c r="AN362" s="39"/>
      <c r="AO362" s="39"/>
      <c r="AP362" s="39"/>
      <c r="AQ362" s="39"/>
      <c r="AR362" s="39"/>
      <c r="AS362" s="39"/>
      <c r="AT362" s="39"/>
      <c r="AU362" s="39"/>
      <c r="AV362" s="39"/>
      <c r="AW362" s="39"/>
      <c r="AX362" s="39"/>
      <c r="AY362" s="39"/>
      <c r="AZ362" s="39"/>
      <c r="BA362" s="39"/>
      <c r="BB362" s="39"/>
      <c r="BC362" s="39"/>
      <c r="BD362" s="39"/>
      <c r="BE362" s="39"/>
      <c r="BF362" s="39"/>
      <c r="BG362" s="39"/>
      <c r="BH362" s="39"/>
      <c r="BI362" s="39"/>
      <c r="BJ362" s="39"/>
      <c r="BK362" s="39"/>
      <c r="BL362" s="39"/>
      <c r="BM362" s="39"/>
      <c r="BN362" s="39"/>
      <c r="BO362" s="39"/>
      <c r="BP362" s="39"/>
      <c r="BQ362" s="39"/>
      <c r="BR362" s="39"/>
      <c r="BS362" s="39"/>
      <c r="BT362" s="39"/>
      <c r="BU362" s="39"/>
      <c r="BV362" s="39"/>
      <c r="BW362" s="39"/>
      <c r="BX362" s="39"/>
      <c r="BY362" s="39"/>
      <c r="BZ362" s="39"/>
      <c r="CA362" s="39"/>
      <c r="CB362" s="39"/>
    </row>
    <row r="363" spans="1:80" x14ac:dyDescent="0.25">
      <c r="A363" s="16" t="s">
        <v>8</v>
      </c>
      <c r="B363" s="13"/>
      <c r="C363" s="13"/>
      <c r="D363" s="13"/>
      <c r="E363" s="39"/>
      <c r="F363" s="39"/>
      <c r="G363" s="39"/>
      <c r="H363" s="39"/>
      <c r="I363" s="39"/>
      <c r="J363" s="39"/>
      <c r="K363" s="39"/>
      <c r="L363" s="39"/>
      <c r="M363" s="39"/>
      <c r="N363" s="39"/>
      <c r="O363" s="39"/>
      <c r="P363" s="39"/>
      <c r="Q363" s="39"/>
      <c r="R363" s="39"/>
      <c r="S363" s="39"/>
      <c r="T363" s="39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F363" s="39"/>
      <c r="AG363" s="39"/>
      <c r="AH363" s="39"/>
      <c r="AI363" s="39"/>
      <c r="AJ363" s="39"/>
      <c r="AK363" s="39"/>
      <c r="AL363" s="39"/>
      <c r="AM363" s="39"/>
      <c r="AN363" s="39"/>
      <c r="AO363" s="39"/>
      <c r="AP363" s="39"/>
      <c r="AQ363" s="39"/>
      <c r="AR363" s="39"/>
      <c r="AS363" s="39"/>
      <c r="AT363" s="39"/>
      <c r="AU363" s="39"/>
      <c r="AV363" s="39"/>
      <c r="AW363" s="39"/>
      <c r="AX363" s="39"/>
      <c r="AY363" s="39"/>
      <c r="AZ363" s="39"/>
      <c r="BA363" s="39"/>
      <c r="BB363" s="39"/>
      <c r="BC363" s="39"/>
      <c r="BD363" s="39"/>
      <c r="BE363" s="39"/>
      <c r="BF363" s="39"/>
      <c r="BG363" s="39"/>
      <c r="BH363" s="39"/>
      <c r="BI363" s="39"/>
      <c r="BJ363" s="39"/>
      <c r="BK363" s="39"/>
      <c r="BL363" s="39"/>
      <c r="BM363" s="39"/>
      <c r="BN363" s="39"/>
      <c r="BO363" s="39"/>
      <c r="BP363" s="39"/>
      <c r="BQ363" s="39"/>
      <c r="BR363" s="39"/>
      <c r="BS363" s="39"/>
      <c r="BT363" s="39"/>
      <c r="BU363" s="39"/>
      <c r="BV363" s="39"/>
      <c r="BW363" s="39"/>
      <c r="BX363" s="39"/>
      <c r="BY363" s="39"/>
      <c r="BZ363" s="39"/>
      <c r="CA363" s="39"/>
      <c r="CB363" s="39"/>
    </row>
    <row r="364" spans="1:80" s="39" customFormat="1" x14ac:dyDescent="0.25">
      <c r="A364" s="42" t="s">
        <v>77</v>
      </c>
      <c r="B364" s="49">
        <v>2000</v>
      </c>
      <c r="C364" s="49">
        <v>1</v>
      </c>
      <c r="D364" s="49">
        <f>B364*C364</f>
        <v>2000</v>
      </c>
    </row>
    <row r="365" spans="1:80" s="39" customFormat="1" ht="30" x14ac:dyDescent="0.25">
      <c r="A365" s="42" t="s">
        <v>79</v>
      </c>
      <c r="B365" s="49">
        <v>400</v>
      </c>
      <c r="C365" s="49">
        <v>1</v>
      </c>
      <c r="D365" s="49">
        <f>B365*C365</f>
        <v>400</v>
      </c>
    </row>
    <row r="366" spans="1:80" x14ac:dyDescent="0.25">
      <c r="A366" s="16" t="s">
        <v>5</v>
      </c>
      <c r="B366" s="1"/>
      <c r="C366" s="13"/>
      <c r="D366" s="13">
        <v>26665</v>
      </c>
      <c r="E366" s="39"/>
      <c r="F366" s="39"/>
      <c r="G366" s="39"/>
      <c r="H366" s="39"/>
      <c r="I366" s="39"/>
      <c r="J366" s="39"/>
      <c r="K366" s="39"/>
      <c r="L366" s="39"/>
      <c r="M366" s="39"/>
      <c r="N366" s="39"/>
      <c r="O366" s="39"/>
      <c r="P366" s="39"/>
      <c r="Q366" s="39"/>
      <c r="R366" s="39"/>
      <c r="S366" s="39"/>
      <c r="T366" s="39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F366" s="39"/>
      <c r="AG366" s="39"/>
      <c r="AH366" s="39"/>
      <c r="AI366" s="39"/>
      <c r="AJ366" s="39"/>
      <c r="AK366" s="39"/>
      <c r="AL366" s="39"/>
      <c r="AM366" s="39"/>
      <c r="AN366" s="39"/>
      <c r="AO366" s="39"/>
      <c r="AP366" s="39"/>
      <c r="AQ366" s="39"/>
      <c r="AR366" s="39"/>
      <c r="AS366" s="39"/>
      <c r="AT366" s="39"/>
      <c r="AU366" s="39"/>
      <c r="AV366" s="39"/>
      <c r="AW366" s="39"/>
      <c r="AX366" s="39"/>
      <c r="AY366" s="39"/>
      <c r="AZ366" s="39"/>
      <c r="BA366" s="39"/>
      <c r="BB366" s="39"/>
      <c r="BC366" s="39"/>
      <c r="BD366" s="39"/>
      <c r="BE366" s="39"/>
      <c r="BF366" s="39"/>
      <c r="BG366" s="39"/>
      <c r="BH366" s="39"/>
      <c r="BI366" s="39"/>
      <c r="BJ366" s="39"/>
      <c r="BK366" s="39"/>
      <c r="BL366" s="39"/>
      <c r="BM366" s="39"/>
      <c r="BN366" s="39"/>
      <c r="BO366" s="39"/>
      <c r="BP366" s="39"/>
      <c r="BQ366" s="39"/>
      <c r="BR366" s="39"/>
      <c r="BS366" s="39"/>
      <c r="BT366" s="39"/>
      <c r="BU366" s="39"/>
      <c r="BV366" s="39"/>
      <c r="BW366" s="39"/>
      <c r="BX366" s="39"/>
      <c r="BY366" s="39"/>
      <c r="BZ366" s="39"/>
      <c r="CA366" s="39"/>
      <c r="CB366" s="39"/>
    </row>
    <row r="367" spans="1:80" x14ac:dyDescent="0.25">
      <c r="A367" s="16" t="s">
        <v>6</v>
      </c>
      <c r="B367" s="13">
        <v>44934</v>
      </c>
      <c r="C367" s="40">
        <v>3.2</v>
      </c>
      <c r="D367" s="49">
        <f>B367*C367</f>
        <v>143788.80000000002</v>
      </c>
      <c r="E367" s="39"/>
      <c r="F367" s="39"/>
      <c r="G367" s="39"/>
      <c r="H367" s="39"/>
      <c r="I367" s="39"/>
      <c r="J367" s="39"/>
      <c r="K367" s="39"/>
      <c r="L367" s="39"/>
      <c r="M367" s="39"/>
      <c r="N367" s="39"/>
      <c r="O367" s="39"/>
      <c r="P367" s="39"/>
      <c r="Q367" s="39"/>
      <c r="R367" s="39"/>
      <c r="S367" s="39"/>
      <c r="T367" s="39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F367" s="39"/>
      <c r="AG367" s="39"/>
      <c r="AH367" s="39"/>
      <c r="AI367" s="39"/>
      <c r="AJ367" s="39"/>
      <c r="AK367" s="39"/>
      <c r="AL367" s="39"/>
      <c r="AM367" s="39"/>
      <c r="AN367" s="39"/>
      <c r="AO367" s="39"/>
      <c r="AP367" s="39"/>
      <c r="AQ367" s="39"/>
      <c r="AR367" s="39"/>
      <c r="AS367" s="39"/>
      <c r="AT367" s="39"/>
      <c r="AU367" s="39"/>
      <c r="AV367" s="39"/>
      <c r="AW367" s="39"/>
      <c r="AX367" s="39"/>
      <c r="AY367" s="39"/>
      <c r="AZ367" s="39"/>
      <c r="BA367" s="39"/>
      <c r="BB367" s="39"/>
      <c r="BC367" s="39"/>
      <c r="BD367" s="39"/>
      <c r="BE367" s="39"/>
      <c r="BF367" s="39"/>
      <c r="BG367" s="39"/>
      <c r="BH367" s="39"/>
      <c r="BI367" s="39"/>
      <c r="BJ367" s="39"/>
      <c r="BK367" s="39"/>
      <c r="BL367" s="39"/>
      <c r="BM367" s="39"/>
      <c r="BN367" s="39"/>
      <c r="BO367" s="39"/>
      <c r="BP367" s="39"/>
      <c r="BQ367" s="39"/>
      <c r="BR367" s="39"/>
      <c r="BS367" s="39"/>
      <c r="BT367" s="39"/>
      <c r="BU367" s="39"/>
      <c r="BV367" s="39"/>
      <c r="BW367" s="39"/>
      <c r="BX367" s="39"/>
      <c r="BY367" s="39"/>
      <c r="BZ367" s="39"/>
      <c r="CA367" s="39"/>
      <c r="CB367" s="39"/>
    </row>
    <row r="368" spans="1:80" x14ac:dyDescent="0.25">
      <c r="A368" s="16" t="s">
        <v>7</v>
      </c>
      <c r="B368" s="1"/>
      <c r="C368" s="13"/>
      <c r="D368" s="13">
        <v>8415</v>
      </c>
      <c r="E368" s="39"/>
      <c r="F368" s="39"/>
      <c r="G368" s="39"/>
      <c r="H368" s="39"/>
      <c r="I368" s="39"/>
      <c r="J368" s="39"/>
      <c r="K368" s="39"/>
      <c r="L368" s="39"/>
      <c r="M368" s="39"/>
      <c r="N368" s="39"/>
      <c r="O368" s="39"/>
      <c r="P368" s="39"/>
      <c r="Q368" s="39"/>
      <c r="R368" s="39"/>
      <c r="S368" s="39"/>
      <c r="T368" s="39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F368" s="39"/>
      <c r="AG368" s="39"/>
      <c r="AH368" s="39"/>
      <c r="AI368" s="39"/>
      <c r="AJ368" s="39"/>
      <c r="AK368" s="39"/>
      <c r="AL368" s="39"/>
      <c r="AM368" s="39"/>
      <c r="AN368" s="39"/>
      <c r="AO368" s="39"/>
      <c r="AP368" s="39"/>
      <c r="AQ368" s="39"/>
      <c r="AR368" s="39"/>
      <c r="AS368" s="39"/>
      <c r="AT368" s="39"/>
      <c r="AU368" s="39"/>
      <c r="AV368" s="39"/>
      <c r="AW368" s="39"/>
      <c r="AX368" s="39"/>
      <c r="AY368" s="39"/>
      <c r="AZ368" s="39"/>
      <c r="BA368" s="39"/>
      <c r="BB368" s="39"/>
      <c r="BC368" s="39"/>
      <c r="BD368" s="39"/>
      <c r="BE368" s="39"/>
      <c r="BF368" s="39"/>
      <c r="BG368" s="39"/>
      <c r="BH368" s="39"/>
      <c r="BI368" s="39"/>
      <c r="BJ368" s="39"/>
      <c r="BK368" s="39"/>
      <c r="BL368" s="39"/>
      <c r="BM368" s="39"/>
      <c r="BN368" s="39"/>
      <c r="BO368" s="39"/>
      <c r="BP368" s="39"/>
      <c r="BQ368" s="39"/>
      <c r="BR368" s="39"/>
      <c r="BS368" s="39"/>
      <c r="BT368" s="39"/>
      <c r="BU368" s="39"/>
      <c r="BV368" s="39"/>
      <c r="BW368" s="39"/>
      <c r="BX368" s="39"/>
      <c r="BY368" s="39"/>
      <c r="BZ368" s="39"/>
      <c r="CA368" s="39"/>
      <c r="CB368" s="39"/>
    </row>
    <row r="369" spans="1:80" x14ac:dyDescent="0.25">
      <c r="A369" s="9" t="s">
        <v>17</v>
      </c>
      <c r="B369" s="20"/>
      <c r="C369" s="20"/>
      <c r="D369" s="20">
        <f>D362+D367+D368</f>
        <v>181268.80000000002</v>
      </c>
      <c r="E369" s="39"/>
      <c r="F369" s="39"/>
      <c r="G369" s="39"/>
      <c r="H369" s="39"/>
      <c r="I369" s="39"/>
      <c r="J369" s="39"/>
      <c r="K369" s="39"/>
      <c r="L369" s="39"/>
      <c r="M369" s="39"/>
      <c r="N369" s="39"/>
      <c r="O369" s="39"/>
      <c r="P369" s="39"/>
      <c r="Q369" s="39"/>
      <c r="R369" s="39"/>
      <c r="S369" s="39"/>
      <c r="T369" s="39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F369" s="39"/>
      <c r="AG369" s="39"/>
      <c r="AH369" s="39"/>
      <c r="AI369" s="39"/>
      <c r="AJ369" s="39"/>
      <c r="AK369" s="39"/>
      <c r="AL369" s="39"/>
      <c r="AM369" s="39"/>
      <c r="AN369" s="39"/>
      <c r="AO369" s="39"/>
      <c r="AP369" s="39"/>
      <c r="AQ369" s="39"/>
      <c r="AR369" s="39"/>
      <c r="AS369" s="39"/>
      <c r="AT369" s="39"/>
      <c r="AU369" s="39"/>
      <c r="AV369" s="39"/>
      <c r="AW369" s="39"/>
      <c r="AX369" s="39"/>
      <c r="AY369" s="39"/>
      <c r="AZ369" s="39"/>
      <c r="BA369" s="39"/>
      <c r="BB369" s="39"/>
      <c r="BC369" s="39"/>
      <c r="BD369" s="39"/>
      <c r="BE369" s="39"/>
      <c r="BF369" s="39"/>
      <c r="BG369" s="39"/>
      <c r="BH369" s="39"/>
      <c r="BI369" s="39"/>
      <c r="BJ369" s="39"/>
      <c r="BK369" s="39"/>
      <c r="BL369" s="39"/>
      <c r="BM369" s="39"/>
      <c r="BN369" s="39"/>
      <c r="BO369" s="39"/>
      <c r="BP369" s="39"/>
      <c r="BQ369" s="39"/>
      <c r="BR369" s="39"/>
      <c r="BS369" s="39"/>
      <c r="BT369" s="39"/>
      <c r="BU369" s="39"/>
      <c r="BV369" s="39"/>
      <c r="BW369" s="39"/>
      <c r="BX369" s="39"/>
      <c r="BY369" s="39"/>
      <c r="BZ369" s="39"/>
      <c r="CA369" s="39"/>
      <c r="CB369" s="39"/>
    </row>
    <row r="370" spans="1:80" x14ac:dyDescent="0.25">
      <c r="A370" s="15" t="s">
        <v>16</v>
      </c>
      <c r="B370" s="20"/>
      <c r="C370" s="20"/>
      <c r="D370" s="20"/>
      <c r="E370" s="39"/>
      <c r="F370" s="39"/>
      <c r="G370" s="39"/>
      <c r="H370" s="39"/>
      <c r="I370" s="39"/>
      <c r="J370" s="39"/>
      <c r="K370" s="39"/>
      <c r="L370" s="39"/>
      <c r="M370" s="39"/>
      <c r="N370" s="39"/>
      <c r="O370" s="39"/>
      <c r="P370" s="39"/>
      <c r="Q370" s="39"/>
      <c r="R370" s="39"/>
      <c r="S370" s="39"/>
      <c r="T370" s="39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F370" s="39"/>
      <c r="AG370" s="39"/>
      <c r="AH370" s="39"/>
      <c r="AI370" s="39"/>
      <c r="AJ370" s="39"/>
      <c r="AK370" s="39"/>
      <c r="AL370" s="39"/>
      <c r="AM370" s="39"/>
      <c r="AN370" s="39"/>
      <c r="AO370" s="39"/>
      <c r="AP370" s="39"/>
      <c r="AQ370" s="39"/>
      <c r="AR370" s="39"/>
      <c r="AS370" s="39"/>
      <c r="AT370" s="39"/>
      <c r="AU370" s="39"/>
      <c r="AV370" s="39"/>
      <c r="AW370" s="39"/>
      <c r="AX370" s="39"/>
      <c r="AY370" s="39"/>
      <c r="AZ370" s="39"/>
      <c r="BA370" s="39"/>
      <c r="BB370" s="39"/>
      <c r="BC370" s="39"/>
      <c r="BD370" s="39"/>
      <c r="BE370" s="39"/>
      <c r="BF370" s="39"/>
      <c r="BG370" s="39"/>
      <c r="BH370" s="39"/>
      <c r="BI370" s="39"/>
      <c r="BJ370" s="39"/>
      <c r="BK370" s="39"/>
      <c r="BL370" s="39"/>
      <c r="BM370" s="39"/>
      <c r="BN370" s="39"/>
      <c r="BO370" s="39"/>
      <c r="BP370" s="39"/>
      <c r="BQ370" s="39"/>
      <c r="BR370" s="39"/>
      <c r="BS370" s="39"/>
      <c r="BT370" s="39"/>
      <c r="BU370" s="39"/>
      <c r="BV370" s="39"/>
      <c r="BW370" s="39"/>
      <c r="BX370" s="39"/>
      <c r="BY370" s="39"/>
      <c r="BZ370" s="39"/>
      <c r="CA370" s="39"/>
      <c r="CB370" s="39"/>
    </row>
    <row r="371" spans="1:80" x14ac:dyDescent="0.25">
      <c r="A371" s="16" t="s">
        <v>19</v>
      </c>
      <c r="B371" s="20"/>
      <c r="C371" s="20"/>
      <c r="D371" s="20">
        <f>D373+D385</f>
        <v>25092.3</v>
      </c>
      <c r="E371" s="39"/>
      <c r="F371" s="39"/>
      <c r="G371" s="39"/>
      <c r="H371" s="39"/>
      <c r="I371" s="39"/>
      <c r="J371" s="39"/>
      <c r="K371" s="39"/>
      <c r="L371" s="39"/>
      <c r="M371" s="39"/>
      <c r="N371" s="39"/>
      <c r="O371" s="39"/>
      <c r="P371" s="39"/>
      <c r="Q371" s="39"/>
      <c r="R371" s="39"/>
      <c r="S371" s="39"/>
      <c r="T371" s="39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F371" s="39"/>
      <c r="AG371" s="39"/>
      <c r="AH371" s="39"/>
      <c r="AI371" s="39"/>
      <c r="AJ371" s="39"/>
      <c r="AK371" s="39"/>
      <c r="AL371" s="39"/>
      <c r="AM371" s="39"/>
      <c r="AN371" s="39"/>
      <c r="AO371" s="39"/>
      <c r="AP371" s="39"/>
      <c r="AQ371" s="39"/>
      <c r="AR371" s="39"/>
      <c r="AS371" s="39"/>
      <c r="AT371" s="39"/>
      <c r="AU371" s="39"/>
      <c r="AV371" s="39"/>
      <c r="AW371" s="39"/>
      <c r="AX371" s="39"/>
      <c r="AY371" s="39"/>
      <c r="AZ371" s="39"/>
      <c r="BA371" s="39"/>
      <c r="BB371" s="39"/>
      <c r="BC371" s="39"/>
      <c r="BD371" s="39"/>
      <c r="BE371" s="39"/>
      <c r="BF371" s="39"/>
      <c r="BG371" s="39"/>
      <c r="BH371" s="39"/>
      <c r="BI371" s="39"/>
      <c r="BJ371" s="39"/>
      <c r="BK371" s="39"/>
      <c r="BL371" s="39"/>
      <c r="BM371" s="39"/>
      <c r="BN371" s="39"/>
      <c r="BO371" s="39"/>
      <c r="BP371" s="39"/>
      <c r="BQ371" s="39"/>
      <c r="BR371" s="39"/>
      <c r="BS371" s="39"/>
      <c r="BT371" s="39"/>
      <c r="BU371" s="39"/>
      <c r="BV371" s="39"/>
      <c r="BW371" s="39"/>
      <c r="BX371" s="39"/>
      <c r="BY371" s="39"/>
      <c r="BZ371" s="39"/>
      <c r="CA371" s="39"/>
      <c r="CB371" s="39"/>
    </row>
    <row r="372" spans="1:80" x14ac:dyDescent="0.25">
      <c r="A372" s="16" t="s">
        <v>8</v>
      </c>
      <c r="B372" s="20"/>
      <c r="C372" s="20"/>
      <c r="D372" s="20"/>
      <c r="E372" s="39"/>
      <c r="F372" s="39"/>
      <c r="G372" s="39"/>
      <c r="H372" s="39"/>
      <c r="I372" s="39"/>
      <c r="J372" s="39"/>
      <c r="K372" s="39"/>
      <c r="L372" s="39"/>
      <c r="M372" s="39"/>
      <c r="N372" s="39"/>
      <c r="O372" s="39"/>
      <c r="P372" s="39"/>
      <c r="Q372" s="39"/>
      <c r="R372" s="39"/>
      <c r="S372" s="39"/>
      <c r="T372" s="39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F372" s="39"/>
      <c r="AG372" s="39"/>
      <c r="AH372" s="39"/>
      <c r="AI372" s="39"/>
      <c r="AJ372" s="39"/>
      <c r="AK372" s="39"/>
      <c r="AL372" s="39"/>
      <c r="AM372" s="39"/>
      <c r="AN372" s="39"/>
      <c r="AO372" s="39"/>
      <c r="AP372" s="39"/>
      <c r="AQ372" s="39"/>
      <c r="AR372" s="39"/>
      <c r="AS372" s="39"/>
      <c r="AT372" s="39"/>
      <c r="AU372" s="39"/>
      <c r="AV372" s="39"/>
      <c r="AW372" s="39"/>
      <c r="AX372" s="39"/>
      <c r="AY372" s="39"/>
      <c r="AZ372" s="39"/>
      <c r="BA372" s="39"/>
      <c r="BB372" s="39"/>
      <c r="BC372" s="39"/>
      <c r="BD372" s="39"/>
      <c r="BE372" s="39"/>
      <c r="BF372" s="39"/>
      <c r="BG372" s="39"/>
      <c r="BH372" s="39"/>
      <c r="BI372" s="39"/>
      <c r="BJ372" s="39"/>
      <c r="BK372" s="39"/>
      <c r="BL372" s="39"/>
      <c r="BM372" s="39"/>
      <c r="BN372" s="39"/>
      <c r="BO372" s="39"/>
      <c r="BP372" s="39"/>
      <c r="BQ372" s="39"/>
      <c r="BR372" s="39"/>
      <c r="BS372" s="39"/>
      <c r="BT372" s="39"/>
      <c r="BU372" s="39"/>
      <c r="BV372" s="39"/>
      <c r="BW372" s="39"/>
      <c r="BX372" s="39"/>
      <c r="BY372" s="39"/>
      <c r="BZ372" s="39"/>
      <c r="CA372" s="39"/>
      <c r="CB372" s="39"/>
    </row>
    <row r="373" spans="1:80" ht="30" x14ac:dyDescent="0.25">
      <c r="A373" s="16" t="s">
        <v>74</v>
      </c>
      <c r="B373" s="20"/>
      <c r="C373" s="20"/>
      <c r="D373" s="20">
        <f>D375+D380</f>
        <v>1705</v>
      </c>
      <c r="E373" s="39"/>
      <c r="F373" s="39"/>
      <c r="G373" s="39"/>
      <c r="H373" s="39"/>
      <c r="I373" s="39"/>
      <c r="J373" s="39"/>
      <c r="K373" s="39"/>
      <c r="L373" s="39"/>
      <c r="M373" s="39"/>
      <c r="N373" s="39"/>
      <c r="O373" s="39"/>
      <c r="P373" s="39"/>
      <c r="Q373" s="39"/>
      <c r="R373" s="39"/>
      <c r="S373" s="39"/>
      <c r="T373" s="39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F373" s="39"/>
      <c r="AG373" s="39"/>
      <c r="AH373" s="39"/>
      <c r="AI373" s="39"/>
      <c r="AJ373" s="39"/>
      <c r="AK373" s="39"/>
      <c r="AL373" s="39"/>
      <c r="AM373" s="39"/>
      <c r="AN373" s="39"/>
      <c r="AO373" s="39"/>
      <c r="AP373" s="39"/>
      <c r="AQ373" s="39"/>
      <c r="AR373" s="39"/>
      <c r="AS373" s="39"/>
      <c r="AT373" s="39"/>
      <c r="AU373" s="39"/>
      <c r="AV373" s="39"/>
      <c r="AW373" s="39"/>
      <c r="AX373" s="39"/>
      <c r="AY373" s="39"/>
      <c r="AZ373" s="39"/>
      <c r="BA373" s="39"/>
      <c r="BB373" s="39"/>
      <c r="BC373" s="39"/>
      <c r="BD373" s="39"/>
      <c r="BE373" s="39"/>
      <c r="BF373" s="39"/>
      <c r="BG373" s="39"/>
      <c r="BH373" s="39"/>
      <c r="BI373" s="39"/>
      <c r="BJ373" s="39"/>
      <c r="BK373" s="39"/>
      <c r="BL373" s="39"/>
      <c r="BM373" s="39"/>
      <c r="BN373" s="39"/>
      <c r="BO373" s="39"/>
      <c r="BP373" s="39"/>
      <c r="BQ373" s="39"/>
      <c r="BR373" s="39"/>
      <c r="BS373" s="39"/>
      <c r="BT373" s="39"/>
      <c r="BU373" s="39"/>
      <c r="BV373" s="39"/>
      <c r="BW373" s="39"/>
      <c r="BX373" s="39"/>
      <c r="BY373" s="39"/>
      <c r="BZ373" s="39"/>
      <c r="CA373" s="39"/>
      <c r="CB373" s="39"/>
    </row>
    <row r="374" spans="1:80" x14ac:dyDescent="0.25">
      <c r="A374" s="16" t="s">
        <v>11</v>
      </c>
      <c r="B374" s="20"/>
      <c r="C374" s="20"/>
      <c r="D374" s="20"/>
      <c r="E374" s="39"/>
      <c r="F374" s="39"/>
      <c r="G374" s="39"/>
      <c r="H374" s="39"/>
      <c r="I374" s="39"/>
      <c r="J374" s="39"/>
      <c r="K374" s="39"/>
      <c r="L374" s="39"/>
      <c r="M374" s="39"/>
      <c r="N374" s="39"/>
      <c r="O374" s="39"/>
      <c r="P374" s="39"/>
      <c r="Q374" s="39"/>
      <c r="R374" s="39"/>
      <c r="S374" s="39"/>
      <c r="T374" s="39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F374" s="39"/>
      <c r="AG374" s="39"/>
      <c r="AH374" s="39"/>
      <c r="AI374" s="39"/>
      <c r="AJ374" s="39"/>
      <c r="AK374" s="39"/>
      <c r="AL374" s="39"/>
      <c r="AM374" s="39"/>
      <c r="AN374" s="39"/>
      <c r="AO374" s="39"/>
      <c r="AP374" s="39"/>
      <c r="AQ374" s="39"/>
      <c r="AR374" s="39"/>
      <c r="AS374" s="39"/>
      <c r="AT374" s="39"/>
      <c r="AU374" s="39"/>
      <c r="AV374" s="39"/>
      <c r="AW374" s="39"/>
      <c r="AX374" s="39"/>
      <c r="AY374" s="39"/>
      <c r="AZ374" s="39"/>
      <c r="BA374" s="39"/>
      <c r="BB374" s="39"/>
      <c r="BC374" s="39"/>
      <c r="BD374" s="39"/>
      <c r="BE374" s="39"/>
      <c r="BF374" s="39"/>
      <c r="BG374" s="39"/>
      <c r="BH374" s="39"/>
      <c r="BI374" s="39"/>
      <c r="BJ374" s="39"/>
      <c r="BK374" s="39"/>
      <c r="BL374" s="39"/>
      <c r="BM374" s="39"/>
      <c r="BN374" s="39"/>
      <c r="BO374" s="39"/>
      <c r="BP374" s="39"/>
      <c r="BQ374" s="39"/>
      <c r="BR374" s="39"/>
      <c r="BS374" s="39"/>
      <c r="BT374" s="39"/>
      <c r="BU374" s="39"/>
      <c r="BV374" s="39"/>
      <c r="BW374" s="39"/>
      <c r="BX374" s="39"/>
      <c r="BY374" s="39"/>
      <c r="BZ374" s="39"/>
      <c r="CA374" s="39"/>
      <c r="CB374" s="39"/>
    </row>
    <row r="375" spans="1:80" ht="30" x14ac:dyDescent="0.25">
      <c r="A375" s="16" t="s">
        <v>20</v>
      </c>
      <c r="B375" s="11">
        <f>B376+B377+B378+B379</f>
        <v>136</v>
      </c>
      <c r="C375" s="11"/>
      <c r="D375" s="11">
        <f>D376+D377+D378+D379</f>
        <v>1222</v>
      </c>
      <c r="E375" s="39"/>
      <c r="F375" s="39"/>
      <c r="G375" s="39"/>
      <c r="H375" s="39"/>
      <c r="I375" s="39"/>
      <c r="J375" s="39"/>
      <c r="K375" s="39"/>
      <c r="L375" s="39"/>
      <c r="M375" s="39"/>
      <c r="N375" s="39"/>
      <c r="O375" s="39"/>
      <c r="P375" s="39"/>
      <c r="Q375" s="39"/>
      <c r="R375" s="39"/>
      <c r="S375" s="39"/>
      <c r="T375" s="39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F375" s="39"/>
      <c r="AG375" s="39"/>
      <c r="AH375" s="39"/>
      <c r="AI375" s="39"/>
      <c r="AJ375" s="39"/>
      <c r="AK375" s="39"/>
      <c r="AL375" s="39"/>
      <c r="AM375" s="39"/>
      <c r="AN375" s="39"/>
      <c r="AO375" s="39"/>
      <c r="AP375" s="39"/>
      <c r="AQ375" s="39"/>
      <c r="AR375" s="39"/>
      <c r="AS375" s="39"/>
      <c r="AT375" s="39"/>
      <c r="AU375" s="39"/>
      <c r="AV375" s="39"/>
      <c r="AW375" s="39"/>
      <c r="AX375" s="39"/>
      <c r="AY375" s="39"/>
      <c r="AZ375" s="39"/>
      <c r="BA375" s="39"/>
      <c r="BB375" s="39"/>
      <c r="BC375" s="39"/>
      <c r="BD375" s="39"/>
      <c r="BE375" s="39"/>
      <c r="BF375" s="39"/>
      <c r="BG375" s="39"/>
      <c r="BH375" s="39"/>
      <c r="BI375" s="39"/>
      <c r="BJ375" s="39"/>
      <c r="BK375" s="39"/>
      <c r="BL375" s="39"/>
      <c r="BM375" s="39"/>
      <c r="BN375" s="39"/>
      <c r="BO375" s="39"/>
      <c r="BP375" s="39"/>
      <c r="BQ375" s="39"/>
      <c r="BR375" s="39"/>
      <c r="BS375" s="39"/>
      <c r="BT375" s="39"/>
      <c r="BU375" s="39"/>
      <c r="BV375" s="39"/>
      <c r="BW375" s="39"/>
      <c r="BX375" s="39"/>
      <c r="BY375" s="39"/>
      <c r="BZ375" s="39"/>
      <c r="CA375" s="39"/>
      <c r="CB375" s="39"/>
    </row>
    <row r="376" spans="1:80" x14ac:dyDescent="0.25">
      <c r="A376" s="54" t="s">
        <v>45</v>
      </c>
      <c r="B376" s="11"/>
      <c r="C376" s="11">
        <v>7</v>
      </c>
      <c r="D376" s="49">
        <f>B376*C376</f>
        <v>0</v>
      </c>
      <c r="E376" s="39"/>
      <c r="F376" s="39"/>
      <c r="G376" s="39"/>
      <c r="H376" s="39"/>
      <c r="I376" s="39"/>
      <c r="J376" s="39"/>
      <c r="K376" s="39"/>
      <c r="L376" s="39"/>
      <c r="M376" s="39"/>
      <c r="N376" s="39"/>
      <c r="O376" s="39"/>
      <c r="P376" s="39"/>
      <c r="Q376" s="39"/>
      <c r="R376" s="39"/>
      <c r="S376" s="39"/>
      <c r="T376" s="39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F376" s="39"/>
      <c r="AG376" s="39"/>
      <c r="AH376" s="39"/>
      <c r="AI376" s="39"/>
      <c r="AJ376" s="39"/>
      <c r="AK376" s="39"/>
      <c r="AL376" s="39"/>
      <c r="AM376" s="39"/>
      <c r="AN376" s="39"/>
      <c r="AO376" s="39"/>
      <c r="AP376" s="39"/>
      <c r="AQ376" s="39"/>
      <c r="AR376" s="39"/>
      <c r="AS376" s="39"/>
      <c r="AT376" s="39"/>
      <c r="AU376" s="39"/>
      <c r="AV376" s="39"/>
      <c r="AW376" s="39"/>
      <c r="AX376" s="39"/>
      <c r="AY376" s="39"/>
      <c r="AZ376" s="39"/>
      <c r="BA376" s="39"/>
      <c r="BB376" s="39"/>
      <c r="BC376" s="39"/>
      <c r="BD376" s="39"/>
      <c r="BE376" s="39"/>
      <c r="BF376" s="39"/>
      <c r="BG376" s="39"/>
      <c r="BH376" s="39"/>
      <c r="BI376" s="39"/>
      <c r="BJ376" s="39"/>
      <c r="BK376" s="39"/>
      <c r="BL376" s="39"/>
      <c r="BM376" s="39"/>
      <c r="BN376" s="39"/>
      <c r="BO376" s="39"/>
      <c r="BP376" s="39"/>
      <c r="BQ376" s="39"/>
      <c r="BR376" s="39"/>
      <c r="BS376" s="39"/>
      <c r="BT376" s="39"/>
      <c r="BU376" s="39"/>
      <c r="BV376" s="39"/>
      <c r="BW376" s="39"/>
      <c r="BX376" s="39"/>
      <c r="BY376" s="39"/>
      <c r="BZ376" s="39"/>
      <c r="CA376" s="39"/>
      <c r="CB376" s="39"/>
    </row>
    <row r="377" spans="1:80" x14ac:dyDescent="0.25">
      <c r="A377" s="54" t="s">
        <v>46</v>
      </c>
      <c r="B377" s="11">
        <v>2</v>
      </c>
      <c r="C377" s="11">
        <v>8</v>
      </c>
      <c r="D377" s="49">
        <f t="shared" ref="D377:D384" si="15">B377*C377</f>
        <v>16</v>
      </c>
      <c r="E377" s="39"/>
      <c r="F377" s="39"/>
      <c r="G377" s="39"/>
      <c r="H377" s="39"/>
      <c r="I377" s="39"/>
      <c r="J377" s="39"/>
      <c r="K377" s="39"/>
      <c r="L377" s="39"/>
      <c r="M377" s="39"/>
      <c r="N377" s="39"/>
      <c r="O377" s="39"/>
      <c r="P377" s="39"/>
      <c r="Q377" s="39"/>
      <c r="R377" s="39"/>
      <c r="S377" s="39"/>
      <c r="T377" s="39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F377" s="39"/>
      <c r="AG377" s="39"/>
      <c r="AH377" s="39"/>
      <c r="AI377" s="39"/>
      <c r="AJ377" s="39"/>
      <c r="AK377" s="39"/>
      <c r="AL377" s="39"/>
      <c r="AM377" s="39"/>
      <c r="AN377" s="39"/>
      <c r="AO377" s="39"/>
      <c r="AP377" s="39"/>
      <c r="AQ377" s="39"/>
      <c r="AR377" s="39"/>
      <c r="AS377" s="39"/>
      <c r="AT377" s="39"/>
      <c r="AU377" s="39"/>
      <c r="AV377" s="39"/>
      <c r="AW377" s="39"/>
      <c r="AX377" s="39"/>
      <c r="AY377" s="39"/>
      <c r="AZ377" s="39"/>
      <c r="BA377" s="39"/>
      <c r="BB377" s="39"/>
      <c r="BC377" s="39"/>
      <c r="BD377" s="39"/>
      <c r="BE377" s="39"/>
      <c r="BF377" s="39"/>
      <c r="BG377" s="39"/>
      <c r="BH377" s="39"/>
      <c r="BI377" s="39"/>
      <c r="BJ377" s="39"/>
      <c r="BK377" s="39"/>
      <c r="BL377" s="39"/>
      <c r="BM377" s="39"/>
      <c r="BN377" s="39"/>
      <c r="BO377" s="39"/>
      <c r="BP377" s="39"/>
      <c r="BQ377" s="39"/>
      <c r="BR377" s="39"/>
      <c r="BS377" s="39"/>
      <c r="BT377" s="39"/>
      <c r="BU377" s="39"/>
      <c r="BV377" s="39"/>
      <c r="BW377" s="39"/>
      <c r="BX377" s="39"/>
      <c r="BY377" s="39"/>
      <c r="BZ377" s="39"/>
      <c r="CA377" s="39"/>
      <c r="CB377" s="39"/>
    </row>
    <row r="378" spans="1:80" x14ac:dyDescent="0.25">
      <c r="A378" s="54" t="s">
        <v>47</v>
      </c>
      <c r="B378" s="11">
        <v>102</v>
      </c>
      <c r="C378" s="11">
        <v>9</v>
      </c>
      <c r="D378" s="49">
        <f t="shared" si="15"/>
        <v>918</v>
      </c>
      <c r="E378" s="39"/>
      <c r="F378" s="39"/>
      <c r="G378" s="39"/>
      <c r="H378" s="39"/>
      <c r="I378" s="39"/>
      <c r="J378" s="39"/>
      <c r="K378" s="39"/>
      <c r="L378" s="39"/>
      <c r="M378" s="39"/>
      <c r="N378" s="39"/>
      <c r="O378" s="39"/>
      <c r="P378" s="39"/>
      <c r="Q378" s="39"/>
      <c r="R378" s="39"/>
      <c r="S378" s="39"/>
      <c r="T378" s="39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F378" s="39"/>
      <c r="AG378" s="39"/>
      <c r="AH378" s="39"/>
      <c r="AI378" s="39"/>
      <c r="AJ378" s="39"/>
      <c r="AK378" s="39"/>
      <c r="AL378" s="39"/>
      <c r="AM378" s="39"/>
      <c r="AN378" s="39"/>
      <c r="AO378" s="39"/>
      <c r="AP378" s="39"/>
      <c r="AQ378" s="39"/>
      <c r="AR378" s="39"/>
      <c r="AS378" s="39"/>
      <c r="AT378" s="39"/>
      <c r="AU378" s="39"/>
      <c r="AV378" s="39"/>
      <c r="AW378" s="39"/>
      <c r="AX378" s="39"/>
      <c r="AY378" s="39"/>
      <c r="AZ378" s="39"/>
      <c r="BA378" s="39"/>
      <c r="BB378" s="39"/>
      <c r="BC378" s="39"/>
      <c r="BD378" s="39"/>
      <c r="BE378" s="39"/>
      <c r="BF378" s="39"/>
      <c r="BG378" s="39"/>
      <c r="BH378" s="39"/>
      <c r="BI378" s="39"/>
      <c r="BJ378" s="39"/>
      <c r="BK378" s="39"/>
      <c r="BL378" s="39"/>
      <c r="BM378" s="39"/>
      <c r="BN378" s="39"/>
      <c r="BO378" s="39"/>
      <c r="BP378" s="39"/>
      <c r="BQ378" s="39"/>
      <c r="BR378" s="39"/>
      <c r="BS378" s="39"/>
      <c r="BT378" s="39"/>
      <c r="BU378" s="39"/>
      <c r="BV378" s="39"/>
      <c r="BW378" s="39"/>
      <c r="BX378" s="39"/>
      <c r="BY378" s="39"/>
      <c r="BZ378" s="39"/>
      <c r="CA378" s="39"/>
      <c r="CB378" s="39"/>
    </row>
    <row r="379" spans="1:80" x14ac:dyDescent="0.25">
      <c r="A379" s="54" t="s">
        <v>48</v>
      </c>
      <c r="B379" s="11">
        <v>32</v>
      </c>
      <c r="C379" s="11">
        <v>9</v>
      </c>
      <c r="D379" s="49">
        <f t="shared" si="15"/>
        <v>288</v>
      </c>
      <c r="E379" s="39"/>
      <c r="F379" s="39"/>
      <c r="G379" s="39"/>
      <c r="H379" s="39"/>
      <c r="I379" s="39"/>
      <c r="J379" s="39"/>
      <c r="K379" s="39"/>
      <c r="L379" s="39"/>
      <c r="M379" s="39"/>
      <c r="N379" s="39"/>
      <c r="O379" s="39"/>
      <c r="P379" s="39"/>
      <c r="Q379" s="39"/>
      <c r="R379" s="39"/>
      <c r="S379" s="39"/>
      <c r="T379" s="39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F379" s="39"/>
      <c r="AG379" s="39"/>
      <c r="AH379" s="39"/>
      <c r="AI379" s="39"/>
      <c r="AJ379" s="39"/>
      <c r="AK379" s="39"/>
      <c r="AL379" s="39"/>
      <c r="AM379" s="39"/>
      <c r="AN379" s="39"/>
      <c r="AO379" s="39"/>
      <c r="AP379" s="39"/>
      <c r="AQ379" s="39"/>
      <c r="AR379" s="39"/>
      <c r="AS379" s="39"/>
      <c r="AT379" s="39"/>
      <c r="AU379" s="39"/>
      <c r="AV379" s="39"/>
      <c r="AW379" s="39"/>
      <c r="AX379" s="39"/>
      <c r="AY379" s="39"/>
      <c r="AZ379" s="39"/>
      <c r="BA379" s="39"/>
      <c r="BB379" s="39"/>
      <c r="BC379" s="39"/>
      <c r="BD379" s="39"/>
      <c r="BE379" s="39"/>
      <c r="BF379" s="39"/>
      <c r="BG379" s="39"/>
      <c r="BH379" s="39"/>
      <c r="BI379" s="39"/>
      <c r="BJ379" s="39"/>
      <c r="BK379" s="39"/>
      <c r="BL379" s="39"/>
      <c r="BM379" s="39"/>
      <c r="BN379" s="39"/>
      <c r="BO379" s="39"/>
      <c r="BP379" s="39"/>
      <c r="BQ379" s="39"/>
      <c r="BR379" s="39"/>
      <c r="BS379" s="39"/>
      <c r="BT379" s="39"/>
      <c r="BU379" s="39"/>
      <c r="BV379" s="39"/>
      <c r="BW379" s="39"/>
      <c r="BX379" s="39"/>
      <c r="BY379" s="39"/>
      <c r="BZ379" s="39"/>
      <c r="CA379" s="39"/>
      <c r="CB379" s="39"/>
    </row>
    <row r="380" spans="1:80" ht="30" x14ac:dyDescent="0.25">
      <c r="A380" s="16" t="s">
        <v>21</v>
      </c>
      <c r="B380" s="11">
        <f>B381+B382+B383+B384</f>
        <v>54</v>
      </c>
      <c r="C380" s="11"/>
      <c r="D380" s="11">
        <f>D381+D382+D383+D384</f>
        <v>483</v>
      </c>
      <c r="E380" s="39"/>
      <c r="F380" s="39"/>
      <c r="G380" s="39"/>
      <c r="H380" s="39"/>
      <c r="I380" s="39"/>
      <c r="J380" s="39"/>
      <c r="K380" s="39"/>
      <c r="L380" s="39"/>
      <c r="M380" s="39"/>
      <c r="N380" s="39"/>
      <c r="O380" s="39"/>
      <c r="P380" s="39"/>
      <c r="Q380" s="39"/>
      <c r="R380" s="39"/>
      <c r="S380" s="39"/>
      <c r="T380" s="39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F380" s="39"/>
      <c r="AG380" s="39"/>
      <c r="AH380" s="39"/>
      <c r="AI380" s="39"/>
      <c r="AJ380" s="39"/>
      <c r="AK380" s="39"/>
      <c r="AL380" s="39"/>
      <c r="AM380" s="39"/>
      <c r="AN380" s="39"/>
      <c r="AO380" s="39"/>
      <c r="AP380" s="39"/>
      <c r="AQ380" s="39"/>
      <c r="AR380" s="39"/>
      <c r="AS380" s="39"/>
      <c r="AT380" s="39"/>
      <c r="AU380" s="39"/>
      <c r="AV380" s="39"/>
      <c r="AW380" s="39"/>
      <c r="AX380" s="39"/>
      <c r="AY380" s="39"/>
      <c r="AZ380" s="39"/>
      <c r="BA380" s="39"/>
      <c r="BB380" s="39"/>
      <c r="BC380" s="39"/>
      <c r="BD380" s="39"/>
      <c r="BE380" s="39"/>
      <c r="BF380" s="39"/>
      <c r="BG380" s="39"/>
      <c r="BH380" s="39"/>
      <c r="BI380" s="39"/>
      <c r="BJ380" s="39"/>
      <c r="BK380" s="39"/>
      <c r="BL380" s="39"/>
      <c r="BM380" s="39"/>
      <c r="BN380" s="39"/>
      <c r="BO380" s="39"/>
      <c r="BP380" s="39"/>
      <c r="BQ380" s="39"/>
      <c r="BR380" s="39"/>
      <c r="BS380" s="39"/>
      <c r="BT380" s="39"/>
      <c r="BU380" s="39"/>
      <c r="BV380" s="39"/>
      <c r="BW380" s="39"/>
      <c r="BX380" s="39"/>
      <c r="BY380" s="39"/>
      <c r="BZ380" s="39"/>
      <c r="CA380" s="39"/>
      <c r="CB380" s="39"/>
    </row>
    <row r="381" spans="1:80" x14ac:dyDescent="0.25">
      <c r="A381" s="54" t="s">
        <v>45</v>
      </c>
      <c r="B381" s="11">
        <v>1</v>
      </c>
      <c r="C381" s="11">
        <v>7</v>
      </c>
      <c r="D381" s="49">
        <f t="shared" si="15"/>
        <v>7</v>
      </c>
      <c r="E381" s="39"/>
      <c r="F381" s="39"/>
      <c r="G381" s="39"/>
      <c r="H381" s="39"/>
      <c r="I381" s="39"/>
      <c r="J381" s="39"/>
      <c r="K381" s="39"/>
      <c r="L381" s="39"/>
      <c r="M381" s="39"/>
      <c r="N381" s="39"/>
      <c r="O381" s="39"/>
      <c r="P381" s="39"/>
      <c r="Q381" s="39"/>
      <c r="R381" s="39"/>
      <c r="S381" s="39"/>
      <c r="T381" s="39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F381" s="39"/>
      <c r="AG381" s="39"/>
      <c r="AH381" s="39"/>
      <c r="AI381" s="39"/>
      <c r="AJ381" s="39"/>
      <c r="AK381" s="39"/>
      <c r="AL381" s="39"/>
      <c r="AM381" s="39"/>
      <c r="AN381" s="39"/>
      <c r="AO381" s="39"/>
      <c r="AP381" s="39"/>
      <c r="AQ381" s="39"/>
      <c r="AR381" s="39"/>
      <c r="AS381" s="39"/>
      <c r="AT381" s="39"/>
      <c r="AU381" s="39"/>
      <c r="AV381" s="39"/>
      <c r="AW381" s="39"/>
      <c r="AX381" s="39"/>
      <c r="AY381" s="39"/>
      <c r="AZ381" s="39"/>
      <c r="BA381" s="39"/>
      <c r="BB381" s="39"/>
      <c r="BC381" s="39"/>
      <c r="BD381" s="39"/>
      <c r="BE381" s="39"/>
      <c r="BF381" s="39"/>
      <c r="BG381" s="39"/>
      <c r="BH381" s="39"/>
      <c r="BI381" s="39"/>
      <c r="BJ381" s="39"/>
      <c r="BK381" s="39"/>
      <c r="BL381" s="39"/>
      <c r="BM381" s="39"/>
      <c r="BN381" s="39"/>
      <c r="BO381" s="39"/>
      <c r="BP381" s="39"/>
      <c r="BQ381" s="39"/>
      <c r="BR381" s="39"/>
      <c r="BS381" s="39"/>
      <c r="BT381" s="39"/>
      <c r="BU381" s="39"/>
      <c r="BV381" s="39"/>
      <c r="BW381" s="39"/>
      <c r="BX381" s="39"/>
      <c r="BY381" s="39"/>
      <c r="BZ381" s="39"/>
      <c r="CA381" s="39"/>
      <c r="CB381" s="39"/>
    </row>
    <row r="382" spans="1:80" x14ac:dyDescent="0.25">
      <c r="A382" s="54" t="s">
        <v>46</v>
      </c>
      <c r="B382" s="11">
        <v>1</v>
      </c>
      <c r="C382" s="11">
        <v>8</v>
      </c>
      <c r="D382" s="49">
        <f t="shared" si="15"/>
        <v>8</v>
      </c>
      <c r="E382" s="39"/>
      <c r="F382" s="39"/>
      <c r="G382" s="39"/>
      <c r="H382" s="39"/>
      <c r="I382" s="39"/>
      <c r="J382" s="39"/>
      <c r="K382" s="39"/>
      <c r="L382" s="39"/>
      <c r="M382" s="39"/>
      <c r="N382" s="39"/>
      <c r="O382" s="39"/>
      <c r="P382" s="39"/>
      <c r="Q382" s="39"/>
      <c r="R382" s="39"/>
      <c r="S382" s="39"/>
      <c r="T382" s="39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F382" s="39"/>
      <c r="AG382" s="39"/>
      <c r="AH382" s="39"/>
      <c r="AI382" s="39"/>
      <c r="AJ382" s="39"/>
      <c r="AK382" s="39"/>
      <c r="AL382" s="39"/>
      <c r="AM382" s="39"/>
      <c r="AN382" s="39"/>
      <c r="AO382" s="39"/>
      <c r="AP382" s="39"/>
      <c r="AQ382" s="39"/>
      <c r="AR382" s="39"/>
      <c r="AS382" s="39"/>
      <c r="AT382" s="39"/>
      <c r="AU382" s="39"/>
      <c r="AV382" s="39"/>
      <c r="AW382" s="39"/>
      <c r="AX382" s="39"/>
      <c r="AY382" s="39"/>
      <c r="AZ382" s="39"/>
      <c r="BA382" s="39"/>
      <c r="BB382" s="39"/>
      <c r="BC382" s="39"/>
      <c r="BD382" s="39"/>
      <c r="BE382" s="39"/>
      <c r="BF382" s="39"/>
      <c r="BG382" s="39"/>
      <c r="BH382" s="39"/>
      <c r="BI382" s="39"/>
      <c r="BJ382" s="39"/>
      <c r="BK382" s="39"/>
      <c r="BL382" s="39"/>
      <c r="BM382" s="39"/>
      <c r="BN382" s="39"/>
      <c r="BO382" s="39"/>
      <c r="BP382" s="39"/>
      <c r="BQ382" s="39"/>
      <c r="BR382" s="39"/>
      <c r="BS382" s="39"/>
      <c r="BT382" s="39"/>
      <c r="BU382" s="39"/>
      <c r="BV382" s="39"/>
      <c r="BW382" s="39"/>
      <c r="BX382" s="39"/>
      <c r="BY382" s="39"/>
      <c r="BZ382" s="39"/>
      <c r="CA382" s="39"/>
      <c r="CB382" s="39"/>
    </row>
    <row r="383" spans="1:80" x14ac:dyDescent="0.25">
      <c r="A383" s="54" t="s">
        <v>47</v>
      </c>
      <c r="B383" s="11">
        <v>45</v>
      </c>
      <c r="C383" s="11">
        <v>9</v>
      </c>
      <c r="D383" s="49">
        <f t="shared" si="15"/>
        <v>405</v>
      </c>
      <c r="E383" s="39"/>
      <c r="F383" s="39"/>
      <c r="G383" s="39"/>
      <c r="H383" s="39"/>
      <c r="I383" s="39"/>
      <c r="J383" s="39"/>
      <c r="K383" s="39"/>
      <c r="L383" s="39"/>
      <c r="M383" s="39"/>
      <c r="N383" s="39"/>
      <c r="O383" s="39"/>
      <c r="P383" s="39"/>
      <c r="Q383" s="39"/>
      <c r="R383" s="39"/>
      <c r="S383" s="39"/>
      <c r="T383" s="39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F383" s="39"/>
      <c r="AG383" s="39"/>
      <c r="AH383" s="39"/>
      <c r="AI383" s="39"/>
      <c r="AJ383" s="39"/>
      <c r="AK383" s="39"/>
      <c r="AL383" s="39"/>
      <c r="AM383" s="39"/>
      <c r="AN383" s="39"/>
      <c r="AO383" s="39"/>
      <c r="AP383" s="39"/>
      <c r="AQ383" s="39"/>
      <c r="AR383" s="39"/>
      <c r="AS383" s="39"/>
      <c r="AT383" s="39"/>
      <c r="AU383" s="39"/>
      <c r="AV383" s="39"/>
      <c r="AW383" s="39"/>
      <c r="AX383" s="39"/>
      <c r="AY383" s="39"/>
      <c r="AZ383" s="39"/>
      <c r="BA383" s="39"/>
      <c r="BB383" s="39"/>
      <c r="BC383" s="39"/>
      <c r="BD383" s="39"/>
      <c r="BE383" s="39"/>
      <c r="BF383" s="39"/>
      <c r="BG383" s="39"/>
      <c r="BH383" s="39"/>
      <c r="BI383" s="39"/>
      <c r="BJ383" s="39"/>
      <c r="BK383" s="39"/>
      <c r="BL383" s="39"/>
      <c r="BM383" s="39"/>
      <c r="BN383" s="39"/>
      <c r="BO383" s="39"/>
      <c r="BP383" s="39"/>
      <c r="BQ383" s="39"/>
      <c r="BR383" s="39"/>
      <c r="BS383" s="39"/>
      <c r="BT383" s="39"/>
      <c r="BU383" s="39"/>
      <c r="BV383" s="39"/>
      <c r="BW383" s="39"/>
      <c r="BX383" s="39"/>
      <c r="BY383" s="39"/>
      <c r="BZ383" s="39"/>
      <c r="CA383" s="39"/>
      <c r="CB383" s="39"/>
    </row>
    <row r="384" spans="1:80" x14ac:dyDescent="0.25">
      <c r="A384" s="54" t="s">
        <v>48</v>
      </c>
      <c r="B384" s="11">
        <v>7</v>
      </c>
      <c r="C384" s="11">
        <v>9</v>
      </c>
      <c r="D384" s="49">
        <f t="shared" si="15"/>
        <v>63</v>
      </c>
      <c r="E384" s="39"/>
      <c r="F384" s="39"/>
      <c r="G384" s="39"/>
      <c r="H384" s="39"/>
      <c r="I384" s="39"/>
      <c r="J384" s="39"/>
      <c r="K384" s="39"/>
      <c r="L384" s="39"/>
      <c r="M384" s="39"/>
      <c r="N384" s="39"/>
      <c r="O384" s="39"/>
      <c r="P384" s="39"/>
      <c r="Q384" s="39"/>
      <c r="R384" s="39"/>
      <c r="S384" s="39"/>
      <c r="T384" s="39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F384" s="39"/>
      <c r="AG384" s="39"/>
      <c r="AH384" s="39"/>
      <c r="AI384" s="39"/>
      <c r="AJ384" s="39"/>
      <c r="AK384" s="39"/>
      <c r="AL384" s="39"/>
      <c r="AM384" s="39"/>
      <c r="AN384" s="39"/>
      <c r="AO384" s="39"/>
      <c r="AP384" s="39"/>
      <c r="AQ384" s="39"/>
      <c r="AR384" s="39"/>
      <c r="AS384" s="39"/>
      <c r="AT384" s="39"/>
      <c r="AU384" s="39"/>
      <c r="AV384" s="39"/>
      <c r="AW384" s="39"/>
      <c r="AX384" s="39"/>
      <c r="AY384" s="39"/>
      <c r="AZ384" s="39"/>
      <c r="BA384" s="39"/>
      <c r="BB384" s="39"/>
      <c r="BC384" s="39"/>
      <c r="BD384" s="39"/>
      <c r="BE384" s="39"/>
      <c r="BF384" s="39"/>
      <c r="BG384" s="39"/>
      <c r="BH384" s="39"/>
      <c r="BI384" s="39"/>
      <c r="BJ384" s="39"/>
      <c r="BK384" s="39"/>
      <c r="BL384" s="39"/>
      <c r="BM384" s="39"/>
      <c r="BN384" s="39"/>
      <c r="BO384" s="39"/>
      <c r="BP384" s="39"/>
      <c r="BQ384" s="39"/>
      <c r="BR384" s="39"/>
      <c r="BS384" s="39"/>
      <c r="BT384" s="39"/>
      <c r="BU384" s="39"/>
      <c r="BV384" s="39"/>
      <c r="BW384" s="39"/>
      <c r="BX384" s="39"/>
      <c r="BY384" s="39"/>
      <c r="BZ384" s="39"/>
      <c r="CA384" s="39"/>
      <c r="CB384" s="39"/>
    </row>
    <row r="385" spans="1:4" s="39" customFormat="1" ht="30" x14ac:dyDescent="0.25">
      <c r="A385" s="42" t="s">
        <v>81</v>
      </c>
      <c r="B385" s="49">
        <v>17614</v>
      </c>
      <c r="C385" s="49"/>
      <c r="D385" s="49">
        <f>D386+D402+D406</f>
        <v>23387.3</v>
      </c>
    </row>
    <row r="386" spans="1:4" s="39" customFormat="1" x14ac:dyDescent="0.25">
      <c r="A386" s="42" t="s">
        <v>80</v>
      </c>
      <c r="B386" s="49">
        <f>B387+B388+B389+B390+B392+B391+B393+B394+B395+B396+B397+B398+B399+B400+B401</f>
        <v>8526.5</v>
      </c>
      <c r="C386" s="49"/>
      <c r="D386" s="49">
        <f>D387+D388+D389+D390+D392+D391+D393+D394+D395+D396+D397+D398+D399+D400+D401</f>
        <v>21308</v>
      </c>
    </row>
    <row r="387" spans="1:4" x14ac:dyDescent="0.25">
      <c r="A387" s="101" t="s">
        <v>50</v>
      </c>
      <c r="B387" s="102">
        <v>399</v>
      </c>
      <c r="C387" s="102">
        <v>4</v>
      </c>
      <c r="D387" s="102">
        <f t="shared" ref="D387:D409" si="16">B387*C387</f>
        <v>1596</v>
      </c>
    </row>
    <row r="388" spans="1:4" ht="25.5" x14ac:dyDescent="0.25">
      <c r="A388" s="101" t="s">
        <v>51</v>
      </c>
      <c r="B388" s="102">
        <v>4673</v>
      </c>
      <c r="C388" s="102">
        <v>1</v>
      </c>
      <c r="D388" s="102">
        <f t="shared" si="16"/>
        <v>4673</v>
      </c>
    </row>
    <row r="389" spans="1:4" x14ac:dyDescent="0.25">
      <c r="A389" s="101" t="s">
        <v>52</v>
      </c>
      <c r="B389" s="102">
        <v>198</v>
      </c>
      <c r="C389" s="102">
        <v>3</v>
      </c>
      <c r="D389" s="102">
        <f t="shared" si="16"/>
        <v>594</v>
      </c>
    </row>
    <row r="390" spans="1:4" x14ac:dyDescent="0.25">
      <c r="A390" s="101" t="s">
        <v>53</v>
      </c>
      <c r="B390" s="102">
        <v>198</v>
      </c>
      <c r="C390" s="102">
        <v>3</v>
      </c>
      <c r="D390" s="102">
        <f t="shared" si="16"/>
        <v>594</v>
      </c>
    </row>
    <row r="391" spans="1:4" x14ac:dyDescent="0.25">
      <c r="A391" s="101" t="s">
        <v>54</v>
      </c>
      <c r="B391" s="102">
        <v>195</v>
      </c>
      <c r="C391" s="102">
        <v>6</v>
      </c>
      <c r="D391" s="102">
        <f t="shared" si="16"/>
        <v>1170</v>
      </c>
    </row>
    <row r="392" spans="1:4" x14ac:dyDescent="0.25">
      <c r="A392" s="101" t="s">
        <v>55</v>
      </c>
      <c r="B392" s="102">
        <v>73.5</v>
      </c>
      <c r="C392" s="102">
        <v>2</v>
      </c>
      <c r="D392" s="102">
        <f t="shared" si="16"/>
        <v>147</v>
      </c>
    </row>
    <row r="393" spans="1:4" x14ac:dyDescent="0.25">
      <c r="A393" s="101" t="s">
        <v>56</v>
      </c>
      <c r="B393" s="102">
        <v>1.5</v>
      </c>
      <c r="C393" s="102">
        <v>7</v>
      </c>
      <c r="D393" s="102">
        <f t="shared" si="16"/>
        <v>10.5</v>
      </c>
    </row>
    <row r="394" spans="1:4" x14ac:dyDescent="0.25">
      <c r="A394" s="101" t="s">
        <v>57</v>
      </c>
      <c r="B394" s="102">
        <v>687</v>
      </c>
      <c r="C394" s="102">
        <v>2</v>
      </c>
      <c r="D394" s="102">
        <f t="shared" si="16"/>
        <v>1374</v>
      </c>
    </row>
    <row r="395" spans="1:4" x14ac:dyDescent="0.25">
      <c r="A395" s="101" t="s">
        <v>58</v>
      </c>
      <c r="B395" s="102">
        <v>649.5</v>
      </c>
      <c r="C395" s="102">
        <v>4</v>
      </c>
      <c r="D395" s="102">
        <f t="shared" si="16"/>
        <v>2598</v>
      </c>
    </row>
    <row r="396" spans="1:4" x14ac:dyDescent="0.25">
      <c r="A396" s="101" t="s">
        <v>59</v>
      </c>
      <c r="B396" s="102">
        <v>81</v>
      </c>
      <c r="C396" s="102">
        <v>8</v>
      </c>
      <c r="D396" s="102">
        <f t="shared" si="16"/>
        <v>648</v>
      </c>
    </row>
    <row r="397" spans="1:4" x14ac:dyDescent="0.25">
      <c r="A397" s="101" t="s">
        <v>60</v>
      </c>
      <c r="B397" s="102">
        <v>0</v>
      </c>
      <c r="C397" s="102">
        <v>8</v>
      </c>
      <c r="D397" s="102">
        <f t="shared" si="16"/>
        <v>0</v>
      </c>
    </row>
    <row r="398" spans="1:4" x14ac:dyDescent="0.25">
      <c r="A398" s="101" t="s">
        <v>61</v>
      </c>
      <c r="B398" s="102">
        <v>400.5</v>
      </c>
      <c r="C398" s="102">
        <v>3</v>
      </c>
      <c r="D398" s="102">
        <f t="shared" si="16"/>
        <v>1201.5</v>
      </c>
    </row>
    <row r="399" spans="1:4" x14ac:dyDescent="0.25">
      <c r="A399" s="101" t="s">
        <v>62</v>
      </c>
      <c r="B399" s="102">
        <v>178.5</v>
      </c>
      <c r="C399" s="102">
        <v>2</v>
      </c>
      <c r="D399" s="102">
        <f t="shared" si="16"/>
        <v>357</v>
      </c>
    </row>
    <row r="400" spans="1:4" x14ac:dyDescent="0.25">
      <c r="A400" s="101" t="s">
        <v>63</v>
      </c>
      <c r="B400" s="102">
        <v>391.5</v>
      </c>
      <c r="C400" s="102">
        <v>7</v>
      </c>
      <c r="D400" s="102">
        <f t="shared" si="16"/>
        <v>2740.5</v>
      </c>
    </row>
    <row r="401" spans="1:80" x14ac:dyDescent="0.25">
      <c r="A401" s="101" t="s">
        <v>64</v>
      </c>
      <c r="B401" s="102">
        <v>400.5</v>
      </c>
      <c r="C401" s="102">
        <v>9</v>
      </c>
      <c r="D401" s="102">
        <f t="shared" si="16"/>
        <v>3604.5</v>
      </c>
    </row>
    <row r="402" spans="1:80" s="39" customFormat="1" x14ac:dyDescent="0.25">
      <c r="A402" s="55" t="s">
        <v>65</v>
      </c>
      <c r="B402" s="49">
        <f>B403+B404+B405</f>
        <v>189.9</v>
      </c>
      <c r="C402" s="49"/>
      <c r="D402" s="49">
        <f>D403+D404+D405</f>
        <v>1479.3</v>
      </c>
    </row>
    <row r="403" spans="1:80" s="39" customFormat="1" x14ac:dyDescent="0.25">
      <c r="A403" s="56" t="s">
        <v>37</v>
      </c>
      <c r="B403" s="49">
        <v>39.9</v>
      </c>
      <c r="C403" s="49">
        <v>7</v>
      </c>
      <c r="D403" s="49">
        <f t="shared" si="16"/>
        <v>279.3</v>
      </c>
    </row>
    <row r="404" spans="1:80" s="39" customFormat="1" ht="25.5" x14ac:dyDescent="0.25">
      <c r="A404" s="56" t="s">
        <v>38</v>
      </c>
      <c r="B404" s="49"/>
      <c r="C404" s="49">
        <v>8</v>
      </c>
      <c r="D404" s="49">
        <f t="shared" si="16"/>
        <v>0</v>
      </c>
    </row>
    <row r="405" spans="1:80" s="39" customFormat="1" ht="51" x14ac:dyDescent="0.25">
      <c r="A405" s="56" t="s">
        <v>66</v>
      </c>
      <c r="B405" s="49">
        <v>150</v>
      </c>
      <c r="C405" s="49">
        <v>8</v>
      </c>
      <c r="D405" s="49">
        <f t="shared" si="16"/>
        <v>1200</v>
      </c>
    </row>
    <row r="406" spans="1:80" s="39" customFormat="1" x14ac:dyDescent="0.25">
      <c r="A406" s="55" t="s">
        <v>67</v>
      </c>
      <c r="B406" s="49">
        <f>B407+B408+B409</f>
        <v>600</v>
      </c>
      <c r="C406" s="49"/>
      <c r="D406" s="49">
        <f>D407+D408+D409</f>
        <v>600</v>
      </c>
    </row>
    <row r="407" spans="1:80" x14ac:dyDescent="0.25">
      <c r="A407" s="56" t="s">
        <v>37</v>
      </c>
      <c r="B407" s="11"/>
      <c r="C407" s="49">
        <v>1</v>
      </c>
      <c r="D407" s="49">
        <f t="shared" si="16"/>
        <v>0</v>
      </c>
      <c r="E407" s="39"/>
      <c r="F407" s="39"/>
      <c r="G407" s="39"/>
      <c r="H407" s="39"/>
      <c r="I407" s="39"/>
      <c r="J407" s="39"/>
      <c r="K407" s="39"/>
      <c r="L407" s="39"/>
      <c r="M407" s="39"/>
      <c r="N407" s="39"/>
      <c r="O407" s="39"/>
      <c r="P407" s="39"/>
      <c r="Q407" s="39"/>
      <c r="R407" s="39"/>
      <c r="S407" s="39"/>
      <c r="T407" s="39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F407" s="39"/>
      <c r="AG407" s="39"/>
      <c r="AH407" s="39"/>
      <c r="AI407" s="39"/>
      <c r="AJ407" s="39"/>
      <c r="AK407" s="39"/>
      <c r="AL407" s="39"/>
      <c r="AM407" s="39"/>
      <c r="AN407" s="39"/>
      <c r="AO407" s="39"/>
      <c r="AP407" s="39"/>
      <c r="AQ407" s="39"/>
      <c r="AR407" s="39"/>
      <c r="AS407" s="39"/>
      <c r="AT407" s="39"/>
      <c r="AU407" s="39"/>
      <c r="AV407" s="39"/>
      <c r="AW407" s="39"/>
      <c r="AX407" s="39"/>
      <c r="AY407" s="39"/>
      <c r="AZ407" s="39"/>
      <c r="BA407" s="39"/>
      <c r="BB407" s="39"/>
      <c r="BC407" s="39"/>
      <c r="BD407" s="39"/>
      <c r="BE407" s="39"/>
      <c r="BF407" s="39"/>
      <c r="BG407" s="39"/>
      <c r="BH407" s="39"/>
      <c r="BI407" s="39"/>
      <c r="BJ407" s="39"/>
      <c r="BK407" s="39"/>
      <c r="BL407" s="39"/>
      <c r="BM407" s="39"/>
      <c r="BN407" s="39"/>
      <c r="BO407" s="39"/>
      <c r="BP407" s="39"/>
      <c r="BQ407" s="39"/>
      <c r="BR407" s="39"/>
      <c r="BS407" s="39"/>
      <c r="BT407" s="39"/>
      <c r="BU407" s="39"/>
      <c r="BV407" s="39"/>
      <c r="BW407" s="39"/>
      <c r="BX407" s="39"/>
      <c r="BY407" s="39"/>
      <c r="BZ407" s="39"/>
      <c r="CA407" s="39"/>
      <c r="CB407" s="39"/>
    </row>
    <row r="408" spans="1:80" ht="25.5" x14ac:dyDescent="0.25">
      <c r="A408" s="56" t="s">
        <v>38</v>
      </c>
      <c r="B408" s="11">
        <v>600</v>
      </c>
      <c r="C408" s="49">
        <v>1</v>
      </c>
      <c r="D408" s="49">
        <f t="shared" si="16"/>
        <v>600</v>
      </c>
      <c r="E408" s="39"/>
      <c r="F408" s="39"/>
      <c r="G408" s="39"/>
      <c r="H408" s="39"/>
      <c r="I408" s="39"/>
      <c r="J408" s="39"/>
      <c r="K408" s="39"/>
      <c r="L408" s="39"/>
      <c r="M408" s="39"/>
      <c r="N408" s="39"/>
      <c r="O408" s="39"/>
      <c r="P408" s="39"/>
      <c r="Q408" s="39"/>
      <c r="R408" s="39"/>
      <c r="S408" s="39"/>
      <c r="T408" s="39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F408" s="39"/>
      <c r="AG408" s="39"/>
      <c r="AH408" s="39"/>
      <c r="AI408" s="39"/>
      <c r="AJ408" s="39"/>
      <c r="AK408" s="39"/>
      <c r="AL408" s="39"/>
      <c r="AM408" s="39"/>
      <c r="AN408" s="39"/>
      <c r="AO408" s="39"/>
      <c r="AP408" s="39"/>
      <c r="AQ408" s="39"/>
      <c r="AR408" s="39"/>
      <c r="AS408" s="39"/>
      <c r="AT408" s="39"/>
      <c r="AU408" s="39"/>
      <c r="AV408" s="39"/>
      <c r="AW408" s="39"/>
      <c r="AX408" s="39"/>
      <c r="AY408" s="39"/>
      <c r="AZ408" s="39"/>
      <c r="BA408" s="39"/>
      <c r="BB408" s="39"/>
      <c r="BC408" s="39"/>
      <c r="BD408" s="39"/>
      <c r="BE408" s="39"/>
      <c r="BF408" s="39"/>
      <c r="BG408" s="39"/>
      <c r="BH408" s="39"/>
      <c r="BI408" s="39"/>
      <c r="BJ408" s="39"/>
      <c r="BK408" s="39"/>
      <c r="BL408" s="39"/>
      <c r="BM408" s="39"/>
      <c r="BN408" s="39"/>
      <c r="BO408" s="39"/>
      <c r="BP408" s="39"/>
      <c r="BQ408" s="39"/>
      <c r="BR408" s="39"/>
      <c r="BS408" s="39"/>
      <c r="BT408" s="39"/>
      <c r="BU408" s="39"/>
      <c r="BV408" s="39"/>
      <c r="BW408" s="39"/>
      <c r="BX408" s="39"/>
      <c r="BY408" s="39"/>
      <c r="BZ408" s="39"/>
      <c r="CA408" s="39"/>
      <c r="CB408" s="39"/>
    </row>
    <row r="409" spans="1:80" ht="51" x14ac:dyDescent="0.25">
      <c r="A409" s="56" t="s">
        <v>66</v>
      </c>
      <c r="B409" s="20"/>
      <c r="C409" s="49">
        <v>1</v>
      </c>
      <c r="D409" s="49">
        <f t="shared" si="16"/>
        <v>0</v>
      </c>
      <c r="E409" s="39"/>
      <c r="F409" s="39"/>
      <c r="G409" s="39"/>
      <c r="H409" s="39"/>
      <c r="I409" s="39"/>
      <c r="J409" s="39"/>
      <c r="K409" s="39"/>
      <c r="L409" s="39"/>
      <c r="M409" s="39"/>
      <c r="N409" s="39"/>
      <c r="O409" s="39"/>
      <c r="P409" s="39"/>
      <c r="Q409" s="39"/>
      <c r="R409" s="39"/>
      <c r="S409" s="39"/>
      <c r="T409" s="39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F409" s="39"/>
      <c r="AG409" s="39"/>
      <c r="AH409" s="39"/>
      <c r="AI409" s="39"/>
      <c r="AJ409" s="39"/>
      <c r="AK409" s="39"/>
      <c r="AL409" s="39"/>
      <c r="AM409" s="39"/>
      <c r="AN409" s="39"/>
      <c r="AO409" s="39"/>
      <c r="AP409" s="39"/>
      <c r="AQ409" s="39"/>
      <c r="AR409" s="39"/>
      <c r="AS409" s="39"/>
      <c r="AT409" s="39"/>
      <c r="AU409" s="39"/>
      <c r="AV409" s="39"/>
      <c r="AW409" s="39"/>
      <c r="AX409" s="39"/>
      <c r="AY409" s="39"/>
      <c r="AZ409" s="39"/>
      <c r="BA409" s="39"/>
      <c r="BB409" s="39"/>
      <c r="BC409" s="39"/>
      <c r="BD409" s="39"/>
      <c r="BE409" s="39"/>
      <c r="BF409" s="39"/>
      <c r="BG409" s="39"/>
      <c r="BH409" s="39"/>
      <c r="BI409" s="39"/>
      <c r="BJ409" s="39"/>
      <c r="BK409" s="39"/>
      <c r="BL409" s="39"/>
      <c r="BM409" s="39"/>
      <c r="BN409" s="39"/>
      <c r="BO409" s="39"/>
      <c r="BP409" s="39"/>
      <c r="BQ409" s="39"/>
      <c r="BR409" s="39"/>
      <c r="BS409" s="39"/>
      <c r="BT409" s="39"/>
      <c r="BU409" s="39"/>
      <c r="BV409" s="39"/>
      <c r="BW409" s="39"/>
      <c r="BX409" s="39"/>
      <c r="BY409" s="39"/>
      <c r="BZ409" s="39"/>
      <c r="CA409" s="39"/>
      <c r="CB409" s="39"/>
    </row>
    <row r="410" spans="1:80" x14ac:dyDescent="0.25">
      <c r="A410" s="9" t="s">
        <v>13</v>
      </c>
      <c r="B410" s="20"/>
      <c r="C410" s="20"/>
      <c r="D410" s="20">
        <f>D371</f>
        <v>25092.3</v>
      </c>
      <c r="E410" s="39"/>
      <c r="F410" s="39"/>
      <c r="G410" s="39"/>
      <c r="H410" s="39"/>
      <c r="I410" s="39"/>
      <c r="J410" s="39"/>
      <c r="K410" s="39"/>
      <c r="L410" s="39"/>
      <c r="M410" s="39"/>
      <c r="N410" s="39"/>
      <c r="O410" s="39"/>
      <c r="P410" s="39"/>
      <c r="Q410" s="39"/>
      <c r="R410" s="39"/>
      <c r="S410" s="39"/>
      <c r="T410" s="39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F410" s="39"/>
      <c r="AG410" s="39"/>
      <c r="AH410" s="39"/>
      <c r="AI410" s="39"/>
      <c r="AJ410" s="39"/>
      <c r="AK410" s="39"/>
      <c r="AL410" s="39"/>
      <c r="AM410" s="39"/>
      <c r="AN410" s="39"/>
      <c r="AO410" s="39"/>
      <c r="AP410" s="39"/>
      <c r="AQ410" s="39"/>
      <c r="AR410" s="39"/>
      <c r="AS410" s="39"/>
      <c r="AT410" s="39"/>
      <c r="AU410" s="39"/>
      <c r="AV410" s="39"/>
      <c r="AW410" s="39"/>
      <c r="AX410" s="39"/>
      <c r="AY410" s="39"/>
      <c r="AZ410" s="39"/>
      <c r="BA410" s="39"/>
      <c r="BB410" s="39"/>
      <c r="BC410" s="39"/>
      <c r="BD410" s="39"/>
      <c r="BE410" s="39"/>
      <c r="BF410" s="39"/>
      <c r="BG410" s="39"/>
      <c r="BH410" s="39"/>
      <c r="BI410" s="39"/>
      <c r="BJ410" s="39"/>
      <c r="BK410" s="39"/>
      <c r="BL410" s="39"/>
      <c r="BM410" s="39"/>
      <c r="BN410" s="39"/>
      <c r="BO410" s="39"/>
      <c r="BP410" s="39"/>
      <c r="BQ410" s="39"/>
      <c r="BR410" s="39"/>
      <c r="BS410" s="39"/>
      <c r="BT410" s="39"/>
      <c r="BU410" s="39"/>
      <c r="BV410" s="39"/>
      <c r="BW410" s="39"/>
      <c r="BX410" s="39"/>
      <c r="BY410" s="39"/>
      <c r="BZ410" s="39"/>
      <c r="CA410" s="39"/>
      <c r="CB410" s="39"/>
    </row>
    <row r="411" spans="1:80" ht="15.75" thickBot="1" x14ac:dyDescent="0.3">
      <c r="A411" s="50" t="s">
        <v>34</v>
      </c>
      <c r="B411" s="52"/>
      <c r="C411" s="52"/>
      <c r="D411" s="52">
        <f>D369+D410</f>
        <v>206361.1</v>
      </c>
      <c r="E411" s="39"/>
      <c r="F411" s="39"/>
      <c r="G411" s="39"/>
      <c r="H411" s="39"/>
      <c r="I411" s="39"/>
      <c r="J411" s="39"/>
      <c r="K411" s="39"/>
      <c r="L411" s="39"/>
      <c r="M411" s="39"/>
      <c r="N411" s="39"/>
      <c r="O411" s="39"/>
      <c r="P411" s="39"/>
      <c r="Q411" s="39"/>
      <c r="R411" s="39"/>
      <c r="S411" s="39"/>
      <c r="T411" s="39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F411" s="39"/>
      <c r="AG411" s="39"/>
      <c r="AH411" s="39"/>
      <c r="AI411" s="39"/>
      <c r="AJ411" s="39"/>
      <c r="AK411" s="39"/>
      <c r="AL411" s="39"/>
      <c r="AM411" s="39"/>
      <c r="AN411" s="39"/>
      <c r="AO411" s="39"/>
      <c r="AP411" s="39"/>
      <c r="AQ411" s="39"/>
      <c r="AR411" s="39"/>
      <c r="AS411" s="39"/>
      <c r="AT411" s="39"/>
      <c r="AU411" s="39"/>
      <c r="AV411" s="39"/>
      <c r="AW411" s="39"/>
      <c r="AX411" s="39"/>
      <c r="AY411" s="39"/>
      <c r="AZ411" s="39"/>
      <c r="BA411" s="39"/>
      <c r="BB411" s="39"/>
      <c r="BC411" s="39"/>
      <c r="BD411" s="39"/>
      <c r="BE411" s="39"/>
      <c r="BF411" s="39"/>
      <c r="BG411" s="39"/>
      <c r="BH411" s="39"/>
      <c r="BI411" s="39"/>
      <c r="BJ411" s="39"/>
      <c r="BK411" s="39"/>
      <c r="BL411" s="39"/>
      <c r="BM411" s="39"/>
      <c r="BN411" s="39"/>
      <c r="BO411" s="39"/>
      <c r="BP411" s="39"/>
      <c r="BQ411" s="39"/>
      <c r="BR411" s="39"/>
      <c r="BS411" s="39"/>
      <c r="BT411" s="39"/>
      <c r="BU411" s="39"/>
      <c r="BV411" s="39"/>
      <c r="BW411" s="39"/>
      <c r="BX411" s="39"/>
      <c r="BY411" s="39"/>
      <c r="BZ411" s="39"/>
      <c r="CA411" s="39"/>
      <c r="CB411" s="39"/>
    </row>
    <row r="412" spans="1:80" x14ac:dyDescent="0.25">
      <c r="A412" s="1"/>
      <c r="B412" s="1"/>
      <c r="C412" s="1"/>
      <c r="D412" s="1"/>
      <c r="F412" s="39"/>
      <c r="G412" s="39"/>
      <c r="H412" s="39"/>
      <c r="I412" s="39"/>
      <c r="J412" s="39"/>
      <c r="K412" s="39"/>
      <c r="L412" s="39"/>
      <c r="M412" s="39"/>
      <c r="N412" s="39"/>
      <c r="O412" s="39"/>
      <c r="P412" s="39"/>
      <c r="Q412" s="39"/>
      <c r="R412" s="39"/>
      <c r="S412" s="39"/>
      <c r="T412" s="39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F412" s="39"/>
      <c r="AG412" s="39"/>
      <c r="AH412" s="39"/>
      <c r="AI412" s="39"/>
      <c r="AJ412" s="39"/>
      <c r="AK412" s="39"/>
      <c r="AL412" s="39"/>
      <c r="AM412" s="39"/>
      <c r="AN412" s="39"/>
      <c r="AO412" s="39"/>
      <c r="AP412" s="39"/>
      <c r="AQ412" s="39"/>
      <c r="AR412" s="39"/>
      <c r="AS412" s="39"/>
      <c r="AT412" s="39"/>
      <c r="AU412" s="39"/>
      <c r="AV412" s="39"/>
      <c r="AW412" s="39"/>
      <c r="AX412" s="39"/>
      <c r="AY412" s="39"/>
      <c r="AZ412" s="39"/>
      <c r="BA412" s="39"/>
      <c r="BB412" s="39"/>
      <c r="BC412" s="39"/>
      <c r="BD412" s="39"/>
      <c r="BE412" s="39"/>
      <c r="BF412" s="39"/>
      <c r="BG412" s="39"/>
      <c r="BH412" s="39"/>
      <c r="BI412" s="39"/>
      <c r="BJ412" s="39"/>
      <c r="BK412" s="39"/>
      <c r="BL412" s="39"/>
      <c r="BM412" s="39"/>
      <c r="BN412" s="39"/>
      <c r="BO412" s="39"/>
      <c r="BP412" s="39"/>
      <c r="BQ412" s="39"/>
      <c r="BR412" s="39"/>
      <c r="BS412" s="39"/>
      <c r="BT412" s="39"/>
      <c r="BU412" s="39"/>
      <c r="BV412" s="39"/>
      <c r="BW412" s="39"/>
      <c r="BX412" s="39"/>
      <c r="BY412" s="39"/>
      <c r="BZ412" s="39"/>
      <c r="CA412" s="39"/>
      <c r="CB412" s="39"/>
    </row>
    <row r="413" spans="1:80" x14ac:dyDescent="0.25">
      <c r="A413" s="1"/>
      <c r="B413" s="1"/>
      <c r="C413" s="1"/>
      <c r="D413" s="1"/>
      <c r="F413" s="39"/>
      <c r="G413" s="39"/>
      <c r="H413" s="39"/>
      <c r="I413" s="39"/>
      <c r="J413" s="39"/>
      <c r="K413" s="39"/>
      <c r="L413" s="39"/>
      <c r="M413" s="39"/>
      <c r="N413" s="39"/>
      <c r="O413" s="39"/>
      <c r="P413" s="39"/>
      <c r="Q413" s="39"/>
      <c r="R413" s="39"/>
      <c r="S413" s="39"/>
      <c r="T413" s="39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F413" s="39"/>
      <c r="AG413" s="39"/>
      <c r="AH413" s="39"/>
      <c r="AI413" s="39"/>
      <c r="AJ413" s="39"/>
      <c r="AK413" s="39"/>
      <c r="AL413" s="39"/>
      <c r="AM413" s="39"/>
      <c r="AN413" s="39"/>
      <c r="AO413" s="39"/>
      <c r="AP413" s="39"/>
      <c r="AQ413" s="39"/>
      <c r="AR413" s="39"/>
      <c r="AS413" s="39"/>
      <c r="AT413" s="39"/>
      <c r="AU413" s="39"/>
      <c r="AV413" s="39"/>
      <c r="AW413" s="39"/>
      <c r="AX413" s="39"/>
      <c r="AY413" s="39"/>
      <c r="AZ413" s="39"/>
      <c r="BA413" s="39"/>
      <c r="BB413" s="39"/>
      <c r="BC413" s="39"/>
      <c r="BD413" s="39"/>
      <c r="BE413" s="39"/>
      <c r="BF413" s="39"/>
      <c r="BG413" s="39"/>
      <c r="BH413" s="39"/>
      <c r="BI413" s="39"/>
      <c r="BJ413" s="39"/>
      <c r="BK413" s="39"/>
      <c r="BL413" s="39"/>
      <c r="BM413" s="39"/>
      <c r="BN413" s="39"/>
      <c r="BO413" s="39"/>
      <c r="BP413" s="39"/>
      <c r="BQ413" s="39"/>
      <c r="BR413" s="39"/>
      <c r="BS413" s="39"/>
      <c r="BT413" s="39"/>
      <c r="BU413" s="39"/>
      <c r="BV413" s="39"/>
      <c r="BW413" s="39"/>
      <c r="BX413" s="39"/>
      <c r="BY413" s="39"/>
      <c r="BZ413" s="39"/>
      <c r="CA413" s="39"/>
      <c r="CB413" s="39"/>
    </row>
    <row r="414" spans="1:80" x14ac:dyDescent="0.25">
      <c r="A414" s="1"/>
      <c r="B414" s="1"/>
      <c r="C414" s="1"/>
      <c r="D414" s="1"/>
      <c r="F414" s="39"/>
      <c r="G414" s="39"/>
      <c r="H414" s="39"/>
      <c r="I414" s="39"/>
      <c r="J414" s="39"/>
      <c r="K414" s="39"/>
      <c r="L414" s="39"/>
      <c r="M414" s="39"/>
      <c r="N414" s="39"/>
      <c r="O414" s="39"/>
      <c r="P414" s="39"/>
      <c r="Q414" s="39"/>
      <c r="R414" s="39"/>
      <c r="S414" s="39"/>
      <c r="T414" s="39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F414" s="39"/>
      <c r="AG414" s="39"/>
      <c r="AH414" s="39"/>
      <c r="AI414" s="39"/>
      <c r="AJ414" s="39"/>
      <c r="AK414" s="39"/>
      <c r="AL414" s="39"/>
      <c r="AM414" s="39"/>
      <c r="AN414" s="39"/>
      <c r="AO414" s="39"/>
      <c r="AP414" s="39"/>
      <c r="AQ414" s="39"/>
      <c r="AR414" s="39"/>
      <c r="AS414" s="39"/>
      <c r="AT414" s="39"/>
      <c r="AU414" s="39"/>
      <c r="AV414" s="39"/>
      <c r="AW414" s="39"/>
      <c r="AX414" s="39"/>
      <c r="AY414" s="39"/>
      <c r="AZ414" s="39"/>
      <c r="BA414" s="39"/>
      <c r="BB414" s="39"/>
      <c r="BC414" s="39"/>
      <c r="BD414" s="39"/>
      <c r="BE414" s="39"/>
      <c r="BF414" s="39"/>
      <c r="BG414" s="39"/>
      <c r="BH414" s="39"/>
      <c r="BI414" s="39"/>
      <c r="BJ414" s="39"/>
      <c r="BK414" s="39"/>
      <c r="BL414" s="39"/>
      <c r="BM414" s="39"/>
      <c r="BN414" s="39"/>
      <c r="BO414" s="39"/>
      <c r="BP414" s="39"/>
      <c r="BQ414" s="39"/>
      <c r="BR414" s="39"/>
      <c r="BS414" s="39"/>
      <c r="BT414" s="39"/>
      <c r="BU414" s="39"/>
      <c r="BV414" s="39"/>
      <c r="BW414" s="39"/>
      <c r="BX414" s="39"/>
      <c r="BY414" s="39"/>
      <c r="BZ414" s="39"/>
      <c r="CA414" s="39"/>
      <c r="CB414" s="39"/>
    </row>
    <row r="415" spans="1:80" x14ac:dyDescent="0.25">
      <c r="A415" s="1"/>
      <c r="B415" s="1"/>
      <c r="C415" s="1"/>
      <c r="D415" s="1"/>
      <c r="F415" s="39"/>
      <c r="G415" s="39"/>
      <c r="H415" s="39"/>
      <c r="I415" s="39"/>
      <c r="J415" s="39"/>
      <c r="K415" s="39"/>
      <c r="L415" s="39"/>
      <c r="M415" s="39"/>
      <c r="N415" s="39"/>
      <c r="O415" s="39"/>
      <c r="P415" s="39"/>
      <c r="Q415" s="39"/>
      <c r="R415" s="39"/>
      <c r="S415" s="39"/>
      <c r="T415" s="39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F415" s="39"/>
      <c r="AG415" s="39"/>
      <c r="AH415" s="39"/>
      <c r="AI415" s="39"/>
      <c r="AJ415" s="39"/>
      <c r="AK415" s="39"/>
      <c r="AL415" s="39"/>
      <c r="AM415" s="39"/>
      <c r="AN415" s="39"/>
      <c r="AO415" s="39"/>
      <c r="AP415" s="39"/>
      <c r="AQ415" s="39"/>
      <c r="AR415" s="39"/>
      <c r="AS415" s="39"/>
      <c r="AT415" s="39"/>
      <c r="AU415" s="39"/>
      <c r="AV415" s="39"/>
      <c r="AW415" s="39"/>
      <c r="AX415" s="39"/>
      <c r="AY415" s="39"/>
      <c r="AZ415" s="39"/>
      <c r="BA415" s="39"/>
      <c r="BB415" s="39"/>
      <c r="BC415" s="39"/>
      <c r="BD415" s="39"/>
      <c r="BE415" s="39"/>
      <c r="BF415" s="39"/>
      <c r="BG415" s="39"/>
      <c r="BH415" s="39"/>
      <c r="BI415" s="39"/>
      <c r="BJ415" s="39"/>
      <c r="BK415" s="39"/>
      <c r="BL415" s="39"/>
      <c r="BM415" s="39"/>
      <c r="BN415" s="39"/>
      <c r="BO415" s="39"/>
      <c r="BP415" s="39"/>
      <c r="BQ415" s="39"/>
      <c r="BR415" s="39"/>
      <c r="BS415" s="39"/>
      <c r="BT415" s="39"/>
      <c r="BU415" s="39"/>
      <c r="BV415" s="39"/>
      <c r="BW415" s="39"/>
      <c r="BX415" s="39"/>
      <c r="BY415" s="39"/>
      <c r="BZ415" s="39"/>
      <c r="CA415" s="39"/>
      <c r="CB415" s="39"/>
    </row>
    <row r="416" spans="1:80" x14ac:dyDescent="0.25">
      <c r="A416" s="1"/>
      <c r="B416" s="1"/>
      <c r="C416" s="1"/>
      <c r="D416" s="1"/>
      <c r="F416" s="39"/>
      <c r="G416" s="39"/>
      <c r="H416" s="39"/>
      <c r="I416" s="39"/>
      <c r="J416" s="39"/>
      <c r="K416" s="39"/>
      <c r="L416" s="39"/>
      <c r="M416" s="39"/>
      <c r="N416" s="39"/>
      <c r="O416" s="39"/>
      <c r="P416" s="39"/>
      <c r="Q416" s="39"/>
      <c r="R416" s="39"/>
      <c r="S416" s="39"/>
      <c r="T416" s="39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F416" s="39"/>
      <c r="AG416" s="39"/>
      <c r="AH416" s="39"/>
      <c r="AI416" s="39"/>
      <c r="AJ416" s="39"/>
      <c r="AK416" s="39"/>
      <c r="AL416" s="39"/>
      <c r="AM416" s="39"/>
      <c r="AN416" s="39"/>
      <c r="AO416" s="39"/>
      <c r="AP416" s="39"/>
      <c r="AQ416" s="39"/>
      <c r="AR416" s="39"/>
      <c r="AS416" s="39"/>
      <c r="AT416" s="39"/>
      <c r="AU416" s="39"/>
      <c r="AV416" s="39"/>
      <c r="AW416" s="39"/>
      <c r="AX416" s="39"/>
      <c r="AY416" s="39"/>
      <c r="AZ416" s="39"/>
      <c r="BA416" s="39"/>
      <c r="BB416" s="39"/>
      <c r="BC416" s="39"/>
      <c r="BD416" s="39"/>
      <c r="BE416" s="39"/>
      <c r="BF416" s="39"/>
      <c r="BG416" s="39"/>
      <c r="BH416" s="39"/>
      <c r="BI416" s="39"/>
      <c r="BJ416" s="39"/>
      <c r="BK416" s="39"/>
      <c r="BL416" s="39"/>
      <c r="BM416" s="39"/>
      <c r="BN416" s="39"/>
      <c r="BO416" s="39"/>
      <c r="BP416" s="39"/>
      <c r="BQ416" s="39"/>
      <c r="BR416" s="39"/>
      <c r="BS416" s="39"/>
      <c r="BT416" s="39"/>
      <c r="BU416" s="39"/>
      <c r="BV416" s="39"/>
      <c r="BW416" s="39"/>
      <c r="BX416" s="39"/>
      <c r="BY416" s="39"/>
      <c r="BZ416" s="39"/>
      <c r="CA416" s="39"/>
      <c r="CB416" s="39"/>
    </row>
    <row r="417" spans="1:80" x14ac:dyDescent="0.25">
      <c r="A417" s="1"/>
      <c r="B417" s="1"/>
      <c r="C417" s="1"/>
      <c r="D417" s="1"/>
      <c r="F417" s="39"/>
      <c r="G417" s="39"/>
      <c r="H417" s="39"/>
      <c r="I417" s="39"/>
      <c r="J417" s="39"/>
      <c r="K417" s="39"/>
      <c r="L417" s="39"/>
      <c r="M417" s="39"/>
      <c r="N417" s="39"/>
      <c r="O417" s="39"/>
      <c r="P417" s="39"/>
      <c r="Q417" s="39"/>
      <c r="R417" s="39"/>
      <c r="S417" s="39"/>
      <c r="T417" s="39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F417" s="39"/>
      <c r="AG417" s="39"/>
      <c r="AH417" s="39"/>
      <c r="AI417" s="39"/>
      <c r="AJ417" s="39"/>
      <c r="AK417" s="39"/>
      <c r="AL417" s="39"/>
      <c r="AM417" s="39"/>
      <c r="AN417" s="39"/>
      <c r="AO417" s="39"/>
      <c r="AP417" s="39"/>
      <c r="AQ417" s="39"/>
      <c r="AR417" s="39"/>
      <c r="AS417" s="39"/>
      <c r="AT417" s="39"/>
      <c r="AU417" s="39"/>
      <c r="AV417" s="39"/>
      <c r="AW417" s="39"/>
      <c r="AX417" s="39"/>
      <c r="AY417" s="39"/>
      <c r="AZ417" s="39"/>
      <c r="BA417" s="39"/>
      <c r="BB417" s="39"/>
      <c r="BC417" s="39"/>
      <c r="BD417" s="39"/>
      <c r="BE417" s="39"/>
      <c r="BF417" s="39"/>
      <c r="BG417" s="39"/>
      <c r="BH417" s="39"/>
      <c r="BI417" s="39"/>
      <c r="BJ417" s="39"/>
      <c r="BK417" s="39"/>
      <c r="BL417" s="39"/>
      <c r="BM417" s="39"/>
      <c r="BN417" s="39"/>
      <c r="BO417" s="39"/>
      <c r="BP417" s="39"/>
      <c r="BQ417" s="39"/>
      <c r="BR417" s="39"/>
      <c r="BS417" s="39"/>
      <c r="BT417" s="39"/>
      <c r="BU417" s="39"/>
      <c r="BV417" s="39"/>
      <c r="BW417" s="39"/>
      <c r="BX417" s="39"/>
      <c r="BY417" s="39"/>
      <c r="BZ417" s="39"/>
      <c r="CA417" s="39"/>
      <c r="CB417" s="39"/>
    </row>
    <row r="418" spans="1:80" x14ac:dyDescent="0.25">
      <c r="A418" s="1"/>
      <c r="B418" s="1"/>
      <c r="C418" s="1"/>
      <c r="D418" s="1"/>
      <c r="F418" s="39"/>
      <c r="G418" s="39"/>
      <c r="H418" s="39"/>
      <c r="I418" s="39"/>
      <c r="J418" s="39"/>
      <c r="K418" s="39"/>
      <c r="L418" s="39"/>
      <c r="M418" s="39"/>
      <c r="N418" s="39"/>
      <c r="O418" s="39"/>
      <c r="P418" s="39"/>
      <c r="Q418" s="39"/>
      <c r="R418" s="39"/>
      <c r="S418" s="39"/>
      <c r="T418" s="39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F418" s="39"/>
      <c r="AG418" s="39"/>
      <c r="AH418" s="39"/>
      <c r="AI418" s="39"/>
      <c r="AJ418" s="39"/>
      <c r="AK418" s="39"/>
      <c r="AL418" s="39"/>
      <c r="AM418" s="39"/>
      <c r="AN418" s="39"/>
      <c r="AO418" s="39"/>
      <c r="AP418" s="39"/>
      <c r="AQ418" s="39"/>
      <c r="AR418" s="39"/>
      <c r="AS418" s="39"/>
      <c r="AT418" s="39"/>
      <c r="AU418" s="39"/>
      <c r="AV418" s="39"/>
      <c r="AW418" s="39"/>
      <c r="AX418" s="39"/>
      <c r="AY418" s="39"/>
      <c r="AZ418" s="39"/>
      <c r="BA418" s="39"/>
      <c r="BB418" s="39"/>
      <c r="BC418" s="39"/>
      <c r="BD418" s="39"/>
      <c r="BE418" s="39"/>
      <c r="BF418" s="39"/>
      <c r="BG418" s="39"/>
      <c r="BH418" s="39"/>
      <c r="BI418" s="39"/>
      <c r="BJ418" s="39"/>
      <c r="BK418" s="39"/>
      <c r="BL418" s="39"/>
      <c r="BM418" s="39"/>
      <c r="BN418" s="39"/>
      <c r="BO418" s="39"/>
      <c r="BP418" s="39"/>
      <c r="BQ418" s="39"/>
      <c r="BR418" s="39"/>
      <c r="BS418" s="39"/>
      <c r="BT418" s="39"/>
      <c r="BU418" s="39"/>
      <c r="BV418" s="39"/>
      <c r="BW418" s="39"/>
      <c r="BX418" s="39"/>
      <c r="BY418" s="39"/>
      <c r="BZ418" s="39"/>
      <c r="CA418" s="39"/>
      <c r="CB418" s="39"/>
    </row>
    <row r="419" spans="1:80" x14ac:dyDescent="0.25">
      <c r="A419" s="1"/>
      <c r="B419" s="1"/>
      <c r="C419" s="1"/>
      <c r="D419" s="1"/>
      <c r="F419" s="39"/>
      <c r="G419" s="39"/>
      <c r="H419" s="39"/>
      <c r="I419" s="39"/>
      <c r="J419" s="39"/>
      <c r="K419" s="39"/>
      <c r="L419" s="39"/>
      <c r="M419" s="39"/>
      <c r="N419" s="39"/>
      <c r="O419" s="39"/>
      <c r="P419" s="39"/>
      <c r="Q419" s="39"/>
      <c r="R419" s="39"/>
      <c r="S419" s="39"/>
      <c r="T419" s="39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F419" s="39"/>
      <c r="AG419" s="39"/>
      <c r="AH419" s="39"/>
      <c r="AI419" s="39"/>
      <c r="AJ419" s="39"/>
      <c r="AK419" s="39"/>
      <c r="AL419" s="39"/>
      <c r="AM419" s="39"/>
      <c r="AN419" s="39"/>
      <c r="AO419" s="39"/>
      <c r="AP419" s="39"/>
      <c r="AQ419" s="39"/>
      <c r="AR419" s="39"/>
      <c r="AS419" s="39"/>
      <c r="AT419" s="39"/>
      <c r="AU419" s="39"/>
      <c r="AV419" s="39"/>
      <c r="AW419" s="39"/>
      <c r="AX419" s="39"/>
      <c r="AY419" s="39"/>
      <c r="AZ419" s="39"/>
      <c r="BA419" s="39"/>
      <c r="BB419" s="39"/>
      <c r="BC419" s="39"/>
      <c r="BD419" s="39"/>
      <c r="BE419" s="39"/>
      <c r="BF419" s="39"/>
      <c r="BG419" s="39"/>
      <c r="BH419" s="39"/>
      <c r="BI419" s="39"/>
      <c r="BJ419" s="39"/>
      <c r="BK419" s="39"/>
      <c r="BL419" s="39"/>
      <c r="BM419" s="39"/>
      <c r="BN419" s="39"/>
      <c r="BO419" s="39"/>
      <c r="BP419" s="39"/>
      <c r="BQ419" s="39"/>
      <c r="BR419" s="39"/>
      <c r="BS419" s="39"/>
      <c r="BT419" s="39"/>
      <c r="BU419" s="39"/>
      <c r="BV419" s="39"/>
      <c r="BW419" s="39"/>
      <c r="BX419" s="39"/>
      <c r="BY419" s="39"/>
      <c r="BZ419" s="39"/>
      <c r="CA419" s="39"/>
      <c r="CB419" s="39"/>
    </row>
    <row r="420" spans="1:80" x14ac:dyDescent="0.25">
      <c r="A420" s="1"/>
      <c r="B420" s="1"/>
      <c r="C420" s="1"/>
      <c r="D420" s="1"/>
      <c r="F420" s="39"/>
      <c r="G420" s="39"/>
      <c r="H420" s="39"/>
      <c r="I420" s="39"/>
      <c r="J420" s="39"/>
      <c r="K420" s="39"/>
      <c r="L420" s="39"/>
      <c r="M420" s="39"/>
      <c r="N420" s="39"/>
      <c r="O420" s="39"/>
      <c r="P420" s="39"/>
      <c r="Q420" s="39"/>
      <c r="R420" s="39"/>
      <c r="S420" s="39"/>
      <c r="T420" s="39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F420" s="39"/>
      <c r="AG420" s="39"/>
      <c r="AH420" s="39"/>
      <c r="AI420" s="39"/>
      <c r="AJ420" s="39"/>
      <c r="AK420" s="39"/>
      <c r="AL420" s="39"/>
      <c r="AM420" s="39"/>
      <c r="AN420" s="39"/>
      <c r="AO420" s="39"/>
      <c r="AP420" s="39"/>
      <c r="AQ420" s="39"/>
      <c r="AR420" s="39"/>
      <c r="AS420" s="39"/>
      <c r="AT420" s="39"/>
      <c r="AU420" s="39"/>
      <c r="AV420" s="39"/>
      <c r="AW420" s="39"/>
      <c r="AX420" s="39"/>
      <c r="AY420" s="39"/>
      <c r="AZ420" s="39"/>
      <c r="BA420" s="39"/>
      <c r="BB420" s="39"/>
      <c r="BC420" s="39"/>
      <c r="BD420" s="39"/>
      <c r="BE420" s="39"/>
      <c r="BF420" s="39"/>
      <c r="BG420" s="39"/>
      <c r="BH420" s="39"/>
      <c r="BI420" s="39"/>
      <c r="BJ420" s="39"/>
      <c r="BK420" s="39"/>
      <c r="BL420" s="39"/>
      <c r="BM420" s="39"/>
      <c r="BN420" s="39"/>
      <c r="BO420" s="39"/>
      <c r="BP420" s="39"/>
      <c r="BQ420" s="39"/>
      <c r="BR420" s="39"/>
      <c r="BS420" s="39"/>
      <c r="BT420" s="39"/>
      <c r="BU420" s="39"/>
      <c r="BV420" s="39"/>
      <c r="BW420" s="39"/>
      <c r="BX420" s="39"/>
      <c r="BY420" s="39"/>
      <c r="BZ420" s="39"/>
      <c r="CA420" s="39"/>
      <c r="CB420" s="39"/>
    </row>
    <row r="421" spans="1:80" x14ac:dyDescent="0.25">
      <c r="A421" s="1"/>
      <c r="B421" s="1"/>
      <c r="C421" s="1"/>
      <c r="D421" s="1"/>
      <c r="F421" s="39"/>
      <c r="G421" s="39"/>
      <c r="H421" s="39"/>
      <c r="I421" s="39"/>
      <c r="J421" s="39"/>
      <c r="K421" s="39"/>
      <c r="L421" s="39"/>
      <c r="M421" s="39"/>
      <c r="N421" s="39"/>
      <c r="O421" s="39"/>
      <c r="P421" s="39"/>
      <c r="Q421" s="39"/>
      <c r="R421" s="39"/>
      <c r="S421" s="39"/>
      <c r="T421" s="39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F421" s="39"/>
      <c r="AG421" s="39"/>
      <c r="AH421" s="39"/>
      <c r="AI421" s="39"/>
      <c r="AJ421" s="39"/>
      <c r="AK421" s="39"/>
      <c r="AL421" s="39"/>
      <c r="AM421" s="39"/>
      <c r="AN421" s="39"/>
      <c r="AO421" s="39"/>
      <c r="AP421" s="39"/>
      <c r="AQ421" s="39"/>
      <c r="AR421" s="39"/>
      <c r="AS421" s="39"/>
      <c r="AT421" s="39"/>
      <c r="AU421" s="39"/>
      <c r="AV421" s="39"/>
      <c r="AW421" s="39"/>
      <c r="AX421" s="39"/>
      <c r="AY421" s="39"/>
      <c r="AZ421" s="39"/>
      <c r="BA421" s="39"/>
      <c r="BB421" s="39"/>
      <c r="BC421" s="39"/>
      <c r="BD421" s="39"/>
      <c r="BE421" s="39"/>
      <c r="BF421" s="39"/>
      <c r="BG421" s="39"/>
      <c r="BH421" s="39"/>
      <c r="BI421" s="39"/>
      <c r="BJ421" s="39"/>
      <c r="BK421" s="39"/>
      <c r="BL421" s="39"/>
      <c r="BM421" s="39"/>
      <c r="BN421" s="39"/>
      <c r="BO421" s="39"/>
      <c r="BP421" s="39"/>
      <c r="BQ421" s="39"/>
      <c r="BR421" s="39"/>
      <c r="BS421" s="39"/>
      <c r="BT421" s="39"/>
      <c r="BU421" s="39"/>
      <c r="BV421" s="39"/>
      <c r="BW421" s="39"/>
      <c r="BX421" s="39"/>
      <c r="BY421" s="39"/>
      <c r="BZ421" s="39"/>
      <c r="CA421" s="39"/>
      <c r="CB421" s="39"/>
    </row>
    <row r="422" spans="1:80" x14ac:dyDescent="0.25">
      <c r="A422" s="1"/>
      <c r="B422" s="1"/>
      <c r="C422" s="1"/>
      <c r="D422" s="1"/>
      <c r="F422" s="39"/>
      <c r="G422" s="39"/>
      <c r="H422" s="39"/>
      <c r="I422" s="39"/>
      <c r="J422" s="39"/>
      <c r="K422" s="39"/>
      <c r="L422" s="39"/>
      <c r="M422" s="39"/>
      <c r="N422" s="39"/>
      <c r="O422" s="39"/>
      <c r="P422" s="39"/>
      <c r="Q422" s="39"/>
      <c r="R422" s="39"/>
      <c r="S422" s="39"/>
      <c r="T422" s="39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F422" s="39"/>
      <c r="AG422" s="39"/>
      <c r="AH422" s="39"/>
      <c r="AI422" s="39"/>
      <c r="AJ422" s="39"/>
      <c r="AK422" s="39"/>
      <c r="AL422" s="39"/>
      <c r="AM422" s="39"/>
      <c r="AN422" s="39"/>
      <c r="AO422" s="39"/>
      <c r="AP422" s="39"/>
      <c r="AQ422" s="39"/>
      <c r="AR422" s="39"/>
      <c r="AS422" s="39"/>
      <c r="AT422" s="39"/>
      <c r="AU422" s="39"/>
      <c r="AV422" s="39"/>
      <c r="AW422" s="39"/>
      <c r="AX422" s="39"/>
      <c r="AY422" s="39"/>
      <c r="AZ422" s="39"/>
      <c r="BA422" s="39"/>
      <c r="BB422" s="39"/>
      <c r="BC422" s="39"/>
      <c r="BD422" s="39"/>
      <c r="BE422" s="39"/>
      <c r="BF422" s="39"/>
      <c r="BG422" s="39"/>
      <c r="BH422" s="39"/>
      <c r="BI422" s="39"/>
      <c r="BJ422" s="39"/>
      <c r="BK422" s="39"/>
      <c r="BL422" s="39"/>
      <c r="BM422" s="39"/>
      <c r="BN422" s="39"/>
      <c r="BO422" s="39"/>
      <c r="BP422" s="39"/>
      <c r="BQ422" s="39"/>
      <c r="BR422" s="39"/>
      <c r="BS422" s="39"/>
      <c r="BT422" s="39"/>
      <c r="BU422" s="39"/>
      <c r="BV422" s="39"/>
      <c r="BW422" s="39"/>
      <c r="BX422" s="39"/>
      <c r="BY422" s="39"/>
      <c r="BZ422" s="39"/>
      <c r="CA422" s="39"/>
      <c r="CB422" s="39"/>
    </row>
    <row r="423" spans="1:80" x14ac:dyDescent="0.25">
      <c r="A423" s="1"/>
      <c r="B423" s="1"/>
      <c r="C423" s="1"/>
      <c r="D423" s="1"/>
      <c r="F423" s="39"/>
      <c r="G423" s="39"/>
      <c r="H423" s="39"/>
      <c r="I423" s="39"/>
      <c r="J423" s="39"/>
      <c r="K423" s="39"/>
      <c r="L423" s="39"/>
      <c r="M423" s="39"/>
      <c r="N423" s="39"/>
      <c r="O423" s="39"/>
      <c r="P423" s="39"/>
      <c r="Q423" s="39"/>
      <c r="R423" s="39"/>
      <c r="S423" s="39"/>
      <c r="T423" s="39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F423" s="39"/>
      <c r="AG423" s="39"/>
      <c r="AH423" s="39"/>
      <c r="AI423" s="39"/>
      <c r="AJ423" s="39"/>
      <c r="AK423" s="39"/>
      <c r="AL423" s="39"/>
      <c r="AM423" s="39"/>
      <c r="AN423" s="39"/>
      <c r="AO423" s="39"/>
      <c r="AP423" s="39"/>
      <c r="AQ423" s="39"/>
      <c r="AR423" s="39"/>
      <c r="AS423" s="39"/>
      <c r="AT423" s="39"/>
      <c r="AU423" s="39"/>
      <c r="AV423" s="39"/>
      <c r="AW423" s="39"/>
      <c r="AX423" s="39"/>
      <c r="AY423" s="39"/>
      <c r="AZ423" s="39"/>
      <c r="BA423" s="39"/>
      <c r="BB423" s="39"/>
      <c r="BC423" s="39"/>
      <c r="BD423" s="39"/>
      <c r="BE423" s="39"/>
      <c r="BF423" s="39"/>
      <c r="BG423" s="39"/>
      <c r="BH423" s="39"/>
      <c r="BI423" s="39"/>
      <c r="BJ423" s="39"/>
      <c r="BK423" s="39"/>
      <c r="BL423" s="39"/>
      <c r="BM423" s="39"/>
      <c r="BN423" s="39"/>
      <c r="BO423" s="39"/>
      <c r="BP423" s="39"/>
      <c r="BQ423" s="39"/>
      <c r="BR423" s="39"/>
      <c r="BS423" s="39"/>
      <c r="BT423" s="39"/>
      <c r="BU423" s="39"/>
      <c r="BV423" s="39"/>
      <c r="BW423" s="39"/>
      <c r="BX423" s="39"/>
      <c r="BY423" s="39"/>
      <c r="BZ423" s="39"/>
      <c r="CA423" s="39"/>
      <c r="CB423" s="39"/>
    </row>
    <row r="424" spans="1:80" x14ac:dyDescent="0.25">
      <c r="A424" s="1"/>
      <c r="B424" s="1"/>
      <c r="C424" s="1"/>
      <c r="D424" s="1"/>
      <c r="F424" s="39"/>
      <c r="G424" s="39"/>
      <c r="H424" s="39"/>
      <c r="I424" s="39"/>
      <c r="J424" s="39"/>
      <c r="K424" s="39"/>
      <c r="L424" s="39"/>
      <c r="M424" s="39"/>
      <c r="N424" s="39"/>
      <c r="O424" s="39"/>
      <c r="P424" s="39"/>
      <c r="Q424" s="39"/>
      <c r="R424" s="39"/>
      <c r="S424" s="39"/>
      <c r="T424" s="39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F424" s="39"/>
      <c r="AG424" s="39"/>
      <c r="AH424" s="39"/>
      <c r="AI424" s="39"/>
      <c r="AJ424" s="39"/>
      <c r="AK424" s="39"/>
      <c r="AL424" s="39"/>
      <c r="AM424" s="39"/>
      <c r="AN424" s="39"/>
      <c r="AO424" s="39"/>
      <c r="AP424" s="39"/>
      <c r="AQ424" s="39"/>
      <c r="AR424" s="39"/>
      <c r="AS424" s="39"/>
      <c r="AT424" s="39"/>
      <c r="AU424" s="39"/>
      <c r="AV424" s="39"/>
      <c r="AW424" s="39"/>
      <c r="AX424" s="39"/>
      <c r="AY424" s="39"/>
      <c r="AZ424" s="39"/>
      <c r="BA424" s="39"/>
      <c r="BB424" s="39"/>
      <c r="BC424" s="39"/>
      <c r="BD424" s="39"/>
      <c r="BE424" s="39"/>
      <c r="BF424" s="39"/>
      <c r="BG424" s="39"/>
      <c r="BH424" s="39"/>
      <c r="BI424" s="39"/>
      <c r="BJ424" s="39"/>
      <c r="BK424" s="39"/>
      <c r="BL424" s="39"/>
      <c r="BM424" s="39"/>
      <c r="BN424" s="39"/>
      <c r="BO424" s="39"/>
      <c r="BP424" s="39"/>
      <c r="BQ424" s="39"/>
      <c r="BR424" s="39"/>
      <c r="BS424" s="39"/>
      <c r="BT424" s="39"/>
      <c r="BU424" s="39"/>
      <c r="BV424" s="39"/>
      <c r="BW424" s="39"/>
      <c r="BX424" s="39"/>
      <c r="BY424" s="39"/>
      <c r="BZ424" s="39"/>
      <c r="CA424" s="39"/>
      <c r="CB424" s="39"/>
    </row>
    <row r="425" spans="1:80" x14ac:dyDescent="0.25">
      <c r="A425" s="1"/>
      <c r="B425" s="1"/>
      <c r="C425" s="1"/>
      <c r="D425" s="1"/>
      <c r="F425" s="39"/>
      <c r="G425" s="39"/>
      <c r="H425" s="39"/>
      <c r="I425" s="39"/>
      <c r="J425" s="39"/>
      <c r="K425" s="39"/>
      <c r="L425" s="39"/>
      <c r="M425" s="39"/>
      <c r="N425" s="39"/>
      <c r="O425" s="39"/>
      <c r="P425" s="39"/>
      <c r="Q425" s="39"/>
      <c r="R425" s="39"/>
      <c r="S425" s="39"/>
      <c r="T425" s="39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F425" s="39"/>
      <c r="AG425" s="39"/>
      <c r="AH425" s="39"/>
      <c r="AI425" s="39"/>
      <c r="AJ425" s="39"/>
      <c r="AK425" s="39"/>
      <c r="AL425" s="39"/>
      <c r="AM425" s="39"/>
      <c r="AN425" s="39"/>
      <c r="AO425" s="39"/>
      <c r="AP425" s="39"/>
      <c r="AQ425" s="39"/>
      <c r="AR425" s="39"/>
      <c r="AS425" s="39"/>
      <c r="AT425" s="39"/>
      <c r="AU425" s="39"/>
      <c r="AV425" s="39"/>
      <c r="AW425" s="39"/>
      <c r="AX425" s="39"/>
      <c r="AY425" s="39"/>
      <c r="AZ425" s="39"/>
      <c r="BA425" s="39"/>
      <c r="BB425" s="39"/>
      <c r="BC425" s="39"/>
      <c r="BD425" s="39"/>
      <c r="BE425" s="39"/>
      <c r="BF425" s="39"/>
      <c r="BG425" s="39"/>
      <c r="BH425" s="39"/>
      <c r="BI425" s="39"/>
      <c r="BJ425" s="39"/>
      <c r="BK425" s="39"/>
      <c r="BL425" s="39"/>
      <c r="BM425" s="39"/>
      <c r="BN425" s="39"/>
      <c r="BO425" s="39"/>
      <c r="BP425" s="39"/>
      <c r="BQ425" s="39"/>
      <c r="BR425" s="39"/>
      <c r="BS425" s="39"/>
      <c r="BT425" s="39"/>
      <c r="BU425" s="39"/>
      <c r="BV425" s="39"/>
      <c r="BW425" s="39"/>
      <c r="BX425" s="39"/>
      <c r="BY425" s="39"/>
      <c r="BZ425" s="39"/>
      <c r="CA425" s="39"/>
      <c r="CB425" s="39"/>
    </row>
    <row r="426" spans="1:80" x14ac:dyDescent="0.25">
      <c r="A426" s="1"/>
      <c r="B426" s="1"/>
      <c r="C426" s="1"/>
      <c r="D426" s="1"/>
      <c r="F426" s="39"/>
      <c r="G426" s="39"/>
      <c r="H426" s="39"/>
      <c r="I426" s="39"/>
      <c r="J426" s="39"/>
      <c r="K426" s="39"/>
      <c r="L426" s="39"/>
      <c r="M426" s="39"/>
      <c r="N426" s="39"/>
      <c r="O426" s="39"/>
      <c r="P426" s="39"/>
      <c r="Q426" s="39"/>
      <c r="R426" s="39"/>
      <c r="S426" s="39"/>
      <c r="T426" s="39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F426" s="39"/>
      <c r="AG426" s="39"/>
      <c r="AH426" s="39"/>
      <c r="AI426" s="39"/>
      <c r="AJ426" s="39"/>
      <c r="AK426" s="39"/>
      <c r="AL426" s="39"/>
      <c r="AM426" s="39"/>
      <c r="AN426" s="39"/>
      <c r="AO426" s="39"/>
      <c r="AP426" s="39"/>
      <c r="AQ426" s="39"/>
      <c r="AR426" s="39"/>
      <c r="AS426" s="39"/>
      <c r="AT426" s="39"/>
      <c r="AU426" s="39"/>
      <c r="AV426" s="39"/>
      <c r="AW426" s="39"/>
      <c r="AX426" s="39"/>
      <c r="AY426" s="39"/>
      <c r="AZ426" s="39"/>
      <c r="BA426" s="39"/>
      <c r="BB426" s="39"/>
      <c r="BC426" s="39"/>
      <c r="BD426" s="39"/>
      <c r="BE426" s="39"/>
      <c r="BF426" s="39"/>
      <c r="BG426" s="39"/>
      <c r="BH426" s="39"/>
      <c r="BI426" s="39"/>
      <c r="BJ426" s="39"/>
      <c r="BK426" s="39"/>
      <c r="BL426" s="39"/>
      <c r="BM426" s="39"/>
      <c r="BN426" s="39"/>
      <c r="BO426" s="39"/>
      <c r="BP426" s="39"/>
      <c r="BQ426" s="39"/>
      <c r="BR426" s="39"/>
      <c r="BS426" s="39"/>
      <c r="BT426" s="39"/>
      <c r="BU426" s="39"/>
      <c r="BV426" s="39"/>
      <c r="BW426" s="39"/>
      <c r="BX426" s="39"/>
      <c r="BY426" s="39"/>
      <c r="BZ426" s="39"/>
      <c r="CA426" s="39"/>
      <c r="CB426" s="39"/>
    </row>
    <row r="427" spans="1:80" x14ac:dyDescent="0.25">
      <c r="A427" s="1"/>
      <c r="B427" s="1"/>
      <c r="C427" s="1"/>
      <c r="D427" s="1"/>
      <c r="F427" s="39"/>
      <c r="G427" s="39"/>
      <c r="H427" s="39"/>
      <c r="I427" s="39"/>
      <c r="J427" s="39"/>
      <c r="K427" s="39"/>
      <c r="L427" s="39"/>
      <c r="M427" s="39"/>
      <c r="N427" s="39"/>
      <c r="O427" s="39"/>
      <c r="P427" s="39"/>
      <c r="Q427" s="39"/>
      <c r="R427" s="39"/>
      <c r="S427" s="39"/>
      <c r="T427" s="39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F427" s="39"/>
      <c r="AG427" s="39"/>
      <c r="AH427" s="39"/>
      <c r="AI427" s="39"/>
      <c r="AJ427" s="39"/>
      <c r="AK427" s="39"/>
      <c r="AL427" s="39"/>
      <c r="AM427" s="39"/>
      <c r="AN427" s="39"/>
      <c r="AO427" s="39"/>
      <c r="AP427" s="39"/>
      <c r="AQ427" s="39"/>
      <c r="AR427" s="39"/>
      <c r="AS427" s="39"/>
      <c r="AT427" s="39"/>
      <c r="AU427" s="39"/>
      <c r="AV427" s="39"/>
      <c r="AW427" s="39"/>
      <c r="AX427" s="39"/>
      <c r="AY427" s="39"/>
      <c r="AZ427" s="39"/>
      <c r="BA427" s="39"/>
      <c r="BB427" s="39"/>
      <c r="BC427" s="39"/>
      <c r="BD427" s="39"/>
      <c r="BE427" s="39"/>
      <c r="BF427" s="39"/>
      <c r="BG427" s="39"/>
      <c r="BH427" s="39"/>
      <c r="BI427" s="39"/>
      <c r="BJ427" s="39"/>
      <c r="BK427" s="39"/>
      <c r="BL427" s="39"/>
      <c r="BM427" s="39"/>
      <c r="BN427" s="39"/>
      <c r="BO427" s="39"/>
      <c r="BP427" s="39"/>
      <c r="BQ427" s="39"/>
      <c r="BR427" s="39"/>
      <c r="BS427" s="39"/>
      <c r="BT427" s="39"/>
      <c r="BU427" s="39"/>
      <c r="BV427" s="39"/>
      <c r="BW427" s="39"/>
      <c r="BX427" s="39"/>
      <c r="BY427" s="39"/>
      <c r="BZ427" s="39"/>
      <c r="CA427" s="39"/>
      <c r="CB427" s="39"/>
    </row>
    <row r="428" spans="1:80" x14ac:dyDescent="0.25">
      <c r="A428" s="1"/>
      <c r="B428" s="1"/>
      <c r="C428" s="1"/>
      <c r="D428" s="1"/>
      <c r="F428" s="39"/>
      <c r="G428" s="39"/>
      <c r="H428" s="39"/>
      <c r="I428" s="39"/>
      <c r="J428" s="39"/>
      <c r="K428" s="39"/>
      <c r="L428" s="39"/>
      <c r="M428" s="39"/>
      <c r="N428" s="39"/>
      <c r="O428" s="39"/>
      <c r="P428" s="39"/>
      <c r="Q428" s="39"/>
      <c r="R428" s="39"/>
      <c r="S428" s="39"/>
      <c r="T428" s="39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F428" s="39"/>
      <c r="AG428" s="39"/>
      <c r="AH428" s="39"/>
      <c r="AI428" s="39"/>
      <c r="AJ428" s="39"/>
      <c r="AK428" s="39"/>
      <c r="AL428" s="39"/>
      <c r="AM428" s="39"/>
      <c r="AN428" s="39"/>
      <c r="AO428" s="39"/>
      <c r="AP428" s="39"/>
      <c r="AQ428" s="39"/>
      <c r="AR428" s="39"/>
      <c r="AS428" s="39"/>
      <c r="AT428" s="39"/>
      <c r="AU428" s="39"/>
      <c r="AV428" s="39"/>
      <c r="AW428" s="39"/>
      <c r="AX428" s="39"/>
      <c r="AY428" s="39"/>
      <c r="AZ428" s="39"/>
      <c r="BA428" s="39"/>
      <c r="BB428" s="39"/>
      <c r="BC428" s="39"/>
      <c r="BD428" s="39"/>
      <c r="BE428" s="39"/>
      <c r="BF428" s="39"/>
      <c r="BG428" s="39"/>
      <c r="BH428" s="39"/>
      <c r="BI428" s="39"/>
      <c r="BJ428" s="39"/>
      <c r="BK428" s="39"/>
      <c r="BL428" s="39"/>
      <c r="BM428" s="39"/>
      <c r="BN428" s="39"/>
      <c r="BO428" s="39"/>
      <c r="BP428" s="39"/>
      <c r="BQ428" s="39"/>
      <c r="BR428" s="39"/>
      <c r="BS428" s="39"/>
      <c r="BT428" s="39"/>
      <c r="BU428" s="39"/>
      <c r="BV428" s="39"/>
      <c r="BW428" s="39"/>
      <c r="BX428" s="39"/>
      <c r="BY428" s="39"/>
      <c r="BZ428" s="39"/>
      <c r="CA428" s="39"/>
      <c r="CB428" s="39"/>
    </row>
    <row r="429" spans="1:80" x14ac:dyDescent="0.25">
      <c r="A429" s="1"/>
      <c r="B429" s="1"/>
      <c r="C429" s="1"/>
      <c r="D429" s="1"/>
      <c r="F429" s="39"/>
      <c r="G429" s="39"/>
      <c r="H429" s="39"/>
      <c r="I429" s="39"/>
      <c r="J429" s="39"/>
      <c r="K429" s="39"/>
      <c r="L429" s="39"/>
      <c r="M429" s="39"/>
      <c r="N429" s="39"/>
      <c r="O429" s="39"/>
      <c r="P429" s="39"/>
      <c r="Q429" s="39"/>
      <c r="R429" s="39"/>
      <c r="S429" s="39"/>
      <c r="T429" s="39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F429" s="39"/>
      <c r="AG429" s="39"/>
      <c r="AH429" s="39"/>
      <c r="AI429" s="39"/>
      <c r="AJ429" s="39"/>
      <c r="AK429" s="39"/>
      <c r="AL429" s="39"/>
      <c r="AM429" s="39"/>
      <c r="AN429" s="39"/>
      <c r="AO429" s="39"/>
      <c r="AP429" s="39"/>
      <c r="AQ429" s="39"/>
      <c r="AR429" s="39"/>
      <c r="AS429" s="39"/>
      <c r="AT429" s="39"/>
      <c r="AU429" s="39"/>
      <c r="AV429" s="39"/>
      <c r="AW429" s="39"/>
      <c r="AX429" s="39"/>
      <c r="AY429" s="39"/>
      <c r="AZ429" s="39"/>
      <c r="BA429" s="39"/>
      <c r="BB429" s="39"/>
      <c r="BC429" s="39"/>
      <c r="BD429" s="39"/>
      <c r="BE429" s="39"/>
      <c r="BF429" s="39"/>
      <c r="BG429" s="39"/>
      <c r="BH429" s="39"/>
      <c r="BI429" s="39"/>
      <c r="BJ429" s="39"/>
      <c r="BK429" s="39"/>
      <c r="BL429" s="39"/>
      <c r="BM429" s="39"/>
      <c r="BN429" s="39"/>
      <c r="BO429" s="39"/>
      <c r="BP429" s="39"/>
      <c r="BQ429" s="39"/>
      <c r="BR429" s="39"/>
      <c r="BS429" s="39"/>
      <c r="BT429" s="39"/>
      <c r="BU429" s="39"/>
      <c r="BV429" s="39"/>
      <c r="BW429" s="39"/>
      <c r="BX429" s="39"/>
      <c r="BY429" s="39"/>
      <c r="BZ429" s="39"/>
      <c r="CA429" s="39"/>
      <c r="CB429" s="39"/>
    </row>
    <row r="430" spans="1:80" x14ac:dyDescent="0.25">
      <c r="A430" s="1"/>
      <c r="B430" s="1"/>
      <c r="C430" s="1"/>
      <c r="D430" s="1"/>
      <c r="F430" s="39"/>
      <c r="G430" s="39"/>
      <c r="H430" s="39"/>
      <c r="I430" s="39"/>
      <c r="J430" s="39"/>
      <c r="K430" s="39"/>
      <c r="L430" s="39"/>
      <c r="M430" s="39"/>
      <c r="N430" s="39"/>
      <c r="O430" s="39"/>
      <c r="P430" s="39"/>
      <c r="Q430" s="39"/>
      <c r="R430" s="39"/>
      <c r="S430" s="39"/>
      <c r="T430" s="39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F430" s="39"/>
      <c r="AG430" s="39"/>
      <c r="AH430" s="39"/>
      <c r="AI430" s="39"/>
      <c r="AJ430" s="39"/>
      <c r="AK430" s="39"/>
      <c r="AL430" s="39"/>
      <c r="AM430" s="39"/>
      <c r="AN430" s="39"/>
      <c r="AO430" s="39"/>
      <c r="AP430" s="39"/>
      <c r="AQ430" s="39"/>
      <c r="AR430" s="39"/>
      <c r="AS430" s="39"/>
      <c r="AT430" s="39"/>
      <c r="AU430" s="39"/>
      <c r="AV430" s="39"/>
      <c r="AW430" s="39"/>
      <c r="AX430" s="39"/>
      <c r="AY430" s="39"/>
      <c r="AZ430" s="39"/>
      <c r="BA430" s="39"/>
      <c r="BB430" s="39"/>
      <c r="BC430" s="39"/>
      <c r="BD430" s="39"/>
      <c r="BE430" s="39"/>
      <c r="BF430" s="39"/>
      <c r="BG430" s="39"/>
      <c r="BH430" s="39"/>
      <c r="BI430" s="39"/>
      <c r="BJ430" s="39"/>
      <c r="BK430" s="39"/>
      <c r="BL430" s="39"/>
      <c r="BM430" s="39"/>
      <c r="BN430" s="39"/>
      <c r="BO430" s="39"/>
      <c r="BP430" s="39"/>
      <c r="BQ430" s="39"/>
      <c r="BR430" s="39"/>
      <c r="BS430" s="39"/>
      <c r="BT430" s="39"/>
      <c r="BU430" s="39"/>
      <c r="BV430" s="39"/>
      <c r="BW430" s="39"/>
      <c r="BX430" s="39"/>
      <c r="BY430" s="39"/>
      <c r="BZ430" s="39"/>
      <c r="CA430" s="39"/>
      <c r="CB430" s="39"/>
    </row>
    <row r="431" spans="1:80" x14ac:dyDescent="0.25">
      <c r="A431" s="1"/>
      <c r="B431" s="1"/>
      <c r="C431" s="1"/>
      <c r="D431" s="1"/>
      <c r="F431" s="39"/>
      <c r="G431" s="39"/>
      <c r="H431" s="39"/>
      <c r="I431" s="39"/>
      <c r="J431" s="39"/>
      <c r="K431" s="39"/>
      <c r="L431" s="39"/>
      <c r="M431" s="39"/>
      <c r="N431" s="39"/>
      <c r="O431" s="39"/>
      <c r="P431" s="39"/>
      <c r="Q431" s="39"/>
      <c r="R431" s="39"/>
      <c r="S431" s="39"/>
      <c r="T431" s="39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F431" s="39"/>
      <c r="AG431" s="39"/>
      <c r="AH431" s="39"/>
      <c r="AI431" s="39"/>
      <c r="AJ431" s="39"/>
      <c r="AK431" s="39"/>
      <c r="AL431" s="39"/>
      <c r="AM431" s="39"/>
      <c r="AN431" s="39"/>
      <c r="AO431" s="39"/>
      <c r="AP431" s="39"/>
      <c r="AQ431" s="39"/>
      <c r="AR431" s="39"/>
      <c r="AS431" s="39"/>
      <c r="AT431" s="39"/>
      <c r="AU431" s="39"/>
      <c r="AV431" s="39"/>
      <c r="AW431" s="39"/>
      <c r="AX431" s="39"/>
      <c r="AY431" s="39"/>
      <c r="AZ431" s="39"/>
      <c r="BA431" s="39"/>
      <c r="BB431" s="39"/>
      <c r="BC431" s="39"/>
      <c r="BD431" s="39"/>
      <c r="BE431" s="39"/>
      <c r="BF431" s="39"/>
      <c r="BG431" s="39"/>
      <c r="BH431" s="39"/>
      <c r="BI431" s="39"/>
      <c r="BJ431" s="39"/>
      <c r="BK431" s="39"/>
      <c r="BL431" s="39"/>
      <c r="BM431" s="39"/>
      <c r="BN431" s="39"/>
      <c r="BO431" s="39"/>
      <c r="BP431" s="39"/>
      <c r="BQ431" s="39"/>
      <c r="BR431" s="39"/>
      <c r="BS431" s="39"/>
      <c r="BT431" s="39"/>
      <c r="BU431" s="39"/>
      <c r="BV431" s="39"/>
      <c r="BW431" s="39"/>
      <c r="BX431" s="39"/>
      <c r="BY431" s="39"/>
      <c r="BZ431" s="39"/>
      <c r="CA431" s="39"/>
      <c r="CB431" s="39"/>
    </row>
    <row r="432" spans="1:80" x14ac:dyDescent="0.25">
      <c r="A432" s="1"/>
      <c r="B432" s="1"/>
      <c r="C432" s="1"/>
      <c r="D432" s="1"/>
      <c r="F432" s="39"/>
      <c r="G432" s="39"/>
      <c r="H432" s="39"/>
      <c r="I432" s="39"/>
      <c r="J432" s="39"/>
      <c r="K432" s="39"/>
      <c r="L432" s="39"/>
      <c r="M432" s="39"/>
      <c r="N432" s="39"/>
      <c r="O432" s="39"/>
      <c r="P432" s="39"/>
      <c r="Q432" s="39"/>
      <c r="R432" s="39"/>
      <c r="S432" s="39"/>
      <c r="T432" s="39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F432" s="39"/>
      <c r="AG432" s="39"/>
      <c r="AH432" s="39"/>
      <c r="AI432" s="39"/>
      <c r="AJ432" s="39"/>
      <c r="AK432" s="39"/>
      <c r="AL432" s="39"/>
      <c r="AM432" s="39"/>
      <c r="AN432" s="39"/>
      <c r="AO432" s="39"/>
      <c r="AP432" s="39"/>
      <c r="AQ432" s="39"/>
      <c r="AR432" s="39"/>
      <c r="AS432" s="39"/>
      <c r="AT432" s="39"/>
      <c r="AU432" s="39"/>
      <c r="AV432" s="39"/>
      <c r="AW432" s="39"/>
      <c r="AX432" s="39"/>
      <c r="AY432" s="39"/>
      <c r="AZ432" s="39"/>
      <c r="BA432" s="39"/>
      <c r="BB432" s="39"/>
      <c r="BC432" s="39"/>
      <c r="BD432" s="39"/>
      <c r="BE432" s="39"/>
      <c r="BF432" s="39"/>
      <c r="BG432" s="39"/>
      <c r="BH432" s="39"/>
      <c r="BI432" s="39"/>
      <c r="BJ432" s="39"/>
      <c r="BK432" s="39"/>
      <c r="BL432" s="39"/>
      <c r="BM432" s="39"/>
      <c r="BN432" s="39"/>
      <c r="BO432" s="39"/>
      <c r="BP432" s="39"/>
      <c r="BQ432" s="39"/>
      <c r="BR432" s="39"/>
      <c r="BS432" s="39"/>
      <c r="BT432" s="39"/>
      <c r="BU432" s="39"/>
      <c r="BV432" s="39"/>
      <c r="BW432" s="39"/>
      <c r="BX432" s="39"/>
      <c r="BY432" s="39"/>
      <c r="BZ432" s="39"/>
      <c r="CA432" s="39"/>
      <c r="CB432" s="39"/>
    </row>
    <row r="433" spans="1:80" x14ac:dyDescent="0.25">
      <c r="A433" s="1"/>
      <c r="B433" s="1"/>
      <c r="C433" s="1"/>
      <c r="D433" s="1"/>
      <c r="F433" s="39"/>
      <c r="G433" s="39"/>
      <c r="H433" s="39"/>
      <c r="I433" s="39"/>
      <c r="J433" s="39"/>
      <c r="K433" s="39"/>
      <c r="L433" s="39"/>
      <c r="M433" s="39"/>
      <c r="N433" s="39"/>
      <c r="O433" s="39"/>
      <c r="P433" s="39"/>
      <c r="Q433" s="39"/>
      <c r="R433" s="39"/>
      <c r="S433" s="39"/>
      <c r="T433" s="39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F433" s="39"/>
      <c r="AG433" s="39"/>
      <c r="AH433" s="39"/>
      <c r="AI433" s="39"/>
      <c r="AJ433" s="39"/>
      <c r="AK433" s="39"/>
      <c r="AL433" s="39"/>
      <c r="AM433" s="39"/>
      <c r="AN433" s="39"/>
      <c r="AO433" s="39"/>
      <c r="AP433" s="39"/>
      <c r="AQ433" s="39"/>
      <c r="AR433" s="39"/>
      <c r="AS433" s="39"/>
      <c r="AT433" s="39"/>
      <c r="AU433" s="39"/>
      <c r="AV433" s="39"/>
      <c r="AW433" s="39"/>
      <c r="AX433" s="39"/>
      <c r="AY433" s="39"/>
      <c r="AZ433" s="39"/>
      <c r="BA433" s="39"/>
      <c r="BB433" s="39"/>
      <c r="BC433" s="39"/>
      <c r="BD433" s="39"/>
      <c r="BE433" s="39"/>
      <c r="BF433" s="39"/>
      <c r="BG433" s="39"/>
      <c r="BH433" s="39"/>
      <c r="BI433" s="39"/>
      <c r="BJ433" s="39"/>
      <c r="BK433" s="39"/>
      <c r="BL433" s="39"/>
      <c r="BM433" s="39"/>
      <c r="BN433" s="39"/>
      <c r="BO433" s="39"/>
      <c r="BP433" s="39"/>
      <c r="BQ433" s="39"/>
      <c r="BR433" s="39"/>
      <c r="BS433" s="39"/>
      <c r="BT433" s="39"/>
      <c r="BU433" s="39"/>
      <c r="BV433" s="39"/>
      <c r="BW433" s="39"/>
      <c r="BX433" s="39"/>
      <c r="BY433" s="39"/>
      <c r="BZ433" s="39"/>
      <c r="CA433" s="39"/>
      <c r="CB433" s="39"/>
    </row>
    <row r="434" spans="1:80" x14ac:dyDescent="0.25">
      <c r="A434" s="1"/>
      <c r="B434" s="1"/>
      <c r="C434" s="1"/>
      <c r="D434" s="1"/>
      <c r="F434" s="39"/>
      <c r="G434" s="39"/>
      <c r="H434" s="39"/>
      <c r="I434" s="39"/>
      <c r="J434" s="39"/>
      <c r="K434" s="39"/>
      <c r="L434" s="39"/>
      <c r="M434" s="39"/>
      <c r="N434" s="39"/>
      <c r="O434" s="39"/>
      <c r="P434" s="39"/>
      <c r="Q434" s="39"/>
      <c r="R434" s="39"/>
      <c r="S434" s="39"/>
      <c r="T434" s="39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F434" s="39"/>
      <c r="AG434" s="39"/>
      <c r="AH434" s="39"/>
      <c r="AI434" s="39"/>
      <c r="AJ434" s="39"/>
      <c r="AK434" s="39"/>
      <c r="AL434" s="39"/>
      <c r="AM434" s="39"/>
      <c r="AN434" s="39"/>
      <c r="AO434" s="39"/>
      <c r="AP434" s="39"/>
      <c r="AQ434" s="39"/>
      <c r="AR434" s="39"/>
      <c r="AS434" s="39"/>
      <c r="AT434" s="39"/>
      <c r="AU434" s="39"/>
      <c r="AV434" s="39"/>
      <c r="AW434" s="39"/>
      <c r="AX434" s="39"/>
      <c r="AY434" s="39"/>
      <c r="AZ434" s="39"/>
      <c r="BA434" s="39"/>
      <c r="BB434" s="39"/>
      <c r="BC434" s="39"/>
      <c r="BD434" s="39"/>
      <c r="BE434" s="39"/>
      <c r="BF434" s="39"/>
      <c r="BG434" s="39"/>
      <c r="BH434" s="39"/>
      <c r="BI434" s="39"/>
      <c r="BJ434" s="39"/>
      <c r="BK434" s="39"/>
      <c r="BL434" s="39"/>
      <c r="BM434" s="39"/>
      <c r="BN434" s="39"/>
      <c r="BO434" s="39"/>
      <c r="BP434" s="39"/>
      <c r="BQ434" s="39"/>
      <c r="BR434" s="39"/>
      <c r="BS434" s="39"/>
      <c r="BT434" s="39"/>
      <c r="BU434" s="39"/>
      <c r="BV434" s="39"/>
      <c r="BW434" s="39"/>
      <c r="BX434" s="39"/>
      <c r="BY434" s="39"/>
      <c r="BZ434" s="39"/>
      <c r="CA434" s="39"/>
      <c r="CB434" s="39"/>
    </row>
    <row r="435" spans="1:80" x14ac:dyDescent="0.25">
      <c r="A435" s="1"/>
      <c r="B435" s="1"/>
      <c r="C435" s="1"/>
      <c r="D435" s="1"/>
      <c r="F435" s="39"/>
      <c r="G435" s="39"/>
      <c r="H435" s="39"/>
      <c r="I435" s="39"/>
      <c r="J435" s="39"/>
      <c r="K435" s="39"/>
      <c r="L435" s="39"/>
      <c r="M435" s="39"/>
      <c r="N435" s="39"/>
      <c r="O435" s="39"/>
      <c r="P435" s="39"/>
      <c r="Q435" s="39"/>
      <c r="R435" s="39"/>
      <c r="S435" s="39"/>
      <c r="T435" s="39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F435" s="39"/>
      <c r="AG435" s="39"/>
      <c r="AH435" s="39"/>
      <c r="AI435" s="39"/>
      <c r="AJ435" s="39"/>
      <c r="AK435" s="39"/>
      <c r="AL435" s="39"/>
      <c r="AM435" s="39"/>
      <c r="AN435" s="39"/>
      <c r="AO435" s="39"/>
      <c r="AP435" s="39"/>
      <c r="AQ435" s="39"/>
      <c r="AR435" s="39"/>
      <c r="AS435" s="39"/>
      <c r="AT435" s="39"/>
      <c r="AU435" s="39"/>
      <c r="AV435" s="39"/>
      <c r="AW435" s="39"/>
      <c r="AX435" s="39"/>
      <c r="AY435" s="39"/>
      <c r="AZ435" s="39"/>
      <c r="BA435" s="39"/>
      <c r="BB435" s="39"/>
      <c r="BC435" s="39"/>
      <c r="BD435" s="39"/>
      <c r="BE435" s="39"/>
      <c r="BF435" s="39"/>
      <c r="BG435" s="39"/>
      <c r="BH435" s="39"/>
      <c r="BI435" s="39"/>
      <c r="BJ435" s="39"/>
      <c r="BK435" s="39"/>
      <c r="BL435" s="39"/>
      <c r="BM435" s="39"/>
      <c r="BN435" s="39"/>
      <c r="BO435" s="39"/>
      <c r="BP435" s="39"/>
      <c r="BQ435" s="39"/>
      <c r="BR435" s="39"/>
      <c r="BS435" s="39"/>
      <c r="BT435" s="39"/>
      <c r="BU435" s="39"/>
      <c r="BV435" s="39"/>
      <c r="BW435" s="39"/>
      <c r="BX435" s="39"/>
      <c r="BY435" s="39"/>
      <c r="BZ435" s="39"/>
      <c r="CA435" s="39"/>
      <c r="CB435" s="39"/>
    </row>
    <row r="436" spans="1:80" x14ac:dyDescent="0.25">
      <c r="A436" s="1"/>
      <c r="B436" s="1"/>
      <c r="C436" s="1"/>
      <c r="D436" s="1"/>
      <c r="F436" s="39"/>
      <c r="G436" s="39"/>
      <c r="H436" s="39"/>
      <c r="I436" s="39"/>
      <c r="J436" s="39"/>
      <c r="K436" s="39"/>
      <c r="L436" s="39"/>
      <c r="M436" s="39"/>
      <c r="N436" s="39"/>
      <c r="O436" s="39"/>
      <c r="P436" s="39"/>
      <c r="Q436" s="39"/>
      <c r="R436" s="39"/>
      <c r="S436" s="39"/>
      <c r="T436" s="39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F436" s="39"/>
      <c r="AG436" s="39"/>
      <c r="AH436" s="39"/>
      <c r="AI436" s="39"/>
      <c r="AJ436" s="39"/>
      <c r="AK436" s="39"/>
      <c r="AL436" s="39"/>
      <c r="AM436" s="39"/>
      <c r="AN436" s="39"/>
      <c r="AO436" s="39"/>
      <c r="AP436" s="39"/>
      <c r="AQ436" s="39"/>
      <c r="AR436" s="39"/>
      <c r="AS436" s="39"/>
      <c r="AT436" s="39"/>
      <c r="AU436" s="39"/>
      <c r="AV436" s="39"/>
      <c r="AW436" s="39"/>
      <c r="AX436" s="39"/>
      <c r="AY436" s="39"/>
      <c r="AZ436" s="39"/>
      <c r="BA436" s="39"/>
      <c r="BB436" s="39"/>
      <c r="BC436" s="39"/>
      <c r="BD436" s="39"/>
      <c r="BE436" s="39"/>
      <c r="BF436" s="39"/>
      <c r="BG436" s="39"/>
      <c r="BH436" s="39"/>
      <c r="BI436" s="39"/>
      <c r="BJ436" s="39"/>
      <c r="BK436" s="39"/>
      <c r="BL436" s="39"/>
      <c r="BM436" s="39"/>
      <c r="BN436" s="39"/>
      <c r="BO436" s="39"/>
      <c r="BP436" s="39"/>
      <c r="BQ436" s="39"/>
      <c r="BR436" s="39"/>
      <c r="BS436" s="39"/>
      <c r="BT436" s="39"/>
      <c r="BU436" s="39"/>
      <c r="BV436" s="39"/>
      <c r="BW436" s="39"/>
      <c r="BX436" s="39"/>
      <c r="BY436" s="39"/>
      <c r="BZ436" s="39"/>
      <c r="CA436" s="39"/>
      <c r="CB436" s="39"/>
    </row>
    <row r="437" spans="1:80" x14ac:dyDescent="0.25">
      <c r="A437" s="1"/>
      <c r="B437" s="1"/>
      <c r="C437" s="1"/>
      <c r="D437" s="1"/>
      <c r="F437" s="39"/>
      <c r="G437" s="39"/>
      <c r="H437" s="39"/>
      <c r="I437" s="39"/>
      <c r="J437" s="39"/>
      <c r="K437" s="39"/>
      <c r="L437" s="39"/>
      <c r="M437" s="39"/>
      <c r="N437" s="39"/>
      <c r="O437" s="39"/>
      <c r="P437" s="39"/>
      <c r="Q437" s="39"/>
      <c r="R437" s="39"/>
      <c r="S437" s="39"/>
      <c r="T437" s="39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F437" s="39"/>
      <c r="AG437" s="39"/>
      <c r="AH437" s="39"/>
      <c r="AI437" s="39"/>
      <c r="AJ437" s="39"/>
      <c r="AK437" s="39"/>
      <c r="AL437" s="39"/>
      <c r="AM437" s="39"/>
      <c r="AN437" s="39"/>
      <c r="AO437" s="39"/>
      <c r="AP437" s="39"/>
      <c r="AQ437" s="39"/>
      <c r="AR437" s="39"/>
      <c r="AS437" s="39"/>
      <c r="AT437" s="39"/>
      <c r="AU437" s="39"/>
      <c r="AV437" s="39"/>
      <c r="AW437" s="39"/>
      <c r="AX437" s="39"/>
      <c r="AY437" s="39"/>
      <c r="AZ437" s="39"/>
      <c r="BA437" s="39"/>
      <c r="BB437" s="39"/>
      <c r="BC437" s="39"/>
      <c r="BD437" s="39"/>
      <c r="BE437" s="39"/>
      <c r="BF437" s="39"/>
      <c r="BG437" s="39"/>
      <c r="BH437" s="39"/>
      <c r="BI437" s="39"/>
      <c r="BJ437" s="39"/>
      <c r="BK437" s="39"/>
      <c r="BL437" s="39"/>
      <c r="BM437" s="39"/>
      <c r="BN437" s="39"/>
      <c r="BO437" s="39"/>
      <c r="BP437" s="39"/>
      <c r="BQ437" s="39"/>
      <c r="BR437" s="39"/>
      <c r="BS437" s="39"/>
      <c r="BT437" s="39"/>
      <c r="BU437" s="39"/>
      <c r="BV437" s="39"/>
      <c r="BW437" s="39"/>
      <c r="BX437" s="39"/>
      <c r="BY437" s="39"/>
      <c r="BZ437" s="39"/>
      <c r="CA437" s="39"/>
      <c r="CB437" s="39"/>
    </row>
    <row r="438" spans="1:80" x14ac:dyDescent="0.25">
      <c r="A438" s="1"/>
      <c r="B438" s="1"/>
      <c r="C438" s="1"/>
      <c r="D438" s="1"/>
      <c r="F438" s="39"/>
      <c r="G438" s="39"/>
      <c r="H438" s="39"/>
      <c r="I438" s="39"/>
      <c r="J438" s="39"/>
      <c r="K438" s="39"/>
      <c r="L438" s="39"/>
      <c r="M438" s="39"/>
      <c r="N438" s="39"/>
      <c r="O438" s="39"/>
      <c r="P438" s="39"/>
      <c r="Q438" s="39"/>
      <c r="R438" s="39"/>
      <c r="S438" s="39"/>
      <c r="T438" s="39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F438" s="39"/>
      <c r="AG438" s="39"/>
      <c r="AH438" s="39"/>
      <c r="AI438" s="39"/>
      <c r="AJ438" s="39"/>
      <c r="AK438" s="39"/>
      <c r="AL438" s="39"/>
      <c r="AM438" s="39"/>
      <c r="AN438" s="39"/>
      <c r="AO438" s="39"/>
      <c r="AP438" s="39"/>
      <c r="AQ438" s="39"/>
      <c r="AR438" s="39"/>
      <c r="AS438" s="39"/>
      <c r="AT438" s="39"/>
      <c r="AU438" s="39"/>
      <c r="AV438" s="39"/>
      <c r="AW438" s="39"/>
      <c r="AX438" s="39"/>
      <c r="AY438" s="39"/>
      <c r="AZ438" s="39"/>
      <c r="BA438" s="39"/>
      <c r="BB438" s="39"/>
      <c r="BC438" s="39"/>
      <c r="BD438" s="39"/>
      <c r="BE438" s="39"/>
      <c r="BF438" s="39"/>
      <c r="BG438" s="39"/>
      <c r="BH438" s="39"/>
      <c r="BI438" s="39"/>
      <c r="BJ438" s="39"/>
      <c r="BK438" s="39"/>
      <c r="BL438" s="39"/>
      <c r="BM438" s="39"/>
      <c r="BN438" s="39"/>
      <c r="BO438" s="39"/>
      <c r="BP438" s="39"/>
      <c r="BQ438" s="39"/>
      <c r="BR438" s="39"/>
      <c r="BS438" s="39"/>
      <c r="BT438" s="39"/>
      <c r="BU438" s="39"/>
      <c r="BV438" s="39"/>
      <c r="BW438" s="39"/>
      <c r="BX438" s="39"/>
      <c r="BY438" s="39"/>
      <c r="BZ438" s="39"/>
      <c r="CA438" s="39"/>
      <c r="CB438" s="39"/>
    </row>
    <row r="439" spans="1:80" x14ac:dyDescent="0.25">
      <c r="A439" s="1"/>
      <c r="B439" s="1"/>
      <c r="C439" s="1"/>
      <c r="D439" s="1"/>
      <c r="F439" s="39"/>
      <c r="G439" s="39"/>
      <c r="H439" s="39"/>
      <c r="I439" s="39"/>
      <c r="J439" s="39"/>
      <c r="K439" s="39"/>
      <c r="L439" s="39"/>
      <c r="M439" s="39"/>
      <c r="N439" s="39"/>
      <c r="O439" s="39"/>
      <c r="P439" s="39"/>
      <c r="Q439" s="39"/>
      <c r="R439" s="39"/>
      <c r="S439" s="39"/>
      <c r="T439" s="39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F439" s="39"/>
      <c r="AG439" s="39"/>
      <c r="AH439" s="39"/>
      <c r="AI439" s="39"/>
      <c r="AJ439" s="39"/>
      <c r="AK439" s="39"/>
      <c r="AL439" s="39"/>
      <c r="AM439" s="39"/>
      <c r="AN439" s="39"/>
      <c r="AO439" s="39"/>
      <c r="AP439" s="39"/>
      <c r="AQ439" s="39"/>
      <c r="AR439" s="39"/>
      <c r="AS439" s="39"/>
      <c r="AT439" s="39"/>
      <c r="AU439" s="39"/>
      <c r="AV439" s="39"/>
      <c r="AW439" s="39"/>
      <c r="AX439" s="39"/>
      <c r="AY439" s="39"/>
      <c r="AZ439" s="39"/>
      <c r="BA439" s="39"/>
      <c r="BB439" s="39"/>
      <c r="BC439" s="39"/>
      <c r="BD439" s="39"/>
      <c r="BE439" s="39"/>
      <c r="BF439" s="39"/>
      <c r="BG439" s="39"/>
      <c r="BH439" s="39"/>
      <c r="BI439" s="39"/>
      <c r="BJ439" s="39"/>
      <c r="BK439" s="39"/>
      <c r="BL439" s="39"/>
      <c r="BM439" s="39"/>
      <c r="BN439" s="39"/>
      <c r="BO439" s="39"/>
      <c r="BP439" s="39"/>
      <c r="BQ439" s="39"/>
      <c r="BR439" s="39"/>
      <c r="BS439" s="39"/>
      <c r="BT439" s="39"/>
      <c r="BU439" s="39"/>
      <c r="BV439" s="39"/>
      <c r="BW439" s="39"/>
      <c r="BX439" s="39"/>
      <c r="BY439" s="39"/>
      <c r="BZ439" s="39"/>
      <c r="CA439" s="39"/>
      <c r="CB439" s="39"/>
    </row>
    <row r="440" spans="1:80" x14ac:dyDescent="0.25">
      <c r="A440" s="1"/>
      <c r="B440" s="1"/>
      <c r="C440" s="1"/>
      <c r="D440" s="1"/>
      <c r="F440" s="39"/>
      <c r="G440" s="39"/>
      <c r="H440" s="39"/>
      <c r="I440" s="39"/>
      <c r="J440" s="39"/>
      <c r="K440" s="39"/>
      <c r="L440" s="39"/>
      <c r="M440" s="39"/>
      <c r="N440" s="39"/>
      <c r="O440" s="39"/>
      <c r="P440" s="39"/>
      <c r="Q440" s="39"/>
      <c r="R440" s="39"/>
      <c r="S440" s="39"/>
      <c r="T440" s="39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F440" s="39"/>
      <c r="AG440" s="39"/>
      <c r="AH440" s="39"/>
      <c r="AI440" s="39"/>
      <c r="AJ440" s="39"/>
      <c r="AK440" s="39"/>
      <c r="AL440" s="39"/>
      <c r="AM440" s="39"/>
      <c r="AN440" s="39"/>
      <c r="AO440" s="39"/>
      <c r="AP440" s="39"/>
      <c r="AQ440" s="39"/>
      <c r="AR440" s="39"/>
      <c r="AS440" s="39"/>
      <c r="AT440" s="39"/>
      <c r="AU440" s="39"/>
      <c r="AV440" s="39"/>
      <c r="AW440" s="39"/>
      <c r="AX440" s="39"/>
      <c r="AY440" s="39"/>
      <c r="AZ440" s="39"/>
      <c r="BA440" s="39"/>
      <c r="BB440" s="39"/>
      <c r="BC440" s="39"/>
      <c r="BD440" s="39"/>
      <c r="BE440" s="39"/>
      <c r="BF440" s="39"/>
      <c r="BG440" s="39"/>
      <c r="BH440" s="39"/>
      <c r="BI440" s="39"/>
      <c r="BJ440" s="39"/>
      <c r="BK440" s="39"/>
      <c r="BL440" s="39"/>
      <c r="BM440" s="39"/>
      <c r="BN440" s="39"/>
      <c r="BO440" s="39"/>
      <c r="BP440" s="39"/>
      <c r="BQ440" s="39"/>
      <c r="BR440" s="39"/>
      <c r="BS440" s="39"/>
      <c r="BT440" s="39"/>
      <c r="BU440" s="39"/>
      <c r="BV440" s="39"/>
      <c r="BW440" s="39"/>
      <c r="BX440" s="39"/>
      <c r="BY440" s="39"/>
      <c r="BZ440" s="39"/>
      <c r="CA440" s="39"/>
      <c r="CB440" s="39"/>
    </row>
    <row r="441" spans="1:80" x14ac:dyDescent="0.25">
      <c r="A441" s="1"/>
      <c r="B441" s="1"/>
      <c r="C441" s="1"/>
      <c r="D441" s="1"/>
      <c r="F441" s="39"/>
      <c r="G441" s="39"/>
      <c r="H441" s="39"/>
      <c r="I441" s="39"/>
      <c r="J441" s="39"/>
      <c r="K441" s="39"/>
      <c r="L441" s="39"/>
      <c r="M441" s="39"/>
      <c r="N441" s="39"/>
      <c r="O441" s="39"/>
      <c r="P441" s="39"/>
      <c r="Q441" s="39"/>
      <c r="R441" s="39"/>
      <c r="S441" s="39"/>
      <c r="T441" s="39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F441" s="39"/>
      <c r="AG441" s="39"/>
      <c r="AH441" s="39"/>
      <c r="AI441" s="39"/>
      <c r="AJ441" s="39"/>
      <c r="AK441" s="39"/>
      <c r="AL441" s="39"/>
      <c r="AM441" s="39"/>
      <c r="AN441" s="39"/>
      <c r="AO441" s="39"/>
      <c r="AP441" s="39"/>
      <c r="AQ441" s="39"/>
      <c r="AR441" s="39"/>
      <c r="AS441" s="39"/>
      <c r="AT441" s="39"/>
      <c r="AU441" s="39"/>
      <c r="AV441" s="39"/>
      <c r="AW441" s="39"/>
      <c r="AX441" s="39"/>
      <c r="AY441" s="39"/>
      <c r="AZ441" s="39"/>
      <c r="BA441" s="39"/>
      <c r="BB441" s="39"/>
      <c r="BC441" s="39"/>
      <c r="BD441" s="39"/>
      <c r="BE441" s="39"/>
      <c r="BF441" s="39"/>
      <c r="BG441" s="39"/>
      <c r="BH441" s="39"/>
      <c r="BI441" s="39"/>
      <c r="BJ441" s="39"/>
      <c r="BK441" s="39"/>
      <c r="BL441" s="39"/>
      <c r="BM441" s="39"/>
      <c r="BN441" s="39"/>
      <c r="BO441" s="39"/>
      <c r="BP441" s="39"/>
      <c r="BQ441" s="39"/>
      <c r="BR441" s="39"/>
      <c r="BS441" s="39"/>
      <c r="BT441" s="39"/>
      <c r="BU441" s="39"/>
      <c r="BV441" s="39"/>
      <c r="BW441" s="39"/>
      <c r="BX441" s="39"/>
      <c r="BY441" s="39"/>
      <c r="BZ441" s="39"/>
      <c r="CA441" s="39"/>
      <c r="CB441" s="39"/>
    </row>
    <row r="442" spans="1:80" x14ac:dyDescent="0.25">
      <c r="A442" s="1"/>
      <c r="B442" s="1"/>
      <c r="C442" s="1"/>
      <c r="D442" s="1"/>
      <c r="F442" s="39"/>
      <c r="G442" s="39"/>
      <c r="H442" s="39"/>
      <c r="I442" s="39"/>
      <c r="J442" s="39"/>
      <c r="K442" s="39"/>
      <c r="L442" s="39"/>
      <c r="M442" s="39"/>
      <c r="N442" s="39"/>
      <c r="O442" s="39"/>
      <c r="P442" s="39"/>
      <c r="Q442" s="39"/>
      <c r="R442" s="39"/>
      <c r="S442" s="39"/>
      <c r="T442" s="39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F442" s="39"/>
      <c r="AG442" s="39"/>
      <c r="AH442" s="39"/>
      <c r="AI442" s="39"/>
      <c r="AJ442" s="39"/>
      <c r="AK442" s="39"/>
      <c r="AL442" s="39"/>
      <c r="AM442" s="39"/>
      <c r="AN442" s="39"/>
      <c r="AO442" s="39"/>
      <c r="AP442" s="39"/>
      <c r="AQ442" s="39"/>
      <c r="AR442" s="39"/>
      <c r="AS442" s="39"/>
      <c r="AT442" s="39"/>
      <c r="AU442" s="39"/>
      <c r="AV442" s="39"/>
      <c r="AW442" s="39"/>
      <c r="AX442" s="39"/>
      <c r="AY442" s="39"/>
      <c r="AZ442" s="39"/>
      <c r="BA442" s="39"/>
      <c r="BB442" s="39"/>
      <c r="BC442" s="39"/>
      <c r="BD442" s="39"/>
      <c r="BE442" s="39"/>
      <c r="BF442" s="39"/>
      <c r="BG442" s="39"/>
      <c r="BH442" s="39"/>
      <c r="BI442" s="39"/>
      <c r="BJ442" s="39"/>
      <c r="BK442" s="39"/>
      <c r="BL442" s="39"/>
      <c r="BM442" s="39"/>
      <c r="BN442" s="39"/>
      <c r="BO442" s="39"/>
      <c r="BP442" s="39"/>
      <c r="BQ442" s="39"/>
      <c r="BR442" s="39"/>
      <c r="BS442" s="39"/>
      <c r="BT442" s="39"/>
      <c r="BU442" s="39"/>
      <c r="BV442" s="39"/>
      <c r="BW442" s="39"/>
      <c r="BX442" s="39"/>
      <c r="BY442" s="39"/>
      <c r="BZ442" s="39"/>
      <c r="CA442" s="39"/>
      <c r="CB442" s="39"/>
    </row>
    <row r="443" spans="1:80" x14ac:dyDescent="0.25">
      <c r="A443" s="1"/>
      <c r="B443" s="1"/>
      <c r="C443" s="1"/>
      <c r="D443" s="1"/>
      <c r="F443" s="39"/>
      <c r="G443" s="39"/>
      <c r="H443" s="39"/>
      <c r="I443" s="39"/>
      <c r="J443" s="39"/>
      <c r="K443" s="39"/>
      <c r="L443" s="39"/>
      <c r="M443" s="39"/>
      <c r="N443" s="39"/>
      <c r="O443" s="39"/>
      <c r="P443" s="39"/>
      <c r="Q443" s="39"/>
      <c r="R443" s="39"/>
      <c r="S443" s="39"/>
      <c r="T443" s="39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F443" s="39"/>
      <c r="AG443" s="39"/>
      <c r="AH443" s="39"/>
      <c r="AI443" s="39"/>
      <c r="AJ443" s="39"/>
      <c r="AK443" s="39"/>
      <c r="AL443" s="39"/>
      <c r="AM443" s="39"/>
      <c r="AN443" s="39"/>
      <c r="AO443" s="39"/>
      <c r="AP443" s="39"/>
      <c r="AQ443" s="39"/>
      <c r="AR443" s="39"/>
      <c r="AS443" s="39"/>
      <c r="AT443" s="39"/>
      <c r="AU443" s="39"/>
      <c r="AV443" s="39"/>
      <c r="AW443" s="39"/>
      <c r="AX443" s="39"/>
      <c r="AY443" s="39"/>
      <c r="AZ443" s="39"/>
      <c r="BA443" s="39"/>
      <c r="BB443" s="39"/>
      <c r="BC443" s="39"/>
      <c r="BD443" s="39"/>
      <c r="BE443" s="39"/>
      <c r="BF443" s="39"/>
      <c r="BG443" s="39"/>
      <c r="BH443" s="39"/>
      <c r="BI443" s="39"/>
      <c r="BJ443" s="39"/>
      <c r="BK443" s="39"/>
      <c r="BL443" s="39"/>
      <c r="BM443" s="39"/>
      <c r="BN443" s="39"/>
      <c r="BO443" s="39"/>
      <c r="BP443" s="39"/>
      <c r="BQ443" s="39"/>
      <c r="BR443" s="39"/>
      <c r="BS443" s="39"/>
      <c r="BT443" s="39"/>
      <c r="BU443" s="39"/>
      <c r="BV443" s="39"/>
      <c r="BW443" s="39"/>
      <c r="BX443" s="39"/>
      <c r="BY443" s="39"/>
      <c r="BZ443" s="39"/>
      <c r="CA443" s="39"/>
      <c r="CB443" s="39"/>
    </row>
    <row r="444" spans="1:80" x14ac:dyDescent="0.25">
      <c r="A444" s="1"/>
      <c r="B444" s="1"/>
      <c r="C444" s="1"/>
      <c r="D444" s="1"/>
      <c r="F444" s="39"/>
      <c r="G444" s="39"/>
      <c r="H444" s="39"/>
      <c r="I444" s="39"/>
      <c r="J444" s="39"/>
      <c r="K444" s="39"/>
      <c r="L444" s="39"/>
      <c r="M444" s="39"/>
      <c r="N444" s="39"/>
      <c r="O444" s="39"/>
      <c r="P444" s="39"/>
      <c r="Q444" s="39"/>
      <c r="R444" s="39"/>
      <c r="S444" s="39"/>
      <c r="T444" s="39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F444" s="39"/>
      <c r="AG444" s="39"/>
      <c r="AH444" s="39"/>
      <c r="AI444" s="39"/>
      <c r="AJ444" s="39"/>
      <c r="AK444" s="39"/>
      <c r="AL444" s="39"/>
      <c r="AM444" s="39"/>
      <c r="AN444" s="39"/>
      <c r="AO444" s="39"/>
      <c r="AP444" s="39"/>
      <c r="AQ444" s="39"/>
      <c r="AR444" s="39"/>
      <c r="AS444" s="39"/>
      <c r="AT444" s="39"/>
      <c r="AU444" s="39"/>
      <c r="AV444" s="39"/>
      <c r="AW444" s="39"/>
      <c r="AX444" s="39"/>
      <c r="AY444" s="39"/>
      <c r="AZ444" s="39"/>
      <c r="BA444" s="39"/>
      <c r="BB444" s="39"/>
      <c r="BC444" s="39"/>
      <c r="BD444" s="39"/>
      <c r="BE444" s="39"/>
      <c r="BF444" s="39"/>
      <c r="BG444" s="39"/>
      <c r="BH444" s="39"/>
      <c r="BI444" s="39"/>
      <c r="BJ444" s="39"/>
      <c r="BK444" s="39"/>
      <c r="BL444" s="39"/>
      <c r="BM444" s="39"/>
      <c r="BN444" s="39"/>
      <c r="BO444" s="39"/>
      <c r="BP444" s="39"/>
      <c r="BQ444" s="39"/>
      <c r="BR444" s="39"/>
      <c r="BS444" s="39"/>
      <c r="BT444" s="39"/>
      <c r="BU444" s="39"/>
      <c r="BV444" s="39"/>
      <c r="BW444" s="39"/>
      <c r="BX444" s="39"/>
      <c r="BY444" s="39"/>
      <c r="BZ444" s="39"/>
      <c r="CA444" s="39"/>
      <c r="CB444" s="39"/>
    </row>
    <row r="445" spans="1:80" x14ac:dyDescent="0.25">
      <c r="A445" s="1"/>
      <c r="B445" s="1"/>
      <c r="C445" s="1"/>
      <c r="D445" s="1"/>
      <c r="F445" s="39"/>
      <c r="G445" s="39"/>
      <c r="H445" s="39"/>
      <c r="I445" s="39"/>
      <c r="J445" s="39"/>
      <c r="K445" s="39"/>
      <c r="L445" s="39"/>
      <c r="M445" s="39"/>
      <c r="N445" s="39"/>
      <c r="O445" s="39"/>
      <c r="P445" s="39"/>
      <c r="Q445" s="39"/>
      <c r="R445" s="39"/>
      <c r="S445" s="39"/>
      <c r="T445" s="39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F445" s="39"/>
      <c r="AG445" s="39"/>
      <c r="AH445" s="39"/>
      <c r="AI445" s="39"/>
      <c r="AJ445" s="39"/>
      <c r="AK445" s="39"/>
      <c r="AL445" s="39"/>
      <c r="AM445" s="39"/>
      <c r="AN445" s="39"/>
      <c r="AO445" s="39"/>
      <c r="AP445" s="39"/>
      <c r="AQ445" s="39"/>
      <c r="AR445" s="39"/>
      <c r="AS445" s="39"/>
      <c r="AT445" s="39"/>
      <c r="AU445" s="39"/>
      <c r="AV445" s="39"/>
      <c r="AW445" s="39"/>
      <c r="AX445" s="39"/>
      <c r="AY445" s="39"/>
      <c r="AZ445" s="39"/>
      <c r="BA445" s="39"/>
      <c r="BB445" s="39"/>
      <c r="BC445" s="39"/>
      <c r="BD445" s="39"/>
      <c r="BE445" s="39"/>
      <c r="BF445" s="39"/>
      <c r="BG445" s="39"/>
      <c r="BH445" s="39"/>
      <c r="BI445" s="39"/>
      <c r="BJ445" s="39"/>
      <c r="BK445" s="39"/>
      <c r="BL445" s="39"/>
      <c r="BM445" s="39"/>
      <c r="BN445" s="39"/>
      <c r="BO445" s="39"/>
      <c r="BP445" s="39"/>
      <c r="BQ445" s="39"/>
      <c r="BR445" s="39"/>
      <c r="BS445" s="39"/>
      <c r="BT445" s="39"/>
      <c r="BU445" s="39"/>
      <c r="BV445" s="39"/>
      <c r="BW445" s="39"/>
      <c r="BX445" s="39"/>
      <c r="BY445" s="39"/>
      <c r="BZ445" s="39"/>
      <c r="CA445" s="39"/>
      <c r="CB445" s="39"/>
    </row>
    <row r="446" spans="1:80" x14ac:dyDescent="0.25">
      <c r="A446" s="1"/>
      <c r="B446" s="1"/>
      <c r="C446" s="1"/>
      <c r="D446" s="1"/>
      <c r="F446" s="39"/>
      <c r="G446" s="39"/>
      <c r="H446" s="39"/>
      <c r="I446" s="39"/>
      <c r="J446" s="39"/>
      <c r="K446" s="39"/>
      <c r="L446" s="39"/>
      <c r="M446" s="39"/>
      <c r="N446" s="39"/>
      <c r="O446" s="39"/>
      <c r="P446" s="39"/>
      <c r="Q446" s="39"/>
      <c r="R446" s="39"/>
      <c r="S446" s="39"/>
      <c r="T446" s="39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F446" s="39"/>
      <c r="AG446" s="39"/>
      <c r="AH446" s="39"/>
      <c r="AI446" s="39"/>
      <c r="AJ446" s="39"/>
      <c r="AK446" s="39"/>
      <c r="AL446" s="39"/>
      <c r="AM446" s="39"/>
      <c r="AN446" s="39"/>
      <c r="AO446" s="39"/>
      <c r="AP446" s="39"/>
      <c r="AQ446" s="39"/>
      <c r="AR446" s="39"/>
      <c r="AS446" s="39"/>
      <c r="AT446" s="39"/>
      <c r="AU446" s="39"/>
      <c r="AV446" s="39"/>
      <c r="AW446" s="39"/>
      <c r="AX446" s="39"/>
      <c r="AY446" s="39"/>
      <c r="AZ446" s="39"/>
      <c r="BA446" s="39"/>
      <c r="BB446" s="39"/>
      <c r="BC446" s="39"/>
      <c r="BD446" s="39"/>
      <c r="BE446" s="39"/>
      <c r="BF446" s="39"/>
      <c r="BG446" s="39"/>
      <c r="BH446" s="39"/>
      <c r="BI446" s="39"/>
      <c r="BJ446" s="39"/>
      <c r="BK446" s="39"/>
      <c r="BL446" s="39"/>
      <c r="BM446" s="39"/>
      <c r="BN446" s="39"/>
      <c r="BO446" s="39"/>
      <c r="BP446" s="39"/>
      <c r="BQ446" s="39"/>
      <c r="BR446" s="39"/>
      <c r="BS446" s="39"/>
      <c r="BT446" s="39"/>
      <c r="BU446" s="39"/>
      <c r="BV446" s="39"/>
      <c r="BW446" s="39"/>
      <c r="BX446" s="39"/>
      <c r="BY446" s="39"/>
      <c r="BZ446" s="39"/>
      <c r="CA446" s="39"/>
      <c r="CB446" s="39"/>
    </row>
    <row r="447" spans="1:80" x14ac:dyDescent="0.25">
      <c r="A447" s="1"/>
      <c r="B447" s="1"/>
      <c r="C447" s="1"/>
      <c r="D447" s="1"/>
      <c r="F447" s="39"/>
      <c r="G447" s="39"/>
      <c r="H447" s="39"/>
      <c r="I447" s="39"/>
      <c r="J447" s="39"/>
      <c r="K447" s="39"/>
      <c r="L447" s="39"/>
      <c r="M447" s="39"/>
      <c r="N447" s="39"/>
      <c r="O447" s="39"/>
      <c r="P447" s="39"/>
      <c r="Q447" s="39"/>
      <c r="R447" s="39"/>
      <c r="S447" s="39"/>
      <c r="T447" s="39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F447" s="39"/>
      <c r="AG447" s="39"/>
      <c r="AH447" s="39"/>
      <c r="AI447" s="39"/>
      <c r="AJ447" s="39"/>
      <c r="AK447" s="39"/>
      <c r="AL447" s="39"/>
      <c r="AM447" s="39"/>
      <c r="AN447" s="39"/>
      <c r="AO447" s="39"/>
      <c r="AP447" s="39"/>
      <c r="AQ447" s="39"/>
      <c r="AR447" s="39"/>
      <c r="AS447" s="39"/>
      <c r="AT447" s="39"/>
      <c r="AU447" s="39"/>
      <c r="AV447" s="39"/>
      <c r="AW447" s="39"/>
      <c r="AX447" s="39"/>
      <c r="AY447" s="39"/>
      <c r="AZ447" s="39"/>
      <c r="BA447" s="39"/>
      <c r="BB447" s="39"/>
      <c r="BC447" s="39"/>
      <c r="BD447" s="39"/>
      <c r="BE447" s="39"/>
      <c r="BF447" s="39"/>
      <c r="BG447" s="39"/>
      <c r="BH447" s="39"/>
      <c r="BI447" s="39"/>
      <c r="BJ447" s="39"/>
      <c r="BK447" s="39"/>
      <c r="BL447" s="39"/>
      <c r="BM447" s="39"/>
      <c r="BN447" s="39"/>
      <c r="BO447" s="39"/>
      <c r="BP447" s="39"/>
      <c r="BQ447" s="39"/>
      <c r="BR447" s="39"/>
      <c r="BS447" s="39"/>
      <c r="BT447" s="39"/>
      <c r="BU447" s="39"/>
      <c r="BV447" s="39"/>
      <c r="BW447" s="39"/>
      <c r="BX447" s="39"/>
      <c r="BY447" s="39"/>
      <c r="BZ447" s="39"/>
      <c r="CA447" s="39"/>
      <c r="CB447" s="39"/>
    </row>
    <row r="448" spans="1:80" x14ac:dyDescent="0.25">
      <c r="A448" s="1"/>
      <c r="B448" s="1"/>
      <c r="C448" s="1"/>
      <c r="D448" s="1"/>
      <c r="F448" s="39"/>
      <c r="G448" s="39"/>
      <c r="H448" s="39"/>
      <c r="I448" s="39"/>
      <c r="J448" s="39"/>
      <c r="K448" s="39"/>
      <c r="L448" s="39"/>
      <c r="M448" s="39"/>
      <c r="N448" s="39"/>
      <c r="O448" s="39"/>
      <c r="P448" s="39"/>
      <c r="Q448" s="39"/>
      <c r="R448" s="39"/>
      <c r="S448" s="39"/>
      <c r="T448" s="39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F448" s="39"/>
      <c r="AG448" s="39"/>
      <c r="AH448" s="39"/>
      <c r="AI448" s="39"/>
      <c r="AJ448" s="39"/>
      <c r="AK448" s="39"/>
      <c r="AL448" s="39"/>
      <c r="AM448" s="39"/>
      <c r="AN448" s="39"/>
      <c r="AO448" s="39"/>
      <c r="AP448" s="39"/>
      <c r="AQ448" s="39"/>
      <c r="AR448" s="39"/>
      <c r="AS448" s="39"/>
      <c r="AT448" s="39"/>
      <c r="AU448" s="39"/>
      <c r="AV448" s="39"/>
      <c r="AW448" s="39"/>
      <c r="AX448" s="39"/>
      <c r="AY448" s="39"/>
      <c r="AZ448" s="39"/>
      <c r="BA448" s="39"/>
      <c r="BB448" s="39"/>
      <c r="BC448" s="39"/>
      <c r="BD448" s="39"/>
      <c r="BE448" s="39"/>
      <c r="BF448" s="39"/>
      <c r="BG448" s="39"/>
      <c r="BH448" s="39"/>
      <c r="BI448" s="39"/>
      <c r="BJ448" s="39"/>
      <c r="BK448" s="39"/>
      <c r="BL448" s="39"/>
      <c r="BM448" s="39"/>
      <c r="BN448" s="39"/>
      <c r="BO448" s="39"/>
      <c r="BP448" s="39"/>
      <c r="BQ448" s="39"/>
      <c r="BR448" s="39"/>
      <c r="BS448" s="39"/>
      <c r="BT448" s="39"/>
      <c r="BU448" s="39"/>
      <c r="BV448" s="39"/>
      <c r="BW448" s="39"/>
      <c r="BX448" s="39"/>
      <c r="BY448" s="39"/>
      <c r="BZ448" s="39"/>
      <c r="CA448" s="39"/>
      <c r="CB448" s="39"/>
    </row>
    <row r="449" spans="1:80" x14ac:dyDescent="0.25">
      <c r="A449" s="1"/>
      <c r="B449" s="1"/>
      <c r="C449" s="1"/>
      <c r="D449" s="1"/>
      <c r="F449" s="39"/>
      <c r="G449" s="39"/>
      <c r="H449" s="39"/>
      <c r="I449" s="39"/>
      <c r="J449" s="39"/>
      <c r="K449" s="39"/>
      <c r="L449" s="39"/>
      <c r="M449" s="39"/>
      <c r="N449" s="39"/>
      <c r="O449" s="39"/>
      <c r="P449" s="39"/>
      <c r="Q449" s="39"/>
      <c r="R449" s="39"/>
      <c r="S449" s="39"/>
      <c r="T449" s="39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F449" s="39"/>
      <c r="AG449" s="39"/>
      <c r="AH449" s="39"/>
      <c r="AI449" s="39"/>
      <c r="AJ449" s="39"/>
      <c r="AK449" s="39"/>
      <c r="AL449" s="39"/>
      <c r="AM449" s="39"/>
      <c r="AN449" s="39"/>
      <c r="AO449" s="39"/>
      <c r="AP449" s="39"/>
      <c r="AQ449" s="39"/>
      <c r="AR449" s="39"/>
      <c r="AS449" s="39"/>
      <c r="AT449" s="39"/>
      <c r="AU449" s="39"/>
      <c r="AV449" s="39"/>
      <c r="AW449" s="39"/>
      <c r="AX449" s="39"/>
      <c r="AY449" s="39"/>
      <c r="AZ449" s="39"/>
      <c r="BA449" s="39"/>
      <c r="BB449" s="39"/>
      <c r="BC449" s="39"/>
      <c r="BD449" s="39"/>
      <c r="BE449" s="39"/>
      <c r="BF449" s="39"/>
      <c r="BG449" s="39"/>
      <c r="BH449" s="39"/>
      <c r="BI449" s="39"/>
      <c r="BJ449" s="39"/>
      <c r="BK449" s="39"/>
      <c r="BL449" s="39"/>
      <c r="BM449" s="39"/>
      <c r="BN449" s="39"/>
      <c r="BO449" s="39"/>
      <c r="BP449" s="39"/>
      <c r="BQ449" s="39"/>
      <c r="BR449" s="39"/>
      <c r="BS449" s="39"/>
      <c r="BT449" s="39"/>
      <c r="BU449" s="39"/>
      <c r="BV449" s="39"/>
      <c r="BW449" s="39"/>
      <c r="BX449" s="39"/>
      <c r="BY449" s="39"/>
      <c r="BZ449" s="39"/>
      <c r="CA449" s="39"/>
      <c r="CB449" s="39"/>
    </row>
    <row r="450" spans="1:80" x14ac:dyDescent="0.25">
      <c r="A450" s="1"/>
      <c r="B450" s="1"/>
      <c r="C450" s="1"/>
      <c r="D450" s="1"/>
    </row>
    <row r="451" spans="1:80" x14ac:dyDescent="0.25">
      <c r="A451" s="1"/>
      <c r="B451" s="1"/>
      <c r="C451" s="1"/>
      <c r="D451" s="1"/>
    </row>
    <row r="452" spans="1:80" x14ac:dyDescent="0.25">
      <c r="A452" s="1"/>
      <c r="B452" s="1"/>
      <c r="C452" s="1"/>
      <c r="D452" s="1"/>
    </row>
    <row r="453" spans="1:80" x14ac:dyDescent="0.25">
      <c r="A453" s="1"/>
      <c r="B453" s="1"/>
      <c r="C453" s="1"/>
      <c r="D453" s="1"/>
    </row>
    <row r="454" spans="1:80" x14ac:dyDescent="0.25">
      <c r="A454" s="1"/>
      <c r="B454" s="1"/>
      <c r="C454" s="1"/>
      <c r="D454" s="1"/>
    </row>
    <row r="455" spans="1:80" x14ac:dyDescent="0.25">
      <c r="A455" s="1"/>
      <c r="B455" s="1"/>
      <c r="C455" s="1"/>
      <c r="D455" s="1"/>
    </row>
    <row r="456" spans="1:80" x14ac:dyDescent="0.25">
      <c r="A456" s="1"/>
      <c r="B456" s="1"/>
      <c r="C456" s="1"/>
      <c r="D456" s="1"/>
    </row>
    <row r="457" spans="1:80" x14ac:dyDescent="0.25">
      <c r="A457" s="1"/>
      <c r="B457" s="1"/>
      <c r="C457" s="1"/>
      <c r="D457" s="1"/>
    </row>
    <row r="458" spans="1:80" x14ac:dyDescent="0.25">
      <c r="A458" s="1"/>
      <c r="B458" s="1"/>
      <c r="C458" s="1"/>
      <c r="D458" s="1"/>
    </row>
    <row r="459" spans="1:80" x14ac:dyDescent="0.25">
      <c r="A459" s="1"/>
      <c r="B459" s="1"/>
      <c r="C459" s="1"/>
      <c r="D459" s="1"/>
    </row>
    <row r="460" spans="1:80" x14ac:dyDescent="0.25">
      <c r="A460" s="1"/>
      <c r="B460" s="1"/>
      <c r="C460" s="1"/>
      <c r="D460" s="1"/>
    </row>
    <row r="461" spans="1:80" x14ac:dyDescent="0.25">
      <c r="A461" s="1"/>
      <c r="B461" s="1"/>
      <c r="C461" s="1"/>
      <c r="D461" s="1"/>
    </row>
    <row r="462" spans="1:80" x14ac:dyDescent="0.25">
      <c r="A462" s="1"/>
      <c r="B462" s="1"/>
      <c r="C462" s="1"/>
      <c r="D462" s="1"/>
    </row>
    <row r="463" spans="1:80" x14ac:dyDescent="0.25">
      <c r="A463" s="1"/>
      <c r="B463" s="1"/>
      <c r="C463" s="1"/>
      <c r="D463" s="1"/>
    </row>
    <row r="464" spans="1:80" x14ac:dyDescent="0.25">
      <c r="A464" s="1"/>
      <c r="B464" s="1"/>
      <c r="C464" s="1"/>
      <c r="D464" s="1"/>
    </row>
    <row r="465" spans="1:4" x14ac:dyDescent="0.25">
      <c r="A465" s="1"/>
      <c r="B465" s="1"/>
      <c r="C465" s="1"/>
      <c r="D465" s="1"/>
    </row>
    <row r="466" spans="1:4" x14ac:dyDescent="0.25">
      <c r="A466" s="1"/>
      <c r="B466" s="1"/>
      <c r="C466" s="1"/>
      <c r="D466" s="1"/>
    </row>
    <row r="467" spans="1:4" x14ac:dyDescent="0.25">
      <c r="A467" s="1"/>
      <c r="B467" s="1"/>
      <c r="C467" s="1"/>
      <c r="D467" s="1"/>
    </row>
    <row r="468" spans="1:4" x14ac:dyDescent="0.25">
      <c r="A468" s="1"/>
      <c r="B468" s="1"/>
      <c r="C468" s="1"/>
      <c r="D468" s="1"/>
    </row>
    <row r="469" spans="1:4" x14ac:dyDescent="0.25">
      <c r="A469" s="1"/>
      <c r="B469" s="1"/>
      <c r="C469" s="1"/>
      <c r="D469" s="1"/>
    </row>
    <row r="470" spans="1:4" x14ac:dyDescent="0.25">
      <c r="A470" s="1"/>
      <c r="B470" s="1"/>
      <c r="C470" s="1"/>
      <c r="D470" s="1"/>
    </row>
    <row r="471" spans="1:4" x14ac:dyDescent="0.25">
      <c r="A471" s="1"/>
      <c r="B471" s="1"/>
      <c r="C471" s="1"/>
      <c r="D471" s="1"/>
    </row>
    <row r="472" spans="1:4" x14ac:dyDescent="0.25">
      <c r="A472" s="1"/>
      <c r="B472" s="1"/>
      <c r="C472" s="1"/>
      <c r="D472" s="1"/>
    </row>
    <row r="473" spans="1:4" x14ac:dyDescent="0.25">
      <c r="A473" s="1"/>
      <c r="B473" s="1"/>
      <c r="C473" s="1"/>
      <c r="D473" s="1"/>
    </row>
    <row r="474" spans="1:4" x14ac:dyDescent="0.25">
      <c r="A474" s="1"/>
      <c r="B474" s="1"/>
      <c r="C474" s="1"/>
      <c r="D474" s="1"/>
    </row>
    <row r="475" spans="1:4" x14ac:dyDescent="0.25">
      <c r="A475" s="1"/>
      <c r="B475" s="1"/>
      <c r="C475" s="1"/>
      <c r="D475" s="1"/>
    </row>
    <row r="476" spans="1:4" x14ac:dyDescent="0.25">
      <c r="A476" s="1"/>
      <c r="B476" s="1"/>
      <c r="C476" s="1"/>
      <c r="D476" s="1"/>
    </row>
    <row r="477" spans="1:4" x14ac:dyDescent="0.25">
      <c r="A477" s="1"/>
      <c r="B477" s="1"/>
      <c r="C477" s="1"/>
      <c r="D477" s="1"/>
    </row>
    <row r="478" spans="1:4" x14ac:dyDescent="0.25">
      <c r="A478" s="1"/>
      <c r="B478" s="1"/>
      <c r="C478" s="1"/>
      <c r="D478" s="1"/>
    </row>
    <row r="479" spans="1:4" x14ac:dyDescent="0.25">
      <c r="A479" s="1"/>
      <c r="B479" s="1"/>
      <c r="C479" s="1"/>
      <c r="D479" s="1"/>
    </row>
    <row r="480" spans="1:4" x14ac:dyDescent="0.25">
      <c r="A480" s="1"/>
      <c r="B480" s="1"/>
      <c r="C480" s="1"/>
      <c r="D480" s="1"/>
    </row>
    <row r="481" spans="1:4" x14ac:dyDescent="0.25">
      <c r="A481" s="1"/>
      <c r="B481" s="1"/>
      <c r="C481" s="1"/>
      <c r="D481" s="1"/>
    </row>
    <row r="482" spans="1:4" x14ac:dyDescent="0.25">
      <c r="A482" s="1"/>
      <c r="B482" s="1"/>
      <c r="C482" s="1"/>
      <c r="D482" s="1"/>
    </row>
    <row r="483" spans="1:4" x14ac:dyDescent="0.25">
      <c r="A483" s="1"/>
      <c r="B483" s="1"/>
      <c r="C483" s="1"/>
      <c r="D483" s="1"/>
    </row>
    <row r="484" spans="1:4" x14ac:dyDescent="0.25">
      <c r="A484" s="1"/>
      <c r="B484" s="1"/>
      <c r="C484" s="1"/>
      <c r="D484" s="1"/>
    </row>
    <row r="485" spans="1:4" x14ac:dyDescent="0.25">
      <c r="A485" s="1"/>
      <c r="B485" s="1"/>
      <c r="C485" s="1"/>
      <c r="D485" s="1"/>
    </row>
    <row r="486" spans="1:4" x14ac:dyDescent="0.25">
      <c r="A486" s="1"/>
      <c r="B486" s="1"/>
      <c r="C486" s="1"/>
      <c r="D486" s="1"/>
    </row>
    <row r="487" spans="1:4" x14ac:dyDescent="0.25">
      <c r="A487" s="1"/>
      <c r="B487" s="1"/>
      <c r="C487" s="1"/>
      <c r="D487" s="1"/>
    </row>
    <row r="488" spans="1:4" x14ac:dyDescent="0.25">
      <c r="A488" s="1"/>
      <c r="B488" s="1"/>
      <c r="C488" s="1"/>
      <c r="D488" s="1"/>
    </row>
    <row r="489" spans="1:4" x14ac:dyDescent="0.25">
      <c r="A489" s="1"/>
      <c r="B489" s="1"/>
      <c r="C489" s="1"/>
      <c r="D489" s="1"/>
    </row>
    <row r="490" spans="1:4" x14ac:dyDescent="0.25">
      <c r="A490" s="1"/>
      <c r="B490" s="1"/>
      <c r="C490" s="1"/>
      <c r="D490" s="1"/>
    </row>
    <row r="491" spans="1:4" x14ac:dyDescent="0.25">
      <c r="A491" s="1"/>
      <c r="B491" s="1"/>
      <c r="C491" s="1"/>
      <c r="D491" s="1"/>
    </row>
    <row r="492" spans="1:4" x14ac:dyDescent="0.25">
      <c r="A492" s="1"/>
      <c r="B492" s="1"/>
      <c r="C492" s="1"/>
      <c r="D492" s="1"/>
    </row>
    <row r="493" spans="1:4" x14ac:dyDescent="0.25">
      <c r="A493" s="1"/>
      <c r="B493" s="1"/>
      <c r="C493" s="1"/>
      <c r="D493" s="1"/>
    </row>
    <row r="494" spans="1:4" x14ac:dyDescent="0.25">
      <c r="A494" s="1"/>
      <c r="B494" s="1"/>
      <c r="C494" s="1"/>
      <c r="D494" s="1"/>
    </row>
    <row r="495" spans="1:4" x14ac:dyDescent="0.25">
      <c r="A495" s="1"/>
      <c r="B495" s="1"/>
      <c r="C495" s="1"/>
      <c r="D495" s="1"/>
    </row>
    <row r="496" spans="1:4" x14ac:dyDescent="0.25">
      <c r="A496" s="1"/>
      <c r="B496" s="1"/>
      <c r="C496" s="1"/>
      <c r="D496" s="1"/>
    </row>
    <row r="497" spans="1:4" x14ac:dyDescent="0.25">
      <c r="A497" s="1"/>
      <c r="B497" s="1"/>
      <c r="C497" s="1"/>
      <c r="D497" s="1"/>
    </row>
    <row r="498" spans="1:4" x14ac:dyDescent="0.25">
      <c r="A498" s="1"/>
      <c r="B498" s="1"/>
      <c r="C498" s="1"/>
      <c r="D498" s="1"/>
    </row>
    <row r="499" spans="1:4" x14ac:dyDescent="0.25">
      <c r="A499" s="1"/>
      <c r="B499" s="1"/>
      <c r="C499" s="1"/>
      <c r="D499" s="1"/>
    </row>
    <row r="500" spans="1:4" x14ac:dyDescent="0.25">
      <c r="A500" s="1"/>
      <c r="B500" s="1"/>
      <c r="C500" s="1"/>
      <c r="D500" s="1"/>
    </row>
    <row r="501" spans="1:4" x14ac:dyDescent="0.25">
      <c r="A501" s="1"/>
      <c r="B501" s="1"/>
      <c r="C501" s="1"/>
      <c r="D501" s="1"/>
    </row>
    <row r="502" spans="1:4" x14ac:dyDescent="0.25">
      <c r="A502" s="1"/>
      <c r="B502" s="1"/>
      <c r="C502" s="1"/>
      <c r="D502" s="1"/>
    </row>
    <row r="503" spans="1:4" x14ac:dyDescent="0.25">
      <c r="A503" s="1"/>
      <c r="B503" s="1"/>
      <c r="C503" s="1"/>
      <c r="D503" s="1"/>
    </row>
    <row r="504" spans="1:4" x14ac:dyDescent="0.25">
      <c r="A504" s="1"/>
      <c r="B504" s="1"/>
      <c r="C504" s="1"/>
      <c r="D504" s="1"/>
    </row>
    <row r="505" spans="1:4" x14ac:dyDescent="0.25">
      <c r="A505" s="1"/>
      <c r="B505" s="1"/>
      <c r="C505" s="1"/>
      <c r="D505" s="1"/>
    </row>
    <row r="506" spans="1:4" x14ac:dyDescent="0.25">
      <c r="A506" s="1"/>
      <c r="B506" s="1"/>
      <c r="C506" s="1"/>
      <c r="D506" s="1"/>
    </row>
    <row r="507" spans="1:4" x14ac:dyDescent="0.25">
      <c r="A507" s="1"/>
      <c r="B507" s="1"/>
      <c r="C507" s="1"/>
      <c r="D507" s="1"/>
    </row>
    <row r="508" spans="1:4" x14ac:dyDescent="0.25">
      <c r="A508" s="1"/>
      <c r="B508" s="1"/>
      <c r="C508" s="1"/>
      <c r="D508" s="1"/>
    </row>
    <row r="509" spans="1:4" x14ac:dyDescent="0.25">
      <c r="A509" s="1"/>
      <c r="B509" s="1"/>
      <c r="C509" s="1"/>
      <c r="D509" s="1"/>
    </row>
    <row r="510" spans="1:4" x14ac:dyDescent="0.25">
      <c r="A510" s="1"/>
      <c r="B510" s="1"/>
      <c r="C510" s="1"/>
      <c r="D510" s="1"/>
    </row>
    <row r="511" spans="1:4" x14ac:dyDescent="0.25">
      <c r="A511" s="1"/>
      <c r="B511" s="1"/>
      <c r="C511" s="1"/>
      <c r="D511" s="1"/>
    </row>
    <row r="512" spans="1:4" x14ac:dyDescent="0.25">
      <c r="A512" s="1"/>
      <c r="B512" s="1"/>
      <c r="C512" s="1"/>
      <c r="D512" s="1"/>
    </row>
    <row r="513" spans="1:4" x14ac:dyDescent="0.25">
      <c r="A513" s="1"/>
      <c r="B513" s="1"/>
      <c r="C513" s="1"/>
      <c r="D513" s="1"/>
    </row>
    <row r="514" spans="1:4" x14ac:dyDescent="0.25">
      <c r="A514" s="1"/>
      <c r="B514" s="1"/>
      <c r="C514" s="1"/>
      <c r="D514" s="1"/>
    </row>
    <row r="515" spans="1:4" x14ac:dyDescent="0.25">
      <c r="A515" s="1"/>
      <c r="B515" s="1"/>
      <c r="C515" s="1"/>
      <c r="D515" s="1"/>
    </row>
    <row r="516" spans="1:4" x14ac:dyDescent="0.25">
      <c r="A516" s="1"/>
      <c r="B516" s="1"/>
      <c r="C516" s="1"/>
      <c r="D516" s="1"/>
    </row>
    <row r="517" spans="1:4" x14ac:dyDescent="0.25">
      <c r="A517" s="1"/>
      <c r="B517" s="1"/>
      <c r="C517" s="1"/>
      <c r="D517" s="1"/>
    </row>
    <row r="518" spans="1:4" x14ac:dyDescent="0.25">
      <c r="A518" s="1"/>
      <c r="B518" s="1"/>
      <c r="C518" s="1"/>
      <c r="D518" s="1"/>
    </row>
    <row r="519" spans="1:4" x14ac:dyDescent="0.25">
      <c r="A519" s="1"/>
      <c r="B519" s="1"/>
      <c r="C519" s="1"/>
      <c r="D519" s="1"/>
    </row>
    <row r="520" spans="1:4" x14ac:dyDescent="0.25">
      <c r="A520" s="1"/>
      <c r="B520" s="1"/>
      <c r="C520" s="1"/>
      <c r="D520" s="1"/>
    </row>
    <row r="521" spans="1:4" x14ac:dyDescent="0.25">
      <c r="A521" s="1"/>
      <c r="B521" s="1"/>
      <c r="C521" s="1"/>
      <c r="D521" s="1"/>
    </row>
    <row r="522" spans="1:4" x14ac:dyDescent="0.25">
      <c r="A522" s="1"/>
      <c r="B522" s="1"/>
      <c r="C522" s="1"/>
      <c r="D522" s="1"/>
    </row>
    <row r="523" spans="1:4" x14ac:dyDescent="0.25">
      <c r="A523" s="1"/>
      <c r="B523" s="1"/>
      <c r="C523" s="1"/>
      <c r="D523" s="1"/>
    </row>
    <row r="524" spans="1:4" x14ac:dyDescent="0.25">
      <c r="A524" s="1"/>
      <c r="B524" s="1"/>
      <c r="C524" s="1"/>
      <c r="D524" s="1"/>
    </row>
    <row r="525" spans="1:4" x14ac:dyDescent="0.25">
      <c r="A525" s="1"/>
      <c r="B525" s="1"/>
      <c r="C525" s="1"/>
      <c r="D525" s="1"/>
    </row>
    <row r="526" spans="1:4" x14ac:dyDescent="0.25">
      <c r="A526" s="1"/>
      <c r="B526" s="1"/>
      <c r="C526" s="1"/>
      <c r="D526" s="1"/>
    </row>
    <row r="527" spans="1:4" x14ac:dyDescent="0.25">
      <c r="A527" s="1"/>
      <c r="B527" s="1"/>
      <c r="C527" s="1"/>
      <c r="D527" s="1"/>
    </row>
    <row r="528" spans="1:4" x14ac:dyDescent="0.25">
      <c r="A528" s="1"/>
      <c r="B528" s="1"/>
      <c r="C528" s="1"/>
      <c r="D528" s="1"/>
    </row>
    <row r="529" spans="1:4" x14ac:dyDescent="0.25">
      <c r="A529" s="1"/>
      <c r="B529" s="1"/>
      <c r="C529" s="1"/>
      <c r="D529" s="1"/>
    </row>
    <row r="530" spans="1:4" x14ac:dyDescent="0.25">
      <c r="A530" s="1"/>
      <c r="B530" s="1"/>
      <c r="C530" s="1"/>
      <c r="D530" s="1"/>
    </row>
    <row r="531" spans="1:4" x14ac:dyDescent="0.25">
      <c r="A531" s="1"/>
      <c r="B531" s="1"/>
      <c r="C531" s="1"/>
      <c r="D531" s="1"/>
    </row>
    <row r="532" spans="1:4" x14ac:dyDescent="0.25">
      <c r="A532" s="1"/>
      <c r="B532" s="1"/>
      <c r="C532" s="1"/>
      <c r="D532" s="1"/>
    </row>
    <row r="533" spans="1:4" x14ac:dyDescent="0.25">
      <c r="A533" s="1"/>
      <c r="B533" s="1"/>
      <c r="C533" s="1"/>
      <c r="D533" s="1"/>
    </row>
    <row r="534" spans="1:4" x14ac:dyDescent="0.25">
      <c r="A534" s="1"/>
      <c r="B534" s="1"/>
      <c r="C534" s="1"/>
      <c r="D534" s="1"/>
    </row>
    <row r="535" spans="1:4" x14ac:dyDescent="0.25">
      <c r="A535" s="1"/>
      <c r="B535" s="1"/>
      <c r="C535" s="1"/>
      <c r="D535" s="1"/>
    </row>
    <row r="536" spans="1:4" x14ac:dyDescent="0.25">
      <c r="A536" s="1"/>
      <c r="B536" s="1"/>
      <c r="C536" s="1"/>
      <c r="D536" s="1"/>
    </row>
    <row r="537" spans="1:4" x14ac:dyDescent="0.25">
      <c r="A537" s="1"/>
      <c r="B537" s="1"/>
      <c r="C537" s="1"/>
      <c r="D537" s="1"/>
    </row>
    <row r="538" spans="1:4" x14ac:dyDescent="0.25">
      <c r="A538" s="1"/>
      <c r="B538" s="1"/>
      <c r="C538" s="1"/>
      <c r="D538" s="1"/>
    </row>
    <row r="539" spans="1:4" x14ac:dyDescent="0.25">
      <c r="A539" s="1"/>
      <c r="B539" s="1"/>
      <c r="C539" s="1"/>
      <c r="D539" s="1"/>
    </row>
    <row r="540" spans="1:4" x14ac:dyDescent="0.25">
      <c r="A540" s="1"/>
      <c r="B540" s="1"/>
      <c r="C540" s="1"/>
      <c r="D540" s="1"/>
    </row>
    <row r="541" spans="1:4" x14ac:dyDescent="0.25">
      <c r="A541" s="1"/>
      <c r="B541" s="1"/>
      <c r="C541" s="1"/>
      <c r="D541" s="1"/>
    </row>
    <row r="542" spans="1:4" x14ac:dyDescent="0.25">
      <c r="A542" s="1"/>
      <c r="B542" s="1"/>
      <c r="C542" s="1"/>
      <c r="D542" s="1"/>
    </row>
    <row r="543" spans="1:4" x14ac:dyDescent="0.25">
      <c r="A543" s="1"/>
      <c r="B543" s="1"/>
      <c r="C543" s="1"/>
      <c r="D543" s="1"/>
    </row>
    <row r="544" spans="1:4" x14ac:dyDescent="0.25">
      <c r="A544" s="1"/>
      <c r="B544" s="1"/>
      <c r="C544" s="1"/>
      <c r="D544" s="1"/>
    </row>
    <row r="545" spans="1:4" x14ac:dyDescent="0.25">
      <c r="A545" s="1"/>
      <c r="B545" s="1"/>
      <c r="C545" s="1"/>
      <c r="D545" s="1"/>
    </row>
    <row r="546" spans="1:4" x14ac:dyDescent="0.25">
      <c r="A546" s="1"/>
      <c r="B546" s="1"/>
      <c r="C546" s="1"/>
      <c r="D546" s="1"/>
    </row>
    <row r="547" spans="1:4" x14ac:dyDescent="0.25">
      <c r="A547" s="1"/>
      <c r="B547" s="1"/>
      <c r="C547" s="1"/>
      <c r="D547" s="1"/>
    </row>
    <row r="548" spans="1:4" x14ac:dyDescent="0.25">
      <c r="A548" s="1"/>
      <c r="B548" s="1"/>
      <c r="C548" s="1"/>
      <c r="D548" s="1"/>
    </row>
    <row r="549" spans="1:4" x14ac:dyDescent="0.25">
      <c r="A549" s="1"/>
      <c r="B549" s="1"/>
      <c r="C549" s="1"/>
      <c r="D549" s="1"/>
    </row>
    <row r="550" spans="1:4" x14ac:dyDescent="0.25">
      <c r="A550" s="1"/>
      <c r="B550" s="1"/>
      <c r="C550" s="1"/>
      <c r="D550" s="1"/>
    </row>
    <row r="551" spans="1:4" x14ac:dyDescent="0.25">
      <c r="A551" s="1"/>
      <c r="B551" s="1"/>
      <c r="C551" s="1"/>
      <c r="D551" s="1"/>
    </row>
    <row r="552" spans="1:4" x14ac:dyDescent="0.25">
      <c r="A552" s="1"/>
      <c r="B552" s="1"/>
      <c r="C552" s="1"/>
      <c r="D552" s="1"/>
    </row>
    <row r="553" spans="1:4" x14ac:dyDescent="0.25">
      <c r="A553" s="1"/>
      <c r="B553" s="1"/>
      <c r="C553" s="1"/>
      <c r="D553" s="1"/>
    </row>
    <row r="554" spans="1:4" x14ac:dyDescent="0.25">
      <c r="A554" s="1"/>
      <c r="B554" s="1"/>
      <c r="C554" s="1"/>
      <c r="D554" s="1"/>
    </row>
    <row r="555" spans="1:4" x14ac:dyDescent="0.25">
      <c r="A555" s="1"/>
      <c r="B555" s="1"/>
      <c r="C555" s="1"/>
      <c r="D555" s="1"/>
    </row>
    <row r="556" spans="1:4" x14ac:dyDescent="0.25">
      <c r="A556" s="1"/>
      <c r="B556" s="1"/>
      <c r="C556" s="1"/>
      <c r="D556" s="1"/>
    </row>
    <row r="557" spans="1:4" x14ac:dyDescent="0.25">
      <c r="A557" s="1"/>
      <c r="B557" s="1"/>
      <c r="C557" s="1"/>
      <c r="D557" s="1"/>
    </row>
    <row r="558" spans="1:4" x14ac:dyDescent="0.25">
      <c r="A558" s="1"/>
      <c r="B558" s="1"/>
      <c r="C558" s="1"/>
      <c r="D558" s="1"/>
    </row>
    <row r="559" spans="1:4" x14ac:dyDescent="0.25">
      <c r="A559" s="1"/>
      <c r="B559" s="1"/>
      <c r="C559" s="1"/>
      <c r="D559" s="1"/>
    </row>
    <row r="560" spans="1:4" x14ac:dyDescent="0.25">
      <c r="A560" s="1"/>
      <c r="B560" s="1"/>
      <c r="C560" s="1"/>
      <c r="D560" s="1"/>
    </row>
    <row r="561" spans="1:4" x14ac:dyDescent="0.25">
      <c r="A561" s="1"/>
      <c r="B561" s="1"/>
      <c r="C561" s="1"/>
      <c r="D561" s="1"/>
    </row>
    <row r="562" spans="1:4" x14ac:dyDescent="0.25">
      <c r="A562" s="1"/>
      <c r="B562" s="1"/>
      <c r="C562" s="1"/>
      <c r="D562" s="1"/>
    </row>
    <row r="563" spans="1:4" x14ac:dyDescent="0.25">
      <c r="A563" s="1"/>
      <c r="B563" s="1"/>
      <c r="C563" s="1"/>
      <c r="D563" s="1"/>
    </row>
    <row r="564" spans="1:4" x14ac:dyDescent="0.25">
      <c r="A564" s="1"/>
      <c r="B564" s="1"/>
      <c r="C564" s="1"/>
      <c r="D564" s="1"/>
    </row>
    <row r="565" spans="1:4" x14ac:dyDescent="0.25">
      <c r="A565" s="1"/>
      <c r="B565" s="1"/>
      <c r="C565" s="1"/>
      <c r="D565" s="1"/>
    </row>
    <row r="566" spans="1:4" x14ac:dyDescent="0.25">
      <c r="A566" s="1"/>
      <c r="B566" s="1"/>
      <c r="C566" s="1"/>
      <c r="D566" s="1"/>
    </row>
    <row r="567" spans="1:4" x14ac:dyDescent="0.25">
      <c r="A567" s="1"/>
      <c r="B567" s="1"/>
      <c r="C567" s="1"/>
      <c r="D567" s="1"/>
    </row>
    <row r="568" spans="1:4" x14ac:dyDescent="0.25">
      <c r="A568" s="1"/>
      <c r="B568" s="1"/>
      <c r="C568" s="1"/>
      <c r="D568" s="1"/>
    </row>
    <row r="569" spans="1:4" x14ac:dyDescent="0.25">
      <c r="A569" s="1"/>
      <c r="B569" s="1"/>
      <c r="C569" s="1"/>
      <c r="D569" s="1"/>
    </row>
    <row r="570" spans="1:4" x14ac:dyDescent="0.25">
      <c r="A570" s="1"/>
      <c r="B570" s="1"/>
      <c r="C570" s="1"/>
      <c r="D570" s="1"/>
    </row>
    <row r="571" spans="1:4" x14ac:dyDescent="0.25">
      <c r="A571" s="1"/>
      <c r="B571" s="1"/>
      <c r="C571" s="1"/>
      <c r="D571" s="1"/>
    </row>
    <row r="572" spans="1:4" x14ac:dyDescent="0.25">
      <c r="A572" s="1"/>
      <c r="B572" s="1"/>
      <c r="C572" s="1"/>
      <c r="D572" s="1"/>
    </row>
    <row r="573" spans="1:4" x14ac:dyDescent="0.25">
      <c r="A573" s="1"/>
      <c r="B573" s="1"/>
      <c r="C573" s="1"/>
      <c r="D573" s="1"/>
    </row>
    <row r="574" spans="1:4" x14ac:dyDescent="0.25">
      <c r="A574" s="1"/>
      <c r="B574" s="1"/>
      <c r="C574" s="1"/>
      <c r="D574" s="1"/>
    </row>
    <row r="575" spans="1:4" x14ac:dyDescent="0.25">
      <c r="A575" s="1"/>
      <c r="B575" s="1"/>
      <c r="C575" s="1"/>
      <c r="D575" s="1"/>
    </row>
    <row r="576" spans="1:4" x14ac:dyDescent="0.25">
      <c r="A576" s="1"/>
      <c r="B576" s="1"/>
      <c r="C576" s="1"/>
      <c r="D576" s="1"/>
    </row>
    <row r="577" spans="1:4" x14ac:dyDescent="0.25">
      <c r="A577" s="1"/>
      <c r="B577" s="1"/>
      <c r="C577" s="1"/>
      <c r="D577" s="1"/>
    </row>
    <row r="578" spans="1:4" x14ac:dyDescent="0.25">
      <c r="A578" s="1"/>
      <c r="B578" s="1"/>
      <c r="C578" s="1"/>
      <c r="D578" s="1"/>
    </row>
    <row r="579" spans="1:4" x14ac:dyDescent="0.25">
      <c r="A579" s="1"/>
      <c r="B579" s="1"/>
      <c r="C579" s="1"/>
      <c r="D579" s="1"/>
    </row>
    <row r="580" spans="1:4" x14ac:dyDescent="0.25">
      <c r="A580" s="1"/>
      <c r="B580" s="1"/>
      <c r="C580" s="1"/>
      <c r="D580" s="1"/>
    </row>
    <row r="581" spans="1:4" x14ac:dyDescent="0.25">
      <c r="A581" s="1"/>
      <c r="B581" s="1"/>
      <c r="C581" s="1"/>
      <c r="D581" s="1"/>
    </row>
    <row r="582" spans="1:4" x14ac:dyDescent="0.25">
      <c r="A582" s="1"/>
      <c r="B582" s="1"/>
      <c r="C582" s="1"/>
      <c r="D582" s="1"/>
    </row>
    <row r="583" spans="1:4" x14ac:dyDescent="0.25">
      <c r="A583" s="1"/>
      <c r="B583" s="1"/>
      <c r="C583" s="1"/>
      <c r="D583" s="1"/>
    </row>
    <row r="584" spans="1:4" x14ac:dyDescent="0.25">
      <c r="A584" s="1"/>
      <c r="B584" s="1"/>
      <c r="C584" s="1"/>
      <c r="D584" s="1"/>
    </row>
    <row r="585" spans="1:4" x14ac:dyDescent="0.25">
      <c r="A585" s="1"/>
      <c r="B585" s="1"/>
      <c r="C585" s="1"/>
      <c r="D585" s="1"/>
    </row>
    <row r="586" spans="1:4" x14ac:dyDescent="0.25">
      <c r="A586" s="1"/>
      <c r="B586" s="1"/>
      <c r="C586" s="1"/>
      <c r="D586" s="1"/>
    </row>
    <row r="587" spans="1:4" x14ac:dyDescent="0.25">
      <c r="A587" s="1"/>
      <c r="B587" s="1"/>
      <c r="C587" s="1"/>
      <c r="D587" s="1"/>
    </row>
    <row r="588" spans="1:4" x14ac:dyDescent="0.25">
      <c r="A588" s="1"/>
      <c r="B588" s="1"/>
      <c r="C588" s="1"/>
      <c r="D588" s="1"/>
    </row>
    <row r="589" spans="1:4" x14ac:dyDescent="0.25">
      <c r="A589" s="1"/>
      <c r="B589" s="1"/>
      <c r="C589" s="1"/>
      <c r="D589" s="1"/>
    </row>
    <row r="590" spans="1:4" x14ac:dyDescent="0.25">
      <c r="A590" s="1"/>
      <c r="B590" s="1"/>
      <c r="C590" s="1"/>
      <c r="D590" s="1"/>
    </row>
    <row r="591" spans="1:4" x14ac:dyDescent="0.25">
      <c r="A591" s="1"/>
      <c r="B591" s="1"/>
      <c r="C591" s="1"/>
      <c r="D591" s="1"/>
    </row>
    <row r="592" spans="1:4" x14ac:dyDescent="0.25">
      <c r="A592" s="1"/>
      <c r="B592" s="1"/>
      <c r="C592" s="1"/>
      <c r="D592" s="1"/>
    </row>
    <row r="593" spans="1:4" x14ac:dyDescent="0.25">
      <c r="A593" s="1"/>
      <c r="B593" s="1"/>
      <c r="C593" s="1"/>
      <c r="D593" s="1"/>
    </row>
    <row r="594" spans="1:4" x14ac:dyDescent="0.25">
      <c r="A594" s="1"/>
      <c r="B594" s="1"/>
      <c r="C594" s="1"/>
      <c r="D594" s="1"/>
    </row>
    <row r="595" spans="1:4" x14ac:dyDescent="0.25">
      <c r="A595" s="1"/>
      <c r="B595" s="1"/>
      <c r="C595" s="1"/>
      <c r="D595" s="1"/>
    </row>
    <row r="596" spans="1:4" x14ac:dyDescent="0.25">
      <c r="A596" s="1"/>
      <c r="B596" s="1"/>
      <c r="C596" s="1"/>
      <c r="D596" s="1"/>
    </row>
    <row r="597" spans="1:4" x14ac:dyDescent="0.25">
      <c r="A597" s="1"/>
      <c r="B597" s="1"/>
      <c r="C597" s="1"/>
      <c r="D597" s="1"/>
    </row>
    <row r="598" spans="1:4" x14ac:dyDescent="0.25">
      <c r="A598" s="1"/>
      <c r="B598" s="1"/>
      <c r="C598" s="1"/>
      <c r="D598" s="1"/>
    </row>
    <row r="599" spans="1:4" x14ac:dyDescent="0.25">
      <c r="A599" s="1"/>
      <c r="B599" s="1"/>
      <c r="C599" s="1"/>
      <c r="D599" s="1"/>
    </row>
    <row r="600" spans="1:4" x14ac:dyDescent="0.25">
      <c r="A600" s="1"/>
      <c r="B600" s="1"/>
      <c r="C600" s="1"/>
      <c r="D600" s="1"/>
    </row>
    <row r="601" spans="1:4" x14ac:dyDescent="0.25">
      <c r="A601" s="1"/>
      <c r="B601" s="1"/>
      <c r="C601" s="1"/>
      <c r="D601" s="1"/>
    </row>
    <row r="602" spans="1:4" x14ac:dyDescent="0.25">
      <c r="A602" s="1"/>
      <c r="B602" s="1"/>
      <c r="C602" s="1"/>
      <c r="D602" s="1"/>
    </row>
    <row r="603" spans="1:4" x14ac:dyDescent="0.25">
      <c r="A603" s="1"/>
      <c r="B603" s="1"/>
      <c r="C603" s="1"/>
      <c r="D603" s="1"/>
    </row>
    <row r="604" spans="1:4" x14ac:dyDescent="0.25">
      <c r="A604" s="1"/>
      <c r="B604" s="1"/>
      <c r="C604" s="1"/>
      <c r="D604" s="1"/>
    </row>
    <row r="605" spans="1:4" x14ac:dyDescent="0.25">
      <c r="A605" s="1"/>
      <c r="B605" s="1"/>
      <c r="C605" s="1"/>
      <c r="D605" s="1"/>
    </row>
    <row r="606" spans="1:4" x14ac:dyDescent="0.25">
      <c r="A606" s="1"/>
      <c r="B606" s="1"/>
      <c r="C606" s="1"/>
      <c r="D606" s="1"/>
    </row>
    <row r="607" spans="1:4" x14ac:dyDescent="0.25">
      <c r="A607" s="1"/>
      <c r="B607" s="1"/>
      <c r="C607" s="1"/>
      <c r="D607" s="1"/>
    </row>
    <row r="608" spans="1:4" x14ac:dyDescent="0.25">
      <c r="A608" s="1"/>
      <c r="B608" s="1"/>
      <c r="C608" s="1"/>
      <c r="D608" s="1"/>
    </row>
    <row r="609" spans="1:4" x14ac:dyDescent="0.25">
      <c r="A609" s="1"/>
      <c r="B609" s="1"/>
      <c r="C609" s="1"/>
      <c r="D609" s="1"/>
    </row>
    <row r="610" spans="1:4" x14ac:dyDescent="0.25">
      <c r="A610" s="1"/>
      <c r="B610" s="1"/>
      <c r="C610" s="1"/>
      <c r="D610" s="1"/>
    </row>
    <row r="611" spans="1:4" x14ac:dyDescent="0.25">
      <c r="A611" s="1"/>
      <c r="B611" s="1"/>
      <c r="C611" s="1"/>
      <c r="D611" s="1"/>
    </row>
    <row r="612" spans="1:4" x14ac:dyDescent="0.25">
      <c r="A612" s="1"/>
      <c r="B612" s="1"/>
      <c r="C612" s="1"/>
      <c r="D612" s="1"/>
    </row>
    <row r="613" spans="1:4" x14ac:dyDescent="0.25">
      <c r="A613" s="1"/>
      <c r="B613" s="1"/>
      <c r="C613" s="1"/>
      <c r="D613" s="1"/>
    </row>
    <row r="614" spans="1:4" x14ac:dyDescent="0.25">
      <c r="A614" s="1"/>
      <c r="B614" s="1"/>
      <c r="C614" s="1"/>
      <c r="D614" s="1"/>
    </row>
    <row r="615" spans="1:4" x14ac:dyDescent="0.25">
      <c r="A615" s="1"/>
      <c r="B615" s="1"/>
      <c r="C615" s="1"/>
      <c r="D615" s="1"/>
    </row>
    <row r="616" spans="1:4" x14ac:dyDescent="0.25">
      <c r="A616" s="1"/>
      <c r="B616" s="1"/>
      <c r="C616" s="1"/>
      <c r="D616" s="1"/>
    </row>
    <row r="617" spans="1:4" x14ac:dyDescent="0.25">
      <c r="A617" s="1"/>
      <c r="B617" s="1"/>
      <c r="C617" s="1"/>
      <c r="D617" s="1"/>
    </row>
    <row r="618" spans="1:4" x14ac:dyDescent="0.25">
      <c r="A618" s="1"/>
      <c r="B618" s="1"/>
      <c r="C618" s="1"/>
      <c r="D618" s="1"/>
    </row>
    <row r="619" spans="1:4" x14ac:dyDescent="0.25">
      <c r="A619" s="1"/>
      <c r="B619" s="1"/>
      <c r="C619" s="1"/>
      <c r="D619" s="1"/>
    </row>
    <row r="620" spans="1:4" x14ac:dyDescent="0.25">
      <c r="A620" s="1"/>
      <c r="B620" s="1"/>
      <c r="C620" s="1"/>
      <c r="D620" s="1"/>
    </row>
    <row r="621" spans="1:4" x14ac:dyDescent="0.25">
      <c r="A621" s="1"/>
      <c r="B621" s="1"/>
      <c r="C621" s="1"/>
      <c r="D621" s="1"/>
    </row>
    <row r="622" spans="1:4" x14ac:dyDescent="0.25">
      <c r="A622" s="1"/>
      <c r="B622" s="1"/>
      <c r="C622" s="1"/>
      <c r="D622" s="1"/>
    </row>
    <row r="623" spans="1:4" x14ac:dyDescent="0.25">
      <c r="A623" s="1"/>
      <c r="B623" s="1"/>
      <c r="C623" s="1"/>
      <c r="D623" s="1"/>
    </row>
    <row r="624" spans="1:4" x14ac:dyDescent="0.25">
      <c r="A624" s="1"/>
      <c r="B624" s="1"/>
      <c r="C624" s="1"/>
      <c r="D624" s="1"/>
    </row>
    <row r="625" spans="1:4" x14ac:dyDescent="0.25">
      <c r="A625" s="1"/>
      <c r="B625" s="1"/>
      <c r="C625" s="1"/>
      <c r="D625" s="1"/>
    </row>
    <row r="626" spans="1:4" x14ac:dyDescent="0.25">
      <c r="A626" s="1"/>
      <c r="B626" s="1"/>
      <c r="C626" s="1"/>
      <c r="D626" s="1"/>
    </row>
    <row r="627" spans="1:4" x14ac:dyDescent="0.25">
      <c r="A627" s="1"/>
      <c r="B627" s="1"/>
      <c r="C627" s="1"/>
      <c r="D627" s="1"/>
    </row>
    <row r="628" spans="1:4" x14ac:dyDescent="0.25">
      <c r="A628" s="1"/>
      <c r="B628" s="1"/>
      <c r="C628" s="1"/>
      <c r="D628" s="1"/>
    </row>
    <row r="629" spans="1:4" x14ac:dyDescent="0.25">
      <c r="A629" s="1"/>
      <c r="B629" s="1"/>
      <c r="C629" s="1"/>
      <c r="D629" s="1"/>
    </row>
    <row r="630" spans="1:4" x14ac:dyDescent="0.25">
      <c r="A630" s="1"/>
      <c r="B630" s="1"/>
      <c r="C630" s="1"/>
      <c r="D630" s="1"/>
    </row>
    <row r="631" spans="1:4" x14ac:dyDescent="0.25">
      <c r="A631" s="1"/>
      <c r="B631" s="1"/>
      <c r="C631" s="1"/>
      <c r="D631" s="1"/>
    </row>
    <row r="632" spans="1:4" x14ac:dyDescent="0.25">
      <c r="A632" s="1"/>
      <c r="B632" s="1"/>
      <c r="C632" s="1"/>
      <c r="D632" s="1"/>
    </row>
    <row r="633" spans="1:4" x14ac:dyDescent="0.25">
      <c r="A633" s="1"/>
      <c r="B633" s="1"/>
      <c r="C633" s="1"/>
      <c r="D633" s="1"/>
    </row>
    <row r="634" spans="1:4" x14ac:dyDescent="0.25">
      <c r="A634" s="1"/>
      <c r="B634" s="1"/>
      <c r="C634" s="1"/>
      <c r="D634" s="1"/>
    </row>
    <row r="635" spans="1:4" x14ac:dyDescent="0.25">
      <c r="A635" s="1"/>
      <c r="B635" s="1"/>
      <c r="C635" s="1"/>
      <c r="D635" s="1"/>
    </row>
    <row r="636" spans="1:4" x14ac:dyDescent="0.25">
      <c r="A636" s="1"/>
      <c r="B636" s="1"/>
      <c r="C636" s="1"/>
      <c r="D636" s="1"/>
    </row>
    <row r="637" spans="1:4" x14ac:dyDescent="0.25">
      <c r="A637" s="1"/>
      <c r="B637" s="1"/>
      <c r="C637" s="1"/>
      <c r="D637" s="1"/>
    </row>
    <row r="638" spans="1:4" x14ac:dyDescent="0.25">
      <c r="A638" s="1"/>
      <c r="B638" s="1"/>
      <c r="C638" s="1"/>
      <c r="D638" s="1"/>
    </row>
    <row r="639" spans="1:4" x14ac:dyDescent="0.25">
      <c r="A639" s="1"/>
      <c r="B639" s="1"/>
      <c r="C639" s="1"/>
      <c r="D639" s="1"/>
    </row>
    <row r="640" spans="1:4" x14ac:dyDescent="0.25">
      <c r="A640" s="1"/>
      <c r="B640" s="1"/>
      <c r="C640" s="1"/>
      <c r="D640" s="1"/>
    </row>
    <row r="641" spans="1:4" x14ac:dyDescent="0.25">
      <c r="A641" s="1"/>
      <c r="B641" s="1"/>
      <c r="C641" s="1"/>
      <c r="D641" s="1"/>
    </row>
    <row r="642" spans="1:4" x14ac:dyDescent="0.25">
      <c r="A642" s="1"/>
      <c r="B642" s="1"/>
      <c r="C642" s="1"/>
      <c r="D642" s="1"/>
    </row>
    <row r="643" spans="1:4" x14ac:dyDescent="0.25">
      <c r="A643" s="1"/>
      <c r="B643" s="1"/>
      <c r="C643" s="1"/>
      <c r="D643" s="1"/>
    </row>
    <row r="644" spans="1:4" x14ac:dyDescent="0.25">
      <c r="A644" s="1"/>
      <c r="B644" s="1"/>
      <c r="C644" s="1"/>
      <c r="D644" s="1"/>
    </row>
    <row r="645" spans="1:4" x14ac:dyDescent="0.25">
      <c r="A645" s="1"/>
      <c r="B645" s="1"/>
      <c r="C645" s="1"/>
      <c r="D645" s="1"/>
    </row>
    <row r="646" spans="1:4" x14ac:dyDescent="0.25">
      <c r="A646" s="1"/>
      <c r="B646" s="1"/>
      <c r="C646" s="1"/>
      <c r="D646" s="1"/>
    </row>
    <row r="647" spans="1:4" x14ac:dyDescent="0.25">
      <c r="A647" s="1"/>
      <c r="B647" s="1"/>
      <c r="C647" s="1"/>
      <c r="D647" s="1"/>
    </row>
    <row r="648" spans="1:4" x14ac:dyDescent="0.25">
      <c r="A648" s="1"/>
      <c r="B648" s="1"/>
      <c r="C648" s="1"/>
      <c r="D648" s="1"/>
    </row>
    <row r="649" spans="1:4" x14ac:dyDescent="0.25">
      <c r="A649" s="1"/>
      <c r="B649" s="1"/>
      <c r="C649" s="1"/>
      <c r="D649" s="1"/>
    </row>
    <row r="650" spans="1:4" x14ac:dyDescent="0.25">
      <c r="A650" s="1"/>
      <c r="B650" s="1"/>
      <c r="C650" s="1"/>
      <c r="D650" s="1"/>
    </row>
    <row r="651" spans="1:4" x14ac:dyDescent="0.25">
      <c r="A651" s="1"/>
      <c r="B651" s="1"/>
      <c r="C651" s="1"/>
      <c r="D651" s="1"/>
    </row>
    <row r="652" spans="1:4" x14ac:dyDescent="0.25">
      <c r="A652" s="1"/>
      <c r="B652" s="1"/>
      <c r="C652" s="1"/>
      <c r="D652" s="1"/>
    </row>
    <row r="653" spans="1:4" x14ac:dyDescent="0.25">
      <c r="A653" s="1"/>
      <c r="B653" s="1"/>
      <c r="C653" s="1"/>
      <c r="D653" s="1"/>
    </row>
    <row r="654" spans="1:4" x14ac:dyDescent="0.25">
      <c r="A654" s="1"/>
      <c r="B654" s="1"/>
      <c r="C654" s="1"/>
      <c r="D654" s="1"/>
    </row>
    <row r="655" spans="1:4" x14ac:dyDescent="0.25">
      <c r="A655" s="1"/>
      <c r="B655" s="1"/>
      <c r="C655" s="1"/>
      <c r="D655" s="1"/>
    </row>
    <row r="656" spans="1:4" x14ac:dyDescent="0.25">
      <c r="A656" s="1"/>
      <c r="B656" s="1"/>
      <c r="C656" s="1"/>
      <c r="D656" s="1"/>
    </row>
    <row r="657" spans="1:4" x14ac:dyDescent="0.25">
      <c r="A657" s="1"/>
      <c r="B657" s="1"/>
      <c r="C657" s="1"/>
      <c r="D657" s="1"/>
    </row>
    <row r="658" spans="1:4" x14ac:dyDescent="0.25">
      <c r="A658" s="1"/>
      <c r="B658" s="1"/>
      <c r="C658" s="1"/>
      <c r="D658" s="1"/>
    </row>
    <row r="659" spans="1:4" x14ac:dyDescent="0.25">
      <c r="A659" s="1"/>
      <c r="B659" s="1"/>
      <c r="C659" s="1"/>
      <c r="D659" s="1"/>
    </row>
    <row r="660" spans="1:4" x14ac:dyDescent="0.25">
      <c r="A660" s="1"/>
      <c r="B660" s="1"/>
      <c r="C660" s="1"/>
      <c r="D660" s="1"/>
    </row>
    <row r="661" spans="1:4" x14ac:dyDescent="0.25">
      <c r="A661" s="1"/>
      <c r="B661" s="1"/>
      <c r="C661" s="1"/>
      <c r="D661" s="1"/>
    </row>
    <row r="662" spans="1:4" x14ac:dyDescent="0.25">
      <c r="A662" s="1"/>
      <c r="B662" s="1"/>
      <c r="C662" s="1"/>
      <c r="D662" s="1"/>
    </row>
    <row r="663" spans="1:4" x14ac:dyDescent="0.25">
      <c r="A663" s="1"/>
      <c r="B663" s="1"/>
      <c r="C663" s="1"/>
      <c r="D663" s="1"/>
    </row>
    <row r="664" spans="1:4" x14ac:dyDescent="0.25">
      <c r="A664" s="1"/>
      <c r="B664" s="1"/>
      <c r="C664" s="1"/>
      <c r="D664" s="1"/>
    </row>
    <row r="665" spans="1:4" x14ac:dyDescent="0.25">
      <c r="A665" s="1"/>
      <c r="B665" s="1"/>
      <c r="C665" s="1"/>
      <c r="D665" s="1"/>
    </row>
    <row r="666" spans="1:4" x14ac:dyDescent="0.25">
      <c r="A666" s="1"/>
      <c r="B666" s="1"/>
      <c r="C666" s="1"/>
      <c r="D666" s="1"/>
    </row>
    <row r="667" spans="1:4" x14ac:dyDescent="0.25">
      <c r="A667" s="1"/>
      <c r="B667" s="1"/>
      <c r="C667" s="1"/>
      <c r="D667" s="1"/>
    </row>
    <row r="668" spans="1:4" x14ac:dyDescent="0.25">
      <c r="A668" s="1"/>
      <c r="B668" s="1"/>
      <c r="C668" s="1"/>
      <c r="D668" s="1"/>
    </row>
    <row r="669" spans="1:4" x14ac:dyDescent="0.25">
      <c r="A669" s="1"/>
      <c r="B669" s="1"/>
      <c r="C669" s="1"/>
      <c r="D669" s="1"/>
    </row>
    <row r="670" spans="1:4" x14ac:dyDescent="0.25">
      <c r="A670" s="1"/>
      <c r="B670" s="1"/>
      <c r="C670" s="1"/>
      <c r="D670" s="1"/>
    </row>
    <row r="671" spans="1:4" x14ac:dyDescent="0.25">
      <c r="A671" s="1"/>
      <c r="B671" s="1"/>
      <c r="C671" s="1"/>
      <c r="D671" s="1"/>
    </row>
    <row r="672" spans="1:4" x14ac:dyDescent="0.25">
      <c r="A672" s="1"/>
      <c r="B672" s="1"/>
      <c r="C672" s="1"/>
      <c r="D672" s="1"/>
    </row>
    <row r="673" spans="1:4" x14ac:dyDescent="0.25">
      <c r="A673" s="1"/>
      <c r="B673" s="1"/>
      <c r="C673" s="1"/>
      <c r="D673" s="1"/>
    </row>
    <row r="674" spans="1:4" x14ac:dyDescent="0.25">
      <c r="A674" s="1"/>
      <c r="B674" s="1"/>
      <c r="C674" s="1"/>
      <c r="D674" s="1"/>
    </row>
    <row r="675" spans="1:4" x14ac:dyDescent="0.25">
      <c r="A675" s="1"/>
      <c r="B675" s="1"/>
      <c r="C675" s="1"/>
      <c r="D675" s="1"/>
    </row>
    <row r="676" spans="1:4" x14ac:dyDescent="0.25">
      <c r="A676" s="1"/>
      <c r="B676" s="1"/>
      <c r="C676" s="1"/>
      <c r="D676" s="1"/>
    </row>
    <row r="677" spans="1:4" x14ac:dyDescent="0.25">
      <c r="A677" s="1"/>
      <c r="B677" s="1"/>
      <c r="C677" s="1"/>
      <c r="D677" s="1"/>
    </row>
    <row r="678" spans="1:4" x14ac:dyDescent="0.25">
      <c r="A678" s="1"/>
      <c r="B678" s="1"/>
      <c r="C678" s="1"/>
      <c r="D678" s="1"/>
    </row>
    <row r="679" spans="1:4" x14ac:dyDescent="0.25">
      <c r="A679" s="1"/>
      <c r="B679" s="1"/>
      <c r="C679" s="1"/>
      <c r="D679" s="1"/>
    </row>
    <row r="680" spans="1:4" x14ac:dyDescent="0.25">
      <c r="A680" s="1"/>
      <c r="B680" s="1"/>
      <c r="C680" s="1"/>
      <c r="D680" s="1"/>
    </row>
    <row r="681" spans="1:4" x14ac:dyDescent="0.25">
      <c r="A681" s="1"/>
      <c r="B681" s="1"/>
      <c r="C681" s="1"/>
      <c r="D681" s="1"/>
    </row>
    <row r="682" spans="1:4" x14ac:dyDescent="0.25">
      <c r="A682" s="1"/>
      <c r="B682" s="1"/>
      <c r="C682" s="1"/>
      <c r="D682" s="1"/>
    </row>
    <row r="683" spans="1:4" x14ac:dyDescent="0.25">
      <c r="A683" s="1"/>
      <c r="B683" s="1"/>
      <c r="C683" s="1"/>
      <c r="D683" s="1"/>
    </row>
    <row r="684" spans="1:4" x14ac:dyDescent="0.25">
      <c r="A684" s="1"/>
      <c r="B684" s="1"/>
      <c r="C684" s="1"/>
      <c r="D684" s="1"/>
    </row>
    <row r="685" spans="1:4" x14ac:dyDescent="0.25">
      <c r="A685" s="1"/>
      <c r="B685" s="1"/>
      <c r="C685" s="1"/>
      <c r="D685" s="1"/>
    </row>
    <row r="686" spans="1:4" x14ac:dyDescent="0.25">
      <c r="A686" s="1"/>
      <c r="B686" s="1"/>
      <c r="C686" s="1"/>
      <c r="D686" s="1"/>
    </row>
    <row r="687" spans="1:4" x14ac:dyDescent="0.25">
      <c r="A687" s="1"/>
      <c r="B687" s="1"/>
      <c r="C687" s="1"/>
      <c r="D687" s="1"/>
    </row>
    <row r="688" spans="1:4" x14ac:dyDescent="0.25">
      <c r="A688" s="1"/>
      <c r="B688" s="1"/>
      <c r="C688" s="1"/>
      <c r="D688" s="1"/>
    </row>
    <row r="689" spans="1:4" x14ac:dyDescent="0.25">
      <c r="A689" s="1"/>
      <c r="B689" s="1"/>
      <c r="C689" s="1"/>
      <c r="D689" s="1"/>
    </row>
    <row r="690" spans="1:4" x14ac:dyDescent="0.25">
      <c r="A690" s="1"/>
      <c r="B690" s="1"/>
      <c r="C690" s="1"/>
      <c r="D690" s="1"/>
    </row>
    <row r="691" spans="1:4" x14ac:dyDescent="0.25">
      <c r="A691" s="1"/>
      <c r="B691" s="1"/>
      <c r="C691" s="1"/>
      <c r="D691" s="1"/>
    </row>
    <row r="692" spans="1:4" x14ac:dyDescent="0.25">
      <c r="A692" s="1"/>
      <c r="B692" s="1"/>
      <c r="C692" s="1"/>
      <c r="D692" s="1"/>
    </row>
    <row r="693" spans="1:4" x14ac:dyDescent="0.25">
      <c r="A693" s="1"/>
      <c r="B693" s="1"/>
      <c r="C693" s="1"/>
      <c r="D693" s="1"/>
    </row>
    <row r="694" spans="1:4" x14ac:dyDescent="0.25">
      <c r="A694" s="1"/>
      <c r="B694" s="1"/>
      <c r="C694" s="1"/>
      <c r="D694" s="1"/>
    </row>
    <row r="695" spans="1:4" x14ac:dyDescent="0.25">
      <c r="A695" s="1"/>
      <c r="B695" s="1"/>
      <c r="C695" s="1"/>
      <c r="D695" s="1"/>
    </row>
    <row r="696" spans="1:4" x14ac:dyDescent="0.25">
      <c r="A696" s="1"/>
      <c r="B696" s="1"/>
      <c r="C696" s="1"/>
      <c r="D696" s="1"/>
    </row>
    <row r="697" spans="1:4" x14ac:dyDescent="0.25">
      <c r="A697" s="1"/>
      <c r="B697" s="1"/>
      <c r="C697" s="1"/>
      <c r="D697" s="1"/>
    </row>
    <row r="698" spans="1:4" x14ac:dyDescent="0.25">
      <c r="A698" s="1"/>
      <c r="B698" s="1"/>
      <c r="C698" s="1"/>
      <c r="D698" s="1"/>
    </row>
    <row r="699" spans="1:4" x14ac:dyDescent="0.25">
      <c r="A699" s="1"/>
      <c r="B699" s="1"/>
      <c r="C699" s="1"/>
      <c r="D699" s="1"/>
    </row>
    <row r="700" spans="1:4" x14ac:dyDescent="0.25">
      <c r="A700" s="1"/>
      <c r="B700" s="1"/>
      <c r="C700" s="1"/>
      <c r="D700" s="1"/>
    </row>
    <row r="701" spans="1:4" x14ac:dyDescent="0.25">
      <c r="A701" s="1"/>
      <c r="B701" s="1"/>
      <c r="C701" s="1"/>
      <c r="D701" s="1"/>
    </row>
    <row r="702" spans="1:4" x14ac:dyDescent="0.25">
      <c r="A702" s="1"/>
      <c r="B702" s="1"/>
      <c r="C702" s="1"/>
      <c r="D702" s="1"/>
    </row>
    <row r="703" spans="1:4" x14ac:dyDescent="0.25">
      <c r="A703" s="1"/>
      <c r="B703" s="1"/>
      <c r="C703" s="1"/>
      <c r="D703" s="1"/>
    </row>
    <row r="704" spans="1:4" x14ac:dyDescent="0.25">
      <c r="A704" s="1"/>
      <c r="B704" s="1"/>
      <c r="C704" s="1"/>
      <c r="D704" s="1"/>
    </row>
    <row r="705" spans="1:4" x14ac:dyDescent="0.25">
      <c r="A705" s="1"/>
      <c r="B705" s="1"/>
      <c r="C705" s="1"/>
      <c r="D705" s="1"/>
    </row>
    <row r="706" spans="1:4" x14ac:dyDescent="0.25">
      <c r="A706" s="1"/>
      <c r="B706" s="1"/>
      <c r="C706" s="1"/>
      <c r="D706" s="1"/>
    </row>
    <row r="707" spans="1:4" x14ac:dyDescent="0.25">
      <c r="A707" s="1"/>
      <c r="B707" s="1"/>
      <c r="C707" s="1"/>
      <c r="D707" s="1"/>
    </row>
    <row r="708" spans="1:4" x14ac:dyDescent="0.25">
      <c r="A708" s="1"/>
      <c r="B708" s="1"/>
      <c r="C708" s="1"/>
      <c r="D708" s="1"/>
    </row>
    <row r="709" spans="1:4" x14ac:dyDescent="0.25">
      <c r="A709" s="1"/>
      <c r="B709" s="1"/>
      <c r="C709" s="1"/>
      <c r="D709" s="1"/>
    </row>
    <row r="710" spans="1:4" x14ac:dyDescent="0.25">
      <c r="A710" s="1"/>
      <c r="B710" s="1"/>
      <c r="C710" s="1"/>
      <c r="D710" s="1"/>
    </row>
    <row r="711" spans="1:4" x14ac:dyDescent="0.25">
      <c r="A711" s="1"/>
      <c r="B711" s="1"/>
      <c r="C711" s="1"/>
      <c r="D711" s="1"/>
    </row>
    <row r="712" spans="1:4" x14ac:dyDescent="0.25">
      <c r="A712" s="1"/>
      <c r="B712" s="1"/>
      <c r="C712" s="1"/>
      <c r="D712" s="1"/>
    </row>
    <row r="713" spans="1:4" x14ac:dyDescent="0.25">
      <c r="A713" s="1"/>
      <c r="B713" s="1"/>
      <c r="C713" s="1"/>
      <c r="D713" s="1"/>
    </row>
    <row r="714" spans="1:4" x14ac:dyDescent="0.25">
      <c r="A714" s="1"/>
      <c r="B714" s="1"/>
      <c r="C714" s="1"/>
      <c r="D714" s="1"/>
    </row>
    <row r="715" spans="1:4" x14ac:dyDescent="0.25">
      <c r="A715" s="1"/>
      <c r="B715" s="1"/>
      <c r="C715" s="1"/>
      <c r="D715" s="1"/>
    </row>
    <row r="716" spans="1:4" x14ac:dyDescent="0.25">
      <c r="A716" s="1"/>
      <c r="B716" s="1"/>
      <c r="C716" s="1"/>
      <c r="D716" s="1"/>
    </row>
    <row r="717" spans="1:4" x14ac:dyDescent="0.25">
      <c r="A717" s="1"/>
      <c r="B717" s="1"/>
      <c r="C717" s="1"/>
      <c r="D717" s="1"/>
    </row>
    <row r="718" spans="1:4" x14ac:dyDescent="0.25">
      <c r="A718" s="1"/>
      <c r="B718" s="1"/>
      <c r="C718" s="1"/>
      <c r="D718" s="1"/>
    </row>
    <row r="719" spans="1:4" x14ac:dyDescent="0.25">
      <c r="A719" s="1"/>
      <c r="B719" s="1"/>
      <c r="C719" s="1"/>
      <c r="D719" s="1"/>
    </row>
    <row r="720" spans="1:4" x14ac:dyDescent="0.25">
      <c r="A720" s="1"/>
      <c r="B720" s="1"/>
      <c r="C720" s="1"/>
      <c r="D720" s="1"/>
    </row>
    <row r="721" spans="1:4" x14ac:dyDescent="0.25">
      <c r="A721" s="1"/>
      <c r="B721" s="1"/>
      <c r="C721" s="1"/>
      <c r="D721" s="1"/>
    </row>
    <row r="722" spans="1:4" x14ac:dyDescent="0.25">
      <c r="A722" s="1"/>
      <c r="B722" s="1"/>
      <c r="C722" s="1"/>
      <c r="D722" s="1"/>
    </row>
    <row r="723" spans="1:4" x14ac:dyDescent="0.25">
      <c r="A723" s="1"/>
      <c r="B723" s="1"/>
      <c r="C723" s="1"/>
      <c r="D723" s="1"/>
    </row>
    <row r="724" spans="1:4" x14ac:dyDescent="0.25">
      <c r="A724" s="1"/>
      <c r="B724" s="1"/>
      <c r="C724" s="1"/>
      <c r="D724" s="1"/>
    </row>
    <row r="725" spans="1:4" x14ac:dyDescent="0.25">
      <c r="A725" s="1"/>
      <c r="B725" s="1"/>
      <c r="C725" s="1"/>
      <c r="D725" s="1"/>
    </row>
    <row r="726" spans="1:4" x14ac:dyDescent="0.25">
      <c r="A726" s="1"/>
      <c r="B726" s="1"/>
      <c r="C726" s="1"/>
      <c r="D726" s="1"/>
    </row>
    <row r="727" spans="1:4" x14ac:dyDescent="0.25">
      <c r="A727" s="1"/>
      <c r="B727" s="1"/>
      <c r="C727" s="1"/>
      <c r="D727" s="1"/>
    </row>
    <row r="728" spans="1:4" x14ac:dyDescent="0.25">
      <c r="A728" s="1"/>
      <c r="B728" s="1"/>
      <c r="C728" s="1"/>
      <c r="D728" s="1"/>
    </row>
    <row r="729" spans="1:4" x14ac:dyDescent="0.25">
      <c r="A729" s="1"/>
      <c r="B729" s="1"/>
      <c r="C729" s="1"/>
      <c r="D729" s="1"/>
    </row>
    <row r="730" spans="1:4" x14ac:dyDescent="0.25">
      <c r="A730" s="1"/>
      <c r="B730" s="1"/>
      <c r="C730" s="1"/>
      <c r="D730" s="1"/>
    </row>
    <row r="731" spans="1:4" x14ac:dyDescent="0.25">
      <c r="A731" s="1"/>
      <c r="B731" s="1"/>
      <c r="C731" s="1"/>
      <c r="D731" s="1"/>
    </row>
    <row r="732" spans="1:4" x14ac:dyDescent="0.25">
      <c r="A732" s="1"/>
      <c r="B732" s="1"/>
      <c r="C732" s="1"/>
      <c r="D732" s="1"/>
    </row>
    <row r="733" spans="1:4" x14ac:dyDescent="0.25">
      <c r="A733" s="1"/>
      <c r="B733" s="1"/>
      <c r="C733" s="1"/>
      <c r="D733" s="1"/>
    </row>
    <row r="734" spans="1:4" x14ac:dyDescent="0.25">
      <c r="A734" s="1"/>
      <c r="B734" s="1"/>
      <c r="C734" s="1"/>
      <c r="D734" s="1"/>
    </row>
    <row r="735" spans="1:4" x14ac:dyDescent="0.25">
      <c r="A735" s="1"/>
      <c r="B735" s="1"/>
      <c r="C735" s="1"/>
      <c r="D735" s="1"/>
    </row>
    <row r="736" spans="1:4" x14ac:dyDescent="0.25">
      <c r="A736" s="1"/>
      <c r="B736" s="1"/>
      <c r="C736" s="1"/>
      <c r="D736" s="1"/>
    </row>
    <row r="737" spans="1:4" x14ac:dyDescent="0.25">
      <c r="A737" s="1"/>
      <c r="B737" s="1"/>
      <c r="C737" s="1"/>
      <c r="D737" s="1"/>
    </row>
    <row r="738" spans="1:4" x14ac:dyDescent="0.25">
      <c r="A738" s="1"/>
      <c r="B738" s="1"/>
      <c r="C738" s="1"/>
      <c r="D738" s="1"/>
    </row>
    <row r="739" spans="1:4" x14ac:dyDescent="0.25">
      <c r="A739" s="1"/>
      <c r="B739" s="1"/>
      <c r="C739" s="1"/>
      <c r="D739" s="1"/>
    </row>
    <row r="740" spans="1:4" x14ac:dyDescent="0.25">
      <c r="A740" s="1"/>
      <c r="B740" s="1"/>
      <c r="C740" s="1"/>
      <c r="D740" s="1"/>
    </row>
    <row r="741" spans="1:4" x14ac:dyDescent="0.25">
      <c r="A741" s="1"/>
      <c r="B741" s="1"/>
      <c r="C741" s="1"/>
      <c r="D741" s="1"/>
    </row>
    <row r="742" spans="1:4" x14ac:dyDescent="0.25">
      <c r="A742" s="1"/>
      <c r="B742" s="1"/>
      <c r="C742" s="1"/>
      <c r="D742" s="1"/>
    </row>
    <row r="743" spans="1:4" x14ac:dyDescent="0.25">
      <c r="A743" s="1"/>
      <c r="B743" s="1"/>
      <c r="C743" s="1"/>
      <c r="D743" s="1"/>
    </row>
    <row r="744" spans="1:4" x14ac:dyDescent="0.25">
      <c r="A744" s="1"/>
      <c r="B744" s="1"/>
      <c r="C744" s="1"/>
      <c r="D744" s="1"/>
    </row>
    <row r="745" spans="1:4" x14ac:dyDescent="0.25">
      <c r="A745" s="1"/>
      <c r="B745" s="1"/>
      <c r="C745" s="1"/>
      <c r="D745" s="1"/>
    </row>
    <row r="746" spans="1:4" x14ac:dyDescent="0.25">
      <c r="A746" s="1"/>
      <c r="B746" s="1"/>
      <c r="C746" s="1"/>
      <c r="D746" s="1"/>
    </row>
    <row r="747" spans="1:4" x14ac:dyDescent="0.25">
      <c r="A747" s="1"/>
      <c r="B747" s="1"/>
      <c r="C747" s="1"/>
      <c r="D747" s="1"/>
    </row>
    <row r="748" spans="1:4" x14ac:dyDescent="0.25">
      <c r="A748" s="1"/>
      <c r="B748" s="1"/>
      <c r="C748" s="1"/>
      <c r="D748" s="1"/>
    </row>
    <row r="749" spans="1:4" x14ac:dyDescent="0.25">
      <c r="A749" s="1"/>
      <c r="B749" s="1"/>
      <c r="C749" s="1"/>
      <c r="D749" s="1"/>
    </row>
    <row r="750" spans="1:4" x14ac:dyDescent="0.25">
      <c r="A750" s="1"/>
      <c r="B750" s="1"/>
      <c r="C750" s="1"/>
      <c r="D750" s="1"/>
    </row>
    <row r="751" spans="1:4" x14ac:dyDescent="0.25">
      <c r="A751" s="1"/>
      <c r="B751" s="1"/>
      <c r="C751" s="1"/>
      <c r="D751" s="1"/>
    </row>
    <row r="752" spans="1:4" x14ac:dyDescent="0.25">
      <c r="A752" s="1"/>
      <c r="B752" s="1"/>
      <c r="C752" s="1"/>
      <c r="D752" s="1"/>
    </row>
    <row r="753" spans="1:4" x14ac:dyDescent="0.25">
      <c r="A753" s="1"/>
      <c r="B753" s="1"/>
      <c r="C753" s="1"/>
      <c r="D753" s="1"/>
    </row>
    <row r="754" spans="1:4" x14ac:dyDescent="0.25">
      <c r="A754" s="1"/>
      <c r="B754" s="1"/>
      <c r="C754" s="1"/>
      <c r="D754" s="1"/>
    </row>
  </sheetData>
  <mergeCells count="2">
    <mergeCell ref="C1:D1"/>
    <mergeCell ref="A2:D2"/>
  </mergeCells>
  <phoneticPr fontId="0" type="noConversion"/>
  <pageMargins left="0.15748031496062992" right="0.27559055118110237" top="0" bottom="0" header="0.15748031496062992" footer="0.23622047244094491"/>
  <pageSetup paperSize="9" scale="5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9" tint="0.79998168889431442"/>
  </sheetPr>
  <dimension ref="A1:MQ193"/>
  <sheetViews>
    <sheetView showZeros="0" tabSelected="1" view="pageBreakPreview" topLeftCell="A4" zoomScale="85" zoomScaleNormal="90" zoomScaleSheetLayoutView="85" workbookViewId="0">
      <pane xSplit="1" ySplit="5" topLeftCell="B60" activePane="bottomRight" state="frozen"/>
      <selection activeCell="P1861" activeCellId="69" sqref="P1093 P1110 P1116 P1119 P1125:P1126 P1138 P1150 P1158 P1177 P1183:P1184 P1186 P1196 P1206 P1208 P1220 P1224 P1231 P1248 P1267 P1286 P1303 P1309 P1314 P1331 P1348 P1449 P1451 P1465 P1471:P1472 P1474 P1501 P1513 P1515 P1549 P1551 P1565 P1572:P1573 P1575:P1576 P1581 P1595 P1629 P1631 P1645 P1651:P1653 P1655 P1664 P1666 P1680 P1685:P1687 P1689 P1696 P1698 P1712 P1717:P1719 P1721 P1755 P1757 P1771 P1777:P1779 P1781 P1810 P1812 P1824 P1827:P1828 P1830 P1838 P1840 P1854 P1858:P1859 P1861"/>
      <selection pane="topRight" activeCell="P1861" activeCellId="69" sqref="P1093 P1110 P1116 P1119 P1125:P1126 P1138 P1150 P1158 P1177 P1183:P1184 P1186 P1196 P1206 P1208 P1220 P1224 P1231 P1248 P1267 P1286 P1303 P1309 P1314 P1331 P1348 P1449 P1451 P1465 P1471:P1472 P1474 P1501 P1513 P1515 P1549 P1551 P1565 P1572:P1573 P1575:P1576 P1581 P1595 P1629 P1631 P1645 P1651:P1653 P1655 P1664 P1666 P1680 P1685:P1687 P1689 P1696 P1698 P1712 P1717:P1719 P1721 P1755 P1757 P1771 P1777:P1779 P1781 P1810 P1812 P1824 P1827:P1828 P1830 P1838 P1840 P1854 P1858:P1859 P1861"/>
      <selection pane="bottomLeft" activeCell="P1861" activeCellId="69" sqref="P1093 P1110 P1116 P1119 P1125:P1126 P1138 P1150 P1158 P1177 P1183:P1184 P1186 P1196 P1206 P1208 P1220 P1224 P1231 P1248 P1267 P1286 P1303 P1309 P1314 P1331 P1348 P1449 P1451 P1465 P1471:P1472 P1474 P1501 P1513 P1515 P1549 P1551 P1565 P1572:P1573 P1575:P1576 P1581 P1595 P1629 P1631 P1645 P1651:P1653 P1655 P1664 P1666 P1680 P1685:P1687 P1689 P1696 P1698 P1712 P1717:P1719 P1721 P1755 P1757 P1771 P1777:P1779 P1781 P1810 P1812 P1824 P1827:P1828 P1830 P1838 P1840 P1854 P1858:P1859 P1861"/>
      <selection pane="bottomRight" activeCell="D135" sqref="D135"/>
    </sheetView>
  </sheetViews>
  <sheetFormatPr defaultColWidth="9.140625" defaultRowHeight="15" x14ac:dyDescent="0.25"/>
  <cols>
    <col min="1" max="1" width="65.5703125" style="35" customWidth="1"/>
    <col min="2" max="2" width="15.85546875" style="35" customWidth="1"/>
    <col min="3" max="3" width="15.140625" style="35" customWidth="1"/>
    <col min="4" max="4" width="14.7109375" style="81" customWidth="1"/>
    <col min="5" max="5" width="11" style="35" customWidth="1"/>
    <col min="6" max="6" width="9.140625" style="35"/>
    <col min="7" max="7" width="12.42578125" style="35" bestFit="1" customWidth="1"/>
    <col min="8" max="16384" width="9.140625" style="35"/>
  </cols>
  <sheetData>
    <row r="1" spans="1:355" s="34" customFormat="1" ht="15" customHeight="1" x14ac:dyDescent="0.25">
      <c r="A1" s="143" t="s">
        <v>33</v>
      </c>
      <c r="D1" s="80"/>
    </row>
    <row r="2" spans="1:355" s="34" customFormat="1" ht="15.75" x14ac:dyDescent="0.25">
      <c r="A2" s="143"/>
      <c r="D2" s="80"/>
    </row>
    <row r="3" spans="1:355" ht="15.75" customHeight="1" x14ac:dyDescent="0.25"/>
    <row r="4" spans="1:355" ht="12" customHeight="1" x14ac:dyDescent="0.25">
      <c r="A4" s="39"/>
      <c r="B4" s="39"/>
      <c r="C4" s="39"/>
      <c r="D4" s="82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  <c r="BM4" s="39"/>
      <c r="BN4" s="39"/>
      <c r="BO4" s="39"/>
      <c r="BP4" s="39"/>
      <c r="BQ4" s="39"/>
      <c r="BR4" s="39"/>
      <c r="BS4" s="39"/>
      <c r="BT4" s="39"/>
      <c r="BU4" s="39"/>
      <c r="BV4" s="39"/>
      <c r="BW4" s="39"/>
      <c r="BX4" s="39"/>
      <c r="BY4" s="39"/>
      <c r="BZ4" s="39"/>
      <c r="CA4" s="39"/>
      <c r="CB4" s="39"/>
      <c r="CC4" s="39"/>
      <c r="CD4" s="39"/>
      <c r="CE4" s="39"/>
      <c r="CF4" s="39"/>
      <c r="CG4" s="39"/>
      <c r="CH4" s="39"/>
      <c r="CI4" s="39"/>
      <c r="CJ4" s="39"/>
      <c r="CK4" s="39"/>
      <c r="CL4" s="39"/>
      <c r="CM4" s="39"/>
      <c r="CN4" s="39"/>
      <c r="CO4" s="39"/>
      <c r="CP4" s="39"/>
      <c r="CQ4" s="39"/>
      <c r="CR4" s="39"/>
      <c r="CS4" s="39"/>
      <c r="CT4" s="39"/>
      <c r="CU4" s="39"/>
      <c r="CV4" s="39"/>
      <c r="CW4" s="39"/>
      <c r="CX4" s="39"/>
      <c r="CY4" s="39"/>
      <c r="CZ4" s="39"/>
      <c r="DA4" s="39"/>
      <c r="DB4" s="39"/>
      <c r="DC4" s="39"/>
      <c r="DD4" s="39"/>
      <c r="DE4" s="39"/>
      <c r="DF4" s="39"/>
      <c r="DG4" s="39"/>
      <c r="DH4" s="39"/>
      <c r="DI4" s="39"/>
      <c r="DJ4" s="39"/>
      <c r="DK4" s="39"/>
      <c r="DL4" s="39"/>
      <c r="DM4" s="39"/>
      <c r="DN4" s="39"/>
      <c r="DO4" s="39"/>
      <c r="DP4" s="39"/>
      <c r="DQ4" s="39"/>
      <c r="DR4" s="39"/>
      <c r="DS4" s="39"/>
      <c r="DT4" s="39"/>
      <c r="DU4" s="39"/>
      <c r="DV4" s="39"/>
      <c r="DW4" s="39"/>
      <c r="DX4" s="39"/>
      <c r="DY4" s="39"/>
      <c r="DZ4" s="39"/>
      <c r="EA4" s="39"/>
      <c r="EB4" s="39"/>
      <c r="EC4" s="39"/>
      <c r="ED4" s="39"/>
      <c r="EE4" s="39"/>
      <c r="EF4" s="39"/>
      <c r="EG4" s="39"/>
      <c r="EH4" s="39"/>
      <c r="EI4" s="39"/>
      <c r="EJ4" s="39"/>
      <c r="EK4" s="39"/>
      <c r="EL4" s="39"/>
      <c r="EM4" s="39"/>
      <c r="EN4" s="39"/>
      <c r="EO4" s="39"/>
      <c r="EP4" s="39"/>
      <c r="EQ4" s="39"/>
      <c r="ER4" s="39"/>
      <c r="ES4" s="39"/>
      <c r="ET4" s="39"/>
      <c r="EU4" s="39"/>
      <c r="EV4" s="39"/>
      <c r="EW4" s="39"/>
      <c r="EX4" s="39"/>
      <c r="EY4" s="39"/>
      <c r="EZ4" s="39"/>
      <c r="FA4" s="39"/>
      <c r="FB4" s="39"/>
      <c r="FC4" s="39"/>
      <c r="FD4" s="39"/>
      <c r="FE4" s="39"/>
      <c r="FF4" s="39"/>
      <c r="FG4" s="39"/>
      <c r="FH4" s="39"/>
      <c r="FI4" s="39"/>
      <c r="FJ4" s="39"/>
      <c r="FK4" s="39"/>
      <c r="FL4" s="39"/>
      <c r="FM4" s="39"/>
      <c r="FN4" s="39"/>
      <c r="FO4" s="39"/>
      <c r="FP4" s="39"/>
      <c r="FQ4" s="39"/>
      <c r="FR4" s="39"/>
      <c r="FS4" s="39"/>
      <c r="FT4" s="39"/>
      <c r="FU4" s="39"/>
      <c r="FV4" s="39"/>
      <c r="FW4" s="39"/>
      <c r="FX4" s="39"/>
      <c r="FY4" s="39"/>
      <c r="FZ4" s="39"/>
      <c r="GA4" s="39"/>
      <c r="GB4" s="39"/>
      <c r="GC4" s="39"/>
      <c r="GD4" s="39"/>
      <c r="GE4" s="39"/>
      <c r="GF4" s="39"/>
      <c r="GG4" s="39"/>
      <c r="GH4" s="39"/>
      <c r="GI4" s="39"/>
      <c r="GJ4" s="39"/>
      <c r="GK4" s="39"/>
      <c r="GL4" s="39"/>
      <c r="GM4" s="39"/>
      <c r="GN4" s="39"/>
      <c r="GO4" s="39"/>
      <c r="GP4" s="39"/>
      <c r="GQ4" s="39"/>
      <c r="GR4" s="39"/>
      <c r="GS4" s="39"/>
      <c r="GT4" s="39"/>
      <c r="GU4" s="39"/>
      <c r="GV4" s="39"/>
      <c r="GW4" s="39"/>
      <c r="GX4" s="39"/>
      <c r="GY4" s="39"/>
      <c r="GZ4" s="39"/>
      <c r="HA4" s="39"/>
      <c r="HB4" s="39"/>
      <c r="HC4" s="39"/>
      <c r="HD4" s="39"/>
      <c r="HE4" s="39"/>
      <c r="HF4" s="39"/>
      <c r="HG4" s="39"/>
      <c r="HH4" s="39"/>
      <c r="HI4" s="39"/>
      <c r="HJ4" s="39"/>
      <c r="HK4" s="39"/>
      <c r="HL4" s="39"/>
      <c r="HM4" s="39"/>
      <c r="HN4" s="39"/>
      <c r="HO4" s="39"/>
      <c r="HP4" s="39"/>
      <c r="HQ4" s="39"/>
      <c r="HR4" s="39"/>
      <c r="HS4" s="39"/>
      <c r="HT4" s="39"/>
      <c r="HU4" s="39"/>
      <c r="HV4" s="39"/>
      <c r="HW4" s="39"/>
      <c r="HX4" s="39"/>
      <c r="HY4" s="39"/>
      <c r="HZ4" s="39"/>
      <c r="IA4" s="39"/>
      <c r="IB4" s="39"/>
      <c r="IC4" s="39"/>
      <c r="ID4" s="39"/>
      <c r="IE4" s="39"/>
      <c r="IF4" s="39"/>
      <c r="IG4" s="39"/>
      <c r="IH4" s="39"/>
      <c r="II4" s="39"/>
      <c r="IJ4" s="39"/>
      <c r="IK4" s="39"/>
      <c r="IL4" s="39"/>
      <c r="IM4" s="39"/>
      <c r="IN4" s="39"/>
      <c r="IO4" s="39"/>
      <c r="IP4" s="39"/>
      <c r="IQ4" s="39"/>
      <c r="IR4" s="39"/>
      <c r="IS4" s="39"/>
      <c r="IT4" s="39"/>
      <c r="IU4" s="39"/>
      <c r="IV4" s="39"/>
      <c r="IW4" s="39"/>
      <c r="IX4" s="39"/>
      <c r="IY4" s="39"/>
      <c r="IZ4" s="39"/>
      <c r="JA4" s="39"/>
      <c r="JB4" s="39"/>
      <c r="JC4" s="39"/>
      <c r="JD4" s="39"/>
      <c r="JE4" s="39"/>
      <c r="JF4" s="39"/>
      <c r="JG4" s="39"/>
      <c r="JH4" s="39"/>
      <c r="JI4" s="39"/>
      <c r="JJ4" s="39"/>
      <c r="JK4" s="39"/>
      <c r="JL4" s="39"/>
      <c r="JM4" s="39"/>
      <c r="JN4" s="39"/>
      <c r="JO4" s="39"/>
      <c r="JP4" s="39"/>
      <c r="JQ4" s="39"/>
      <c r="JR4" s="39"/>
      <c r="JS4" s="39"/>
      <c r="JT4" s="39"/>
      <c r="JU4" s="39"/>
      <c r="JV4" s="39"/>
      <c r="JW4" s="39"/>
      <c r="JX4" s="39"/>
      <c r="JY4" s="39"/>
      <c r="JZ4" s="39"/>
      <c r="KA4" s="39"/>
      <c r="KB4" s="39"/>
      <c r="KC4" s="39"/>
      <c r="KD4" s="39"/>
      <c r="KE4" s="39"/>
      <c r="KF4" s="39"/>
      <c r="KG4" s="39"/>
      <c r="KH4" s="39"/>
      <c r="KI4" s="39"/>
      <c r="KJ4" s="39"/>
      <c r="KK4" s="39"/>
      <c r="KL4" s="39"/>
      <c r="KM4" s="39"/>
      <c r="KN4" s="39"/>
      <c r="KO4" s="39"/>
      <c r="KP4" s="39"/>
      <c r="KQ4" s="39"/>
      <c r="KR4" s="39"/>
      <c r="KS4" s="39"/>
      <c r="KT4" s="39"/>
      <c r="KU4" s="39"/>
      <c r="KV4" s="39"/>
      <c r="KW4" s="39"/>
      <c r="KX4" s="39"/>
      <c r="KY4" s="39"/>
      <c r="KZ4" s="39"/>
      <c r="LA4" s="39"/>
      <c r="LB4" s="39"/>
      <c r="LC4" s="39"/>
      <c r="LD4" s="39"/>
      <c r="LE4" s="39"/>
      <c r="LF4" s="39"/>
      <c r="LG4" s="39"/>
      <c r="LH4" s="39"/>
      <c r="LI4" s="39"/>
      <c r="LJ4" s="39"/>
      <c r="LK4" s="39"/>
      <c r="LL4" s="39"/>
      <c r="LM4" s="39"/>
      <c r="LN4" s="39"/>
      <c r="LO4" s="39"/>
      <c r="LP4" s="39"/>
      <c r="LQ4" s="39"/>
      <c r="LR4" s="39"/>
      <c r="LS4" s="39"/>
      <c r="LT4" s="39"/>
      <c r="LU4" s="39"/>
      <c r="LV4" s="39"/>
      <c r="LW4" s="39"/>
      <c r="LX4" s="39"/>
      <c r="LY4" s="39"/>
      <c r="LZ4" s="39"/>
      <c r="MA4" s="39"/>
      <c r="MB4" s="39"/>
      <c r="MC4" s="39"/>
      <c r="MD4" s="39"/>
      <c r="ME4" s="39"/>
      <c r="MF4" s="39"/>
      <c r="MG4" s="39"/>
      <c r="MH4" s="39"/>
      <c r="MI4" s="39"/>
      <c r="MJ4" s="39"/>
      <c r="MK4" s="39"/>
      <c r="ML4" s="39"/>
      <c r="MM4" s="39"/>
      <c r="MN4" s="39"/>
      <c r="MO4" s="39"/>
      <c r="MP4" s="39"/>
      <c r="MQ4" s="39"/>
    </row>
    <row r="5" spans="1:355" ht="32.25" customHeight="1" x14ac:dyDescent="0.25">
      <c r="A5" s="142" t="s">
        <v>91</v>
      </c>
      <c r="B5" s="142"/>
      <c r="C5" s="142"/>
      <c r="D5" s="142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  <c r="GA5" s="39"/>
      <c r="GB5" s="39"/>
      <c r="GC5" s="39"/>
      <c r="GD5" s="39"/>
      <c r="GE5" s="39"/>
      <c r="GF5" s="39"/>
      <c r="GG5" s="39"/>
      <c r="GH5" s="39"/>
      <c r="GI5" s="39"/>
      <c r="GJ5" s="39"/>
      <c r="GK5" s="39"/>
      <c r="GL5" s="39"/>
      <c r="GM5" s="39"/>
      <c r="GN5" s="39"/>
      <c r="GO5" s="39"/>
      <c r="GP5" s="39"/>
      <c r="GQ5" s="39"/>
      <c r="GR5" s="39"/>
      <c r="GS5" s="39"/>
      <c r="GT5" s="39"/>
      <c r="GU5" s="39"/>
      <c r="GV5" s="39"/>
      <c r="GW5" s="39"/>
      <c r="GX5" s="39"/>
      <c r="GY5" s="39"/>
      <c r="GZ5" s="39"/>
      <c r="HA5" s="39"/>
      <c r="HB5" s="39"/>
      <c r="HC5" s="39"/>
      <c r="HD5" s="39"/>
      <c r="HE5" s="39"/>
      <c r="HF5" s="39"/>
      <c r="HG5" s="39"/>
      <c r="HH5" s="39"/>
      <c r="HI5" s="39"/>
      <c r="HJ5" s="39"/>
      <c r="HK5" s="39"/>
      <c r="HL5" s="39"/>
      <c r="HM5" s="39"/>
      <c r="HN5" s="39"/>
      <c r="HO5" s="39"/>
      <c r="HP5" s="39"/>
      <c r="HQ5" s="39"/>
      <c r="HR5" s="39"/>
      <c r="HS5" s="39"/>
      <c r="HT5" s="39"/>
      <c r="HU5" s="39"/>
      <c r="HV5" s="39"/>
      <c r="HW5" s="39"/>
      <c r="HX5" s="39"/>
      <c r="HY5" s="39"/>
      <c r="HZ5" s="39"/>
      <c r="IA5" s="39"/>
      <c r="IB5" s="39"/>
      <c r="IC5" s="39"/>
      <c r="ID5" s="39"/>
      <c r="IE5" s="39"/>
      <c r="IF5" s="39"/>
      <c r="IG5" s="39"/>
      <c r="IH5" s="39"/>
      <c r="II5" s="39"/>
      <c r="IJ5" s="39"/>
      <c r="IK5" s="39"/>
      <c r="IL5" s="39"/>
      <c r="IM5" s="39"/>
      <c r="IN5" s="39"/>
      <c r="IO5" s="39"/>
      <c r="IP5" s="39"/>
      <c r="IQ5" s="39"/>
      <c r="IR5" s="39"/>
      <c r="IS5" s="39"/>
      <c r="IT5" s="39"/>
      <c r="IU5" s="39"/>
      <c r="IV5" s="39"/>
      <c r="IW5" s="39"/>
      <c r="IX5" s="39"/>
      <c r="IY5" s="39"/>
      <c r="IZ5" s="39"/>
      <c r="JA5" s="39"/>
      <c r="JB5" s="39"/>
      <c r="JC5" s="39"/>
      <c r="JD5" s="39"/>
      <c r="JE5" s="39"/>
      <c r="JF5" s="39"/>
      <c r="JG5" s="39"/>
      <c r="JH5" s="39"/>
      <c r="JI5" s="39"/>
      <c r="JJ5" s="39"/>
      <c r="JK5" s="39"/>
      <c r="JL5" s="39"/>
      <c r="JM5" s="39"/>
      <c r="JN5" s="39"/>
      <c r="JO5" s="39"/>
      <c r="JP5" s="39"/>
      <c r="JQ5" s="39"/>
      <c r="JR5" s="39"/>
      <c r="JS5" s="39"/>
      <c r="JT5" s="39"/>
      <c r="JU5" s="39"/>
      <c r="JV5" s="39"/>
      <c r="JW5" s="39"/>
      <c r="JX5" s="39"/>
      <c r="JY5" s="39"/>
      <c r="JZ5" s="39"/>
      <c r="KA5" s="39"/>
      <c r="KB5" s="39"/>
      <c r="KC5" s="39"/>
      <c r="KD5" s="39"/>
      <c r="KE5" s="39"/>
      <c r="KF5" s="39"/>
      <c r="KG5" s="39"/>
      <c r="KH5" s="39"/>
      <c r="KI5" s="39"/>
      <c r="KJ5" s="39"/>
      <c r="KK5" s="39"/>
      <c r="KL5" s="39"/>
      <c r="KM5" s="39"/>
      <c r="KN5" s="39"/>
      <c r="KO5" s="39"/>
      <c r="KP5" s="39"/>
      <c r="KQ5" s="39"/>
      <c r="KR5" s="39"/>
      <c r="KS5" s="39"/>
      <c r="KT5" s="39"/>
      <c r="KU5" s="39"/>
      <c r="KV5" s="39"/>
      <c r="KW5" s="39"/>
      <c r="KX5" s="39"/>
      <c r="KY5" s="39"/>
      <c r="KZ5" s="39"/>
      <c r="LA5" s="39"/>
      <c r="LB5" s="39"/>
      <c r="LC5" s="39"/>
      <c r="LD5" s="39"/>
      <c r="LE5" s="39"/>
      <c r="LF5" s="39"/>
      <c r="LG5" s="39"/>
      <c r="LH5" s="39"/>
      <c r="LI5" s="39"/>
      <c r="LJ5" s="39"/>
      <c r="LK5" s="39"/>
      <c r="LL5" s="39"/>
      <c r="LM5" s="39"/>
      <c r="LN5" s="39"/>
      <c r="LO5" s="39"/>
      <c r="LP5" s="39"/>
      <c r="LQ5" s="39"/>
      <c r="LR5" s="39"/>
      <c r="LS5" s="39"/>
      <c r="LT5" s="39"/>
      <c r="LU5" s="39"/>
      <c r="LV5" s="39"/>
      <c r="LW5" s="39"/>
      <c r="LX5" s="39"/>
      <c r="LY5" s="39"/>
      <c r="LZ5" s="39"/>
      <c r="MA5" s="39"/>
      <c r="MB5" s="39"/>
      <c r="MC5" s="39"/>
      <c r="MD5" s="39"/>
      <c r="ME5" s="39"/>
      <c r="MF5" s="39"/>
      <c r="MG5" s="39"/>
      <c r="MH5" s="39"/>
      <c r="MI5" s="39"/>
      <c r="MJ5" s="39"/>
      <c r="MK5" s="39"/>
      <c r="ML5" s="39"/>
      <c r="MM5" s="39"/>
      <c r="MN5" s="39"/>
      <c r="MO5" s="39"/>
      <c r="MP5" s="39"/>
      <c r="MQ5" s="39"/>
    </row>
    <row r="6" spans="1:355" ht="12.75" customHeight="1" thickBot="1" x14ac:dyDescent="0.3">
      <c r="A6" s="39"/>
      <c r="B6" s="39"/>
      <c r="C6" s="39"/>
      <c r="D6" s="82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  <c r="EY6" s="39"/>
      <c r="EZ6" s="39"/>
      <c r="FA6" s="39"/>
      <c r="FB6" s="39"/>
      <c r="FC6" s="39"/>
      <c r="FD6" s="39"/>
      <c r="FE6" s="39"/>
      <c r="FF6" s="39"/>
      <c r="FG6" s="39"/>
      <c r="FH6" s="39"/>
      <c r="FI6" s="39"/>
      <c r="FJ6" s="39"/>
      <c r="FK6" s="39"/>
      <c r="FL6" s="39"/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  <c r="GV6" s="39"/>
      <c r="GW6" s="39"/>
      <c r="GX6" s="39"/>
      <c r="GY6" s="39"/>
      <c r="GZ6" s="39"/>
      <c r="HA6" s="39"/>
      <c r="HB6" s="39"/>
      <c r="HC6" s="39"/>
      <c r="HD6" s="39"/>
      <c r="HE6" s="39"/>
      <c r="HF6" s="39"/>
      <c r="HG6" s="39"/>
      <c r="HH6" s="39"/>
      <c r="HI6" s="39"/>
      <c r="HJ6" s="39"/>
      <c r="HK6" s="39"/>
      <c r="HL6" s="39"/>
      <c r="HM6" s="39"/>
      <c r="HN6" s="39"/>
      <c r="HO6" s="39"/>
      <c r="HP6" s="39"/>
      <c r="HQ6" s="39"/>
      <c r="HR6" s="39"/>
      <c r="HS6" s="39"/>
      <c r="HT6" s="39"/>
      <c r="HU6" s="39"/>
      <c r="HV6" s="39"/>
      <c r="HW6" s="39"/>
      <c r="HX6" s="39"/>
      <c r="HY6" s="39"/>
      <c r="HZ6" s="39"/>
      <c r="IA6" s="39"/>
      <c r="IB6" s="39"/>
      <c r="IC6" s="39"/>
      <c r="ID6" s="39"/>
      <c r="IE6" s="39"/>
      <c r="IF6" s="39"/>
      <c r="IG6" s="39"/>
      <c r="IH6" s="39"/>
      <c r="II6" s="39"/>
      <c r="IJ6" s="39"/>
      <c r="IK6" s="39"/>
      <c r="IL6" s="39"/>
      <c r="IM6" s="39"/>
      <c r="IN6" s="39"/>
      <c r="IO6" s="39"/>
      <c r="IP6" s="39"/>
      <c r="IQ6" s="39"/>
      <c r="IR6" s="39"/>
      <c r="IS6" s="39"/>
      <c r="IT6" s="39"/>
      <c r="IU6" s="39"/>
      <c r="IV6" s="39"/>
      <c r="IW6" s="39"/>
      <c r="IX6" s="39"/>
      <c r="IY6" s="39"/>
      <c r="IZ6" s="39"/>
      <c r="JA6" s="39"/>
      <c r="JB6" s="39"/>
      <c r="JC6" s="39"/>
      <c r="JD6" s="39"/>
      <c r="JE6" s="39"/>
      <c r="JF6" s="39"/>
      <c r="JG6" s="39"/>
      <c r="JH6" s="39"/>
      <c r="JI6" s="39"/>
      <c r="JJ6" s="39"/>
      <c r="JK6" s="39"/>
      <c r="JL6" s="39"/>
      <c r="JM6" s="39"/>
      <c r="JN6" s="39"/>
      <c r="JO6" s="39"/>
      <c r="JP6" s="39"/>
      <c r="JQ6" s="39"/>
      <c r="JR6" s="39"/>
      <c r="JS6" s="39"/>
      <c r="JT6" s="39"/>
      <c r="JU6" s="39"/>
      <c r="JV6" s="39"/>
      <c r="JW6" s="39"/>
      <c r="JX6" s="39"/>
      <c r="JY6" s="39"/>
      <c r="JZ6" s="39"/>
      <c r="KA6" s="39"/>
      <c r="KB6" s="39"/>
      <c r="KC6" s="39"/>
      <c r="KD6" s="39"/>
      <c r="KE6" s="39"/>
      <c r="KF6" s="39"/>
      <c r="KG6" s="39"/>
      <c r="KH6" s="39"/>
      <c r="KI6" s="39"/>
      <c r="KJ6" s="39"/>
      <c r="KK6" s="39"/>
      <c r="KL6" s="39"/>
      <c r="KM6" s="39"/>
      <c r="KN6" s="39"/>
      <c r="KO6" s="39"/>
      <c r="KP6" s="39"/>
      <c r="KQ6" s="39"/>
      <c r="KR6" s="39"/>
      <c r="KS6" s="39"/>
      <c r="KT6" s="39"/>
      <c r="KU6" s="39"/>
      <c r="KV6" s="39"/>
      <c r="KW6" s="39"/>
      <c r="KX6" s="39"/>
      <c r="KY6" s="39"/>
      <c r="KZ6" s="39"/>
      <c r="LA6" s="39"/>
      <c r="LB6" s="39"/>
      <c r="LC6" s="39"/>
      <c r="LD6" s="39"/>
      <c r="LE6" s="39"/>
      <c r="LF6" s="39"/>
      <c r="LG6" s="39"/>
      <c r="LH6" s="39"/>
      <c r="LI6" s="39"/>
      <c r="LJ6" s="39"/>
      <c r="LK6" s="39"/>
      <c r="LL6" s="39"/>
      <c r="LM6" s="39"/>
      <c r="LN6" s="39"/>
      <c r="LO6" s="39"/>
      <c r="LP6" s="39"/>
      <c r="LQ6" s="39"/>
      <c r="LR6" s="39"/>
      <c r="LS6" s="39"/>
      <c r="LT6" s="39"/>
      <c r="LU6" s="39"/>
      <c r="LV6" s="39"/>
      <c r="LW6" s="39"/>
      <c r="LX6" s="39"/>
      <c r="LY6" s="39"/>
      <c r="LZ6" s="39"/>
      <c r="MA6" s="39"/>
      <c r="MB6" s="39"/>
      <c r="MC6" s="39"/>
      <c r="MD6" s="39"/>
      <c r="ME6" s="39"/>
      <c r="MF6" s="39"/>
      <c r="MG6" s="39"/>
      <c r="MH6" s="39"/>
      <c r="MI6" s="39"/>
      <c r="MJ6" s="39"/>
      <c r="MK6" s="39"/>
      <c r="ML6" s="39"/>
      <c r="MM6" s="39"/>
      <c r="MN6" s="39"/>
      <c r="MO6" s="39"/>
      <c r="MP6" s="39"/>
      <c r="MQ6" s="39"/>
    </row>
    <row r="7" spans="1:355" ht="180.75" thickBot="1" x14ac:dyDescent="0.3">
      <c r="A7" s="71" t="s">
        <v>90</v>
      </c>
      <c r="B7" s="70" t="s">
        <v>68</v>
      </c>
      <c r="C7" s="70" t="s">
        <v>69</v>
      </c>
      <c r="D7" s="83" t="s">
        <v>70</v>
      </c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  <c r="EY7" s="39"/>
      <c r="EZ7" s="39"/>
      <c r="FA7" s="39"/>
      <c r="FB7" s="39"/>
      <c r="FC7" s="39"/>
      <c r="FD7" s="39"/>
      <c r="FE7" s="39"/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39"/>
      <c r="HG7" s="39"/>
      <c r="HH7" s="39"/>
      <c r="HI7" s="39"/>
      <c r="HJ7" s="39"/>
      <c r="HK7" s="39"/>
      <c r="HL7" s="39"/>
      <c r="HM7" s="39"/>
      <c r="HN7" s="39"/>
      <c r="HO7" s="39"/>
      <c r="HP7" s="39"/>
      <c r="HQ7" s="39"/>
      <c r="HR7" s="39"/>
      <c r="HS7" s="39"/>
      <c r="HT7" s="39"/>
      <c r="HU7" s="39"/>
      <c r="HV7" s="39"/>
      <c r="HW7" s="39"/>
      <c r="HX7" s="39"/>
      <c r="HY7" s="39"/>
      <c r="HZ7" s="39"/>
      <c r="IA7" s="39"/>
      <c r="IB7" s="39"/>
      <c r="IC7" s="39"/>
      <c r="ID7" s="39"/>
      <c r="IE7" s="39"/>
      <c r="IF7" s="39"/>
      <c r="IG7" s="39"/>
      <c r="IH7" s="39"/>
      <c r="II7" s="39"/>
      <c r="IJ7" s="39"/>
      <c r="IK7" s="39"/>
      <c r="IL7" s="39"/>
      <c r="IM7" s="39"/>
      <c r="IN7" s="39"/>
      <c r="IO7" s="39"/>
      <c r="IP7" s="39"/>
      <c r="IQ7" s="39"/>
      <c r="IR7" s="39"/>
      <c r="IS7" s="39"/>
      <c r="IT7" s="39"/>
      <c r="IU7" s="39"/>
      <c r="IV7" s="39"/>
      <c r="IW7" s="39"/>
      <c r="IX7" s="39"/>
      <c r="IY7" s="39"/>
      <c r="IZ7" s="39"/>
      <c r="JA7" s="39"/>
      <c r="JB7" s="39"/>
      <c r="JC7" s="39"/>
      <c r="JD7" s="39"/>
      <c r="JE7" s="39"/>
      <c r="JF7" s="39"/>
      <c r="JG7" s="39"/>
      <c r="JH7" s="39"/>
      <c r="JI7" s="39"/>
      <c r="JJ7" s="39"/>
      <c r="JK7" s="39"/>
      <c r="JL7" s="39"/>
      <c r="JM7" s="39"/>
      <c r="JN7" s="39"/>
      <c r="JO7" s="39"/>
      <c r="JP7" s="39"/>
      <c r="JQ7" s="39"/>
      <c r="JR7" s="39"/>
      <c r="JS7" s="39"/>
      <c r="JT7" s="39"/>
      <c r="JU7" s="39"/>
      <c r="JV7" s="39"/>
      <c r="JW7" s="39"/>
      <c r="JX7" s="39"/>
      <c r="JY7" s="39"/>
      <c r="JZ7" s="39"/>
      <c r="KA7" s="39"/>
      <c r="KB7" s="39"/>
      <c r="KC7" s="39"/>
      <c r="KD7" s="39"/>
      <c r="KE7" s="39"/>
      <c r="KF7" s="39"/>
      <c r="KG7" s="39"/>
      <c r="KH7" s="39"/>
      <c r="KI7" s="39"/>
      <c r="KJ7" s="39"/>
      <c r="KK7" s="39"/>
      <c r="KL7" s="39"/>
      <c r="KM7" s="39"/>
      <c r="KN7" s="39"/>
      <c r="KO7" s="39"/>
      <c r="KP7" s="39"/>
      <c r="KQ7" s="39"/>
      <c r="KR7" s="39"/>
      <c r="KS7" s="39"/>
      <c r="KT7" s="39"/>
      <c r="KU7" s="39"/>
      <c r="KV7" s="39"/>
      <c r="KW7" s="39"/>
      <c r="KX7" s="39"/>
      <c r="KY7" s="39"/>
      <c r="KZ7" s="39"/>
      <c r="LA7" s="39"/>
      <c r="LB7" s="39"/>
      <c r="LC7" s="39"/>
      <c r="LD7" s="39"/>
      <c r="LE7" s="39"/>
      <c r="LF7" s="39"/>
      <c r="LG7" s="39"/>
      <c r="LH7" s="39"/>
      <c r="LI7" s="39"/>
      <c r="LJ7" s="39"/>
      <c r="LK7" s="39"/>
      <c r="LL7" s="39"/>
      <c r="LM7" s="39"/>
      <c r="LN7" s="39"/>
      <c r="LO7" s="39"/>
      <c r="LP7" s="39"/>
      <c r="LQ7" s="39"/>
      <c r="LR7" s="39"/>
      <c r="LS7" s="39"/>
      <c r="LT7" s="39"/>
      <c r="LU7" s="39"/>
      <c r="LV7" s="39"/>
      <c r="LW7" s="39"/>
      <c r="LX7" s="39"/>
      <c r="LY7" s="39"/>
      <c r="LZ7" s="39"/>
      <c r="MA7" s="39"/>
      <c r="MB7" s="39"/>
      <c r="MC7" s="39"/>
      <c r="MD7" s="39"/>
      <c r="ME7" s="39"/>
      <c r="MF7" s="39"/>
      <c r="MG7" s="39"/>
      <c r="MH7" s="39"/>
      <c r="MI7" s="39"/>
      <c r="MJ7" s="39"/>
      <c r="MK7" s="39"/>
      <c r="ML7" s="39"/>
      <c r="MM7" s="39"/>
      <c r="MN7" s="39"/>
      <c r="MO7" s="39"/>
      <c r="MP7" s="39"/>
      <c r="MQ7" s="39"/>
    </row>
    <row r="8" spans="1:355" s="74" customFormat="1" ht="15.75" thickBot="1" x14ac:dyDescent="0.25">
      <c r="A8" s="38">
        <v>1</v>
      </c>
      <c r="B8" s="58">
        <v>2</v>
      </c>
      <c r="C8" s="58">
        <v>3</v>
      </c>
      <c r="D8" s="84">
        <v>4</v>
      </c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  <c r="AM8" s="73"/>
      <c r="AN8" s="73"/>
      <c r="AO8" s="73"/>
      <c r="AP8" s="73"/>
      <c r="AQ8" s="73"/>
      <c r="AR8" s="73"/>
      <c r="AS8" s="73"/>
      <c r="AT8" s="73"/>
      <c r="AU8" s="73"/>
      <c r="AV8" s="73"/>
      <c r="AW8" s="73"/>
      <c r="AX8" s="73"/>
      <c r="AY8" s="73"/>
      <c r="AZ8" s="73"/>
      <c r="BA8" s="73"/>
      <c r="BB8" s="73"/>
      <c r="BC8" s="73"/>
      <c r="BD8" s="73"/>
      <c r="BE8" s="73"/>
      <c r="BF8" s="73"/>
      <c r="BG8" s="73"/>
      <c r="BH8" s="73"/>
      <c r="BI8" s="73"/>
      <c r="BJ8" s="73"/>
      <c r="BK8" s="73"/>
      <c r="BL8" s="73"/>
      <c r="BM8" s="73"/>
      <c r="BN8" s="73"/>
      <c r="BO8" s="73"/>
      <c r="BP8" s="73"/>
      <c r="BQ8" s="73"/>
      <c r="BR8" s="73"/>
      <c r="BS8" s="73"/>
      <c r="BT8" s="73"/>
      <c r="BU8" s="73"/>
      <c r="BV8" s="73"/>
      <c r="BW8" s="73"/>
      <c r="BX8" s="73"/>
      <c r="BY8" s="73"/>
      <c r="BZ8" s="73"/>
      <c r="CA8" s="73"/>
      <c r="CB8" s="73"/>
      <c r="CC8" s="73"/>
      <c r="CD8" s="73"/>
      <c r="CE8" s="73"/>
      <c r="CF8" s="73"/>
      <c r="CG8" s="73"/>
      <c r="CH8" s="73"/>
      <c r="CI8" s="73"/>
      <c r="CJ8" s="73"/>
      <c r="CK8" s="73"/>
      <c r="CL8" s="73"/>
      <c r="CM8" s="73"/>
      <c r="CN8" s="73"/>
      <c r="CO8" s="73"/>
      <c r="CP8" s="73"/>
      <c r="CQ8" s="73"/>
      <c r="CR8" s="73"/>
      <c r="CS8" s="73"/>
      <c r="CT8" s="73"/>
      <c r="CU8" s="73"/>
      <c r="CV8" s="73"/>
      <c r="CW8" s="73"/>
      <c r="CX8" s="73"/>
      <c r="CY8" s="73"/>
      <c r="CZ8" s="73"/>
      <c r="DA8" s="73"/>
      <c r="DB8" s="73"/>
      <c r="DC8" s="73"/>
      <c r="DD8" s="73"/>
      <c r="DE8" s="73"/>
      <c r="DF8" s="73"/>
      <c r="DG8" s="73"/>
      <c r="DH8" s="73"/>
      <c r="DI8" s="73"/>
      <c r="DJ8" s="73"/>
      <c r="DK8" s="73"/>
      <c r="DL8" s="73"/>
      <c r="DM8" s="73"/>
      <c r="DN8" s="73"/>
      <c r="DO8" s="73"/>
      <c r="DP8" s="73"/>
      <c r="DQ8" s="73"/>
      <c r="DR8" s="73"/>
      <c r="DS8" s="73"/>
      <c r="DT8" s="73"/>
      <c r="DU8" s="73"/>
      <c r="DV8" s="73"/>
      <c r="DW8" s="73"/>
      <c r="DX8" s="73"/>
      <c r="DY8" s="73"/>
      <c r="DZ8" s="73"/>
      <c r="EA8" s="73"/>
      <c r="EB8" s="73"/>
      <c r="EC8" s="73"/>
      <c r="ED8" s="73"/>
      <c r="EE8" s="73"/>
      <c r="EF8" s="73"/>
      <c r="EG8" s="73"/>
      <c r="EH8" s="73"/>
      <c r="EI8" s="73"/>
      <c r="EJ8" s="73"/>
      <c r="EK8" s="73"/>
      <c r="EL8" s="73"/>
      <c r="EM8" s="73"/>
      <c r="EN8" s="73"/>
      <c r="EO8" s="73"/>
      <c r="EP8" s="73"/>
      <c r="EQ8" s="73"/>
      <c r="ER8" s="73"/>
      <c r="ES8" s="73"/>
      <c r="ET8" s="73"/>
      <c r="EU8" s="73"/>
      <c r="EV8" s="73"/>
      <c r="EW8" s="73"/>
      <c r="EX8" s="73"/>
      <c r="EY8" s="73"/>
      <c r="EZ8" s="73"/>
      <c r="FA8" s="73"/>
      <c r="FB8" s="73"/>
      <c r="FC8" s="73"/>
      <c r="FD8" s="73"/>
      <c r="FE8" s="73"/>
      <c r="FF8" s="73"/>
      <c r="FG8" s="73"/>
      <c r="FH8" s="73"/>
      <c r="FI8" s="73"/>
      <c r="FJ8" s="73"/>
      <c r="FK8" s="73"/>
      <c r="FL8" s="73"/>
      <c r="FM8" s="73"/>
      <c r="FN8" s="73"/>
      <c r="FO8" s="73"/>
      <c r="FP8" s="73"/>
      <c r="FQ8" s="73"/>
      <c r="FR8" s="73"/>
      <c r="FS8" s="73"/>
      <c r="FT8" s="73"/>
      <c r="FU8" s="73"/>
      <c r="FV8" s="73"/>
      <c r="FW8" s="73"/>
      <c r="FX8" s="73"/>
      <c r="FY8" s="73"/>
      <c r="FZ8" s="73"/>
      <c r="GA8" s="73"/>
      <c r="GB8" s="73"/>
      <c r="GC8" s="73"/>
      <c r="GD8" s="73"/>
      <c r="GE8" s="73"/>
      <c r="GF8" s="73"/>
      <c r="GG8" s="73"/>
      <c r="GH8" s="73"/>
      <c r="GI8" s="73"/>
      <c r="GJ8" s="73"/>
      <c r="GK8" s="73"/>
      <c r="GL8" s="73"/>
      <c r="GM8" s="73"/>
      <c r="GN8" s="73"/>
      <c r="GO8" s="73"/>
      <c r="GP8" s="73"/>
      <c r="GQ8" s="73"/>
      <c r="GR8" s="73"/>
      <c r="GS8" s="73"/>
      <c r="GT8" s="73"/>
      <c r="GU8" s="73"/>
      <c r="GV8" s="73"/>
      <c r="GW8" s="73"/>
      <c r="GX8" s="73"/>
      <c r="GY8" s="73"/>
      <c r="GZ8" s="73"/>
      <c r="HA8" s="73"/>
      <c r="HB8" s="73"/>
      <c r="HC8" s="73"/>
      <c r="HD8" s="73"/>
      <c r="HE8" s="73"/>
      <c r="HF8" s="73"/>
      <c r="HG8" s="73"/>
      <c r="HH8" s="73"/>
      <c r="HI8" s="73"/>
      <c r="HJ8" s="73"/>
      <c r="HK8" s="73"/>
      <c r="HL8" s="73"/>
      <c r="HM8" s="73"/>
      <c r="HN8" s="73"/>
      <c r="HO8" s="73"/>
      <c r="HP8" s="73"/>
      <c r="HQ8" s="73"/>
      <c r="HR8" s="73"/>
      <c r="HS8" s="73"/>
      <c r="HT8" s="73"/>
      <c r="HU8" s="73"/>
      <c r="HV8" s="73"/>
      <c r="HW8" s="73"/>
      <c r="HX8" s="73"/>
      <c r="HY8" s="73"/>
      <c r="HZ8" s="73"/>
      <c r="IA8" s="73"/>
      <c r="IB8" s="73"/>
      <c r="IC8" s="73"/>
      <c r="ID8" s="73"/>
      <c r="IE8" s="73"/>
      <c r="IF8" s="73"/>
      <c r="IG8" s="73"/>
      <c r="IH8" s="73"/>
      <c r="II8" s="73"/>
      <c r="IJ8" s="73"/>
      <c r="IK8" s="73"/>
      <c r="IL8" s="73"/>
      <c r="IM8" s="73"/>
      <c r="IN8" s="73"/>
      <c r="IO8" s="73"/>
      <c r="IP8" s="73"/>
      <c r="IQ8" s="73"/>
      <c r="IR8" s="73"/>
      <c r="IS8" s="73"/>
      <c r="IT8" s="73"/>
      <c r="IU8" s="73"/>
      <c r="IV8" s="73"/>
      <c r="IW8" s="73"/>
      <c r="IX8" s="73"/>
      <c r="IY8" s="73"/>
      <c r="IZ8" s="73"/>
      <c r="JA8" s="73"/>
      <c r="JB8" s="73"/>
      <c r="JC8" s="73"/>
      <c r="JD8" s="73"/>
      <c r="JE8" s="73"/>
      <c r="JF8" s="73"/>
      <c r="JG8" s="73"/>
      <c r="JH8" s="73"/>
      <c r="JI8" s="73"/>
      <c r="JJ8" s="73"/>
      <c r="JK8" s="73"/>
      <c r="JL8" s="73"/>
      <c r="JM8" s="73"/>
      <c r="JN8" s="73"/>
      <c r="JO8" s="73"/>
      <c r="JP8" s="73"/>
      <c r="JQ8" s="73"/>
      <c r="JR8" s="73"/>
      <c r="JS8" s="73"/>
      <c r="JT8" s="73"/>
      <c r="JU8" s="73"/>
      <c r="JV8" s="73"/>
      <c r="JW8" s="73"/>
      <c r="JX8" s="73"/>
      <c r="JY8" s="73"/>
      <c r="JZ8" s="73"/>
      <c r="KA8" s="73"/>
      <c r="KB8" s="73"/>
      <c r="KC8" s="73"/>
      <c r="KD8" s="73"/>
      <c r="KE8" s="73"/>
      <c r="KF8" s="73"/>
      <c r="KG8" s="73"/>
      <c r="KH8" s="73"/>
      <c r="KI8" s="73"/>
      <c r="KJ8" s="73"/>
      <c r="KK8" s="73"/>
      <c r="KL8" s="73"/>
      <c r="KM8" s="73"/>
      <c r="KN8" s="73"/>
      <c r="KO8" s="73"/>
      <c r="KP8" s="73"/>
      <c r="KQ8" s="73"/>
      <c r="KR8" s="73"/>
      <c r="KS8" s="73"/>
      <c r="KT8" s="73"/>
      <c r="KU8" s="73"/>
      <c r="KV8" s="73"/>
      <c r="KW8" s="73"/>
      <c r="KX8" s="73"/>
      <c r="KY8" s="73"/>
      <c r="KZ8" s="73"/>
      <c r="LA8" s="73"/>
      <c r="LB8" s="73"/>
      <c r="LC8" s="73"/>
      <c r="LD8" s="73"/>
      <c r="LE8" s="73"/>
      <c r="LF8" s="73"/>
      <c r="LG8" s="73"/>
      <c r="LH8" s="73"/>
      <c r="LI8" s="73"/>
      <c r="LJ8" s="73"/>
      <c r="LK8" s="73"/>
      <c r="LL8" s="73"/>
      <c r="LM8" s="73"/>
      <c r="LN8" s="73"/>
      <c r="LO8" s="73"/>
      <c r="LP8" s="73"/>
      <c r="LQ8" s="73"/>
      <c r="LR8" s="73"/>
      <c r="LS8" s="73"/>
      <c r="LT8" s="73"/>
      <c r="LU8" s="73"/>
      <c r="LV8" s="73"/>
      <c r="LW8" s="73"/>
      <c r="LX8" s="73"/>
      <c r="LY8" s="73"/>
      <c r="LZ8" s="73"/>
      <c r="MA8" s="73"/>
      <c r="MB8" s="73"/>
      <c r="MC8" s="73"/>
      <c r="MD8" s="73"/>
      <c r="ME8" s="73"/>
      <c r="MF8" s="73"/>
      <c r="MG8" s="73"/>
      <c r="MH8" s="73"/>
      <c r="MI8" s="73"/>
      <c r="MJ8" s="73"/>
      <c r="MK8" s="73"/>
      <c r="ML8" s="73"/>
      <c r="MM8" s="73"/>
      <c r="MN8" s="73"/>
      <c r="MO8" s="73"/>
      <c r="MP8" s="73"/>
      <c r="MQ8" s="73"/>
    </row>
    <row r="9" spans="1:355" s="2" customFormat="1" ht="19.149999999999999" customHeight="1" x14ac:dyDescent="0.25">
      <c r="A9" s="62" t="s">
        <v>1</v>
      </c>
      <c r="B9" s="75"/>
      <c r="C9" s="75"/>
      <c r="D9" s="85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O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BZ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K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V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G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R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C9" s="39"/>
      <c r="ED9" s="39"/>
      <c r="EE9" s="39"/>
      <c r="EF9" s="39"/>
      <c r="EG9" s="39"/>
      <c r="EH9" s="39"/>
      <c r="EI9" s="39"/>
      <c r="EJ9" s="39"/>
      <c r="EK9" s="39"/>
      <c r="EL9" s="39"/>
      <c r="EM9" s="39"/>
      <c r="EN9" s="39"/>
      <c r="EO9" s="39"/>
      <c r="EP9" s="39"/>
      <c r="EQ9" s="39"/>
      <c r="ER9" s="39"/>
      <c r="ES9" s="39"/>
      <c r="ET9" s="39"/>
      <c r="EU9" s="39"/>
      <c r="EV9" s="39"/>
      <c r="EW9" s="39"/>
      <c r="EX9" s="39"/>
      <c r="EY9" s="39"/>
      <c r="EZ9" s="39"/>
      <c r="FA9" s="39"/>
      <c r="FB9" s="39"/>
      <c r="FC9" s="39"/>
      <c r="FD9" s="39"/>
      <c r="FE9" s="39"/>
      <c r="FF9" s="39"/>
      <c r="FG9" s="39"/>
      <c r="FH9" s="39"/>
      <c r="FI9" s="39"/>
      <c r="FJ9" s="39"/>
      <c r="FK9" s="39"/>
      <c r="FL9" s="39"/>
      <c r="FM9" s="39"/>
      <c r="FN9" s="39"/>
      <c r="FO9" s="39"/>
      <c r="FP9" s="39"/>
      <c r="FQ9" s="39"/>
      <c r="FR9" s="39"/>
      <c r="FS9" s="39"/>
      <c r="FT9" s="39"/>
      <c r="FU9" s="39"/>
      <c r="FV9" s="39"/>
      <c r="FW9" s="39"/>
      <c r="FX9" s="39"/>
      <c r="FY9" s="39"/>
      <c r="FZ9" s="39"/>
      <c r="GA9" s="39"/>
      <c r="GB9" s="39"/>
      <c r="GC9" s="39"/>
      <c r="GD9" s="39"/>
      <c r="GE9" s="39"/>
      <c r="GF9" s="39"/>
      <c r="GG9" s="39"/>
      <c r="GH9" s="39"/>
      <c r="GI9" s="39"/>
      <c r="GJ9" s="39"/>
      <c r="GK9" s="39"/>
      <c r="GL9" s="39"/>
      <c r="GM9" s="39"/>
      <c r="GN9" s="39"/>
      <c r="GO9" s="39"/>
      <c r="GP9" s="39"/>
      <c r="GQ9" s="39"/>
      <c r="GR9" s="39"/>
      <c r="GS9" s="39"/>
      <c r="GT9" s="39"/>
      <c r="GU9" s="39"/>
      <c r="GV9" s="39"/>
      <c r="GW9" s="39"/>
      <c r="GX9" s="39"/>
      <c r="GY9" s="39"/>
      <c r="GZ9" s="39"/>
      <c r="HA9" s="39"/>
      <c r="HB9" s="39"/>
      <c r="HC9" s="39"/>
      <c r="HD9" s="39"/>
      <c r="HE9" s="39"/>
      <c r="HF9" s="39"/>
      <c r="HG9" s="39"/>
      <c r="HH9" s="39"/>
      <c r="HI9" s="39"/>
      <c r="HJ9" s="39"/>
      <c r="HK9" s="39"/>
      <c r="HL9" s="39"/>
      <c r="HM9" s="39"/>
      <c r="HN9" s="39"/>
      <c r="HO9" s="39"/>
      <c r="HP9" s="39"/>
      <c r="HQ9" s="39"/>
      <c r="HR9" s="39"/>
      <c r="HS9" s="39"/>
      <c r="HT9" s="39"/>
      <c r="HU9" s="39"/>
      <c r="HV9" s="39"/>
      <c r="HW9" s="39"/>
      <c r="HX9" s="39"/>
      <c r="HY9" s="39"/>
      <c r="HZ9" s="39"/>
      <c r="IA9" s="39"/>
      <c r="IB9" s="39"/>
      <c r="IC9" s="39"/>
      <c r="ID9" s="39"/>
      <c r="IE9" s="39"/>
      <c r="IF9" s="39"/>
      <c r="IG9" s="39"/>
      <c r="IH9" s="39"/>
      <c r="II9" s="39"/>
      <c r="IJ9" s="39"/>
      <c r="IK9" s="39"/>
      <c r="IL9" s="39"/>
      <c r="IM9" s="39"/>
      <c r="IN9" s="39"/>
      <c r="IO9" s="39"/>
      <c r="IP9" s="39"/>
      <c r="IQ9" s="39"/>
      <c r="IR9" s="39"/>
      <c r="IS9" s="39"/>
      <c r="IT9" s="39"/>
      <c r="IU9" s="39"/>
      <c r="IV9" s="39"/>
      <c r="IW9" s="39"/>
      <c r="IX9" s="39"/>
      <c r="IY9" s="39"/>
      <c r="IZ9" s="39"/>
      <c r="JA9" s="39"/>
      <c r="JB9" s="39"/>
      <c r="JC9" s="39"/>
      <c r="JD9" s="39"/>
      <c r="JE9" s="39"/>
      <c r="JF9" s="39"/>
      <c r="JG9" s="39"/>
      <c r="JH9" s="39"/>
      <c r="JI9" s="39"/>
      <c r="JJ9" s="39"/>
      <c r="JK9" s="39"/>
      <c r="JL9" s="39"/>
      <c r="JM9" s="39"/>
      <c r="JN9" s="39"/>
      <c r="JO9" s="39"/>
      <c r="JP9" s="39"/>
      <c r="JQ9" s="39"/>
      <c r="JR9" s="39"/>
      <c r="JS9" s="39"/>
      <c r="JT9" s="39"/>
      <c r="JU9" s="39"/>
      <c r="JV9" s="39"/>
      <c r="JW9" s="39"/>
      <c r="JX9" s="39"/>
      <c r="JY9" s="39"/>
      <c r="JZ9" s="39"/>
      <c r="KA9" s="39"/>
      <c r="KB9" s="39"/>
      <c r="KC9" s="39"/>
      <c r="KD9" s="39"/>
      <c r="KE9" s="39"/>
      <c r="KF9" s="39"/>
      <c r="KG9" s="39"/>
      <c r="KH9" s="39"/>
      <c r="KI9" s="39"/>
      <c r="KJ9" s="39"/>
      <c r="KK9" s="39"/>
      <c r="KL9" s="39"/>
      <c r="KM9" s="39"/>
      <c r="KN9" s="39"/>
      <c r="KO9" s="39"/>
      <c r="KP9" s="39"/>
      <c r="KQ9" s="39"/>
      <c r="KR9" s="39"/>
      <c r="KS9" s="39"/>
      <c r="KT9" s="39"/>
      <c r="KU9" s="39"/>
      <c r="KV9" s="39"/>
      <c r="KW9" s="39"/>
      <c r="KX9" s="39"/>
      <c r="KY9" s="39"/>
      <c r="KZ9" s="39"/>
      <c r="LA9" s="39"/>
      <c r="LB9" s="39"/>
      <c r="LC9" s="39"/>
      <c r="LD9" s="39"/>
      <c r="LE9" s="39"/>
      <c r="LF9" s="39"/>
      <c r="LG9" s="39"/>
      <c r="LH9" s="39"/>
      <c r="LI9" s="39"/>
      <c r="LJ9" s="39"/>
      <c r="LK9" s="39"/>
      <c r="LL9" s="39"/>
      <c r="LM9" s="39"/>
      <c r="LN9" s="39"/>
      <c r="LO9" s="39"/>
      <c r="LP9" s="39"/>
      <c r="LQ9" s="39"/>
      <c r="LR9" s="39"/>
      <c r="LS9" s="39"/>
      <c r="LT9" s="39"/>
      <c r="LU9" s="39"/>
      <c r="LV9" s="39"/>
      <c r="LW9" s="39"/>
      <c r="LX9" s="39"/>
      <c r="LY9" s="39"/>
      <c r="LZ9" s="39"/>
      <c r="MA9" s="39"/>
      <c r="MB9" s="39"/>
      <c r="MC9" s="39"/>
      <c r="MD9" s="39"/>
      <c r="ME9" s="39"/>
      <c r="MF9" s="39"/>
      <c r="MG9" s="39"/>
      <c r="MH9" s="39"/>
      <c r="MI9" s="39"/>
      <c r="MJ9" s="39"/>
      <c r="MK9" s="39"/>
      <c r="ML9" s="39"/>
      <c r="MM9" s="39"/>
      <c r="MN9" s="39"/>
      <c r="MO9" s="39"/>
      <c r="MP9" s="39"/>
      <c r="MQ9" s="39"/>
    </row>
    <row r="10" spans="1:355" x14ac:dyDescent="0.25">
      <c r="A10" s="7" t="s">
        <v>31</v>
      </c>
      <c r="B10" s="3"/>
      <c r="C10" s="3"/>
      <c r="D10" s="86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  <c r="BX10" s="39"/>
      <c r="BY10" s="39"/>
      <c r="BZ10" s="39"/>
      <c r="CA10" s="39"/>
      <c r="CB10" s="39"/>
      <c r="CC10" s="39"/>
      <c r="CD10" s="39"/>
      <c r="CE10" s="39"/>
      <c r="CF10" s="39"/>
      <c r="CG10" s="39"/>
      <c r="CH10" s="39"/>
      <c r="CI10" s="39"/>
      <c r="CJ10" s="39"/>
      <c r="CK10" s="39"/>
      <c r="CL10" s="39"/>
      <c r="CM10" s="39"/>
      <c r="CN10" s="39"/>
      <c r="CO10" s="39"/>
      <c r="CP10" s="39"/>
      <c r="CQ10" s="39"/>
      <c r="CR10" s="39"/>
      <c r="CS10" s="39"/>
      <c r="CT10" s="39"/>
      <c r="CU10" s="39"/>
      <c r="CV10" s="39"/>
      <c r="CW10" s="39"/>
      <c r="CX10" s="39"/>
      <c r="CY10" s="39"/>
      <c r="CZ10" s="39"/>
      <c r="DA10" s="39"/>
      <c r="DB10" s="39"/>
      <c r="DC10" s="39"/>
      <c r="DD10" s="39"/>
      <c r="DE10" s="39"/>
      <c r="DF10" s="39"/>
      <c r="DG10" s="39"/>
      <c r="DH10" s="39"/>
      <c r="DI10" s="39"/>
      <c r="DJ10" s="39"/>
      <c r="DK10" s="39"/>
      <c r="DL10" s="39"/>
      <c r="DM10" s="39"/>
      <c r="DN10" s="39"/>
      <c r="DO10" s="39"/>
      <c r="DP10" s="39"/>
      <c r="DQ10" s="39"/>
      <c r="DR10" s="39"/>
      <c r="DS10" s="39"/>
      <c r="DT10" s="39"/>
      <c r="DU10" s="39"/>
      <c r="DV10" s="39"/>
      <c r="DW10" s="39"/>
      <c r="DX10" s="39"/>
      <c r="DY10" s="39"/>
      <c r="DZ10" s="39"/>
      <c r="EA10" s="39"/>
      <c r="EB10" s="39"/>
      <c r="EC10" s="39"/>
      <c r="ED10" s="39"/>
      <c r="EE10" s="39"/>
      <c r="EF10" s="39"/>
      <c r="EG10" s="39"/>
      <c r="EH10" s="39"/>
      <c r="EI10" s="39"/>
      <c r="EJ10" s="39"/>
      <c r="EK10" s="39"/>
      <c r="EL10" s="39"/>
      <c r="EM10" s="39"/>
      <c r="EN10" s="39"/>
      <c r="EO10" s="39"/>
      <c r="EP10" s="39"/>
      <c r="EQ10" s="39"/>
      <c r="ER10" s="39"/>
      <c r="ES10" s="39"/>
      <c r="ET10" s="39"/>
      <c r="EU10" s="39"/>
      <c r="EV10" s="39"/>
      <c r="EW10" s="39"/>
      <c r="EX10" s="39"/>
      <c r="EY10" s="39"/>
      <c r="EZ10" s="39"/>
      <c r="FA10" s="39"/>
      <c r="FB10" s="39"/>
      <c r="FC10" s="39"/>
      <c r="FD10" s="39"/>
      <c r="FE10" s="39"/>
      <c r="FF10" s="39"/>
      <c r="FG10" s="39"/>
      <c r="FH10" s="39"/>
      <c r="FI10" s="39"/>
      <c r="FJ10" s="39"/>
      <c r="FK10" s="39"/>
      <c r="FL10" s="39"/>
      <c r="FM10" s="39"/>
      <c r="FN10" s="39"/>
      <c r="FO10" s="39"/>
      <c r="FP10" s="39"/>
      <c r="FQ10" s="39"/>
      <c r="FR10" s="39"/>
      <c r="FS10" s="39"/>
      <c r="FT10" s="39"/>
      <c r="FU10" s="39"/>
      <c r="FV10" s="39"/>
      <c r="FW10" s="39"/>
      <c r="FX10" s="39"/>
      <c r="FY10" s="39"/>
      <c r="FZ10" s="39"/>
      <c r="GA10" s="39"/>
      <c r="GB10" s="39"/>
      <c r="GC10" s="39"/>
      <c r="GD10" s="39"/>
      <c r="GE10" s="39"/>
      <c r="GF10" s="39"/>
      <c r="GG10" s="39"/>
      <c r="GH10" s="39"/>
      <c r="GI10" s="39"/>
      <c r="GJ10" s="39"/>
      <c r="GK10" s="39"/>
      <c r="GL10" s="39"/>
      <c r="GM10" s="39"/>
      <c r="GN10" s="39"/>
      <c r="GO10" s="39"/>
      <c r="GP10" s="39"/>
      <c r="GQ10" s="39"/>
      <c r="GR10" s="39"/>
      <c r="GS10" s="39"/>
      <c r="GT10" s="39"/>
      <c r="GU10" s="39"/>
      <c r="GV10" s="39"/>
      <c r="GW10" s="39"/>
      <c r="GX10" s="39"/>
      <c r="GY10" s="39"/>
      <c r="GZ10" s="39"/>
      <c r="HA10" s="39"/>
      <c r="HB10" s="39"/>
      <c r="HC10" s="39"/>
      <c r="HD10" s="39"/>
      <c r="HE10" s="39"/>
      <c r="HF10" s="39"/>
      <c r="HG10" s="39"/>
      <c r="HH10" s="39"/>
      <c r="HI10" s="39"/>
      <c r="HJ10" s="39"/>
      <c r="HK10" s="39"/>
      <c r="HL10" s="39"/>
      <c r="HM10" s="39"/>
      <c r="HN10" s="39"/>
      <c r="HO10" s="39"/>
      <c r="HP10" s="39"/>
      <c r="HQ10" s="39"/>
      <c r="HR10" s="39"/>
      <c r="HS10" s="39"/>
      <c r="HT10" s="39"/>
      <c r="HU10" s="39"/>
      <c r="HV10" s="39"/>
      <c r="HW10" s="39"/>
      <c r="HX10" s="39"/>
      <c r="HY10" s="39"/>
      <c r="HZ10" s="39"/>
      <c r="IA10" s="39"/>
      <c r="IB10" s="39"/>
      <c r="IC10" s="39"/>
      <c r="ID10" s="39"/>
      <c r="IE10" s="39"/>
      <c r="IF10" s="39"/>
      <c r="IG10" s="39"/>
      <c r="IH10" s="39"/>
      <c r="II10" s="39"/>
      <c r="IJ10" s="39"/>
      <c r="IK10" s="39"/>
      <c r="IL10" s="39"/>
      <c r="IM10" s="39"/>
      <c r="IN10" s="39"/>
      <c r="IO10" s="39"/>
      <c r="IP10" s="39"/>
      <c r="IQ10" s="39"/>
      <c r="IR10" s="39"/>
      <c r="IS10" s="39"/>
      <c r="IT10" s="39"/>
      <c r="IU10" s="39"/>
      <c r="IV10" s="39"/>
      <c r="IW10" s="39"/>
      <c r="IX10" s="39"/>
      <c r="IY10" s="39"/>
      <c r="IZ10" s="39"/>
      <c r="JA10" s="39"/>
      <c r="JB10" s="39"/>
      <c r="JC10" s="39"/>
      <c r="JD10" s="39"/>
      <c r="JE10" s="39"/>
      <c r="JF10" s="39"/>
      <c r="JG10" s="39"/>
      <c r="JH10" s="39"/>
      <c r="JI10" s="39"/>
      <c r="JJ10" s="39"/>
      <c r="JK10" s="39"/>
      <c r="JL10" s="39"/>
      <c r="JM10" s="39"/>
      <c r="JN10" s="39"/>
      <c r="JO10" s="39"/>
      <c r="JP10" s="39"/>
      <c r="JQ10" s="39"/>
      <c r="JR10" s="39"/>
      <c r="JS10" s="39"/>
      <c r="JT10" s="39"/>
      <c r="JU10" s="39"/>
      <c r="JV10" s="39"/>
      <c r="JW10" s="39"/>
      <c r="JX10" s="39"/>
      <c r="JY10" s="39"/>
      <c r="JZ10" s="39"/>
      <c r="KA10" s="39"/>
      <c r="KB10" s="39"/>
      <c r="KC10" s="39"/>
      <c r="KD10" s="39"/>
      <c r="KE10" s="39"/>
      <c r="KF10" s="39"/>
      <c r="KG10" s="39"/>
      <c r="KH10" s="39"/>
      <c r="KI10" s="39"/>
      <c r="KJ10" s="39"/>
      <c r="KK10" s="39"/>
      <c r="KL10" s="39"/>
      <c r="KM10" s="39"/>
      <c r="KN10" s="39"/>
      <c r="KO10" s="39"/>
      <c r="KP10" s="39"/>
      <c r="KQ10" s="39"/>
      <c r="KR10" s="39"/>
      <c r="KS10" s="39"/>
      <c r="KT10" s="39"/>
      <c r="KU10" s="39"/>
      <c r="KV10" s="39"/>
      <c r="KW10" s="39"/>
      <c r="KX10" s="39"/>
      <c r="KY10" s="39"/>
      <c r="KZ10" s="39"/>
      <c r="LA10" s="39"/>
      <c r="LB10" s="39"/>
      <c r="LC10" s="39"/>
      <c r="LD10" s="39"/>
      <c r="LE10" s="39"/>
      <c r="LF10" s="39"/>
      <c r="LG10" s="39"/>
      <c r="LH10" s="39"/>
      <c r="LI10" s="39"/>
      <c r="LJ10" s="39"/>
      <c r="LK10" s="39"/>
      <c r="LL10" s="39"/>
      <c r="LM10" s="39"/>
      <c r="LN10" s="39"/>
      <c r="LO10" s="39"/>
      <c r="LP10" s="39"/>
      <c r="LQ10" s="39"/>
      <c r="LR10" s="39"/>
      <c r="LS10" s="39"/>
      <c r="LT10" s="39"/>
      <c r="LU10" s="39"/>
      <c r="LV10" s="39"/>
      <c r="LW10" s="39"/>
      <c r="LX10" s="39"/>
      <c r="LY10" s="39"/>
      <c r="LZ10" s="39"/>
      <c r="MA10" s="39"/>
      <c r="MB10" s="39"/>
      <c r="MC10" s="39"/>
      <c r="MD10" s="39"/>
      <c r="ME10" s="39"/>
      <c r="MF10" s="39"/>
      <c r="MG10" s="39"/>
      <c r="MH10" s="39"/>
      <c r="MI10" s="39"/>
      <c r="MJ10" s="39"/>
      <c r="MK10" s="39"/>
      <c r="ML10" s="39"/>
      <c r="MM10" s="39"/>
      <c r="MN10" s="39"/>
      <c r="MO10" s="39"/>
      <c r="MP10" s="39"/>
      <c r="MQ10" s="39"/>
    </row>
    <row r="11" spans="1:355" s="36" customFormat="1" x14ac:dyDescent="0.25">
      <c r="A11" s="4" t="s">
        <v>2</v>
      </c>
      <c r="B11" s="28"/>
      <c r="C11" s="28"/>
      <c r="D11" s="87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39"/>
      <c r="BM11" s="39"/>
      <c r="BN11" s="39"/>
      <c r="BO11" s="39"/>
      <c r="BP11" s="39"/>
      <c r="BQ11" s="39"/>
      <c r="BR11" s="39"/>
      <c r="BS11" s="39"/>
      <c r="BT11" s="39"/>
      <c r="BU11" s="39"/>
      <c r="BV11" s="39"/>
      <c r="BW11" s="39"/>
      <c r="BX11" s="39"/>
      <c r="BY11" s="39"/>
      <c r="BZ11" s="39"/>
      <c r="CA11" s="39"/>
      <c r="CB11" s="39"/>
      <c r="CC11" s="39"/>
      <c r="CD11" s="39"/>
      <c r="CE11" s="39"/>
      <c r="CF11" s="39"/>
      <c r="CG11" s="39"/>
      <c r="CH11" s="39"/>
      <c r="CI11" s="39"/>
      <c r="CJ11" s="39"/>
      <c r="CK11" s="39"/>
      <c r="CL11" s="39"/>
      <c r="CM11" s="39"/>
      <c r="CN11" s="39"/>
      <c r="CO11" s="39"/>
      <c r="CP11" s="39"/>
      <c r="CQ11" s="39"/>
      <c r="CR11" s="39"/>
      <c r="CS11" s="39"/>
      <c r="CT11" s="39"/>
      <c r="CU11" s="39"/>
      <c r="CV11" s="39"/>
      <c r="CW11" s="39"/>
      <c r="CX11" s="39"/>
      <c r="CY11" s="39"/>
      <c r="CZ11" s="39"/>
      <c r="DA11" s="39"/>
      <c r="DB11" s="39"/>
      <c r="DC11" s="39"/>
      <c r="DD11" s="39"/>
      <c r="DE11" s="39"/>
      <c r="DF11" s="39"/>
      <c r="DG11" s="39"/>
      <c r="DH11" s="39"/>
      <c r="DI11" s="39"/>
      <c r="DJ11" s="39"/>
      <c r="DK11" s="39"/>
      <c r="DL11" s="39"/>
      <c r="DM11" s="39"/>
      <c r="DN11" s="39"/>
      <c r="DO11" s="39"/>
      <c r="DP11" s="39"/>
      <c r="DQ11" s="39"/>
      <c r="DR11" s="39"/>
      <c r="DS11" s="39"/>
      <c r="DT11" s="39"/>
      <c r="DU11" s="39"/>
      <c r="DV11" s="39"/>
      <c r="DW11" s="39"/>
      <c r="DX11" s="39"/>
      <c r="DY11" s="39"/>
      <c r="DZ11" s="39"/>
      <c r="EA11" s="39"/>
      <c r="EB11" s="39"/>
      <c r="EC11" s="39"/>
      <c r="ED11" s="39"/>
      <c r="EE11" s="39"/>
      <c r="EF11" s="39"/>
      <c r="EG11" s="39"/>
      <c r="EH11" s="39"/>
      <c r="EI11" s="39"/>
      <c r="EJ11" s="39"/>
      <c r="EK11" s="39"/>
      <c r="EL11" s="39"/>
      <c r="EM11" s="39"/>
      <c r="EN11" s="39"/>
      <c r="EO11" s="39"/>
      <c r="EP11" s="39"/>
      <c r="EQ11" s="39"/>
      <c r="ER11" s="39"/>
      <c r="ES11" s="39"/>
      <c r="ET11" s="39"/>
      <c r="EU11" s="39"/>
      <c r="EV11" s="39"/>
      <c r="EW11" s="39"/>
      <c r="EX11" s="39"/>
      <c r="EY11" s="39"/>
      <c r="EZ11" s="39"/>
      <c r="FA11" s="39"/>
      <c r="FB11" s="39"/>
      <c r="FC11" s="39"/>
      <c r="FD11" s="39"/>
      <c r="FE11" s="39"/>
      <c r="FF11" s="39"/>
      <c r="FG11" s="39"/>
      <c r="FH11" s="39"/>
      <c r="FI11" s="39"/>
      <c r="FJ11" s="39"/>
      <c r="FK11" s="39"/>
      <c r="FL11" s="39"/>
      <c r="FM11" s="39"/>
      <c r="FN11" s="39"/>
      <c r="FO11" s="39"/>
      <c r="FP11" s="39"/>
      <c r="FQ11" s="39"/>
      <c r="FR11" s="39"/>
      <c r="FS11" s="39"/>
      <c r="FT11" s="39"/>
      <c r="FU11" s="39"/>
      <c r="FV11" s="39"/>
      <c r="FW11" s="39"/>
      <c r="FX11" s="39"/>
      <c r="FY11" s="39"/>
      <c r="FZ11" s="39"/>
      <c r="GA11" s="39"/>
      <c r="GB11" s="39"/>
      <c r="GC11" s="39"/>
      <c r="GD11" s="39"/>
      <c r="GE11" s="39"/>
      <c r="GF11" s="39"/>
      <c r="GG11" s="39"/>
      <c r="GH11" s="39"/>
      <c r="GI11" s="39"/>
      <c r="GJ11" s="39"/>
      <c r="GK11" s="39"/>
      <c r="GL11" s="39"/>
      <c r="GM11" s="39"/>
      <c r="GN11" s="39"/>
      <c r="GO11" s="39"/>
      <c r="GP11" s="39"/>
      <c r="GQ11" s="39"/>
      <c r="GR11" s="39"/>
      <c r="GS11" s="39"/>
      <c r="GT11" s="39"/>
      <c r="GU11" s="39"/>
      <c r="GV11" s="39"/>
      <c r="GW11" s="39"/>
      <c r="GX11" s="39"/>
      <c r="GY11" s="39"/>
      <c r="GZ11" s="39"/>
      <c r="HA11" s="39"/>
      <c r="HB11" s="39"/>
      <c r="HC11" s="39"/>
      <c r="HD11" s="39"/>
      <c r="HE11" s="39"/>
      <c r="HF11" s="39"/>
      <c r="HG11" s="39"/>
      <c r="HH11" s="39"/>
      <c r="HI11" s="39"/>
      <c r="HJ11" s="39"/>
      <c r="HK11" s="39"/>
      <c r="HL11" s="39"/>
      <c r="HM11" s="39"/>
      <c r="HN11" s="39"/>
      <c r="HO11" s="39"/>
      <c r="HP11" s="39"/>
      <c r="HQ11" s="39"/>
      <c r="HR11" s="39"/>
      <c r="HS11" s="39"/>
      <c r="HT11" s="39"/>
      <c r="HU11" s="39"/>
      <c r="HV11" s="39"/>
      <c r="HW11" s="39"/>
      <c r="HX11" s="39"/>
      <c r="HY11" s="39"/>
      <c r="HZ11" s="39"/>
      <c r="IA11" s="39"/>
      <c r="IB11" s="39"/>
      <c r="IC11" s="39"/>
      <c r="ID11" s="39"/>
      <c r="IE11" s="39"/>
      <c r="IF11" s="39"/>
      <c r="IG11" s="39"/>
      <c r="IH11" s="39"/>
      <c r="II11" s="39"/>
      <c r="IJ11" s="39"/>
      <c r="IK11" s="39"/>
      <c r="IL11" s="39"/>
      <c r="IM11" s="39"/>
      <c r="IN11" s="39"/>
      <c r="IO11" s="39"/>
      <c r="IP11" s="39"/>
      <c r="IQ11" s="39"/>
      <c r="IR11" s="39"/>
      <c r="IS11" s="39"/>
      <c r="IT11" s="39"/>
      <c r="IU11" s="39"/>
      <c r="IV11" s="39"/>
      <c r="IW11" s="39"/>
      <c r="IX11" s="39"/>
      <c r="IY11" s="39"/>
      <c r="IZ11" s="39"/>
      <c r="JA11" s="39"/>
      <c r="JB11" s="39"/>
      <c r="JC11" s="39"/>
      <c r="JD11" s="39"/>
      <c r="JE11" s="39"/>
      <c r="JF11" s="39"/>
      <c r="JG11" s="39"/>
      <c r="JH11" s="39"/>
      <c r="JI11" s="39"/>
      <c r="JJ11" s="39"/>
      <c r="JK11" s="39"/>
      <c r="JL11" s="39"/>
      <c r="JM11" s="39"/>
      <c r="JN11" s="39"/>
      <c r="JO11" s="39"/>
      <c r="JP11" s="39"/>
      <c r="JQ11" s="39"/>
      <c r="JR11" s="39"/>
      <c r="JS11" s="39"/>
      <c r="JT11" s="39"/>
      <c r="JU11" s="39"/>
      <c r="JV11" s="39"/>
      <c r="JW11" s="39"/>
      <c r="JX11" s="39"/>
      <c r="JY11" s="39"/>
      <c r="JZ11" s="39"/>
      <c r="KA11" s="39"/>
      <c r="KB11" s="39"/>
      <c r="KC11" s="39"/>
      <c r="KD11" s="39"/>
      <c r="KE11" s="39"/>
      <c r="KF11" s="39"/>
      <c r="KG11" s="39"/>
      <c r="KH11" s="39"/>
      <c r="KI11" s="39"/>
      <c r="KJ11" s="39"/>
      <c r="KK11" s="39"/>
      <c r="KL11" s="39"/>
      <c r="KM11" s="39"/>
      <c r="KN11" s="39"/>
      <c r="KO11" s="39"/>
      <c r="KP11" s="39"/>
      <c r="KQ11" s="39"/>
      <c r="KR11" s="39"/>
      <c r="KS11" s="39"/>
      <c r="KT11" s="39"/>
      <c r="KU11" s="39"/>
      <c r="KV11" s="39"/>
      <c r="KW11" s="39"/>
      <c r="KX11" s="39"/>
      <c r="KY11" s="39"/>
      <c r="KZ11" s="39"/>
      <c r="LA11" s="39"/>
      <c r="LB11" s="39"/>
      <c r="LC11" s="39"/>
      <c r="LD11" s="39"/>
      <c r="LE11" s="39"/>
      <c r="LF11" s="39"/>
      <c r="LG11" s="39"/>
      <c r="LH11" s="39"/>
      <c r="LI11" s="39"/>
      <c r="LJ11" s="39"/>
      <c r="LK11" s="39"/>
      <c r="LL11" s="39"/>
      <c r="LM11" s="39"/>
      <c r="LN11" s="39"/>
      <c r="LO11" s="39"/>
      <c r="LP11" s="39"/>
      <c r="LQ11" s="39"/>
      <c r="LR11" s="39"/>
      <c r="LS11" s="39"/>
      <c r="LT11" s="39"/>
      <c r="LU11" s="39"/>
      <c r="LV11" s="39"/>
      <c r="LW11" s="39"/>
      <c r="LX11" s="39"/>
      <c r="LY11" s="39"/>
      <c r="LZ11" s="39"/>
      <c r="MA11" s="39"/>
      <c r="MB11" s="39"/>
      <c r="MC11" s="39"/>
      <c r="MD11" s="39"/>
      <c r="ME11" s="39"/>
      <c r="MF11" s="39"/>
      <c r="MG11" s="39"/>
      <c r="MH11" s="39"/>
      <c r="MI11" s="39"/>
      <c r="MJ11" s="39"/>
      <c r="MK11" s="39"/>
      <c r="ML11" s="39"/>
      <c r="MM11" s="39"/>
      <c r="MN11" s="39"/>
      <c r="MO11" s="39"/>
      <c r="MP11" s="39"/>
      <c r="MQ11" s="39"/>
    </row>
    <row r="12" spans="1:355" s="36" customFormat="1" x14ac:dyDescent="0.25">
      <c r="A12" s="37" t="s">
        <v>14</v>
      </c>
      <c r="B12" s="28"/>
      <c r="C12" s="28"/>
      <c r="D12" s="87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  <c r="BB12" s="39"/>
      <c r="BC12" s="39"/>
      <c r="BD12" s="39"/>
      <c r="BE12" s="39"/>
      <c r="BF12" s="39"/>
      <c r="BG12" s="39"/>
      <c r="BH12" s="39"/>
      <c r="BI12" s="39"/>
      <c r="BJ12" s="39"/>
      <c r="BK12" s="39"/>
      <c r="BL12" s="39"/>
      <c r="BM12" s="39"/>
      <c r="BN12" s="39"/>
      <c r="BO12" s="39"/>
      <c r="BP12" s="39"/>
      <c r="BQ12" s="39"/>
      <c r="BR12" s="39"/>
      <c r="BS12" s="39"/>
      <c r="BT12" s="39"/>
      <c r="BU12" s="39"/>
      <c r="BV12" s="39"/>
      <c r="BW12" s="39"/>
      <c r="BX12" s="39"/>
      <c r="BY12" s="39"/>
      <c r="BZ12" s="39"/>
      <c r="CA12" s="39"/>
      <c r="CB12" s="39"/>
      <c r="CC12" s="39"/>
      <c r="CD12" s="39"/>
      <c r="CE12" s="39"/>
      <c r="CF12" s="39"/>
      <c r="CG12" s="39"/>
      <c r="CH12" s="39"/>
      <c r="CI12" s="39"/>
      <c r="CJ12" s="39"/>
      <c r="CK12" s="39"/>
      <c r="CL12" s="39"/>
      <c r="CM12" s="39"/>
      <c r="CN12" s="39"/>
      <c r="CO12" s="39"/>
      <c r="CP12" s="39"/>
      <c r="CQ12" s="39"/>
      <c r="CR12" s="39"/>
      <c r="CS12" s="39"/>
      <c r="CT12" s="39"/>
      <c r="CU12" s="39"/>
      <c r="CV12" s="39"/>
      <c r="CW12" s="39"/>
      <c r="CX12" s="39"/>
      <c r="CY12" s="39"/>
      <c r="CZ12" s="39"/>
      <c r="DA12" s="39"/>
      <c r="DB12" s="39"/>
      <c r="DC12" s="39"/>
      <c r="DD12" s="39"/>
      <c r="DE12" s="39"/>
      <c r="DF12" s="39"/>
      <c r="DG12" s="39"/>
      <c r="DH12" s="39"/>
      <c r="DI12" s="39"/>
      <c r="DJ12" s="39"/>
      <c r="DK12" s="39"/>
      <c r="DL12" s="39"/>
      <c r="DM12" s="39"/>
      <c r="DN12" s="39"/>
      <c r="DO12" s="39"/>
      <c r="DP12" s="39"/>
      <c r="DQ12" s="39"/>
      <c r="DR12" s="39"/>
      <c r="DS12" s="39"/>
      <c r="DT12" s="39"/>
      <c r="DU12" s="39"/>
      <c r="DV12" s="39"/>
      <c r="DW12" s="39"/>
      <c r="DX12" s="39"/>
      <c r="DY12" s="39"/>
      <c r="DZ12" s="39"/>
      <c r="EA12" s="39"/>
      <c r="EB12" s="39"/>
      <c r="EC12" s="39"/>
      <c r="ED12" s="39"/>
      <c r="EE12" s="39"/>
      <c r="EF12" s="39"/>
      <c r="EG12" s="39"/>
      <c r="EH12" s="39"/>
      <c r="EI12" s="39"/>
      <c r="EJ12" s="39"/>
      <c r="EK12" s="39"/>
      <c r="EL12" s="39"/>
      <c r="EM12" s="39"/>
      <c r="EN12" s="39"/>
      <c r="EO12" s="39"/>
      <c r="EP12" s="39"/>
      <c r="EQ12" s="39"/>
      <c r="ER12" s="39"/>
      <c r="ES12" s="39"/>
      <c r="ET12" s="39"/>
      <c r="EU12" s="39"/>
      <c r="EV12" s="39"/>
      <c r="EW12" s="39"/>
      <c r="EX12" s="39"/>
      <c r="EY12" s="39"/>
      <c r="EZ12" s="39"/>
      <c r="FA12" s="39"/>
      <c r="FB12" s="39"/>
      <c r="FC12" s="39"/>
      <c r="FD12" s="39"/>
      <c r="FE12" s="39"/>
      <c r="FF12" s="39"/>
      <c r="FG12" s="39"/>
      <c r="FH12" s="39"/>
      <c r="FI12" s="39"/>
      <c r="FJ12" s="39"/>
      <c r="FK12" s="39"/>
      <c r="FL12" s="39"/>
      <c r="FM12" s="39"/>
      <c r="FN12" s="39"/>
      <c r="FO12" s="39"/>
      <c r="FP12" s="39"/>
      <c r="FQ12" s="39"/>
      <c r="FR12" s="39"/>
      <c r="FS12" s="39"/>
      <c r="FT12" s="39"/>
      <c r="FU12" s="39"/>
      <c r="FV12" s="39"/>
      <c r="FW12" s="39"/>
      <c r="FX12" s="39"/>
      <c r="FY12" s="39"/>
      <c r="FZ12" s="39"/>
      <c r="GA12" s="39"/>
      <c r="GB12" s="39"/>
      <c r="GC12" s="39"/>
      <c r="GD12" s="39"/>
      <c r="GE12" s="39"/>
      <c r="GF12" s="39"/>
      <c r="GG12" s="39"/>
      <c r="GH12" s="39"/>
      <c r="GI12" s="39"/>
      <c r="GJ12" s="39"/>
      <c r="GK12" s="39"/>
      <c r="GL12" s="39"/>
      <c r="GM12" s="39"/>
      <c r="GN12" s="39"/>
      <c r="GO12" s="39"/>
      <c r="GP12" s="39"/>
      <c r="GQ12" s="39"/>
      <c r="GR12" s="39"/>
      <c r="GS12" s="39"/>
      <c r="GT12" s="39"/>
      <c r="GU12" s="39"/>
      <c r="GV12" s="39"/>
      <c r="GW12" s="39"/>
      <c r="GX12" s="39"/>
      <c r="GY12" s="39"/>
      <c r="GZ12" s="39"/>
      <c r="HA12" s="39"/>
      <c r="HB12" s="39"/>
      <c r="HC12" s="39"/>
      <c r="HD12" s="39"/>
      <c r="HE12" s="39"/>
      <c r="HF12" s="39"/>
      <c r="HG12" s="39"/>
      <c r="HH12" s="39"/>
      <c r="HI12" s="39"/>
      <c r="HJ12" s="39"/>
      <c r="HK12" s="39"/>
      <c r="HL12" s="39"/>
      <c r="HM12" s="39"/>
      <c r="HN12" s="39"/>
      <c r="HO12" s="39"/>
      <c r="HP12" s="39"/>
      <c r="HQ12" s="39"/>
      <c r="HR12" s="39"/>
      <c r="HS12" s="39"/>
      <c r="HT12" s="39"/>
      <c r="HU12" s="39"/>
      <c r="HV12" s="39"/>
      <c r="HW12" s="39"/>
      <c r="HX12" s="39"/>
      <c r="HY12" s="39"/>
      <c r="HZ12" s="39"/>
      <c r="IA12" s="39"/>
      <c r="IB12" s="39"/>
      <c r="IC12" s="39"/>
      <c r="ID12" s="39"/>
      <c r="IE12" s="39"/>
      <c r="IF12" s="39"/>
      <c r="IG12" s="39"/>
      <c r="IH12" s="39"/>
      <c r="II12" s="39"/>
      <c r="IJ12" s="39"/>
      <c r="IK12" s="39"/>
      <c r="IL12" s="39"/>
      <c r="IM12" s="39"/>
      <c r="IN12" s="39"/>
      <c r="IO12" s="39"/>
      <c r="IP12" s="39"/>
      <c r="IQ12" s="39"/>
      <c r="IR12" s="39"/>
      <c r="IS12" s="39"/>
      <c r="IT12" s="39"/>
      <c r="IU12" s="39"/>
      <c r="IV12" s="39"/>
      <c r="IW12" s="39"/>
      <c r="IX12" s="39"/>
      <c r="IY12" s="39"/>
      <c r="IZ12" s="39"/>
      <c r="JA12" s="39"/>
      <c r="JB12" s="39"/>
      <c r="JC12" s="39"/>
      <c r="JD12" s="39"/>
      <c r="JE12" s="39"/>
      <c r="JF12" s="39"/>
      <c r="JG12" s="39"/>
      <c r="JH12" s="39"/>
      <c r="JI12" s="39"/>
      <c r="JJ12" s="39"/>
      <c r="JK12" s="39"/>
      <c r="JL12" s="39"/>
      <c r="JM12" s="39"/>
      <c r="JN12" s="39"/>
      <c r="JO12" s="39"/>
      <c r="JP12" s="39"/>
      <c r="JQ12" s="39"/>
      <c r="JR12" s="39"/>
      <c r="JS12" s="39"/>
      <c r="JT12" s="39"/>
      <c r="JU12" s="39"/>
      <c r="JV12" s="39"/>
      <c r="JW12" s="39"/>
      <c r="JX12" s="39"/>
      <c r="JY12" s="39"/>
      <c r="JZ12" s="39"/>
      <c r="KA12" s="39"/>
      <c r="KB12" s="39"/>
      <c r="KC12" s="39"/>
      <c r="KD12" s="39"/>
      <c r="KE12" s="39"/>
      <c r="KF12" s="39"/>
      <c r="KG12" s="39"/>
      <c r="KH12" s="39"/>
      <c r="KI12" s="39"/>
      <c r="KJ12" s="39"/>
      <c r="KK12" s="39"/>
      <c r="KL12" s="39"/>
      <c r="KM12" s="39"/>
      <c r="KN12" s="39"/>
      <c r="KO12" s="39"/>
      <c r="KP12" s="39"/>
      <c r="KQ12" s="39"/>
      <c r="KR12" s="39"/>
      <c r="KS12" s="39"/>
      <c r="KT12" s="39"/>
      <c r="KU12" s="39"/>
      <c r="KV12" s="39"/>
      <c r="KW12" s="39"/>
      <c r="KX12" s="39"/>
      <c r="KY12" s="39"/>
      <c r="KZ12" s="39"/>
      <c r="LA12" s="39"/>
      <c r="LB12" s="39"/>
      <c r="LC12" s="39"/>
      <c r="LD12" s="39"/>
      <c r="LE12" s="39"/>
      <c r="LF12" s="39"/>
      <c r="LG12" s="39"/>
      <c r="LH12" s="39"/>
      <c r="LI12" s="39"/>
      <c r="LJ12" s="39"/>
      <c r="LK12" s="39"/>
      <c r="LL12" s="39"/>
      <c r="LM12" s="39"/>
      <c r="LN12" s="39"/>
      <c r="LO12" s="39"/>
      <c r="LP12" s="39"/>
      <c r="LQ12" s="39"/>
      <c r="LR12" s="39"/>
      <c r="LS12" s="39"/>
      <c r="LT12" s="39"/>
      <c r="LU12" s="39"/>
      <c r="LV12" s="39"/>
      <c r="LW12" s="39"/>
      <c r="LX12" s="39"/>
      <c r="LY12" s="39"/>
      <c r="LZ12" s="39"/>
      <c r="MA12" s="39"/>
      <c r="MB12" s="39"/>
      <c r="MC12" s="39"/>
      <c r="MD12" s="39"/>
      <c r="ME12" s="39"/>
      <c r="MF12" s="39"/>
      <c r="MG12" s="39"/>
      <c r="MH12" s="39"/>
      <c r="MI12" s="39"/>
      <c r="MJ12" s="39"/>
      <c r="MK12" s="39"/>
      <c r="ML12" s="39"/>
      <c r="MM12" s="39"/>
      <c r="MN12" s="39"/>
      <c r="MO12" s="39"/>
      <c r="MP12" s="39"/>
      <c r="MQ12" s="39"/>
    </row>
    <row r="13" spans="1:355" s="36" customFormat="1" ht="15" customHeight="1" x14ac:dyDescent="0.25">
      <c r="A13" s="16" t="s">
        <v>19</v>
      </c>
      <c r="B13" s="13"/>
      <c r="C13" s="13"/>
      <c r="D13" s="88">
        <f>D15+D16+D17+D18</f>
        <v>45237</v>
      </c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  <c r="CD13" s="39"/>
      <c r="CE13" s="39"/>
      <c r="CF13" s="39"/>
      <c r="CG13" s="39"/>
      <c r="CH13" s="39"/>
      <c r="CI13" s="39"/>
      <c r="CJ13" s="39"/>
      <c r="CK13" s="39"/>
      <c r="CL13" s="39"/>
      <c r="CM13" s="39"/>
      <c r="CN13" s="39"/>
      <c r="CO13" s="39"/>
      <c r="CP13" s="39"/>
      <c r="CQ13" s="39"/>
      <c r="CR13" s="39"/>
      <c r="CS13" s="39"/>
      <c r="CT13" s="39"/>
      <c r="CU13" s="39"/>
      <c r="CV13" s="39"/>
      <c r="CW13" s="39"/>
      <c r="CX13" s="39"/>
      <c r="CY13" s="39"/>
      <c r="CZ13" s="39"/>
      <c r="DA13" s="39"/>
      <c r="DB13" s="39"/>
      <c r="DC13" s="39"/>
      <c r="DD13" s="39"/>
      <c r="DE13" s="39"/>
      <c r="DF13" s="39"/>
      <c r="DG13" s="39"/>
      <c r="DH13" s="39"/>
      <c r="DI13" s="39"/>
      <c r="DJ13" s="39"/>
      <c r="DK13" s="39"/>
      <c r="DL13" s="39"/>
      <c r="DM13" s="39"/>
      <c r="DN13" s="39"/>
      <c r="DO13" s="39"/>
      <c r="DP13" s="39"/>
      <c r="DQ13" s="39"/>
      <c r="DR13" s="39"/>
      <c r="DS13" s="39"/>
      <c r="DT13" s="39"/>
      <c r="DU13" s="39"/>
      <c r="DV13" s="39"/>
      <c r="DW13" s="39"/>
      <c r="DX13" s="39"/>
      <c r="DY13" s="39"/>
      <c r="DZ13" s="39"/>
      <c r="EA13" s="39"/>
      <c r="EB13" s="39"/>
      <c r="EC13" s="39"/>
      <c r="ED13" s="39"/>
      <c r="EE13" s="39"/>
      <c r="EF13" s="39"/>
      <c r="EG13" s="39"/>
      <c r="EH13" s="39"/>
      <c r="EI13" s="39"/>
      <c r="EJ13" s="39"/>
      <c r="EK13" s="39"/>
      <c r="EL13" s="39"/>
      <c r="EM13" s="39"/>
      <c r="EN13" s="39"/>
      <c r="EO13" s="39"/>
      <c r="EP13" s="39"/>
      <c r="EQ13" s="39"/>
      <c r="ER13" s="39"/>
      <c r="ES13" s="39"/>
      <c r="ET13" s="39"/>
      <c r="EU13" s="39"/>
      <c r="EV13" s="39"/>
      <c r="EW13" s="39"/>
      <c r="EX13" s="39"/>
      <c r="EY13" s="39"/>
      <c r="EZ13" s="39"/>
      <c r="FA13" s="39"/>
      <c r="FB13" s="39"/>
      <c r="FC13" s="39"/>
      <c r="FD13" s="39"/>
      <c r="FE13" s="39"/>
      <c r="FF13" s="39"/>
      <c r="FG13" s="39"/>
      <c r="FH13" s="39"/>
      <c r="FI13" s="39"/>
      <c r="FJ13" s="39"/>
      <c r="FK13" s="39"/>
      <c r="FL13" s="39"/>
      <c r="FM13" s="39"/>
      <c r="FN13" s="39"/>
      <c r="FO13" s="39"/>
      <c r="FP13" s="39"/>
      <c r="FQ13" s="39"/>
      <c r="FR13" s="39"/>
      <c r="FS13" s="39"/>
      <c r="FT13" s="39"/>
      <c r="FU13" s="39"/>
      <c r="FV13" s="39"/>
      <c r="FW13" s="39"/>
      <c r="FX13" s="39"/>
      <c r="FY13" s="39"/>
      <c r="FZ13" s="39"/>
      <c r="GA13" s="39"/>
      <c r="GB13" s="39"/>
      <c r="GC13" s="39"/>
      <c r="GD13" s="39"/>
      <c r="GE13" s="39"/>
      <c r="GF13" s="39"/>
      <c r="GG13" s="39"/>
      <c r="GH13" s="39"/>
      <c r="GI13" s="39"/>
      <c r="GJ13" s="39"/>
      <c r="GK13" s="39"/>
      <c r="GL13" s="39"/>
      <c r="GM13" s="39"/>
      <c r="GN13" s="39"/>
      <c r="GO13" s="39"/>
      <c r="GP13" s="39"/>
      <c r="GQ13" s="39"/>
      <c r="GR13" s="39"/>
      <c r="GS13" s="39"/>
      <c r="GT13" s="39"/>
      <c r="GU13" s="39"/>
      <c r="GV13" s="39"/>
      <c r="GW13" s="39"/>
      <c r="GX13" s="39"/>
      <c r="GY13" s="39"/>
      <c r="GZ13" s="39"/>
      <c r="HA13" s="39"/>
      <c r="HB13" s="39"/>
      <c r="HC13" s="39"/>
      <c r="HD13" s="39"/>
      <c r="HE13" s="39"/>
      <c r="HF13" s="39"/>
      <c r="HG13" s="39"/>
      <c r="HH13" s="39"/>
      <c r="HI13" s="39"/>
      <c r="HJ13" s="39"/>
      <c r="HK13" s="39"/>
      <c r="HL13" s="39"/>
      <c r="HM13" s="39"/>
      <c r="HN13" s="39"/>
      <c r="HO13" s="39"/>
      <c r="HP13" s="39"/>
      <c r="HQ13" s="39"/>
      <c r="HR13" s="39"/>
      <c r="HS13" s="39"/>
      <c r="HT13" s="39"/>
      <c r="HU13" s="39"/>
      <c r="HV13" s="39"/>
      <c r="HW13" s="39"/>
      <c r="HX13" s="39"/>
      <c r="HY13" s="39"/>
      <c r="HZ13" s="39"/>
      <c r="IA13" s="39"/>
      <c r="IB13" s="39"/>
      <c r="IC13" s="39"/>
      <c r="ID13" s="39"/>
      <c r="IE13" s="39"/>
      <c r="IF13" s="39"/>
      <c r="IG13" s="39"/>
      <c r="IH13" s="39"/>
      <c r="II13" s="39"/>
      <c r="IJ13" s="39"/>
      <c r="IK13" s="39"/>
      <c r="IL13" s="39"/>
      <c r="IM13" s="39"/>
      <c r="IN13" s="39"/>
      <c r="IO13" s="39"/>
      <c r="IP13" s="39"/>
      <c r="IQ13" s="39"/>
      <c r="IR13" s="39"/>
      <c r="IS13" s="39"/>
      <c r="IT13" s="39"/>
      <c r="IU13" s="39"/>
      <c r="IV13" s="39"/>
      <c r="IW13" s="39"/>
      <c r="IX13" s="39"/>
      <c r="IY13" s="39"/>
      <c r="IZ13" s="39"/>
      <c r="JA13" s="39"/>
      <c r="JB13" s="39"/>
      <c r="JC13" s="39"/>
      <c r="JD13" s="39"/>
      <c r="JE13" s="39"/>
      <c r="JF13" s="39"/>
      <c r="JG13" s="39"/>
      <c r="JH13" s="39"/>
      <c r="JI13" s="39"/>
      <c r="JJ13" s="39"/>
      <c r="JK13" s="39"/>
      <c r="JL13" s="39"/>
      <c r="JM13" s="39"/>
      <c r="JN13" s="39"/>
      <c r="JO13" s="39"/>
      <c r="JP13" s="39"/>
      <c r="JQ13" s="39"/>
      <c r="JR13" s="39"/>
      <c r="JS13" s="39"/>
      <c r="JT13" s="39"/>
      <c r="JU13" s="39"/>
      <c r="JV13" s="39"/>
      <c r="JW13" s="39"/>
      <c r="JX13" s="39"/>
      <c r="JY13" s="39"/>
      <c r="JZ13" s="39"/>
      <c r="KA13" s="39"/>
      <c r="KB13" s="39"/>
      <c r="KC13" s="39"/>
      <c r="KD13" s="39"/>
      <c r="KE13" s="39"/>
      <c r="KF13" s="39"/>
      <c r="KG13" s="39"/>
      <c r="KH13" s="39"/>
      <c r="KI13" s="39"/>
      <c r="KJ13" s="39"/>
      <c r="KK13" s="39"/>
      <c r="KL13" s="39"/>
      <c r="KM13" s="39"/>
      <c r="KN13" s="39"/>
      <c r="KO13" s="39"/>
      <c r="KP13" s="39"/>
      <c r="KQ13" s="39"/>
      <c r="KR13" s="39"/>
      <c r="KS13" s="39"/>
      <c r="KT13" s="39"/>
      <c r="KU13" s="39"/>
      <c r="KV13" s="39"/>
      <c r="KW13" s="39"/>
      <c r="KX13" s="39"/>
      <c r="KY13" s="39"/>
      <c r="KZ13" s="39"/>
      <c r="LA13" s="39"/>
      <c r="LB13" s="39"/>
      <c r="LC13" s="39"/>
      <c r="LD13" s="39"/>
      <c r="LE13" s="39"/>
      <c r="LF13" s="39"/>
      <c r="LG13" s="39"/>
      <c r="LH13" s="39"/>
      <c r="LI13" s="39"/>
      <c r="LJ13" s="39"/>
      <c r="LK13" s="39"/>
      <c r="LL13" s="39"/>
      <c r="LM13" s="39"/>
      <c r="LN13" s="39"/>
      <c r="LO13" s="39"/>
      <c r="LP13" s="39"/>
      <c r="LQ13" s="39"/>
      <c r="LR13" s="39"/>
      <c r="LS13" s="39"/>
      <c r="LT13" s="39"/>
      <c r="LU13" s="39"/>
      <c r="LV13" s="39"/>
      <c r="LW13" s="39"/>
      <c r="LX13" s="39"/>
      <c r="LY13" s="39"/>
      <c r="LZ13" s="39"/>
      <c r="MA13" s="39"/>
      <c r="MB13" s="39"/>
      <c r="MC13" s="39"/>
      <c r="MD13" s="39"/>
      <c r="ME13" s="39"/>
      <c r="MF13" s="39"/>
      <c r="MG13" s="39"/>
      <c r="MH13" s="39"/>
      <c r="MI13" s="39"/>
      <c r="MJ13" s="39"/>
      <c r="MK13" s="39"/>
      <c r="ML13" s="39"/>
      <c r="MM13" s="39"/>
      <c r="MN13" s="39"/>
      <c r="MO13" s="39"/>
      <c r="MP13" s="39"/>
      <c r="MQ13" s="39"/>
    </row>
    <row r="14" spans="1:355" s="36" customFormat="1" x14ac:dyDescent="0.25">
      <c r="A14" s="16" t="s">
        <v>8</v>
      </c>
      <c r="B14" s="13"/>
      <c r="C14" s="13"/>
      <c r="D14" s="88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39"/>
      <c r="CA14" s="39"/>
      <c r="CB14" s="39"/>
      <c r="CC14" s="39"/>
      <c r="CD14" s="39"/>
      <c r="CE14" s="39"/>
      <c r="CF14" s="39"/>
      <c r="CG14" s="39"/>
      <c r="CH14" s="39"/>
      <c r="CI14" s="39"/>
      <c r="CJ14" s="39"/>
      <c r="CK14" s="39"/>
      <c r="CL14" s="39"/>
      <c r="CM14" s="39"/>
      <c r="CN14" s="39"/>
      <c r="CO14" s="39"/>
      <c r="CP14" s="39"/>
      <c r="CQ14" s="39"/>
      <c r="CR14" s="39"/>
      <c r="CS14" s="39"/>
      <c r="CT14" s="39"/>
      <c r="CU14" s="39"/>
      <c r="CV14" s="39"/>
      <c r="CW14" s="39"/>
      <c r="CX14" s="39"/>
      <c r="CY14" s="39"/>
      <c r="CZ14" s="39"/>
      <c r="DA14" s="39"/>
      <c r="DB14" s="39"/>
      <c r="DC14" s="39"/>
      <c r="DD14" s="39"/>
      <c r="DE14" s="39"/>
      <c r="DF14" s="39"/>
      <c r="DG14" s="39"/>
      <c r="DH14" s="39"/>
      <c r="DI14" s="39"/>
      <c r="DJ14" s="39"/>
      <c r="DK14" s="39"/>
      <c r="DL14" s="39"/>
      <c r="DM14" s="39"/>
      <c r="DN14" s="39"/>
      <c r="DO14" s="39"/>
      <c r="DP14" s="39"/>
      <c r="DQ14" s="39"/>
      <c r="DR14" s="39"/>
      <c r="DS14" s="39"/>
      <c r="DT14" s="39"/>
      <c r="DU14" s="39"/>
      <c r="DV14" s="39"/>
      <c r="DW14" s="39"/>
      <c r="DX14" s="39"/>
      <c r="DY14" s="39"/>
      <c r="DZ14" s="39"/>
      <c r="EA14" s="39"/>
      <c r="EB14" s="39"/>
      <c r="EC14" s="39"/>
      <c r="ED14" s="39"/>
      <c r="EE14" s="39"/>
      <c r="EF14" s="39"/>
      <c r="EG14" s="39"/>
      <c r="EH14" s="39"/>
      <c r="EI14" s="39"/>
      <c r="EJ14" s="39"/>
      <c r="EK14" s="39"/>
      <c r="EL14" s="39"/>
      <c r="EM14" s="39"/>
      <c r="EN14" s="39"/>
      <c r="EO14" s="39"/>
      <c r="EP14" s="39"/>
      <c r="EQ14" s="39"/>
      <c r="ER14" s="39"/>
      <c r="ES14" s="39"/>
      <c r="ET14" s="39"/>
      <c r="EU14" s="39"/>
      <c r="EV14" s="39"/>
      <c r="EW14" s="39"/>
      <c r="EX14" s="39"/>
      <c r="EY14" s="39"/>
      <c r="EZ14" s="39"/>
      <c r="FA14" s="39"/>
      <c r="FB14" s="39"/>
      <c r="FC14" s="39"/>
      <c r="FD14" s="39"/>
      <c r="FE14" s="39"/>
      <c r="FF14" s="39"/>
      <c r="FG14" s="39"/>
      <c r="FH14" s="39"/>
      <c r="FI14" s="39"/>
      <c r="FJ14" s="39"/>
      <c r="FK14" s="39"/>
      <c r="FL14" s="39"/>
      <c r="FM14" s="39"/>
      <c r="FN14" s="39"/>
      <c r="FO14" s="39"/>
      <c r="FP14" s="39"/>
      <c r="FQ14" s="39"/>
      <c r="FR14" s="39"/>
      <c r="FS14" s="39"/>
      <c r="FT14" s="39"/>
      <c r="FU14" s="39"/>
      <c r="FV14" s="39"/>
      <c r="FW14" s="39"/>
      <c r="FX14" s="39"/>
      <c r="FY14" s="39"/>
      <c r="FZ14" s="39"/>
      <c r="GA14" s="39"/>
      <c r="GB14" s="39"/>
      <c r="GC14" s="39"/>
      <c r="GD14" s="39"/>
      <c r="GE14" s="39"/>
      <c r="GF14" s="39"/>
      <c r="GG14" s="39"/>
      <c r="GH14" s="39"/>
      <c r="GI14" s="39"/>
      <c r="GJ14" s="39"/>
      <c r="GK14" s="39"/>
      <c r="GL14" s="39"/>
      <c r="GM14" s="39"/>
      <c r="GN14" s="39"/>
      <c r="GO14" s="39"/>
      <c r="GP14" s="39"/>
      <c r="GQ14" s="39"/>
      <c r="GR14" s="39"/>
      <c r="GS14" s="39"/>
      <c r="GT14" s="39"/>
      <c r="GU14" s="39"/>
      <c r="GV14" s="39"/>
      <c r="GW14" s="39"/>
      <c r="GX14" s="39"/>
      <c r="GY14" s="39"/>
      <c r="GZ14" s="39"/>
      <c r="HA14" s="39"/>
      <c r="HB14" s="39"/>
      <c r="HC14" s="39"/>
      <c r="HD14" s="39"/>
      <c r="HE14" s="39"/>
      <c r="HF14" s="39"/>
      <c r="HG14" s="39"/>
      <c r="HH14" s="39"/>
      <c r="HI14" s="39"/>
      <c r="HJ14" s="39"/>
      <c r="HK14" s="39"/>
      <c r="HL14" s="39"/>
      <c r="HM14" s="39"/>
      <c r="HN14" s="39"/>
      <c r="HO14" s="39"/>
      <c r="HP14" s="39"/>
      <c r="HQ14" s="39"/>
      <c r="HR14" s="39"/>
      <c r="HS14" s="39"/>
      <c r="HT14" s="39"/>
      <c r="HU14" s="39"/>
      <c r="HV14" s="39"/>
      <c r="HW14" s="39"/>
      <c r="HX14" s="39"/>
      <c r="HY14" s="39"/>
      <c r="HZ14" s="39"/>
      <c r="IA14" s="39"/>
      <c r="IB14" s="39"/>
      <c r="IC14" s="39"/>
      <c r="ID14" s="39"/>
      <c r="IE14" s="39"/>
      <c r="IF14" s="39"/>
      <c r="IG14" s="39"/>
      <c r="IH14" s="39"/>
      <c r="II14" s="39"/>
      <c r="IJ14" s="39"/>
      <c r="IK14" s="39"/>
      <c r="IL14" s="39"/>
      <c r="IM14" s="39"/>
      <c r="IN14" s="39"/>
      <c r="IO14" s="39"/>
      <c r="IP14" s="39"/>
      <c r="IQ14" s="39"/>
      <c r="IR14" s="39"/>
      <c r="IS14" s="39"/>
      <c r="IT14" s="39"/>
      <c r="IU14" s="39"/>
      <c r="IV14" s="39"/>
      <c r="IW14" s="39"/>
      <c r="IX14" s="39"/>
      <c r="IY14" s="39"/>
      <c r="IZ14" s="39"/>
      <c r="JA14" s="39"/>
      <c r="JB14" s="39"/>
      <c r="JC14" s="39"/>
      <c r="JD14" s="39"/>
      <c r="JE14" s="39"/>
      <c r="JF14" s="39"/>
      <c r="JG14" s="39"/>
      <c r="JH14" s="39"/>
      <c r="JI14" s="39"/>
      <c r="JJ14" s="39"/>
      <c r="JK14" s="39"/>
      <c r="JL14" s="39"/>
      <c r="JM14" s="39"/>
      <c r="JN14" s="39"/>
      <c r="JO14" s="39"/>
      <c r="JP14" s="39"/>
      <c r="JQ14" s="39"/>
      <c r="JR14" s="39"/>
      <c r="JS14" s="39"/>
      <c r="JT14" s="39"/>
      <c r="JU14" s="39"/>
      <c r="JV14" s="39"/>
      <c r="JW14" s="39"/>
      <c r="JX14" s="39"/>
      <c r="JY14" s="39"/>
      <c r="JZ14" s="39"/>
      <c r="KA14" s="39"/>
      <c r="KB14" s="39"/>
      <c r="KC14" s="39"/>
      <c r="KD14" s="39"/>
      <c r="KE14" s="39"/>
      <c r="KF14" s="39"/>
      <c r="KG14" s="39"/>
      <c r="KH14" s="39"/>
      <c r="KI14" s="39"/>
      <c r="KJ14" s="39"/>
      <c r="KK14" s="39"/>
      <c r="KL14" s="39"/>
      <c r="KM14" s="39"/>
      <c r="KN14" s="39"/>
      <c r="KO14" s="39"/>
      <c r="KP14" s="39"/>
      <c r="KQ14" s="39"/>
      <c r="KR14" s="39"/>
      <c r="KS14" s="39"/>
      <c r="KT14" s="39"/>
      <c r="KU14" s="39"/>
      <c r="KV14" s="39"/>
      <c r="KW14" s="39"/>
      <c r="KX14" s="39"/>
      <c r="KY14" s="39"/>
      <c r="KZ14" s="39"/>
      <c r="LA14" s="39"/>
      <c r="LB14" s="39"/>
      <c r="LC14" s="39"/>
      <c r="LD14" s="39"/>
      <c r="LE14" s="39"/>
      <c r="LF14" s="39"/>
      <c r="LG14" s="39"/>
      <c r="LH14" s="39"/>
      <c r="LI14" s="39"/>
      <c r="LJ14" s="39"/>
      <c r="LK14" s="39"/>
      <c r="LL14" s="39"/>
      <c r="LM14" s="39"/>
      <c r="LN14" s="39"/>
      <c r="LO14" s="39"/>
      <c r="LP14" s="39"/>
      <c r="LQ14" s="39"/>
      <c r="LR14" s="39"/>
      <c r="LS14" s="39"/>
      <c r="LT14" s="39"/>
      <c r="LU14" s="39"/>
      <c r="LV14" s="39"/>
      <c r="LW14" s="39"/>
      <c r="LX14" s="39"/>
      <c r="LY14" s="39"/>
      <c r="LZ14" s="39"/>
      <c r="MA14" s="39"/>
      <c r="MB14" s="39"/>
      <c r="MC14" s="39"/>
      <c r="MD14" s="39"/>
      <c r="ME14" s="39"/>
      <c r="MF14" s="39"/>
      <c r="MG14" s="39"/>
      <c r="MH14" s="39"/>
      <c r="MI14" s="39"/>
      <c r="MJ14" s="39"/>
      <c r="MK14" s="39"/>
      <c r="ML14" s="39"/>
      <c r="MM14" s="39"/>
      <c r="MN14" s="39"/>
      <c r="MO14" s="39"/>
      <c r="MP14" s="39"/>
      <c r="MQ14" s="39"/>
    </row>
    <row r="15" spans="1:355" s="36" customFormat="1" x14ac:dyDescent="0.25">
      <c r="A15" s="16" t="s">
        <v>9</v>
      </c>
      <c r="C15" s="13"/>
      <c r="D15" s="88">
        <v>12000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39"/>
      <c r="BJ15" s="39"/>
      <c r="BK15" s="39"/>
      <c r="BL15" s="39"/>
      <c r="BM15" s="39"/>
      <c r="BN15" s="39"/>
      <c r="BO15" s="39"/>
      <c r="BP15" s="39"/>
      <c r="BQ15" s="39"/>
      <c r="BR15" s="39"/>
      <c r="BS15" s="39"/>
      <c r="BT15" s="39"/>
      <c r="BU15" s="39"/>
      <c r="BV15" s="39"/>
      <c r="BW15" s="39"/>
      <c r="BX15" s="39"/>
      <c r="BY15" s="39"/>
      <c r="BZ15" s="39"/>
      <c r="CA15" s="39"/>
      <c r="CB15" s="39"/>
      <c r="CC15" s="39"/>
      <c r="CD15" s="39"/>
      <c r="CE15" s="39"/>
      <c r="CF15" s="39"/>
      <c r="CG15" s="39"/>
      <c r="CH15" s="39"/>
      <c r="CI15" s="39"/>
      <c r="CJ15" s="39"/>
      <c r="CK15" s="39"/>
      <c r="CL15" s="39"/>
      <c r="CM15" s="39"/>
      <c r="CN15" s="39"/>
      <c r="CO15" s="39"/>
      <c r="CP15" s="39"/>
      <c r="CQ15" s="39"/>
      <c r="CR15" s="39"/>
      <c r="CS15" s="39"/>
      <c r="CT15" s="39"/>
      <c r="CU15" s="39"/>
      <c r="CV15" s="39"/>
      <c r="CW15" s="39"/>
      <c r="CX15" s="39"/>
      <c r="CY15" s="39"/>
      <c r="CZ15" s="39"/>
      <c r="DA15" s="39"/>
      <c r="DB15" s="39"/>
      <c r="DC15" s="39"/>
      <c r="DD15" s="39"/>
      <c r="DE15" s="39"/>
      <c r="DF15" s="39"/>
      <c r="DG15" s="39"/>
      <c r="DH15" s="39"/>
      <c r="DI15" s="39"/>
      <c r="DJ15" s="39"/>
      <c r="DK15" s="39"/>
      <c r="DL15" s="39"/>
      <c r="DM15" s="39"/>
      <c r="DN15" s="39"/>
      <c r="DO15" s="39"/>
      <c r="DP15" s="39"/>
      <c r="DQ15" s="39"/>
      <c r="DR15" s="39"/>
      <c r="DS15" s="39"/>
      <c r="DT15" s="39"/>
      <c r="DU15" s="39"/>
      <c r="DV15" s="39"/>
      <c r="DW15" s="39"/>
      <c r="DX15" s="39"/>
      <c r="DY15" s="39"/>
      <c r="DZ15" s="39"/>
      <c r="EA15" s="39"/>
      <c r="EB15" s="39"/>
      <c r="EC15" s="39"/>
      <c r="ED15" s="39"/>
      <c r="EE15" s="39"/>
      <c r="EF15" s="39"/>
      <c r="EG15" s="39"/>
      <c r="EH15" s="39"/>
      <c r="EI15" s="39"/>
      <c r="EJ15" s="39"/>
      <c r="EK15" s="39"/>
      <c r="EL15" s="39"/>
      <c r="EM15" s="39"/>
      <c r="EN15" s="39"/>
      <c r="EO15" s="39"/>
      <c r="EP15" s="39"/>
      <c r="EQ15" s="39"/>
      <c r="ER15" s="39"/>
      <c r="ES15" s="39"/>
      <c r="ET15" s="39"/>
      <c r="EU15" s="39"/>
      <c r="EV15" s="39"/>
      <c r="EW15" s="39"/>
      <c r="EX15" s="39"/>
      <c r="EY15" s="39"/>
      <c r="EZ15" s="39"/>
      <c r="FA15" s="39"/>
      <c r="FB15" s="39"/>
      <c r="FC15" s="39"/>
      <c r="FD15" s="39"/>
      <c r="FE15" s="39"/>
      <c r="FF15" s="39"/>
      <c r="FG15" s="39"/>
      <c r="FH15" s="39"/>
      <c r="FI15" s="39"/>
      <c r="FJ15" s="39"/>
      <c r="FK15" s="39"/>
      <c r="FL15" s="39"/>
      <c r="FM15" s="39"/>
      <c r="FN15" s="39"/>
      <c r="FO15" s="39"/>
      <c r="FP15" s="39"/>
      <c r="FQ15" s="39"/>
      <c r="FR15" s="39"/>
      <c r="FS15" s="39"/>
      <c r="FT15" s="39"/>
      <c r="FU15" s="39"/>
      <c r="FV15" s="39"/>
      <c r="FW15" s="39"/>
      <c r="FX15" s="39"/>
      <c r="FY15" s="39"/>
      <c r="FZ15" s="39"/>
      <c r="GA15" s="39"/>
      <c r="GB15" s="39"/>
      <c r="GC15" s="39"/>
      <c r="GD15" s="39"/>
      <c r="GE15" s="39"/>
      <c r="GF15" s="39"/>
      <c r="GG15" s="39"/>
      <c r="GH15" s="39"/>
      <c r="GI15" s="39"/>
      <c r="GJ15" s="39"/>
      <c r="GK15" s="39"/>
      <c r="GL15" s="39"/>
      <c r="GM15" s="39"/>
      <c r="GN15" s="39"/>
      <c r="GO15" s="39"/>
      <c r="GP15" s="39"/>
      <c r="GQ15" s="39"/>
      <c r="GR15" s="39"/>
      <c r="GS15" s="39"/>
      <c r="GT15" s="39"/>
      <c r="GU15" s="39"/>
      <c r="GV15" s="39"/>
      <c r="GW15" s="39"/>
      <c r="GX15" s="39"/>
      <c r="GY15" s="39"/>
      <c r="GZ15" s="39"/>
      <c r="HA15" s="39"/>
      <c r="HB15" s="39"/>
      <c r="HC15" s="39"/>
      <c r="HD15" s="39"/>
      <c r="HE15" s="39"/>
      <c r="HF15" s="39"/>
      <c r="HG15" s="39"/>
      <c r="HH15" s="39"/>
      <c r="HI15" s="39"/>
      <c r="HJ15" s="39"/>
      <c r="HK15" s="39"/>
      <c r="HL15" s="39"/>
      <c r="HM15" s="39"/>
      <c r="HN15" s="39"/>
      <c r="HO15" s="39"/>
      <c r="HP15" s="39"/>
      <c r="HQ15" s="39"/>
      <c r="HR15" s="39"/>
      <c r="HS15" s="39"/>
      <c r="HT15" s="39"/>
      <c r="HU15" s="39"/>
      <c r="HV15" s="39"/>
      <c r="HW15" s="39"/>
      <c r="HX15" s="39"/>
      <c r="HY15" s="39"/>
      <c r="HZ15" s="39"/>
      <c r="IA15" s="39"/>
      <c r="IB15" s="39"/>
      <c r="IC15" s="39"/>
      <c r="ID15" s="39"/>
      <c r="IE15" s="39"/>
      <c r="IF15" s="39"/>
      <c r="IG15" s="39"/>
      <c r="IH15" s="39"/>
      <c r="II15" s="39"/>
      <c r="IJ15" s="39"/>
      <c r="IK15" s="39"/>
      <c r="IL15" s="39"/>
      <c r="IM15" s="39"/>
      <c r="IN15" s="39"/>
      <c r="IO15" s="39"/>
      <c r="IP15" s="39"/>
      <c r="IQ15" s="39"/>
      <c r="IR15" s="39"/>
      <c r="IS15" s="39"/>
      <c r="IT15" s="39"/>
      <c r="IU15" s="39"/>
      <c r="IV15" s="39"/>
      <c r="IW15" s="39"/>
      <c r="IX15" s="39"/>
      <c r="IY15" s="39"/>
      <c r="IZ15" s="39"/>
      <c r="JA15" s="39"/>
      <c r="JB15" s="39"/>
      <c r="JC15" s="39"/>
      <c r="JD15" s="39"/>
      <c r="JE15" s="39"/>
      <c r="JF15" s="39"/>
      <c r="JG15" s="39"/>
      <c r="JH15" s="39"/>
      <c r="JI15" s="39"/>
      <c r="JJ15" s="39"/>
      <c r="JK15" s="39"/>
      <c r="JL15" s="39"/>
      <c r="JM15" s="39"/>
      <c r="JN15" s="39"/>
      <c r="JO15" s="39"/>
      <c r="JP15" s="39"/>
      <c r="JQ15" s="39"/>
      <c r="JR15" s="39"/>
      <c r="JS15" s="39"/>
      <c r="JT15" s="39"/>
      <c r="JU15" s="39"/>
      <c r="JV15" s="39"/>
      <c r="JW15" s="39"/>
      <c r="JX15" s="39"/>
      <c r="JY15" s="39"/>
      <c r="JZ15" s="39"/>
      <c r="KA15" s="39"/>
      <c r="KB15" s="39"/>
      <c r="KC15" s="39"/>
      <c r="KD15" s="39"/>
      <c r="KE15" s="39"/>
      <c r="KF15" s="39"/>
      <c r="KG15" s="39"/>
      <c r="KH15" s="39"/>
      <c r="KI15" s="39"/>
      <c r="KJ15" s="39"/>
      <c r="KK15" s="39"/>
      <c r="KL15" s="39"/>
      <c r="KM15" s="39"/>
      <c r="KN15" s="39"/>
      <c r="KO15" s="39"/>
      <c r="KP15" s="39"/>
      <c r="KQ15" s="39"/>
      <c r="KR15" s="39"/>
      <c r="KS15" s="39"/>
      <c r="KT15" s="39"/>
      <c r="KU15" s="39"/>
      <c r="KV15" s="39"/>
      <c r="KW15" s="39"/>
      <c r="KX15" s="39"/>
      <c r="KY15" s="39"/>
      <c r="KZ15" s="39"/>
      <c r="LA15" s="39"/>
      <c r="LB15" s="39"/>
      <c r="LC15" s="39"/>
      <c r="LD15" s="39"/>
      <c r="LE15" s="39"/>
      <c r="LF15" s="39"/>
      <c r="LG15" s="39"/>
      <c r="LH15" s="39"/>
      <c r="LI15" s="39"/>
      <c r="LJ15" s="39"/>
      <c r="LK15" s="39"/>
      <c r="LL15" s="39"/>
      <c r="LM15" s="39"/>
      <c r="LN15" s="39"/>
      <c r="LO15" s="39"/>
      <c r="LP15" s="39"/>
      <c r="LQ15" s="39"/>
      <c r="LR15" s="39"/>
      <c r="LS15" s="39"/>
      <c r="LT15" s="39"/>
      <c r="LU15" s="39"/>
      <c r="LV15" s="39"/>
      <c r="LW15" s="39"/>
      <c r="LX15" s="39"/>
      <c r="LY15" s="39"/>
      <c r="LZ15" s="39"/>
      <c r="MA15" s="39"/>
      <c r="MB15" s="39"/>
      <c r="MC15" s="39"/>
      <c r="MD15" s="39"/>
      <c r="ME15" s="39"/>
      <c r="MF15" s="39"/>
      <c r="MG15" s="39"/>
      <c r="MH15" s="39"/>
      <c r="MI15" s="39"/>
      <c r="MJ15" s="39"/>
      <c r="MK15" s="39"/>
      <c r="ML15" s="39"/>
      <c r="MM15" s="39"/>
      <c r="MN15" s="39"/>
      <c r="MO15" s="39"/>
      <c r="MP15" s="39"/>
      <c r="MQ15" s="39"/>
    </row>
    <row r="16" spans="1:355" s="39" customFormat="1" ht="17.25" customHeight="1" x14ac:dyDescent="0.25">
      <c r="A16" s="42" t="s">
        <v>78</v>
      </c>
      <c r="B16" s="41">
        <v>762</v>
      </c>
      <c r="C16" s="41">
        <v>1</v>
      </c>
      <c r="D16" s="89">
        <f>B16*C16</f>
        <v>762</v>
      </c>
    </row>
    <row r="17" spans="1:355" s="39" customFormat="1" ht="30" customHeight="1" x14ac:dyDescent="0.25">
      <c r="A17" s="42" t="s">
        <v>87</v>
      </c>
      <c r="B17" s="41">
        <v>700</v>
      </c>
      <c r="C17" s="41">
        <v>1</v>
      </c>
      <c r="D17" s="89">
        <f>B17*C17</f>
        <v>700</v>
      </c>
    </row>
    <row r="18" spans="1:355" s="36" customFormat="1" x14ac:dyDescent="0.25">
      <c r="A18" s="42" t="s">
        <v>86</v>
      </c>
      <c r="B18" s="41"/>
      <c r="C18" s="41"/>
      <c r="D18" s="89">
        <v>31775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  <c r="IX18" s="1"/>
      <c r="IY18" s="1"/>
      <c r="IZ18" s="1"/>
      <c r="JA18" s="1"/>
      <c r="JB18" s="1"/>
      <c r="JC18" s="1"/>
      <c r="JD18" s="1"/>
      <c r="JE18" s="1"/>
      <c r="JF18" s="1"/>
      <c r="JG18" s="1"/>
      <c r="JH18" s="1"/>
      <c r="JI18" s="1"/>
      <c r="JJ18" s="1"/>
      <c r="JK18" s="1"/>
      <c r="JL18" s="1"/>
      <c r="JM18" s="1"/>
      <c r="JN18" s="1"/>
      <c r="JO18" s="1"/>
      <c r="JP18" s="1"/>
      <c r="JQ18" s="1"/>
      <c r="JR18" s="1"/>
      <c r="JS18" s="1"/>
      <c r="JT18" s="1"/>
      <c r="JU18" s="1"/>
      <c r="JV18" s="1"/>
      <c r="JW18" s="1"/>
      <c r="JX18" s="1"/>
      <c r="JY18" s="1"/>
      <c r="JZ18" s="1"/>
      <c r="KA18" s="1"/>
      <c r="KB18" s="1"/>
      <c r="KC18" s="1"/>
      <c r="KD18" s="1"/>
      <c r="KE18" s="1"/>
      <c r="KF18" s="1"/>
      <c r="KG18" s="1"/>
      <c r="KH18" s="1"/>
      <c r="KI18" s="1"/>
      <c r="KJ18" s="1"/>
      <c r="KK18" s="1"/>
      <c r="KL18" s="1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1"/>
      <c r="KX18" s="1"/>
      <c r="KY18" s="1"/>
      <c r="KZ18" s="1"/>
      <c r="LA18" s="1"/>
      <c r="LB18" s="1"/>
      <c r="LC18" s="1"/>
      <c r="LD18" s="1"/>
      <c r="LE18" s="1"/>
      <c r="LF18" s="1"/>
      <c r="LG18" s="1"/>
      <c r="LH18" s="1"/>
      <c r="LI18" s="1"/>
      <c r="LJ18" s="1"/>
      <c r="LK18" s="1"/>
      <c r="LL18" s="1"/>
      <c r="LM18" s="1"/>
      <c r="LN18" s="1"/>
      <c r="LO18" s="1"/>
      <c r="LP18" s="1"/>
      <c r="LQ18" s="1"/>
      <c r="LR18" s="1"/>
      <c r="LS18" s="1"/>
      <c r="LT18" s="1"/>
      <c r="LU18" s="1"/>
      <c r="LV18" s="1"/>
      <c r="LW18" s="1"/>
      <c r="LX18" s="1"/>
      <c r="LY18" s="1"/>
      <c r="LZ18" s="1"/>
      <c r="MA18" s="1"/>
      <c r="MB18" s="1"/>
      <c r="MC18" s="1"/>
      <c r="MD18" s="1"/>
      <c r="ME18" s="1"/>
      <c r="MF18" s="1"/>
      <c r="MG18" s="1"/>
      <c r="MH18" s="1"/>
      <c r="MI18" s="1"/>
      <c r="MJ18" s="1"/>
      <c r="MK18" s="1"/>
      <c r="ML18" s="1"/>
      <c r="MM18" s="1"/>
      <c r="MN18" s="1"/>
      <c r="MO18" s="1"/>
      <c r="MP18" s="1"/>
      <c r="MQ18" s="1"/>
    </row>
    <row r="19" spans="1:355" s="36" customFormat="1" ht="15" customHeight="1" x14ac:dyDescent="0.25">
      <c r="A19" s="16" t="s">
        <v>6</v>
      </c>
      <c r="B19" s="13">
        <v>74695</v>
      </c>
      <c r="C19" s="40">
        <v>3.2</v>
      </c>
      <c r="D19" s="89">
        <f>B19*C19</f>
        <v>239024</v>
      </c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39"/>
      <c r="BN19" s="39"/>
      <c r="BO19" s="39"/>
      <c r="BP19" s="39"/>
      <c r="BQ19" s="39"/>
      <c r="BR19" s="39"/>
      <c r="BS19" s="39"/>
      <c r="BT19" s="39"/>
      <c r="BU19" s="39"/>
      <c r="BV19" s="39"/>
      <c r="BW19" s="39"/>
      <c r="BX19" s="39"/>
      <c r="BY19" s="39"/>
      <c r="BZ19" s="39"/>
      <c r="CA19" s="39"/>
      <c r="CB19" s="39"/>
      <c r="CC19" s="39"/>
      <c r="CD19" s="39"/>
      <c r="CE19" s="39"/>
      <c r="CF19" s="39"/>
      <c r="CG19" s="39"/>
      <c r="CH19" s="39"/>
      <c r="CI19" s="39"/>
      <c r="CJ19" s="39"/>
      <c r="CK19" s="39"/>
      <c r="CL19" s="39"/>
      <c r="CM19" s="39"/>
      <c r="CN19" s="39"/>
      <c r="CO19" s="39"/>
      <c r="CP19" s="39"/>
      <c r="CQ19" s="39"/>
      <c r="CR19" s="39"/>
      <c r="CS19" s="39"/>
      <c r="CT19" s="39"/>
      <c r="CU19" s="39"/>
      <c r="CV19" s="39"/>
      <c r="CW19" s="39"/>
      <c r="CX19" s="39"/>
      <c r="CY19" s="39"/>
      <c r="CZ19" s="39"/>
      <c r="DA19" s="39"/>
      <c r="DB19" s="39"/>
      <c r="DC19" s="39"/>
      <c r="DD19" s="39"/>
      <c r="DE19" s="39"/>
      <c r="DF19" s="39"/>
      <c r="DG19" s="39"/>
      <c r="DH19" s="39"/>
      <c r="DI19" s="39"/>
      <c r="DJ19" s="39"/>
      <c r="DK19" s="39"/>
      <c r="DL19" s="39"/>
      <c r="DM19" s="39"/>
      <c r="DN19" s="39"/>
      <c r="DO19" s="39"/>
      <c r="DP19" s="39"/>
      <c r="DQ19" s="39"/>
      <c r="DR19" s="39"/>
      <c r="DS19" s="39"/>
      <c r="DT19" s="39"/>
      <c r="DU19" s="39"/>
      <c r="DV19" s="39"/>
      <c r="DW19" s="39"/>
      <c r="DX19" s="39"/>
      <c r="DY19" s="39"/>
      <c r="DZ19" s="39"/>
      <c r="EA19" s="39"/>
      <c r="EB19" s="39"/>
      <c r="EC19" s="39"/>
      <c r="ED19" s="39"/>
      <c r="EE19" s="39"/>
      <c r="EF19" s="39"/>
      <c r="EG19" s="39"/>
      <c r="EH19" s="39"/>
      <c r="EI19" s="39"/>
      <c r="EJ19" s="39"/>
      <c r="EK19" s="39"/>
      <c r="EL19" s="39"/>
      <c r="EM19" s="39"/>
      <c r="EN19" s="39"/>
      <c r="EO19" s="39"/>
      <c r="EP19" s="39"/>
      <c r="EQ19" s="39"/>
      <c r="ER19" s="39"/>
      <c r="ES19" s="39"/>
      <c r="ET19" s="39"/>
      <c r="EU19" s="39"/>
      <c r="EV19" s="39"/>
      <c r="EW19" s="39"/>
      <c r="EX19" s="39"/>
      <c r="EY19" s="39"/>
      <c r="EZ19" s="39"/>
      <c r="FA19" s="39"/>
      <c r="FB19" s="39"/>
      <c r="FC19" s="39"/>
      <c r="FD19" s="39"/>
      <c r="FE19" s="39"/>
      <c r="FF19" s="39"/>
      <c r="FG19" s="39"/>
      <c r="FH19" s="39"/>
      <c r="FI19" s="39"/>
      <c r="FJ19" s="39"/>
      <c r="FK19" s="39"/>
      <c r="FL19" s="39"/>
      <c r="FM19" s="39"/>
      <c r="FN19" s="39"/>
      <c r="FO19" s="39"/>
      <c r="FP19" s="39"/>
      <c r="FQ19" s="39"/>
      <c r="FR19" s="39"/>
      <c r="FS19" s="39"/>
      <c r="FT19" s="39"/>
      <c r="FU19" s="39"/>
      <c r="FV19" s="39"/>
      <c r="FW19" s="39"/>
      <c r="FX19" s="39"/>
      <c r="FY19" s="39"/>
      <c r="FZ19" s="39"/>
      <c r="GA19" s="39"/>
      <c r="GB19" s="39"/>
      <c r="GC19" s="39"/>
      <c r="GD19" s="39"/>
      <c r="GE19" s="39"/>
      <c r="GF19" s="39"/>
      <c r="GG19" s="39"/>
      <c r="GH19" s="39"/>
      <c r="GI19" s="39"/>
      <c r="GJ19" s="39"/>
      <c r="GK19" s="39"/>
      <c r="GL19" s="39"/>
      <c r="GM19" s="39"/>
      <c r="GN19" s="39"/>
      <c r="GO19" s="39"/>
      <c r="GP19" s="39"/>
      <c r="GQ19" s="39"/>
      <c r="GR19" s="39"/>
      <c r="GS19" s="39"/>
      <c r="GT19" s="39"/>
      <c r="GU19" s="39"/>
      <c r="GV19" s="39"/>
      <c r="GW19" s="39"/>
      <c r="GX19" s="39"/>
      <c r="GY19" s="39"/>
      <c r="GZ19" s="39"/>
      <c r="HA19" s="39"/>
      <c r="HB19" s="39"/>
      <c r="HC19" s="39"/>
      <c r="HD19" s="39"/>
      <c r="HE19" s="39"/>
      <c r="HF19" s="39"/>
      <c r="HG19" s="39"/>
      <c r="HH19" s="39"/>
      <c r="HI19" s="39"/>
      <c r="HJ19" s="39"/>
      <c r="HK19" s="39"/>
      <c r="HL19" s="39"/>
      <c r="HM19" s="39"/>
      <c r="HN19" s="39"/>
      <c r="HO19" s="39"/>
      <c r="HP19" s="39"/>
      <c r="HQ19" s="39"/>
      <c r="HR19" s="39"/>
      <c r="HS19" s="39"/>
      <c r="HT19" s="39"/>
      <c r="HU19" s="39"/>
      <c r="HV19" s="39"/>
      <c r="HW19" s="39"/>
      <c r="HX19" s="39"/>
      <c r="HY19" s="39"/>
      <c r="HZ19" s="39"/>
      <c r="IA19" s="39"/>
      <c r="IB19" s="39"/>
      <c r="IC19" s="39"/>
      <c r="ID19" s="39"/>
      <c r="IE19" s="39"/>
      <c r="IF19" s="39"/>
      <c r="IG19" s="39"/>
      <c r="IH19" s="39"/>
      <c r="II19" s="39"/>
      <c r="IJ19" s="39"/>
      <c r="IK19" s="39"/>
      <c r="IL19" s="39"/>
      <c r="IM19" s="39"/>
      <c r="IN19" s="39"/>
      <c r="IO19" s="39"/>
      <c r="IP19" s="39"/>
      <c r="IQ19" s="39"/>
      <c r="IR19" s="39"/>
      <c r="IS19" s="39"/>
      <c r="IT19" s="39"/>
      <c r="IU19" s="39"/>
      <c r="IV19" s="39"/>
      <c r="IW19" s="39"/>
      <c r="IX19" s="39"/>
      <c r="IY19" s="39"/>
      <c r="IZ19" s="39"/>
      <c r="JA19" s="39"/>
      <c r="JB19" s="39"/>
      <c r="JC19" s="39"/>
      <c r="JD19" s="39"/>
      <c r="JE19" s="39"/>
      <c r="JF19" s="39"/>
      <c r="JG19" s="39"/>
      <c r="JH19" s="39"/>
      <c r="JI19" s="39"/>
      <c r="JJ19" s="39"/>
      <c r="JK19" s="39"/>
      <c r="JL19" s="39"/>
      <c r="JM19" s="39"/>
      <c r="JN19" s="39"/>
      <c r="JO19" s="39"/>
      <c r="JP19" s="39"/>
      <c r="JQ19" s="39"/>
      <c r="JR19" s="39"/>
      <c r="JS19" s="39"/>
      <c r="JT19" s="39"/>
      <c r="JU19" s="39"/>
      <c r="JV19" s="39"/>
      <c r="JW19" s="39"/>
      <c r="JX19" s="39"/>
      <c r="JY19" s="39"/>
      <c r="JZ19" s="39"/>
      <c r="KA19" s="39"/>
      <c r="KB19" s="39"/>
      <c r="KC19" s="39"/>
      <c r="KD19" s="39"/>
      <c r="KE19" s="39"/>
      <c r="KF19" s="39"/>
      <c r="KG19" s="39"/>
      <c r="KH19" s="39"/>
      <c r="KI19" s="39"/>
      <c r="KJ19" s="39"/>
      <c r="KK19" s="39"/>
      <c r="KL19" s="39"/>
      <c r="KM19" s="39"/>
      <c r="KN19" s="39"/>
      <c r="KO19" s="39"/>
      <c r="KP19" s="39"/>
      <c r="KQ19" s="39"/>
      <c r="KR19" s="39"/>
      <c r="KS19" s="39"/>
      <c r="KT19" s="39"/>
      <c r="KU19" s="39"/>
      <c r="KV19" s="39"/>
      <c r="KW19" s="39"/>
      <c r="KX19" s="39"/>
      <c r="KY19" s="39"/>
      <c r="KZ19" s="39"/>
      <c r="LA19" s="39"/>
      <c r="LB19" s="39"/>
      <c r="LC19" s="39"/>
      <c r="LD19" s="39"/>
      <c r="LE19" s="39"/>
      <c r="LF19" s="39"/>
      <c r="LG19" s="39"/>
      <c r="LH19" s="39"/>
      <c r="LI19" s="39"/>
      <c r="LJ19" s="39"/>
      <c r="LK19" s="39"/>
      <c r="LL19" s="39"/>
      <c r="LM19" s="39"/>
      <c r="LN19" s="39"/>
      <c r="LO19" s="39"/>
      <c r="LP19" s="39"/>
      <c r="LQ19" s="39"/>
      <c r="LR19" s="39"/>
      <c r="LS19" s="39"/>
      <c r="LT19" s="39"/>
      <c r="LU19" s="39"/>
      <c r="LV19" s="39"/>
      <c r="LW19" s="39"/>
      <c r="LX19" s="39"/>
      <c r="LY19" s="39"/>
      <c r="LZ19" s="39"/>
      <c r="MA19" s="39"/>
      <c r="MB19" s="39"/>
      <c r="MC19" s="39"/>
      <c r="MD19" s="39"/>
      <c r="ME19" s="39"/>
      <c r="MF19" s="39"/>
      <c r="MG19" s="39"/>
      <c r="MH19" s="39"/>
      <c r="MI19" s="39"/>
      <c r="MJ19" s="39"/>
      <c r="MK19" s="39"/>
      <c r="ML19" s="39"/>
      <c r="MM19" s="39"/>
      <c r="MN19" s="39"/>
      <c r="MO19" s="39"/>
      <c r="MP19" s="39"/>
      <c r="MQ19" s="39"/>
    </row>
    <row r="20" spans="1:355" s="36" customFormat="1" x14ac:dyDescent="0.25">
      <c r="A20" s="16" t="s">
        <v>11</v>
      </c>
      <c r="B20" s="13"/>
      <c r="C20" s="13"/>
      <c r="D20" s="88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9"/>
      <c r="BN20" s="39"/>
      <c r="BO20" s="39"/>
      <c r="BP20" s="39"/>
      <c r="BQ20" s="39"/>
      <c r="BR20" s="39"/>
      <c r="BS20" s="39"/>
      <c r="BT20" s="39"/>
      <c r="BU20" s="39"/>
      <c r="BV20" s="39"/>
      <c r="BW20" s="39"/>
      <c r="BX20" s="39"/>
      <c r="BY20" s="39"/>
      <c r="BZ20" s="39"/>
      <c r="CA20" s="39"/>
      <c r="CB20" s="39"/>
      <c r="CC20" s="39"/>
      <c r="CD20" s="39"/>
      <c r="CE20" s="39"/>
      <c r="CF20" s="39"/>
      <c r="CG20" s="39"/>
      <c r="CH20" s="39"/>
      <c r="CI20" s="39"/>
      <c r="CJ20" s="39"/>
      <c r="CK20" s="39"/>
      <c r="CL20" s="39"/>
      <c r="CM20" s="39"/>
      <c r="CN20" s="39"/>
      <c r="CO20" s="39"/>
      <c r="CP20" s="39"/>
      <c r="CQ20" s="39"/>
      <c r="CR20" s="39"/>
      <c r="CS20" s="39"/>
      <c r="CT20" s="39"/>
      <c r="CU20" s="39"/>
      <c r="CV20" s="39"/>
      <c r="CW20" s="39"/>
      <c r="CX20" s="39"/>
      <c r="CY20" s="39"/>
      <c r="CZ20" s="39"/>
      <c r="DA20" s="39"/>
      <c r="DB20" s="39"/>
      <c r="DC20" s="39"/>
      <c r="DD20" s="39"/>
      <c r="DE20" s="39"/>
      <c r="DF20" s="39"/>
      <c r="DG20" s="39"/>
      <c r="DH20" s="39"/>
      <c r="DI20" s="39"/>
      <c r="DJ20" s="39"/>
      <c r="DK20" s="39"/>
      <c r="DL20" s="39"/>
      <c r="DM20" s="39"/>
      <c r="DN20" s="39"/>
      <c r="DO20" s="39"/>
      <c r="DP20" s="39"/>
      <c r="DQ20" s="39"/>
      <c r="DR20" s="39"/>
      <c r="DS20" s="39"/>
      <c r="DT20" s="39"/>
      <c r="DU20" s="39"/>
      <c r="DV20" s="39"/>
      <c r="DW20" s="39"/>
      <c r="DX20" s="39"/>
      <c r="DY20" s="39"/>
      <c r="DZ20" s="39"/>
      <c r="EA20" s="39"/>
      <c r="EB20" s="39"/>
      <c r="EC20" s="39"/>
      <c r="ED20" s="39"/>
      <c r="EE20" s="39"/>
      <c r="EF20" s="39"/>
      <c r="EG20" s="39"/>
      <c r="EH20" s="39"/>
      <c r="EI20" s="39"/>
      <c r="EJ20" s="39"/>
      <c r="EK20" s="39"/>
      <c r="EL20" s="39"/>
      <c r="EM20" s="39"/>
      <c r="EN20" s="39"/>
      <c r="EO20" s="39"/>
      <c r="EP20" s="39"/>
      <c r="EQ20" s="39"/>
      <c r="ER20" s="39"/>
      <c r="ES20" s="39"/>
      <c r="ET20" s="39"/>
      <c r="EU20" s="39"/>
      <c r="EV20" s="39"/>
      <c r="EW20" s="39"/>
      <c r="EX20" s="39"/>
      <c r="EY20" s="39"/>
      <c r="EZ20" s="39"/>
      <c r="FA20" s="39"/>
      <c r="FB20" s="39"/>
      <c r="FC20" s="39"/>
      <c r="FD20" s="39"/>
      <c r="FE20" s="39"/>
      <c r="FF20" s="39"/>
      <c r="FG20" s="39"/>
      <c r="FH20" s="39"/>
      <c r="FI20" s="39"/>
      <c r="FJ20" s="39"/>
      <c r="FK20" s="39"/>
      <c r="FL20" s="39"/>
      <c r="FM20" s="39"/>
      <c r="FN20" s="39"/>
      <c r="FO20" s="39"/>
      <c r="FP20" s="39"/>
      <c r="FQ20" s="39"/>
      <c r="FR20" s="39"/>
      <c r="FS20" s="39"/>
      <c r="FT20" s="39"/>
      <c r="FU20" s="39"/>
      <c r="FV20" s="39"/>
      <c r="FW20" s="39"/>
      <c r="FX20" s="39"/>
      <c r="FY20" s="39"/>
      <c r="FZ20" s="39"/>
      <c r="GA20" s="39"/>
      <c r="GB20" s="39"/>
      <c r="GC20" s="39"/>
      <c r="GD20" s="39"/>
      <c r="GE20" s="39"/>
      <c r="GF20" s="39"/>
      <c r="GG20" s="39"/>
      <c r="GH20" s="39"/>
      <c r="GI20" s="39"/>
      <c r="GJ20" s="39"/>
      <c r="GK20" s="39"/>
      <c r="GL20" s="39"/>
      <c r="GM20" s="39"/>
      <c r="GN20" s="39"/>
      <c r="GO20" s="39"/>
      <c r="GP20" s="39"/>
      <c r="GQ20" s="39"/>
      <c r="GR20" s="39"/>
      <c r="GS20" s="39"/>
      <c r="GT20" s="39"/>
      <c r="GU20" s="39"/>
      <c r="GV20" s="39"/>
      <c r="GW20" s="39"/>
      <c r="GX20" s="39"/>
      <c r="GY20" s="39"/>
      <c r="GZ20" s="39"/>
      <c r="HA20" s="39"/>
      <c r="HB20" s="39"/>
      <c r="HC20" s="39"/>
      <c r="HD20" s="39"/>
      <c r="HE20" s="39"/>
      <c r="HF20" s="39"/>
      <c r="HG20" s="39"/>
      <c r="HH20" s="39"/>
      <c r="HI20" s="39"/>
      <c r="HJ20" s="39"/>
      <c r="HK20" s="39"/>
      <c r="HL20" s="39"/>
      <c r="HM20" s="39"/>
      <c r="HN20" s="39"/>
      <c r="HO20" s="39"/>
      <c r="HP20" s="39"/>
      <c r="HQ20" s="39"/>
      <c r="HR20" s="39"/>
      <c r="HS20" s="39"/>
      <c r="HT20" s="39"/>
      <c r="HU20" s="39"/>
      <c r="HV20" s="39"/>
      <c r="HW20" s="39"/>
      <c r="HX20" s="39"/>
      <c r="HY20" s="39"/>
      <c r="HZ20" s="39"/>
      <c r="IA20" s="39"/>
      <c r="IB20" s="39"/>
      <c r="IC20" s="39"/>
      <c r="ID20" s="39"/>
      <c r="IE20" s="39"/>
      <c r="IF20" s="39"/>
      <c r="IG20" s="39"/>
      <c r="IH20" s="39"/>
      <c r="II20" s="39"/>
      <c r="IJ20" s="39"/>
      <c r="IK20" s="39"/>
      <c r="IL20" s="39"/>
      <c r="IM20" s="39"/>
      <c r="IN20" s="39"/>
      <c r="IO20" s="39"/>
      <c r="IP20" s="39"/>
      <c r="IQ20" s="39"/>
      <c r="IR20" s="39"/>
      <c r="IS20" s="39"/>
      <c r="IT20" s="39"/>
      <c r="IU20" s="39"/>
      <c r="IV20" s="39"/>
      <c r="IW20" s="39"/>
      <c r="IX20" s="39"/>
      <c r="IY20" s="39"/>
      <c r="IZ20" s="39"/>
      <c r="JA20" s="39"/>
      <c r="JB20" s="39"/>
      <c r="JC20" s="39"/>
      <c r="JD20" s="39"/>
      <c r="JE20" s="39"/>
      <c r="JF20" s="39"/>
      <c r="JG20" s="39"/>
      <c r="JH20" s="39"/>
      <c r="JI20" s="39"/>
      <c r="JJ20" s="39"/>
      <c r="JK20" s="39"/>
      <c r="JL20" s="39"/>
      <c r="JM20" s="39"/>
      <c r="JN20" s="39"/>
      <c r="JO20" s="39"/>
      <c r="JP20" s="39"/>
      <c r="JQ20" s="39"/>
      <c r="JR20" s="39"/>
      <c r="JS20" s="39"/>
      <c r="JT20" s="39"/>
      <c r="JU20" s="39"/>
      <c r="JV20" s="39"/>
      <c r="JW20" s="39"/>
      <c r="JX20" s="39"/>
      <c r="JY20" s="39"/>
      <c r="JZ20" s="39"/>
      <c r="KA20" s="39"/>
      <c r="KB20" s="39"/>
      <c r="KC20" s="39"/>
      <c r="KD20" s="39"/>
      <c r="KE20" s="39"/>
      <c r="KF20" s="39"/>
      <c r="KG20" s="39"/>
      <c r="KH20" s="39"/>
      <c r="KI20" s="39"/>
      <c r="KJ20" s="39"/>
      <c r="KK20" s="39"/>
      <c r="KL20" s="39"/>
      <c r="KM20" s="39"/>
      <c r="KN20" s="39"/>
      <c r="KO20" s="39"/>
      <c r="KP20" s="39"/>
      <c r="KQ20" s="39"/>
      <c r="KR20" s="39"/>
      <c r="KS20" s="39"/>
      <c r="KT20" s="39"/>
      <c r="KU20" s="39"/>
      <c r="KV20" s="39"/>
      <c r="KW20" s="39"/>
      <c r="KX20" s="39"/>
      <c r="KY20" s="39"/>
      <c r="KZ20" s="39"/>
      <c r="LA20" s="39"/>
      <c r="LB20" s="39"/>
      <c r="LC20" s="39"/>
      <c r="LD20" s="39"/>
      <c r="LE20" s="39"/>
      <c r="LF20" s="39"/>
      <c r="LG20" s="39"/>
      <c r="LH20" s="39"/>
      <c r="LI20" s="39"/>
      <c r="LJ20" s="39"/>
      <c r="LK20" s="39"/>
      <c r="LL20" s="39"/>
      <c r="LM20" s="39"/>
      <c r="LN20" s="39"/>
      <c r="LO20" s="39"/>
      <c r="LP20" s="39"/>
      <c r="LQ20" s="39"/>
      <c r="LR20" s="39"/>
      <c r="LS20" s="39"/>
      <c r="LT20" s="39"/>
      <c r="LU20" s="39"/>
      <c r="LV20" s="39"/>
      <c r="LW20" s="39"/>
      <c r="LX20" s="39"/>
      <c r="LY20" s="39"/>
      <c r="LZ20" s="39"/>
      <c r="MA20" s="39"/>
      <c r="MB20" s="39"/>
      <c r="MC20" s="39"/>
      <c r="MD20" s="39"/>
      <c r="ME20" s="39"/>
      <c r="MF20" s="39"/>
      <c r="MG20" s="39"/>
      <c r="MH20" s="39"/>
      <c r="MI20" s="39"/>
      <c r="MJ20" s="39"/>
      <c r="MK20" s="39"/>
      <c r="ML20" s="39"/>
      <c r="MM20" s="39"/>
      <c r="MN20" s="39"/>
      <c r="MO20" s="39"/>
      <c r="MP20" s="39"/>
      <c r="MQ20" s="39"/>
    </row>
    <row r="21" spans="1:355" s="36" customFormat="1" x14ac:dyDescent="0.25">
      <c r="A21" s="16" t="s">
        <v>0</v>
      </c>
      <c r="B21" s="13"/>
      <c r="C21" s="13"/>
      <c r="D21" s="88">
        <v>5124</v>
      </c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39"/>
      <c r="BM21" s="39"/>
      <c r="BN21" s="39"/>
      <c r="BO21" s="39"/>
      <c r="BP21" s="39"/>
      <c r="BQ21" s="39"/>
      <c r="BR21" s="39"/>
      <c r="BS21" s="39"/>
      <c r="BT21" s="39"/>
      <c r="BU21" s="39"/>
      <c r="BV21" s="39"/>
      <c r="BW21" s="39"/>
      <c r="BX21" s="39"/>
      <c r="BY21" s="39"/>
      <c r="BZ21" s="39"/>
      <c r="CA21" s="39"/>
      <c r="CB21" s="39"/>
      <c r="CC21" s="39"/>
      <c r="CD21" s="39"/>
      <c r="CE21" s="39"/>
      <c r="CF21" s="39"/>
      <c r="CG21" s="39"/>
      <c r="CH21" s="39"/>
      <c r="CI21" s="39"/>
      <c r="CJ21" s="39"/>
      <c r="CK21" s="39"/>
      <c r="CL21" s="39"/>
      <c r="CM21" s="39"/>
      <c r="CN21" s="39"/>
      <c r="CO21" s="39"/>
      <c r="CP21" s="39"/>
      <c r="CQ21" s="39"/>
      <c r="CR21" s="39"/>
      <c r="CS21" s="39"/>
      <c r="CT21" s="39"/>
      <c r="CU21" s="39"/>
      <c r="CV21" s="39"/>
      <c r="CW21" s="39"/>
      <c r="CX21" s="39"/>
      <c r="CY21" s="39"/>
      <c r="CZ21" s="39"/>
      <c r="DA21" s="39"/>
      <c r="DB21" s="39"/>
      <c r="DC21" s="39"/>
      <c r="DD21" s="39"/>
      <c r="DE21" s="39"/>
      <c r="DF21" s="39"/>
      <c r="DG21" s="39"/>
      <c r="DH21" s="39"/>
      <c r="DI21" s="39"/>
      <c r="DJ21" s="39"/>
      <c r="DK21" s="39"/>
      <c r="DL21" s="39"/>
      <c r="DM21" s="39"/>
      <c r="DN21" s="39"/>
      <c r="DO21" s="39"/>
      <c r="DP21" s="39"/>
      <c r="DQ21" s="39"/>
      <c r="DR21" s="39"/>
      <c r="DS21" s="39"/>
      <c r="DT21" s="39"/>
      <c r="DU21" s="39"/>
      <c r="DV21" s="39"/>
      <c r="DW21" s="39"/>
      <c r="DX21" s="39"/>
      <c r="DY21" s="39"/>
      <c r="DZ21" s="39"/>
      <c r="EA21" s="39"/>
      <c r="EB21" s="39"/>
      <c r="EC21" s="39"/>
      <c r="ED21" s="39"/>
      <c r="EE21" s="39"/>
      <c r="EF21" s="39"/>
      <c r="EG21" s="39"/>
      <c r="EH21" s="39"/>
      <c r="EI21" s="39"/>
      <c r="EJ21" s="39"/>
      <c r="EK21" s="39"/>
      <c r="EL21" s="39"/>
      <c r="EM21" s="39"/>
      <c r="EN21" s="39"/>
      <c r="EO21" s="39"/>
      <c r="EP21" s="39"/>
      <c r="EQ21" s="39"/>
      <c r="ER21" s="39"/>
      <c r="ES21" s="39"/>
      <c r="ET21" s="39"/>
      <c r="EU21" s="39"/>
      <c r="EV21" s="39"/>
      <c r="EW21" s="39"/>
      <c r="EX21" s="39"/>
      <c r="EY21" s="39"/>
      <c r="EZ21" s="39"/>
      <c r="FA21" s="39"/>
      <c r="FB21" s="39"/>
      <c r="FC21" s="39"/>
      <c r="FD21" s="39"/>
      <c r="FE21" s="39"/>
      <c r="FF21" s="39"/>
      <c r="FG21" s="39"/>
      <c r="FH21" s="39"/>
      <c r="FI21" s="39"/>
      <c r="FJ21" s="39"/>
      <c r="FK21" s="39"/>
      <c r="FL21" s="39"/>
      <c r="FM21" s="39"/>
      <c r="FN21" s="39"/>
      <c r="FO21" s="39"/>
      <c r="FP21" s="39"/>
      <c r="FQ21" s="39"/>
      <c r="FR21" s="39"/>
      <c r="FS21" s="39"/>
      <c r="FT21" s="39"/>
      <c r="FU21" s="39"/>
      <c r="FV21" s="39"/>
      <c r="FW21" s="39"/>
      <c r="FX21" s="39"/>
      <c r="FY21" s="39"/>
      <c r="FZ21" s="39"/>
      <c r="GA21" s="39"/>
      <c r="GB21" s="39"/>
      <c r="GC21" s="39"/>
      <c r="GD21" s="39"/>
      <c r="GE21" s="39"/>
      <c r="GF21" s="39"/>
      <c r="GG21" s="39"/>
      <c r="GH21" s="39"/>
      <c r="GI21" s="39"/>
      <c r="GJ21" s="39"/>
      <c r="GK21" s="39"/>
      <c r="GL21" s="39"/>
      <c r="GM21" s="39"/>
      <c r="GN21" s="39"/>
      <c r="GO21" s="39"/>
      <c r="GP21" s="39"/>
      <c r="GQ21" s="39"/>
      <c r="GR21" s="39"/>
      <c r="GS21" s="39"/>
      <c r="GT21" s="39"/>
      <c r="GU21" s="39"/>
      <c r="GV21" s="39"/>
      <c r="GW21" s="39"/>
      <c r="GX21" s="39"/>
      <c r="GY21" s="39"/>
      <c r="GZ21" s="39"/>
      <c r="HA21" s="39"/>
      <c r="HB21" s="39"/>
      <c r="HC21" s="39"/>
      <c r="HD21" s="39"/>
      <c r="HE21" s="39"/>
      <c r="HF21" s="39"/>
      <c r="HG21" s="39"/>
      <c r="HH21" s="39"/>
      <c r="HI21" s="39"/>
      <c r="HJ21" s="39"/>
      <c r="HK21" s="39"/>
      <c r="HL21" s="39"/>
      <c r="HM21" s="39"/>
      <c r="HN21" s="39"/>
      <c r="HO21" s="39"/>
      <c r="HP21" s="39"/>
      <c r="HQ21" s="39"/>
      <c r="HR21" s="39"/>
      <c r="HS21" s="39"/>
      <c r="HT21" s="39"/>
      <c r="HU21" s="39"/>
      <c r="HV21" s="39"/>
      <c r="HW21" s="39"/>
      <c r="HX21" s="39"/>
      <c r="HY21" s="39"/>
      <c r="HZ21" s="39"/>
      <c r="IA21" s="39"/>
      <c r="IB21" s="39"/>
      <c r="IC21" s="39"/>
      <c r="ID21" s="39"/>
      <c r="IE21" s="39"/>
      <c r="IF21" s="39"/>
      <c r="IG21" s="39"/>
      <c r="IH21" s="39"/>
      <c r="II21" s="39"/>
      <c r="IJ21" s="39"/>
      <c r="IK21" s="39"/>
      <c r="IL21" s="39"/>
      <c r="IM21" s="39"/>
      <c r="IN21" s="39"/>
      <c r="IO21" s="39"/>
      <c r="IP21" s="39"/>
      <c r="IQ21" s="39"/>
      <c r="IR21" s="39"/>
      <c r="IS21" s="39"/>
      <c r="IT21" s="39"/>
      <c r="IU21" s="39"/>
      <c r="IV21" s="39"/>
      <c r="IW21" s="39"/>
      <c r="IX21" s="39"/>
      <c r="IY21" s="39"/>
      <c r="IZ21" s="39"/>
      <c r="JA21" s="39"/>
      <c r="JB21" s="39"/>
      <c r="JC21" s="39"/>
      <c r="JD21" s="39"/>
      <c r="JE21" s="39"/>
      <c r="JF21" s="39"/>
      <c r="JG21" s="39"/>
      <c r="JH21" s="39"/>
      <c r="JI21" s="39"/>
      <c r="JJ21" s="39"/>
      <c r="JK21" s="39"/>
      <c r="JL21" s="39"/>
      <c r="JM21" s="39"/>
      <c r="JN21" s="39"/>
      <c r="JO21" s="39"/>
      <c r="JP21" s="39"/>
      <c r="JQ21" s="39"/>
      <c r="JR21" s="39"/>
      <c r="JS21" s="39"/>
      <c r="JT21" s="39"/>
      <c r="JU21" s="39"/>
      <c r="JV21" s="39"/>
      <c r="JW21" s="39"/>
      <c r="JX21" s="39"/>
      <c r="JY21" s="39"/>
      <c r="JZ21" s="39"/>
      <c r="KA21" s="39"/>
      <c r="KB21" s="39"/>
      <c r="KC21" s="39"/>
      <c r="KD21" s="39"/>
      <c r="KE21" s="39"/>
      <c r="KF21" s="39"/>
      <c r="KG21" s="39"/>
      <c r="KH21" s="39"/>
      <c r="KI21" s="39"/>
      <c r="KJ21" s="39"/>
      <c r="KK21" s="39"/>
      <c r="KL21" s="39"/>
      <c r="KM21" s="39"/>
      <c r="KN21" s="39"/>
      <c r="KO21" s="39"/>
      <c r="KP21" s="39"/>
      <c r="KQ21" s="39"/>
      <c r="KR21" s="39"/>
      <c r="KS21" s="39"/>
      <c r="KT21" s="39"/>
      <c r="KU21" s="39"/>
      <c r="KV21" s="39"/>
      <c r="KW21" s="39"/>
      <c r="KX21" s="39"/>
      <c r="KY21" s="39"/>
      <c r="KZ21" s="39"/>
      <c r="LA21" s="39"/>
      <c r="LB21" s="39"/>
      <c r="LC21" s="39"/>
      <c r="LD21" s="39"/>
      <c r="LE21" s="39"/>
      <c r="LF21" s="39"/>
      <c r="LG21" s="39"/>
      <c r="LH21" s="39"/>
      <c r="LI21" s="39"/>
      <c r="LJ21" s="39"/>
      <c r="LK21" s="39"/>
      <c r="LL21" s="39"/>
      <c r="LM21" s="39"/>
      <c r="LN21" s="39"/>
      <c r="LO21" s="39"/>
      <c r="LP21" s="39"/>
      <c r="LQ21" s="39"/>
      <c r="LR21" s="39"/>
      <c r="LS21" s="39"/>
      <c r="LT21" s="39"/>
      <c r="LU21" s="39"/>
      <c r="LV21" s="39"/>
      <c r="LW21" s="39"/>
      <c r="LX21" s="39"/>
      <c r="LY21" s="39"/>
      <c r="LZ21" s="39"/>
      <c r="MA21" s="39"/>
      <c r="MB21" s="39"/>
      <c r="MC21" s="39"/>
      <c r="MD21" s="39"/>
      <c r="ME21" s="39"/>
      <c r="MF21" s="39"/>
      <c r="MG21" s="39"/>
      <c r="MH21" s="39"/>
      <c r="MI21" s="39"/>
      <c r="MJ21" s="39"/>
      <c r="MK21" s="39"/>
      <c r="ML21" s="39"/>
      <c r="MM21" s="39"/>
      <c r="MN21" s="39"/>
      <c r="MO21" s="39"/>
      <c r="MP21" s="39"/>
      <c r="MQ21" s="39"/>
    </row>
    <row r="22" spans="1:355" s="36" customFormat="1" ht="18" customHeight="1" x14ac:dyDescent="0.25">
      <c r="A22" s="16" t="s">
        <v>7</v>
      </c>
      <c r="C22" s="13"/>
      <c r="D22" s="88">
        <v>22772</v>
      </c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  <c r="BI22" s="39"/>
      <c r="BJ22" s="39"/>
      <c r="BK22" s="39"/>
      <c r="BL22" s="39"/>
      <c r="BM22" s="39"/>
      <c r="BN22" s="39"/>
      <c r="BO22" s="39"/>
      <c r="BP22" s="39"/>
      <c r="BQ22" s="39"/>
      <c r="BR22" s="39"/>
      <c r="BS22" s="39"/>
      <c r="BT22" s="39"/>
      <c r="BU22" s="39"/>
      <c r="BV22" s="39"/>
      <c r="BW22" s="39"/>
      <c r="BX22" s="39"/>
      <c r="BY22" s="39"/>
      <c r="BZ22" s="39"/>
      <c r="CA22" s="39"/>
      <c r="CB22" s="39"/>
      <c r="CC22" s="39"/>
      <c r="CD22" s="39"/>
      <c r="CE22" s="39"/>
      <c r="CF22" s="39"/>
      <c r="CG22" s="39"/>
      <c r="CH22" s="39"/>
      <c r="CI22" s="39"/>
      <c r="CJ22" s="39"/>
      <c r="CK22" s="39"/>
      <c r="CL22" s="39"/>
      <c r="CM22" s="39"/>
      <c r="CN22" s="39"/>
      <c r="CO22" s="39"/>
      <c r="CP22" s="39"/>
      <c r="CQ22" s="39"/>
      <c r="CR22" s="39"/>
      <c r="CS22" s="39"/>
      <c r="CT22" s="39"/>
      <c r="CU22" s="39"/>
      <c r="CV22" s="39"/>
      <c r="CW22" s="39"/>
      <c r="CX22" s="39"/>
      <c r="CY22" s="39"/>
      <c r="CZ22" s="39"/>
      <c r="DA22" s="39"/>
      <c r="DB22" s="39"/>
      <c r="DC22" s="39"/>
      <c r="DD22" s="39"/>
      <c r="DE22" s="39"/>
      <c r="DF22" s="39"/>
      <c r="DG22" s="39"/>
      <c r="DH22" s="39"/>
      <c r="DI22" s="39"/>
      <c r="DJ22" s="39"/>
      <c r="DK22" s="39"/>
      <c r="DL22" s="39"/>
      <c r="DM22" s="39"/>
      <c r="DN22" s="39"/>
      <c r="DO22" s="39"/>
      <c r="DP22" s="39"/>
      <c r="DQ22" s="39"/>
      <c r="DR22" s="39"/>
      <c r="DS22" s="39"/>
      <c r="DT22" s="39"/>
      <c r="DU22" s="39"/>
      <c r="DV22" s="39"/>
      <c r="DW22" s="39"/>
      <c r="DX22" s="39"/>
      <c r="DY22" s="39"/>
      <c r="DZ22" s="39"/>
      <c r="EA22" s="39"/>
      <c r="EB22" s="39"/>
      <c r="EC22" s="39"/>
      <c r="ED22" s="39"/>
      <c r="EE22" s="39"/>
      <c r="EF22" s="39"/>
      <c r="EG22" s="39"/>
      <c r="EH22" s="39"/>
      <c r="EI22" s="39"/>
      <c r="EJ22" s="39"/>
      <c r="EK22" s="39"/>
      <c r="EL22" s="39"/>
      <c r="EM22" s="39"/>
      <c r="EN22" s="39"/>
      <c r="EO22" s="39"/>
      <c r="EP22" s="39"/>
      <c r="EQ22" s="39"/>
      <c r="ER22" s="39"/>
      <c r="ES22" s="39"/>
      <c r="ET22" s="39"/>
      <c r="EU22" s="39"/>
      <c r="EV22" s="39"/>
      <c r="EW22" s="39"/>
      <c r="EX22" s="39"/>
      <c r="EY22" s="39"/>
      <c r="EZ22" s="39"/>
      <c r="FA22" s="39"/>
      <c r="FB22" s="39"/>
      <c r="FC22" s="39"/>
      <c r="FD22" s="39"/>
      <c r="FE22" s="39"/>
      <c r="FF22" s="39"/>
      <c r="FG22" s="39"/>
      <c r="FH22" s="39"/>
      <c r="FI22" s="39"/>
      <c r="FJ22" s="39"/>
      <c r="FK22" s="39"/>
      <c r="FL22" s="39"/>
      <c r="FM22" s="39"/>
      <c r="FN22" s="39"/>
      <c r="FO22" s="39"/>
      <c r="FP22" s="39"/>
      <c r="FQ22" s="39"/>
      <c r="FR22" s="39"/>
      <c r="FS22" s="39"/>
      <c r="FT22" s="39"/>
      <c r="FU22" s="39"/>
      <c r="FV22" s="39"/>
      <c r="FW22" s="39"/>
      <c r="FX22" s="39"/>
      <c r="FY22" s="39"/>
      <c r="FZ22" s="39"/>
      <c r="GA22" s="39"/>
      <c r="GB22" s="39"/>
      <c r="GC22" s="39"/>
      <c r="GD22" s="39"/>
      <c r="GE22" s="39"/>
      <c r="GF22" s="39"/>
      <c r="GG22" s="39"/>
      <c r="GH22" s="39"/>
      <c r="GI22" s="39"/>
      <c r="GJ22" s="39"/>
      <c r="GK22" s="39"/>
      <c r="GL22" s="39"/>
      <c r="GM22" s="39"/>
      <c r="GN22" s="39"/>
      <c r="GO22" s="39"/>
      <c r="GP22" s="39"/>
      <c r="GQ22" s="39"/>
      <c r="GR22" s="39"/>
      <c r="GS22" s="39"/>
      <c r="GT22" s="39"/>
      <c r="GU22" s="39"/>
      <c r="GV22" s="39"/>
      <c r="GW22" s="39"/>
      <c r="GX22" s="39"/>
      <c r="GY22" s="39"/>
      <c r="GZ22" s="39"/>
      <c r="HA22" s="39"/>
      <c r="HB22" s="39"/>
      <c r="HC22" s="39"/>
      <c r="HD22" s="39"/>
      <c r="HE22" s="39"/>
      <c r="HF22" s="39"/>
      <c r="HG22" s="39"/>
      <c r="HH22" s="39"/>
      <c r="HI22" s="39"/>
      <c r="HJ22" s="39"/>
      <c r="HK22" s="39"/>
      <c r="HL22" s="39"/>
      <c r="HM22" s="39"/>
      <c r="HN22" s="39"/>
      <c r="HO22" s="39"/>
      <c r="HP22" s="39"/>
      <c r="HQ22" s="39"/>
      <c r="HR22" s="39"/>
      <c r="HS22" s="39"/>
      <c r="HT22" s="39"/>
      <c r="HU22" s="39"/>
      <c r="HV22" s="39"/>
      <c r="HW22" s="39"/>
      <c r="HX22" s="39"/>
      <c r="HY22" s="39"/>
      <c r="HZ22" s="39"/>
      <c r="IA22" s="39"/>
      <c r="IB22" s="39"/>
      <c r="IC22" s="39"/>
      <c r="ID22" s="39"/>
      <c r="IE22" s="39"/>
      <c r="IF22" s="39"/>
      <c r="IG22" s="39"/>
      <c r="IH22" s="39"/>
      <c r="II22" s="39"/>
      <c r="IJ22" s="39"/>
      <c r="IK22" s="39"/>
      <c r="IL22" s="39"/>
      <c r="IM22" s="39"/>
      <c r="IN22" s="39"/>
      <c r="IO22" s="39"/>
      <c r="IP22" s="39"/>
      <c r="IQ22" s="39"/>
      <c r="IR22" s="39"/>
      <c r="IS22" s="39"/>
      <c r="IT22" s="39"/>
      <c r="IU22" s="39"/>
      <c r="IV22" s="39"/>
      <c r="IW22" s="39"/>
      <c r="IX22" s="39"/>
      <c r="IY22" s="39"/>
      <c r="IZ22" s="39"/>
      <c r="JA22" s="39"/>
      <c r="JB22" s="39"/>
      <c r="JC22" s="39"/>
      <c r="JD22" s="39"/>
      <c r="JE22" s="39"/>
      <c r="JF22" s="39"/>
      <c r="JG22" s="39"/>
      <c r="JH22" s="39"/>
      <c r="JI22" s="39"/>
      <c r="JJ22" s="39"/>
      <c r="JK22" s="39"/>
      <c r="JL22" s="39"/>
      <c r="JM22" s="39"/>
      <c r="JN22" s="39"/>
      <c r="JO22" s="39"/>
      <c r="JP22" s="39"/>
      <c r="JQ22" s="39"/>
      <c r="JR22" s="39"/>
      <c r="JS22" s="39"/>
      <c r="JT22" s="39"/>
      <c r="JU22" s="39"/>
      <c r="JV22" s="39"/>
      <c r="JW22" s="39"/>
      <c r="JX22" s="39"/>
      <c r="JY22" s="39"/>
      <c r="JZ22" s="39"/>
      <c r="KA22" s="39"/>
      <c r="KB22" s="39"/>
      <c r="KC22" s="39"/>
      <c r="KD22" s="39"/>
      <c r="KE22" s="39"/>
      <c r="KF22" s="39"/>
      <c r="KG22" s="39"/>
      <c r="KH22" s="39"/>
      <c r="KI22" s="39"/>
      <c r="KJ22" s="39"/>
      <c r="KK22" s="39"/>
      <c r="KL22" s="39"/>
      <c r="KM22" s="39"/>
      <c r="KN22" s="39"/>
      <c r="KO22" s="39"/>
      <c r="KP22" s="39"/>
      <c r="KQ22" s="39"/>
      <c r="KR22" s="39"/>
      <c r="KS22" s="39"/>
      <c r="KT22" s="39"/>
      <c r="KU22" s="39"/>
      <c r="KV22" s="39"/>
      <c r="KW22" s="39"/>
      <c r="KX22" s="39"/>
      <c r="KY22" s="39"/>
      <c r="KZ22" s="39"/>
      <c r="LA22" s="39"/>
      <c r="LB22" s="39"/>
      <c r="LC22" s="39"/>
      <c r="LD22" s="39"/>
      <c r="LE22" s="39"/>
      <c r="LF22" s="39"/>
      <c r="LG22" s="39"/>
      <c r="LH22" s="39"/>
      <c r="LI22" s="39"/>
      <c r="LJ22" s="39"/>
      <c r="LK22" s="39"/>
      <c r="LL22" s="39"/>
      <c r="LM22" s="39"/>
      <c r="LN22" s="39"/>
      <c r="LO22" s="39"/>
      <c r="LP22" s="39"/>
      <c r="LQ22" s="39"/>
      <c r="LR22" s="39"/>
      <c r="LS22" s="39"/>
      <c r="LT22" s="39"/>
      <c r="LU22" s="39"/>
      <c r="LV22" s="39"/>
      <c r="LW22" s="39"/>
      <c r="LX22" s="39"/>
      <c r="LY22" s="39"/>
      <c r="LZ22" s="39"/>
      <c r="MA22" s="39"/>
      <c r="MB22" s="39"/>
      <c r="MC22" s="39"/>
      <c r="MD22" s="39"/>
      <c r="ME22" s="39"/>
      <c r="MF22" s="39"/>
      <c r="MG22" s="39"/>
      <c r="MH22" s="39"/>
      <c r="MI22" s="39"/>
      <c r="MJ22" s="39"/>
      <c r="MK22" s="39"/>
      <c r="ML22" s="39"/>
      <c r="MM22" s="39"/>
      <c r="MN22" s="39"/>
      <c r="MO22" s="39"/>
      <c r="MP22" s="39"/>
      <c r="MQ22" s="39"/>
    </row>
    <row r="23" spans="1:355" s="1" customFormat="1" ht="15.75" customHeight="1" x14ac:dyDescent="0.25">
      <c r="A23" s="9" t="s">
        <v>15</v>
      </c>
      <c r="B23" s="20"/>
      <c r="C23" s="20"/>
      <c r="D23" s="78">
        <f>D13+D19+D22</f>
        <v>307033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39"/>
      <c r="BK23" s="39"/>
      <c r="BL23" s="39"/>
      <c r="BM23" s="39"/>
      <c r="BN23" s="39"/>
      <c r="BO23" s="39"/>
      <c r="BP23" s="39"/>
      <c r="BQ23" s="39"/>
      <c r="BR23" s="39"/>
      <c r="BS23" s="39"/>
      <c r="BT23" s="39"/>
      <c r="BU23" s="39"/>
      <c r="BV23" s="39"/>
      <c r="BW23" s="39"/>
      <c r="BX23" s="39"/>
      <c r="BY23" s="39"/>
      <c r="BZ23" s="39"/>
      <c r="CA23" s="39"/>
      <c r="CB23" s="39"/>
      <c r="CC23" s="39"/>
      <c r="CD23" s="39"/>
      <c r="CE23" s="39"/>
      <c r="CF23" s="39"/>
      <c r="CG23" s="39"/>
      <c r="CH23" s="39"/>
      <c r="CI23" s="39"/>
      <c r="CJ23" s="39"/>
      <c r="CK23" s="39"/>
      <c r="CL23" s="39"/>
      <c r="CM23" s="39"/>
      <c r="CN23" s="39"/>
      <c r="CO23" s="39"/>
      <c r="CP23" s="39"/>
      <c r="CQ23" s="39"/>
      <c r="CR23" s="39"/>
      <c r="CS23" s="39"/>
      <c r="CT23" s="39"/>
      <c r="CU23" s="39"/>
      <c r="CV23" s="39"/>
      <c r="CW23" s="39"/>
      <c r="CX23" s="39"/>
      <c r="CY23" s="39"/>
      <c r="CZ23" s="39"/>
      <c r="DA23" s="39"/>
      <c r="DB23" s="39"/>
      <c r="DC23" s="39"/>
      <c r="DD23" s="39"/>
      <c r="DE23" s="39"/>
      <c r="DF23" s="39"/>
      <c r="DG23" s="39"/>
      <c r="DH23" s="39"/>
      <c r="DI23" s="39"/>
      <c r="DJ23" s="39"/>
      <c r="DK23" s="39"/>
      <c r="DL23" s="39"/>
      <c r="DM23" s="39"/>
      <c r="DN23" s="39"/>
      <c r="DO23" s="39"/>
      <c r="DP23" s="39"/>
      <c r="DQ23" s="39"/>
      <c r="DR23" s="39"/>
      <c r="DS23" s="39"/>
      <c r="DT23" s="39"/>
      <c r="DU23" s="39"/>
      <c r="DV23" s="39"/>
      <c r="DW23" s="39"/>
      <c r="DX23" s="39"/>
      <c r="DY23" s="39"/>
      <c r="DZ23" s="39"/>
      <c r="EA23" s="39"/>
      <c r="EB23" s="39"/>
      <c r="EC23" s="39"/>
      <c r="ED23" s="39"/>
      <c r="EE23" s="39"/>
      <c r="EF23" s="39"/>
      <c r="EG23" s="39"/>
      <c r="EH23" s="39"/>
      <c r="EI23" s="39"/>
      <c r="EJ23" s="39"/>
      <c r="EK23" s="39"/>
      <c r="EL23" s="39"/>
      <c r="EM23" s="39"/>
      <c r="EN23" s="39"/>
      <c r="EO23" s="39"/>
      <c r="EP23" s="39"/>
      <c r="EQ23" s="39"/>
      <c r="ER23" s="39"/>
      <c r="ES23" s="39"/>
      <c r="ET23" s="39"/>
      <c r="EU23" s="39"/>
      <c r="EV23" s="39"/>
      <c r="EW23" s="39"/>
      <c r="EX23" s="39"/>
      <c r="EY23" s="39"/>
      <c r="EZ23" s="39"/>
      <c r="FA23" s="39"/>
      <c r="FB23" s="39"/>
      <c r="FC23" s="39"/>
      <c r="FD23" s="39"/>
      <c r="FE23" s="39"/>
      <c r="FF23" s="39"/>
      <c r="FG23" s="39"/>
      <c r="FH23" s="39"/>
      <c r="FI23" s="39"/>
      <c r="FJ23" s="39"/>
      <c r="FK23" s="39"/>
      <c r="FL23" s="39"/>
      <c r="FM23" s="39"/>
      <c r="FN23" s="39"/>
      <c r="FO23" s="39"/>
      <c r="FP23" s="39"/>
      <c r="FQ23" s="39"/>
      <c r="FR23" s="39"/>
      <c r="FS23" s="39"/>
      <c r="FT23" s="39"/>
      <c r="FU23" s="39"/>
      <c r="FV23" s="39"/>
      <c r="FW23" s="39"/>
      <c r="FX23" s="39"/>
      <c r="FY23" s="39"/>
      <c r="FZ23" s="39"/>
      <c r="GA23" s="39"/>
      <c r="GB23" s="39"/>
      <c r="GC23" s="39"/>
      <c r="GD23" s="39"/>
      <c r="GE23" s="39"/>
      <c r="GF23" s="39"/>
      <c r="GG23" s="39"/>
      <c r="GH23" s="39"/>
      <c r="GI23" s="39"/>
      <c r="GJ23" s="39"/>
      <c r="GK23" s="39"/>
      <c r="GL23" s="39"/>
      <c r="GM23" s="39"/>
      <c r="GN23" s="39"/>
      <c r="GO23" s="39"/>
      <c r="GP23" s="39"/>
      <c r="GQ23" s="39"/>
      <c r="GR23" s="39"/>
      <c r="GS23" s="39"/>
      <c r="GT23" s="39"/>
      <c r="GU23" s="39"/>
      <c r="GV23" s="39"/>
      <c r="GW23" s="39"/>
      <c r="GX23" s="39"/>
      <c r="GY23" s="39"/>
      <c r="GZ23" s="39"/>
      <c r="HA23" s="39"/>
      <c r="HB23" s="39"/>
      <c r="HC23" s="39"/>
      <c r="HD23" s="39"/>
      <c r="HE23" s="39"/>
      <c r="HF23" s="39"/>
      <c r="HG23" s="39"/>
      <c r="HH23" s="39"/>
      <c r="HI23" s="39"/>
      <c r="HJ23" s="39"/>
      <c r="HK23" s="39"/>
      <c r="HL23" s="39"/>
      <c r="HM23" s="39"/>
      <c r="HN23" s="39"/>
      <c r="HO23" s="39"/>
      <c r="HP23" s="39"/>
      <c r="HQ23" s="39"/>
      <c r="HR23" s="39"/>
      <c r="HS23" s="39"/>
      <c r="HT23" s="39"/>
      <c r="HU23" s="39"/>
      <c r="HV23" s="39"/>
      <c r="HW23" s="39"/>
      <c r="HX23" s="39"/>
      <c r="HY23" s="39"/>
      <c r="HZ23" s="39"/>
      <c r="IA23" s="39"/>
      <c r="IB23" s="39"/>
      <c r="IC23" s="39"/>
      <c r="ID23" s="39"/>
      <c r="IE23" s="39"/>
      <c r="IF23" s="39"/>
      <c r="IG23" s="39"/>
      <c r="IH23" s="39"/>
      <c r="II23" s="39"/>
      <c r="IJ23" s="39"/>
      <c r="IK23" s="39"/>
      <c r="IL23" s="39"/>
      <c r="IM23" s="39"/>
      <c r="IN23" s="39"/>
      <c r="IO23" s="39"/>
      <c r="IP23" s="39"/>
      <c r="IQ23" s="39"/>
      <c r="IR23" s="39"/>
      <c r="IS23" s="39"/>
      <c r="IT23" s="39"/>
      <c r="IU23" s="39"/>
      <c r="IV23" s="39"/>
      <c r="IW23" s="39"/>
      <c r="IX23" s="39"/>
      <c r="IY23" s="39"/>
      <c r="IZ23" s="39"/>
      <c r="JA23" s="39"/>
      <c r="JB23" s="39"/>
      <c r="JC23" s="39"/>
      <c r="JD23" s="39"/>
      <c r="JE23" s="39"/>
      <c r="JF23" s="39"/>
      <c r="JG23" s="39"/>
      <c r="JH23" s="39"/>
      <c r="JI23" s="39"/>
      <c r="JJ23" s="39"/>
      <c r="JK23" s="39"/>
      <c r="JL23" s="39"/>
      <c r="JM23" s="39"/>
      <c r="JN23" s="39"/>
      <c r="JO23" s="39"/>
      <c r="JP23" s="39"/>
      <c r="JQ23" s="39"/>
      <c r="JR23" s="39"/>
      <c r="JS23" s="39"/>
      <c r="JT23" s="39"/>
      <c r="JU23" s="39"/>
      <c r="JV23" s="39"/>
      <c r="JW23" s="39"/>
      <c r="JX23" s="39"/>
      <c r="JY23" s="39"/>
      <c r="JZ23" s="39"/>
      <c r="KA23" s="39"/>
      <c r="KB23" s="39"/>
      <c r="KC23" s="39"/>
      <c r="KD23" s="39"/>
      <c r="KE23" s="39"/>
      <c r="KF23" s="39"/>
      <c r="KG23" s="39"/>
      <c r="KH23" s="39"/>
      <c r="KI23" s="39"/>
      <c r="KJ23" s="39"/>
      <c r="KK23" s="39"/>
      <c r="KL23" s="39"/>
      <c r="KM23" s="39"/>
      <c r="KN23" s="39"/>
      <c r="KO23" s="39"/>
      <c r="KP23" s="39"/>
      <c r="KQ23" s="39"/>
      <c r="KR23" s="39"/>
      <c r="KS23" s="39"/>
      <c r="KT23" s="39"/>
      <c r="KU23" s="39"/>
      <c r="KV23" s="39"/>
      <c r="KW23" s="39"/>
      <c r="KX23" s="39"/>
      <c r="KY23" s="39"/>
      <c r="KZ23" s="39"/>
      <c r="LA23" s="39"/>
      <c r="LB23" s="39"/>
      <c r="LC23" s="39"/>
      <c r="LD23" s="39"/>
      <c r="LE23" s="39"/>
      <c r="LF23" s="39"/>
      <c r="LG23" s="39"/>
      <c r="LH23" s="39"/>
      <c r="LI23" s="39"/>
      <c r="LJ23" s="39"/>
      <c r="LK23" s="39"/>
      <c r="LL23" s="39"/>
      <c r="LM23" s="39"/>
      <c r="LN23" s="39"/>
      <c r="LO23" s="39"/>
      <c r="LP23" s="39"/>
      <c r="LQ23" s="39"/>
      <c r="LR23" s="39"/>
      <c r="LS23" s="39"/>
      <c r="LT23" s="39"/>
      <c r="LU23" s="39"/>
      <c r="LV23" s="39"/>
      <c r="LW23" s="39"/>
      <c r="LX23" s="39"/>
      <c r="LY23" s="39"/>
      <c r="LZ23" s="39"/>
      <c r="MA23" s="39"/>
      <c r="MB23" s="39"/>
      <c r="MC23" s="39"/>
      <c r="MD23" s="39"/>
      <c r="ME23" s="39"/>
      <c r="MF23" s="39"/>
      <c r="MG23" s="39"/>
      <c r="MH23" s="39"/>
      <c r="MI23" s="39"/>
      <c r="MJ23" s="39"/>
      <c r="MK23" s="39"/>
      <c r="ML23" s="39"/>
      <c r="MM23" s="39"/>
      <c r="MN23" s="39"/>
      <c r="MO23" s="39"/>
      <c r="MP23" s="39"/>
      <c r="MQ23" s="39"/>
    </row>
    <row r="24" spans="1:355" s="1" customFormat="1" x14ac:dyDescent="0.25">
      <c r="A24" s="15" t="s">
        <v>16</v>
      </c>
      <c r="B24" s="13"/>
      <c r="C24" s="13"/>
      <c r="D24" s="88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  <c r="BI24" s="39"/>
      <c r="BJ24" s="39"/>
      <c r="BK24" s="39"/>
      <c r="BL24" s="39"/>
      <c r="BM24" s="39"/>
      <c r="BN24" s="39"/>
      <c r="BO24" s="39"/>
      <c r="BP24" s="39"/>
      <c r="BQ24" s="39"/>
      <c r="BR24" s="39"/>
      <c r="BS24" s="39"/>
      <c r="BT24" s="39"/>
      <c r="BU24" s="39"/>
      <c r="BV24" s="39"/>
      <c r="BW24" s="39"/>
      <c r="BX24" s="39"/>
      <c r="BY24" s="39"/>
      <c r="BZ24" s="39"/>
      <c r="CA24" s="39"/>
      <c r="CB24" s="39"/>
      <c r="CC24" s="39"/>
      <c r="CD24" s="39"/>
      <c r="CE24" s="39"/>
      <c r="CF24" s="39"/>
      <c r="CG24" s="39"/>
      <c r="CH24" s="39"/>
      <c r="CI24" s="39"/>
      <c r="CJ24" s="39"/>
      <c r="CK24" s="39"/>
      <c r="CL24" s="39"/>
      <c r="CM24" s="39"/>
      <c r="CN24" s="39"/>
      <c r="CO24" s="39"/>
      <c r="CP24" s="39"/>
      <c r="CQ24" s="39"/>
      <c r="CR24" s="39"/>
      <c r="CS24" s="39"/>
      <c r="CT24" s="39"/>
      <c r="CU24" s="39"/>
      <c r="CV24" s="39"/>
      <c r="CW24" s="39"/>
      <c r="CX24" s="39"/>
      <c r="CY24" s="39"/>
      <c r="CZ24" s="39"/>
      <c r="DA24" s="39"/>
      <c r="DB24" s="39"/>
      <c r="DC24" s="39"/>
      <c r="DD24" s="39"/>
      <c r="DE24" s="39"/>
      <c r="DF24" s="39"/>
      <c r="DG24" s="39"/>
      <c r="DH24" s="39"/>
      <c r="DI24" s="39"/>
      <c r="DJ24" s="39"/>
      <c r="DK24" s="39"/>
      <c r="DL24" s="39"/>
      <c r="DM24" s="39"/>
      <c r="DN24" s="39"/>
      <c r="DO24" s="39"/>
      <c r="DP24" s="39"/>
      <c r="DQ24" s="39"/>
      <c r="DR24" s="39"/>
      <c r="DS24" s="39"/>
      <c r="DT24" s="39"/>
      <c r="DU24" s="39"/>
      <c r="DV24" s="39"/>
      <c r="DW24" s="39"/>
      <c r="DX24" s="39"/>
      <c r="DY24" s="39"/>
      <c r="DZ24" s="39"/>
      <c r="EA24" s="39"/>
      <c r="EB24" s="39"/>
      <c r="EC24" s="39"/>
      <c r="ED24" s="39"/>
      <c r="EE24" s="39"/>
      <c r="EF24" s="39"/>
      <c r="EG24" s="39"/>
      <c r="EH24" s="39"/>
      <c r="EI24" s="39"/>
      <c r="EJ24" s="39"/>
      <c r="EK24" s="39"/>
      <c r="EL24" s="39"/>
      <c r="EM24" s="39"/>
      <c r="EN24" s="39"/>
      <c r="EO24" s="39"/>
      <c r="EP24" s="39"/>
      <c r="EQ24" s="39"/>
      <c r="ER24" s="39"/>
      <c r="ES24" s="39"/>
      <c r="ET24" s="39"/>
      <c r="EU24" s="39"/>
      <c r="EV24" s="39"/>
      <c r="EW24" s="39"/>
      <c r="EX24" s="39"/>
      <c r="EY24" s="39"/>
      <c r="EZ24" s="39"/>
      <c r="FA24" s="39"/>
      <c r="FB24" s="39"/>
      <c r="FC24" s="39"/>
      <c r="FD24" s="39"/>
      <c r="FE24" s="39"/>
      <c r="FF24" s="39"/>
      <c r="FG24" s="39"/>
      <c r="FH24" s="39"/>
      <c r="FI24" s="39"/>
      <c r="FJ24" s="39"/>
      <c r="FK24" s="39"/>
      <c r="FL24" s="39"/>
      <c r="FM24" s="39"/>
      <c r="FN24" s="39"/>
      <c r="FO24" s="39"/>
      <c r="FP24" s="39"/>
      <c r="FQ24" s="39"/>
      <c r="FR24" s="39"/>
      <c r="FS24" s="39"/>
      <c r="FT24" s="39"/>
      <c r="FU24" s="39"/>
      <c r="FV24" s="39"/>
      <c r="FW24" s="39"/>
      <c r="FX24" s="39"/>
      <c r="FY24" s="39"/>
      <c r="FZ24" s="39"/>
      <c r="GA24" s="39"/>
      <c r="GB24" s="39"/>
      <c r="GC24" s="39"/>
      <c r="GD24" s="39"/>
      <c r="GE24" s="39"/>
      <c r="GF24" s="39"/>
      <c r="GG24" s="39"/>
      <c r="GH24" s="39"/>
      <c r="GI24" s="39"/>
      <c r="GJ24" s="39"/>
      <c r="GK24" s="39"/>
      <c r="GL24" s="39"/>
      <c r="GM24" s="39"/>
      <c r="GN24" s="39"/>
      <c r="GO24" s="39"/>
      <c r="GP24" s="39"/>
      <c r="GQ24" s="39"/>
      <c r="GR24" s="39"/>
      <c r="GS24" s="39"/>
      <c r="GT24" s="39"/>
      <c r="GU24" s="39"/>
      <c r="GV24" s="39"/>
      <c r="GW24" s="39"/>
      <c r="GX24" s="39"/>
      <c r="GY24" s="39"/>
      <c r="GZ24" s="39"/>
      <c r="HA24" s="39"/>
      <c r="HB24" s="39"/>
      <c r="HC24" s="39"/>
      <c r="HD24" s="39"/>
      <c r="HE24" s="39"/>
      <c r="HF24" s="39"/>
      <c r="HG24" s="39"/>
      <c r="HH24" s="39"/>
      <c r="HI24" s="39"/>
      <c r="HJ24" s="39"/>
      <c r="HK24" s="39"/>
      <c r="HL24" s="39"/>
      <c r="HM24" s="39"/>
      <c r="HN24" s="39"/>
      <c r="HO24" s="39"/>
      <c r="HP24" s="39"/>
      <c r="HQ24" s="39"/>
      <c r="HR24" s="39"/>
      <c r="HS24" s="39"/>
      <c r="HT24" s="39"/>
      <c r="HU24" s="39"/>
      <c r="HV24" s="39"/>
      <c r="HW24" s="39"/>
      <c r="HX24" s="39"/>
      <c r="HY24" s="39"/>
      <c r="HZ24" s="39"/>
      <c r="IA24" s="39"/>
      <c r="IB24" s="39"/>
      <c r="IC24" s="39"/>
      <c r="ID24" s="39"/>
      <c r="IE24" s="39"/>
      <c r="IF24" s="39"/>
      <c r="IG24" s="39"/>
      <c r="IH24" s="39"/>
      <c r="II24" s="39"/>
      <c r="IJ24" s="39"/>
      <c r="IK24" s="39"/>
      <c r="IL24" s="39"/>
      <c r="IM24" s="39"/>
      <c r="IN24" s="39"/>
      <c r="IO24" s="39"/>
      <c r="IP24" s="39"/>
      <c r="IQ24" s="39"/>
      <c r="IR24" s="39"/>
      <c r="IS24" s="39"/>
      <c r="IT24" s="39"/>
      <c r="IU24" s="39"/>
      <c r="IV24" s="39"/>
      <c r="IW24" s="39"/>
      <c r="IX24" s="39"/>
      <c r="IY24" s="39"/>
      <c r="IZ24" s="39"/>
      <c r="JA24" s="39"/>
      <c r="JB24" s="39"/>
      <c r="JC24" s="39"/>
      <c r="JD24" s="39"/>
      <c r="JE24" s="39"/>
      <c r="JF24" s="39"/>
      <c r="JG24" s="39"/>
      <c r="JH24" s="39"/>
      <c r="JI24" s="39"/>
      <c r="JJ24" s="39"/>
      <c r="JK24" s="39"/>
      <c r="JL24" s="39"/>
      <c r="JM24" s="39"/>
      <c r="JN24" s="39"/>
      <c r="JO24" s="39"/>
      <c r="JP24" s="39"/>
      <c r="JQ24" s="39"/>
      <c r="JR24" s="39"/>
      <c r="JS24" s="39"/>
      <c r="JT24" s="39"/>
      <c r="JU24" s="39"/>
      <c r="JV24" s="39"/>
      <c r="JW24" s="39"/>
      <c r="JX24" s="39"/>
      <c r="JY24" s="39"/>
      <c r="JZ24" s="39"/>
      <c r="KA24" s="39"/>
      <c r="KB24" s="39"/>
      <c r="KC24" s="39"/>
      <c r="KD24" s="39"/>
      <c r="KE24" s="39"/>
      <c r="KF24" s="39"/>
      <c r="KG24" s="39"/>
      <c r="KH24" s="39"/>
      <c r="KI24" s="39"/>
      <c r="KJ24" s="39"/>
      <c r="KK24" s="39"/>
      <c r="KL24" s="39"/>
      <c r="KM24" s="39"/>
      <c r="KN24" s="39"/>
      <c r="KO24" s="39"/>
      <c r="KP24" s="39"/>
      <c r="KQ24" s="39"/>
      <c r="KR24" s="39"/>
      <c r="KS24" s="39"/>
      <c r="KT24" s="39"/>
      <c r="KU24" s="39"/>
      <c r="KV24" s="39"/>
      <c r="KW24" s="39"/>
      <c r="KX24" s="39"/>
      <c r="KY24" s="39"/>
      <c r="KZ24" s="39"/>
      <c r="LA24" s="39"/>
      <c r="LB24" s="39"/>
      <c r="LC24" s="39"/>
      <c r="LD24" s="39"/>
      <c r="LE24" s="39"/>
      <c r="LF24" s="39"/>
      <c r="LG24" s="39"/>
      <c r="LH24" s="39"/>
      <c r="LI24" s="39"/>
      <c r="LJ24" s="39"/>
      <c r="LK24" s="39"/>
      <c r="LL24" s="39"/>
      <c r="LM24" s="39"/>
      <c r="LN24" s="39"/>
      <c r="LO24" s="39"/>
      <c r="LP24" s="39"/>
      <c r="LQ24" s="39"/>
      <c r="LR24" s="39"/>
      <c r="LS24" s="39"/>
      <c r="LT24" s="39"/>
      <c r="LU24" s="39"/>
      <c r="LV24" s="39"/>
      <c r="LW24" s="39"/>
      <c r="LX24" s="39"/>
      <c r="LY24" s="39"/>
      <c r="LZ24" s="39"/>
      <c r="MA24" s="39"/>
      <c r="MB24" s="39"/>
      <c r="MC24" s="39"/>
      <c r="MD24" s="39"/>
      <c r="ME24" s="39"/>
      <c r="MF24" s="39"/>
      <c r="MG24" s="39"/>
      <c r="MH24" s="39"/>
      <c r="MI24" s="39"/>
      <c r="MJ24" s="39"/>
      <c r="MK24" s="39"/>
      <c r="ML24" s="39"/>
      <c r="MM24" s="39"/>
      <c r="MN24" s="39"/>
      <c r="MO24" s="39"/>
      <c r="MP24" s="39"/>
      <c r="MQ24" s="39"/>
    </row>
    <row r="25" spans="1:355" s="1" customFormat="1" x14ac:dyDescent="0.25">
      <c r="A25" s="16" t="s">
        <v>19</v>
      </c>
      <c r="B25" s="21"/>
      <c r="C25" s="21"/>
      <c r="D25" s="90">
        <f>D27+D47</f>
        <v>71499</v>
      </c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  <c r="BM25" s="39"/>
      <c r="BN25" s="39"/>
      <c r="BO25" s="39"/>
      <c r="BP25" s="39"/>
      <c r="BQ25" s="39"/>
      <c r="BR25" s="39"/>
      <c r="BS25" s="39"/>
      <c r="BT25" s="39"/>
      <c r="BU25" s="39"/>
      <c r="BV25" s="39"/>
      <c r="BW25" s="39"/>
      <c r="BX25" s="39"/>
      <c r="BY25" s="39"/>
      <c r="BZ25" s="39"/>
      <c r="CA25" s="39"/>
      <c r="CB25" s="39"/>
      <c r="CC25" s="39"/>
      <c r="CD25" s="39"/>
      <c r="CE25" s="39"/>
      <c r="CF25" s="39"/>
      <c r="CG25" s="39"/>
      <c r="CH25" s="39"/>
      <c r="CI25" s="39"/>
      <c r="CJ25" s="39"/>
      <c r="CK25" s="39"/>
      <c r="CL25" s="39"/>
      <c r="CM25" s="39"/>
      <c r="CN25" s="39"/>
      <c r="CO25" s="39"/>
      <c r="CP25" s="39"/>
      <c r="CQ25" s="39"/>
      <c r="CR25" s="39"/>
      <c r="CS25" s="39"/>
      <c r="CT25" s="39"/>
      <c r="CU25" s="39"/>
      <c r="CV25" s="39"/>
      <c r="CW25" s="39"/>
      <c r="CX25" s="39"/>
      <c r="CY25" s="39"/>
      <c r="CZ25" s="39"/>
      <c r="DA25" s="39"/>
      <c r="DB25" s="39"/>
      <c r="DC25" s="39"/>
      <c r="DD25" s="39"/>
      <c r="DE25" s="39"/>
      <c r="DF25" s="39"/>
      <c r="DG25" s="39"/>
      <c r="DH25" s="39"/>
      <c r="DI25" s="39"/>
      <c r="DJ25" s="39"/>
      <c r="DK25" s="39"/>
      <c r="DL25" s="39"/>
      <c r="DM25" s="39"/>
      <c r="DN25" s="39"/>
      <c r="DO25" s="39"/>
      <c r="DP25" s="39"/>
      <c r="DQ25" s="39"/>
      <c r="DR25" s="39"/>
      <c r="DS25" s="39"/>
      <c r="DT25" s="39"/>
      <c r="DU25" s="39"/>
      <c r="DV25" s="39"/>
      <c r="DW25" s="39"/>
      <c r="DX25" s="39"/>
      <c r="DY25" s="39"/>
      <c r="DZ25" s="39"/>
      <c r="EA25" s="39"/>
      <c r="EB25" s="39"/>
      <c r="EC25" s="39"/>
      <c r="ED25" s="39"/>
      <c r="EE25" s="39"/>
      <c r="EF25" s="39"/>
      <c r="EG25" s="39"/>
      <c r="EH25" s="39"/>
      <c r="EI25" s="39"/>
      <c r="EJ25" s="39"/>
      <c r="EK25" s="39"/>
      <c r="EL25" s="39"/>
      <c r="EM25" s="39"/>
      <c r="EN25" s="39"/>
      <c r="EO25" s="39"/>
      <c r="EP25" s="39"/>
      <c r="EQ25" s="39"/>
      <c r="ER25" s="39"/>
      <c r="ES25" s="39"/>
      <c r="ET25" s="39"/>
      <c r="EU25" s="39"/>
      <c r="EV25" s="39"/>
      <c r="EW25" s="39"/>
      <c r="EX25" s="39"/>
      <c r="EY25" s="39"/>
      <c r="EZ25" s="39"/>
      <c r="FA25" s="39"/>
      <c r="FB25" s="39"/>
      <c r="FC25" s="39"/>
      <c r="FD25" s="39"/>
      <c r="FE25" s="39"/>
      <c r="FF25" s="39"/>
      <c r="FG25" s="39"/>
      <c r="FH25" s="39"/>
      <c r="FI25" s="39"/>
      <c r="FJ25" s="39"/>
      <c r="FK25" s="39"/>
      <c r="FL25" s="39"/>
      <c r="FM25" s="39"/>
      <c r="FN25" s="39"/>
      <c r="FO25" s="39"/>
      <c r="FP25" s="39"/>
      <c r="FQ25" s="39"/>
      <c r="FR25" s="39"/>
      <c r="FS25" s="39"/>
      <c r="FT25" s="39"/>
      <c r="FU25" s="39"/>
      <c r="FV25" s="39"/>
      <c r="FW25" s="39"/>
      <c r="FX25" s="39"/>
      <c r="FY25" s="39"/>
      <c r="FZ25" s="39"/>
      <c r="GA25" s="39"/>
      <c r="GB25" s="39"/>
      <c r="GC25" s="39"/>
      <c r="GD25" s="39"/>
      <c r="GE25" s="39"/>
      <c r="GF25" s="39"/>
      <c r="GG25" s="39"/>
      <c r="GH25" s="39"/>
      <c r="GI25" s="39"/>
      <c r="GJ25" s="39"/>
      <c r="GK25" s="39"/>
      <c r="GL25" s="39"/>
      <c r="GM25" s="39"/>
      <c r="GN25" s="39"/>
      <c r="GO25" s="39"/>
      <c r="GP25" s="39"/>
      <c r="GQ25" s="39"/>
      <c r="GR25" s="39"/>
      <c r="GS25" s="39"/>
      <c r="GT25" s="39"/>
      <c r="GU25" s="39"/>
      <c r="GV25" s="39"/>
      <c r="GW25" s="39"/>
      <c r="GX25" s="39"/>
      <c r="GY25" s="39"/>
      <c r="GZ25" s="39"/>
      <c r="HA25" s="39"/>
      <c r="HB25" s="39"/>
      <c r="HC25" s="39"/>
      <c r="HD25" s="39"/>
      <c r="HE25" s="39"/>
      <c r="HF25" s="39"/>
      <c r="HG25" s="39"/>
      <c r="HH25" s="39"/>
      <c r="HI25" s="39"/>
      <c r="HJ25" s="39"/>
      <c r="HK25" s="39"/>
      <c r="HL25" s="39"/>
      <c r="HM25" s="39"/>
      <c r="HN25" s="39"/>
      <c r="HO25" s="39"/>
      <c r="HP25" s="39"/>
      <c r="HQ25" s="39"/>
      <c r="HR25" s="39"/>
      <c r="HS25" s="39"/>
      <c r="HT25" s="39"/>
      <c r="HU25" s="39"/>
      <c r="HV25" s="39"/>
      <c r="HW25" s="39"/>
      <c r="HX25" s="39"/>
      <c r="HY25" s="39"/>
      <c r="HZ25" s="39"/>
      <c r="IA25" s="39"/>
      <c r="IB25" s="39"/>
      <c r="IC25" s="39"/>
      <c r="ID25" s="39"/>
      <c r="IE25" s="39"/>
      <c r="IF25" s="39"/>
      <c r="IG25" s="39"/>
      <c r="IH25" s="39"/>
      <c r="II25" s="39"/>
      <c r="IJ25" s="39"/>
      <c r="IK25" s="39"/>
      <c r="IL25" s="39"/>
      <c r="IM25" s="39"/>
      <c r="IN25" s="39"/>
      <c r="IO25" s="39"/>
      <c r="IP25" s="39"/>
      <c r="IQ25" s="39"/>
      <c r="IR25" s="39"/>
      <c r="IS25" s="39"/>
      <c r="IT25" s="39"/>
      <c r="IU25" s="39"/>
      <c r="IV25" s="39"/>
      <c r="IW25" s="39"/>
      <c r="IX25" s="39"/>
      <c r="IY25" s="39"/>
      <c r="IZ25" s="39"/>
      <c r="JA25" s="39"/>
      <c r="JB25" s="39"/>
      <c r="JC25" s="39"/>
      <c r="JD25" s="39"/>
      <c r="JE25" s="39"/>
      <c r="JF25" s="39"/>
      <c r="JG25" s="39"/>
      <c r="JH25" s="39"/>
      <c r="JI25" s="39"/>
      <c r="JJ25" s="39"/>
      <c r="JK25" s="39"/>
      <c r="JL25" s="39"/>
      <c r="JM25" s="39"/>
      <c r="JN25" s="39"/>
      <c r="JO25" s="39"/>
      <c r="JP25" s="39"/>
      <c r="JQ25" s="39"/>
      <c r="JR25" s="39"/>
      <c r="JS25" s="39"/>
      <c r="JT25" s="39"/>
      <c r="JU25" s="39"/>
      <c r="JV25" s="39"/>
      <c r="JW25" s="39"/>
      <c r="JX25" s="39"/>
      <c r="JY25" s="39"/>
      <c r="JZ25" s="39"/>
      <c r="KA25" s="39"/>
      <c r="KB25" s="39"/>
      <c r="KC25" s="39"/>
      <c r="KD25" s="39"/>
      <c r="KE25" s="39"/>
      <c r="KF25" s="39"/>
      <c r="KG25" s="39"/>
      <c r="KH25" s="39"/>
      <c r="KI25" s="39"/>
      <c r="KJ25" s="39"/>
      <c r="KK25" s="39"/>
      <c r="KL25" s="39"/>
      <c r="KM25" s="39"/>
      <c r="KN25" s="39"/>
      <c r="KO25" s="39"/>
      <c r="KP25" s="39"/>
      <c r="KQ25" s="39"/>
      <c r="KR25" s="39"/>
      <c r="KS25" s="39"/>
      <c r="KT25" s="39"/>
      <c r="KU25" s="39"/>
      <c r="KV25" s="39"/>
      <c r="KW25" s="39"/>
      <c r="KX25" s="39"/>
      <c r="KY25" s="39"/>
      <c r="KZ25" s="39"/>
      <c r="LA25" s="39"/>
      <c r="LB25" s="39"/>
      <c r="LC25" s="39"/>
      <c r="LD25" s="39"/>
      <c r="LE25" s="39"/>
      <c r="LF25" s="39"/>
      <c r="LG25" s="39"/>
      <c r="LH25" s="39"/>
      <c r="LI25" s="39"/>
      <c r="LJ25" s="39"/>
      <c r="LK25" s="39"/>
      <c r="LL25" s="39"/>
      <c r="LM25" s="39"/>
      <c r="LN25" s="39"/>
      <c r="LO25" s="39"/>
      <c r="LP25" s="39"/>
      <c r="LQ25" s="39"/>
      <c r="LR25" s="39"/>
      <c r="LS25" s="39"/>
      <c r="LT25" s="39"/>
      <c r="LU25" s="39"/>
      <c r="LV25" s="39"/>
      <c r="LW25" s="39"/>
      <c r="LX25" s="39"/>
      <c r="LY25" s="39"/>
      <c r="LZ25" s="39"/>
      <c r="MA25" s="39"/>
      <c r="MB25" s="39"/>
      <c r="MC25" s="39"/>
      <c r="MD25" s="39"/>
      <c r="ME25" s="39"/>
      <c r="MF25" s="39"/>
      <c r="MG25" s="39"/>
      <c r="MH25" s="39"/>
      <c r="MI25" s="39"/>
      <c r="MJ25" s="39"/>
      <c r="MK25" s="39"/>
      <c r="ML25" s="39"/>
      <c r="MM25" s="39"/>
      <c r="MN25" s="39"/>
      <c r="MO25" s="39"/>
      <c r="MP25" s="39"/>
      <c r="MQ25" s="39"/>
    </row>
    <row r="26" spans="1:355" s="1" customFormat="1" x14ac:dyDescent="0.25">
      <c r="A26" s="16" t="s">
        <v>8</v>
      </c>
      <c r="B26" s="13"/>
      <c r="C26" s="13"/>
      <c r="D26" s="88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39"/>
      <c r="BM26" s="39"/>
      <c r="BN26" s="39"/>
      <c r="BO26" s="39"/>
      <c r="BP26" s="39"/>
      <c r="BQ26" s="39"/>
      <c r="BR26" s="39"/>
      <c r="BS26" s="39"/>
      <c r="BT26" s="39"/>
      <c r="BU26" s="39"/>
      <c r="BV26" s="39"/>
      <c r="BW26" s="39"/>
      <c r="BX26" s="39"/>
      <c r="BY26" s="39"/>
      <c r="BZ26" s="39"/>
      <c r="CA26" s="39"/>
      <c r="CB26" s="39"/>
      <c r="CC26" s="39"/>
      <c r="CD26" s="39"/>
      <c r="CE26" s="39"/>
      <c r="CF26" s="39"/>
      <c r="CG26" s="39"/>
      <c r="CH26" s="39"/>
      <c r="CI26" s="39"/>
      <c r="CJ26" s="39"/>
      <c r="CK26" s="39"/>
      <c r="CL26" s="39"/>
      <c r="CM26" s="39"/>
      <c r="CN26" s="39"/>
      <c r="CO26" s="39"/>
      <c r="CP26" s="39"/>
      <c r="CQ26" s="39"/>
      <c r="CR26" s="39"/>
      <c r="CS26" s="39"/>
      <c r="CT26" s="39"/>
      <c r="CU26" s="39"/>
      <c r="CV26" s="39"/>
      <c r="CW26" s="39"/>
      <c r="CX26" s="39"/>
      <c r="CY26" s="39"/>
      <c r="CZ26" s="39"/>
      <c r="DA26" s="39"/>
      <c r="DB26" s="39"/>
      <c r="DC26" s="39"/>
      <c r="DD26" s="39"/>
      <c r="DE26" s="39"/>
      <c r="DF26" s="39"/>
      <c r="DG26" s="39"/>
      <c r="DH26" s="39"/>
      <c r="DI26" s="39"/>
      <c r="DJ26" s="39"/>
      <c r="DK26" s="39"/>
      <c r="DL26" s="39"/>
      <c r="DM26" s="39"/>
      <c r="DN26" s="39"/>
      <c r="DO26" s="39"/>
      <c r="DP26" s="39"/>
      <c r="DQ26" s="39"/>
      <c r="DR26" s="39"/>
      <c r="DS26" s="39"/>
      <c r="DT26" s="39"/>
      <c r="DU26" s="39"/>
      <c r="DV26" s="39"/>
      <c r="DW26" s="39"/>
      <c r="DX26" s="39"/>
      <c r="DY26" s="39"/>
      <c r="DZ26" s="39"/>
      <c r="EA26" s="39"/>
      <c r="EB26" s="39"/>
      <c r="EC26" s="39"/>
      <c r="ED26" s="39"/>
      <c r="EE26" s="39"/>
      <c r="EF26" s="39"/>
      <c r="EG26" s="39"/>
      <c r="EH26" s="39"/>
      <c r="EI26" s="39"/>
      <c r="EJ26" s="39"/>
      <c r="EK26" s="39"/>
      <c r="EL26" s="39"/>
      <c r="EM26" s="39"/>
      <c r="EN26" s="39"/>
      <c r="EO26" s="39"/>
      <c r="EP26" s="39"/>
      <c r="EQ26" s="39"/>
      <c r="ER26" s="39"/>
      <c r="ES26" s="39"/>
      <c r="ET26" s="39"/>
      <c r="EU26" s="39"/>
      <c r="EV26" s="39"/>
      <c r="EW26" s="39"/>
      <c r="EX26" s="39"/>
      <c r="EY26" s="39"/>
      <c r="EZ26" s="39"/>
      <c r="FA26" s="39"/>
      <c r="FB26" s="39"/>
      <c r="FC26" s="39"/>
      <c r="FD26" s="39"/>
      <c r="FE26" s="39"/>
      <c r="FF26" s="39"/>
      <c r="FG26" s="39"/>
      <c r="FH26" s="39"/>
      <c r="FI26" s="39"/>
      <c r="FJ26" s="39"/>
      <c r="FK26" s="39"/>
      <c r="FL26" s="39"/>
      <c r="FM26" s="39"/>
      <c r="FN26" s="39"/>
      <c r="FO26" s="39"/>
      <c r="FP26" s="39"/>
      <c r="FQ26" s="39"/>
      <c r="FR26" s="39"/>
      <c r="FS26" s="39"/>
      <c r="FT26" s="39"/>
      <c r="FU26" s="39"/>
      <c r="FV26" s="39"/>
      <c r="FW26" s="39"/>
      <c r="FX26" s="39"/>
      <c r="FY26" s="39"/>
      <c r="FZ26" s="39"/>
      <c r="GA26" s="39"/>
      <c r="GB26" s="39"/>
      <c r="GC26" s="39"/>
      <c r="GD26" s="39"/>
      <c r="GE26" s="39"/>
      <c r="GF26" s="39"/>
      <c r="GG26" s="39"/>
      <c r="GH26" s="39"/>
      <c r="GI26" s="39"/>
      <c r="GJ26" s="39"/>
      <c r="GK26" s="39"/>
      <c r="GL26" s="39"/>
      <c r="GM26" s="39"/>
      <c r="GN26" s="39"/>
      <c r="GO26" s="39"/>
      <c r="GP26" s="39"/>
      <c r="GQ26" s="39"/>
      <c r="GR26" s="39"/>
      <c r="GS26" s="39"/>
      <c r="GT26" s="39"/>
      <c r="GU26" s="39"/>
      <c r="GV26" s="39"/>
      <c r="GW26" s="39"/>
      <c r="GX26" s="39"/>
      <c r="GY26" s="39"/>
      <c r="GZ26" s="39"/>
      <c r="HA26" s="39"/>
      <c r="HB26" s="39"/>
      <c r="HC26" s="39"/>
      <c r="HD26" s="39"/>
      <c r="HE26" s="39"/>
      <c r="HF26" s="39"/>
      <c r="HG26" s="39"/>
      <c r="HH26" s="39"/>
      <c r="HI26" s="39"/>
      <c r="HJ26" s="39"/>
      <c r="HK26" s="39"/>
      <c r="HL26" s="39"/>
      <c r="HM26" s="39"/>
      <c r="HN26" s="39"/>
      <c r="HO26" s="39"/>
      <c r="HP26" s="39"/>
      <c r="HQ26" s="39"/>
      <c r="HR26" s="39"/>
      <c r="HS26" s="39"/>
      <c r="HT26" s="39"/>
      <c r="HU26" s="39"/>
      <c r="HV26" s="39"/>
      <c r="HW26" s="39"/>
      <c r="HX26" s="39"/>
      <c r="HY26" s="39"/>
      <c r="HZ26" s="39"/>
      <c r="IA26" s="39"/>
      <c r="IB26" s="39"/>
      <c r="IC26" s="39"/>
      <c r="ID26" s="39"/>
      <c r="IE26" s="39"/>
      <c r="IF26" s="39"/>
      <c r="IG26" s="39"/>
      <c r="IH26" s="39"/>
      <c r="II26" s="39"/>
      <c r="IJ26" s="39"/>
      <c r="IK26" s="39"/>
      <c r="IL26" s="39"/>
      <c r="IM26" s="39"/>
      <c r="IN26" s="39"/>
      <c r="IO26" s="39"/>
      <c r="IP26" s="39"/>
      <c r="IQ26" s="39"/>
      <c r="IR26" s="39"/>
      <c r="IS26" s="39"/>
      <c r="IT26" s="39"/>
      <c r="IU26" s="39"/>
      <c r="IV26" s="39"/>
      <c r="IW26" s="39"/>
      <c r="IX26" s="39"/>
      <c r="IY26" s="39"/>
      <c r="IZ26" s="39"/>
      <c r="JA26" s="39"/>
      <c r="JB26" s="39"/>
      <c r="JC26" s="39"/>
      <c r="JD26" s="39"/>
      <c r="JE26" s="39"/>
      <c r="JF26" s="39"/>
      <c r="JG26" s="39"/>
      <c r="JH26" s="39"/>
      <c r="JI26" s="39"/>
      <c r="JJ26" s="39"/>
      <c r="JK26" s="39"/>
      <c r="JL26" s="39"/>
      <c r="JM26" s="39"/>
      <c r="JN26" s="39"/>
      <c r="JO26" s="39"/>
      <c r="JP26" s="39"/>
      <c r="JQ26" s="39"/>
      <c r="JR26" s="39"/>
      <c r="JS26" s="39"/>
      <c r="JT26" s="39"/>
      <c r="JU26" s="39"/>
      <c r="JV26" s="39"/>
      <c r="JW26" s="39"/>
      <c r="JX26" s="39"/>
      <c r="JY26" s="39"/>
      <c r="JZ26" s="39"/>
      <c r="KA26" s="39"/>
      <c r="KB26" s="39"/>
      <c r="KC26" s="39"/>
      <c r="KD26" s="39"/>
      <c r="KE26" s="39"/>
      <c r="KF26" s="39"/>
      <c r="KG26" s="39"/>
      <c r="KH26" s="39"/>
      <c r="KI26" s="39"/>
      <c r="KJ26" s="39"/>
      <c r="KK26" s="39"/>
      <c r="KL26" s="39"/>
      <c r="KM26" s="39"/>
      <c r="KN26" s="39"/>
      <c r="KO26" s="39"/>
      <c r="KP26" s="39"/>
      <c r="KQ26" s="39"/>
      <c r="KR26" s="39"/>
      <c r="KS26" s="39"/>
      <c r="KT26" s="39"/>
      <c r="KU26" s="39"/>
      <c r="KV26" s="39"/>
      <c r="KW26" s="39"/>
      <c r="KX26" s="39"/>
      <c r="KY26" s="39"/>
      <c r="KZ26" s="39"/>
      <c r="LA26" s="39"/>
      <c r="LB26" s="39"/>
      <c r="LC26" s="39"/>
      <c r="LD26" s="39"/>
      <c r="LE26" s="39"/>
      <c r="LF26" s="39"/>
      <c r="LG26" s="39"/>
      <c r="LH26" s="39"/>
      <c r="LI26" s="39"/>
      <c r="LJ26" s="39"/>
      <c r="LK26" s="39"/>
      <c r="LL26" s="39"/>
      <c r="LM26" s="39"/>
      <c r="LN26" s="39"/>
      <c r="LO26" s="39"/>
      <c r="LP26" s="39"/>
      <c r="LQ26" s="39"/>
      <c r="LR26" s="39"/>
      <c r="LS26" s="39"/>
      <c r="LT26" s="39"/>
      <c r="LU26" s="39"/>
      <c r="LV26" s="39"/>
      <c r="LW26" s="39"/>
      <c r="LX26" s="39"/>
      <c r="LY26" s="39"/>
      <c r="LZ26" s="39"/>
      <c r="MA26" s="39"/>
      <c r="MB26" s="39"/>
      <c r="MC26" s="39"/>
      <c r="MD26" s="39"/>
      <c r="ME26" s="39"/>
      <c r="MF26" s="39"/>
      <c r="MG26" s="39"/>
      <c r="MH26" s="39"/>
      <c r="MI26" s="39"/>
      <c r="MJ26" s="39"/>
      <c r="MK26" s="39"/>
      <c r="ML26" s="39"/>
      <c r="MM26" s="39"/>
      <c r="MN26" s="39"/>
      <c r="MO26" s="39"/>
      <c r="MP26" s="39"/>
      <c r="MQ26" s="39"/>
    </row>
    <row r="27" spans="1:355" s="1" customFormat="1" ht="30" x14ac:dyDescent="0.25">
      <c r="A27" s="16" t="s">
        <v>74</v>
      </c>
      <c r="B27" s="32"/>
      <c r="C27" s="32"/>
      <c r="D27" s="77">
        <f>D29+D36+D37+D42</f>
        <v>25344</v>
      </c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39"/>
      <c r="BL27" s="39"/>
      <c r="BM27" s="39"/>
      <c r="BN27" s="39"/>
      <c r="BO27" s="39"/>
      <c r="BP27" s="39"/>
      <c r="BQ27" s="39"/>
      <c r="BR27" s="39"/>
      <c r="BS27" s="39"/>
      <c r="BT27" s="39"/>
      <c r="BU27" s="39"/>
      <c r="BV27" s="39"/>
      <c r="BW27" s="39"/>
      <c r="BX27" s="39"/>
      <c r="BY27" s="39"/>
      <c r="BZ27" s="39"/>
      <c r="CA27" s="39"/>
      <c r="CB27" s="39"/>
      <c r="CC27" s="39"/>
      <c r="CD27" s="39"/>
      <c r="CE27" s="39"/>
      <c r="CF27" s="39"/>
      <c r="CG27" s="39"/>
      <c r="CH27" s="39"/>
      <c r="CI27" s="39"/>
      <c r="CJ27" s="39"/>
      <c r="CK27" s="39"/>
      <c r="CL27" s="39"/>
      <c r="CM27" s="39"/>
      <c r="CN27" s="39"/>
      <c r="CO27" s="39"/>
      <c r="CP27" s="39"/>
      <c r="CQ27" s="39"/>
      <c r="CR27" s="39"/>
      <c r="CS27" s="39"/>
      <c r="CT27" s="39"/>
      <c r="CU27" s="39"/>
      <c r="CV27" s="39"/>
      <c r="CW27" s="39"/>
      <c r="CX27" s="39"/>
      <c r="CY27" s="39"/>
      <c r="CZ27" s="39"/>
      <c r="DA27" s="39"/>
      <c r="DB27" s="39"/>
      <c r="DC27" s="39"/>
      <c r="DD27" s="39"/>
      <c r="DE27" s="39"/>
      <c r="DF27" s="39"/>
      <c r="DG27" s="39"/>
      <c r="DH27" s="39"/>
      <c r="DI27" s="39"/>
      <c r="DJ27" s="39"/>
      <c r="DK27" s="39"/>
      <c r="DL27" s="39"/>
      <c r="DM27" s="39"/>
      <c r="DN27" s="39"/>
      <c r="DO27" s="39"/>
      <c r="DP27" s="39"/>
      <c r="DQ27" s="39"/>
      <c r="DR27" s="39"/>
      <c r="DS27" s="39"/>
      <c r="DT27" s="39"/>
      <c r="DU27" s="39"/>
      <c r="DV27" s="39"/>
      <c r="DW27" s="39"/>
      <c r="DX27" s="39"/>
      <c r="DY27" s="39"/>
      <c r="DZ27" s="39"/>
      <c r="EA27" s="39"/>
      <c r="EB27" s="39"/>
      <c r="EC27" s="39"/>
      <c r="ED27" s="39"/>
      <c r="EE27" s="39"/>
      <c r="EF27" s="39"/>
      <c r="EG27" s="39"/>
      <c r="EH27" s="39"/>
      <c r="EI27" s="39"/>
      <c r="EJ27" s="39"/>
      <c r="EK27" s="39"/>
      <c r="EL27" s="39"/>
      <c r="EM27" s="39"/>
      <c r="EN27" s="39"/>
      <c r="EO27" s="39"/>
      <c r="EP27" s="39"/>
      <c r="EQ27" s="39"/>
      <c r="ER27" s="39"/>
      <c r="ES27" s="39"/>
      <c r="ET27" s="39"/>
      <c r="EU27" s="39"/>
      <c r="EV27" s="39"/>
      <c r="EW27" s="39"/>
      <c r="EX27" s="39"/>
      <c r="EY27" s="39"/>
      <c r="EZ27" s="39"/>
      <c r="FA27" s="39"/>
      <c r="FB27" s="39"/>
      <c r="FC27" s="39"/>
      <c r="FD27" s="39"/>
      <c r="FE27" s="39"/>
      <c r="FF27" s="39"/>
      <c r="FG27" s="39"/>
      <c r="FH27" s="39"/>
      <c r="FI27" s="39"/>
      <c r="FJ27" s="39"/>
      <c r="FK27" s="39"/>
      <c r="FL27" s="39"/>
      <c r="FM27" s="39"/>
      <c r="FN27" s="39"/>
      <c r="FO27" s="39"/>
      <c r="FP27" s="39"/>
      <c r="FQ27" s="39"/>
      <c r="FR27" s="39"/>
      <c r="FS27" s="39"/>
      <c r="FT27" s="39"/>
      <c r="FU27" s="39"/>
      <c r="FV27" s="39"/>
      <c r="FW27" s="39"/>
      <c r="FX27" s="39"/>
      <c r="FY27" s="39"/>
      <c r="FZ27" s="39"/>
      <c r="GA27" s="39"/>
      <c r="GB27" s="39"/>
      <c r="GC27" s="39"/>
      <c r="GD27" s="39"/>
      <c r="GE27" s="39"/>
      <c r="GF27" s="39"/>
      <c r="GG27" s="39"/>
      <c r="GH27" s="39"/>
      <c r="GI27" s="39"/>
      <c r="GJ27" s="39"/>
      <c r="GK27" s="39"/>
      <c r="GL27" s="39"/>
      <c r="GM27" s="39"/>
      <c r="GN27" s="39"/>
      <c r="GO27" s="39"/>
      <c r="GP27" s="39"/>
      <c r="GQ27" s="39"/>
      <c r="GR27" s="39"/>
      <c r="GS27" s="39"/>
      <c r="GT27" s="39"/>
      <c r="GU27" s="39"/>
      <c r="GV27" s="39"/>
      <c r="GW27" s="39"/>
      <c r="GX27" s="39"/>
      <c r="GY27" s="39"/>
      <c r="GZ27" s="39"/>
      <c r="HA27" s="39"/>
      <c r="HB27" s="39"/>
      <c r="HC27" s="39"/>
      <c r="HD27" s="39"/>
      <c r="HE27" s="39"/>
      <c r="HF27" s="39"/>
      <c r="HG27" s="39"/>
      <c r="HH27" s="39"/>
      <c r="HI27" s="39"/>
      <c r="HJ27" s="39"/>
      <c r="HK27" s="39"/>
      <c r="HL27" s="39"/>
      <c r="HM27" s="39"/>
      <c r="HN27" s="39"/>
      <c r="HO27" s="39"/>
      <c r="HP27" s="39"/>
      <c r="HQ27" s="39"/>
      <c r="HR27" s="39"/>
      <c r="HS27" s="39"/>
      <c r="HT27" s="39"/>
      <c r="HU27" s="39"/>
      <c r="HV27" s="39"/>
      <c r="HW27" s="39"/>
      <c r="HX27" s="39"/>
      <c r="HY27" s="39"/>
      <c r="HZ27" s="39"/>
      <c r="IA27" s="39"/>
      <c r="IB27" s="39"/>
      <c r="IC27" s="39"/>
      <c r="ID27" s="39"/>
      <c r="IE27" s="39"/>
      <c r="IF27" s="39"/>
      <c r="IG27" s="39"/>
      <c r="IH27" s="39"/>
      <c r="II27" s="39"/>
      <c r="IJ27" s="39"/>
      <c r="IK27" s="39"/>
      <c r="IL27" s="39"/>
      <c r="IM27" s="39"/>
      <c r="IN27" s="39"/>
      <c r="IO27" s="39"/>
      <c r="IP27" s="39"/>
      <c r="IQ27" s="39"/>
      <c r="IR27" s="39"/>
      <c r="IS27" s="39"/>
      <c r="IT27" s="39"/>
      <c r="IU27" s="39"/>
      <c r="IV27" s="39"/>
      <c r="IW27" s="39"/>
      <c r="IX27" s="39"/>
      <c r="IY27" s="39"/>
      <c r="IZ27" s="39"/>
      <c r="JA27" s="39"/>
      <c r="JB27" s="39"/>
      <c r="JC27" s="39"/>
      <c r="JD27" s="39"/>
      <c r="JE27" s="39"/>
      <c r="JF27" s="39"/>
      <c r="JG27" s="39"/>
      <c r="JH27" s="39"/>
      <c r="JI27" s="39"/>
      <c r="JJ27" s="39"/>
      <c r="JK27" s="39"/>
      <c r="JL27" s="39"/>
      <c r="JM27" s="39"/>
      <c r="JN27" s="39"/>
      <c r="JO27" s="39"/>
      <c r="JP27" s="39"/>
      <c r="JQ27" s="39"/>
      <c r="JR27" s="39"/>
      <c r="JS27" s="39"/>
      <c r="JT27" s="39"/>
      <c r="JU27" s="39"/>
      <c r="JV27" s="39"/>
      <c r="JW27" s="39"/>
      <c r="JX27" s="39"/>
      <c r="JY27" s="39"/>
      <c r="JZ27" s="39"/>
      <c r="KA27" s="39"/>
      <c r="KB27" s="39"/>
      <c r="KC27" s="39"/>
      <c r="KD27" s="39"/>
      <c r="KE27" s="39"/>
      <c r="KF27" s="39"/>
      <c r="KG27" s="39"/>
      <c r="KH27" s="39"/>
      <c r="KI27" s="39"/>
      <c r="KJ27" s="39"/>
      <c r="KK27" s="39"/>
      <c r="KL27" s="39"/>
      <c r="KM27" s="39"/>
      <c r="KN27" s="39"/>
      <c r="KO27" s="39"/>
      <c r="KP27" s="39"/>
      <c r="KQ27" s="39"/>
      <c r="KR27" s="39"/>
      <c r="KS27" s="39"/>
      <c r="KT27" s="39"/>
      <c r="KU27" s="39"/>
      <c r="KV27" s="39"/>
      <c r="KW27" s="39"/>
      <c r="KX27" s="39"/>
      <c r="KY27" s="39"/>
      <c r="KZ27" s="39"/>
      <c r="LA27" s="39"/>
      <c r="LB27" s="39"/>
      <c r="LC27" s="39"/>
      <c r="LD27" s="39"/>
      <c r="LE27" s="39"/>
      <c r="LF27" s="39"/>
      <c r="LG27" s="39"/>
      <c r="LH27" s="39"/>
      <c r="LI27" s="39"/>
      <c r="LJ27" s="39"/>
      <c r="LK27" s="39"/>
      <c r="LL27" s="39"/>
      <c r="LM27" s="39"/>
      <c r="LN27" s="39"/>
      <c r="LO27" s="39"/>
      <c r="LP27" s="39"/>
      <c r="LQ27" s="39"/>
      <c r="LR27" s="39"/>
      <c r="LS27" s="39"/>
      <c r="LT27" s="39"/>
      <c r="LU27" s="39"/>
      <c r="LV27" s="39"/>
      <c r="LW27" s="39"/>
      <c r="LX27" s="39"/>
      <c r="LY27" s="39"/>
      <c r="LZ27" s="39"/>
      <c r="MA27" s="39"/>
      <c r="MB27" s="39"/>
      <c r="MC27" s="39"/>
      <c r="MD27" s="39"/>
      <c r="ME27" s="39"/>
      <c r="MF27" s="39"/>
      <c r="MG27" s="39"/>
      <c r="MH27" s="39"/>
      <c r="MI27" s="39"/>
      <c r="MJ27" s="39"/>
      <c r="MK27" s="39"/>
      <c r="ML27" s="39"/>
      <c r="MM27" s="39"/>
      <c r="MN27" s="39"/>
      <c r="MO27" s="39"/>
      <c r="MP27" s="39"/>
      <c r="MQ27" s="39"/>
    </row>
    <row r="28" spans="1:355" s="1" customFormat="1" x14ac:dyDescent="0.25">
      <c r="A28" s="16" t="s">
        <v>11</v>
      </c>
      <c r="B28" s="13"/>
      <c r="C28" s="13"/>
      <c r="D28" s="88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39"/>
      <c r="CC28" s="39"/>
      <c r="CD28" s="39"/>
      <c r="CE28" s="39"/>
      <c r="CF28" s="39"/>
      <c r="CG28" s="39"/>
      <c r="CH28" s="39"/>
      <c r="CI28" s="39"/>
      <c r="CJ28" s="39"/>
      <c r="CK28" s="39"/>
      <c r="CL28" s="39"/>
      <c r="CM28" s="39"/>
      <c r="CN28" s="39"/>
      <c r="CO28" s="39"/>
      <c r="CP28" s="39"/>
      <c r="CQ28" s="39"/>
      <c r="CR28" s="39"/>
      <c r="CS28" s="39"/>
      <c r="CT28" s="39"/>
      <c r="CU28" s="39"/>
      <c r="CV28" s="39"/>
      <c r="CW28" s="39"/>
      <c r="CX28" s="39"/>
      <c r="CY28" s="39"/>
      <c r="CZ28" s="39"/>
      <c r="DA28" s="39"/>
      <c r="DB28" s="39"/>
      <c r="DC28" s="39"/>
      <c r="DD28" s="39"/>
      <c r="DE28" s="39"/>
      <c r="DF28" s="39"/>
      <c r="DG28" s="39"/>
      <c r="DH28" s="39"/>
      <c r="DI28" s="39"/>
      <c r="DJ28" s="39"/>
      <c r="DK28" s="39"/>
      <c r="DL28" s="39"/>
      <c r="DM28" s="39"/>
      <c r="DN28" s="39"/>
      <c r="DO28" s="39"/>
      <c r="DP28" s="39"/>
      <c r="DQ28" s="39"/>
      <c r="DR28" s="39"/>
      <c r="DS28" s="39"/>
      <c r="DT28" s="39"/>
      <c r="DU28" s="39"/>
      <c r="DV28" s="39"/>
      <c r="DW28" s="39"/>
      <c r="DX28" s="39"/>
      <c r="DY28" s="39"/>
      <c r="DZ28" s="39"/>
      <c r="EA28" s="39"/>
      <c r="EB28" s="39"/>
      <c r="EC28" s="39"/>
      <c r="ED28" s="39"/>
      <c r="EE28" s="39"/>
      <c r="EF28" s="39"/>
      <c r="EG28" s="39"/>
      <c r="EH28" s="39"/>
      <c r="EI28" s="39"/>
      <c r="EJ28" s="39"/>
      <c r="EK28" s="39"/>
      <c r="EL28" s="39"/>
      <c r="EM28" s="39"/>
      <c r="EN28" s="39"/>
      <c r="EO28" s="39"/>
      <c r="EP28" s="39"/>
      <c r="EQ28" s="39"/>
      <c r="ER28" s="39"/>
      <c r="ES28" s="39"/>
      <c r="ET28" s="39"/>
      <c r="EU28" s="39"/>
      <c r="EV28" s="39"/>
      <c r="EW28" s="39"/>
      <c r="EX28" s="39"/>
      <c r="EY28" s="39"/>
      <c r="EZ28" s="39"/>
      <c r="FA28" s="39"/>
      <c r="FB28" s="39"/>
      <c r="FC28" s="39"/>
      <c r="FD28" s="39"/>
      <c r="FE28" s="39"/>
      <c r="FF28" s="39"/>
      <c r="FG28" s="39"/>
      <c r="FH28" s="39"/>
      <c r="FI28" s="39"/>
      <c r="FJ28" s="39"/>
      <c r="FK28" s="39"/>
      <c r="FL28" s="39"/>
      <c r="FM28" s="39"/>
      <c r="FN28" s="39"/>
      <c r="FO28" s="39"/>
      <c r="FP28" s="39"/>
      <c r="FQ28" s="39"/>
      <c r="FR28" s="39"/>
      <c r="FS28" s="39"/>
      <c r="FT28" s="39"/>
      <c r="FU28" s="39"/>
      <c r="FV28" s="39"/>
      <c r="FW28" s="39"/>
      <c r="FX28" s="39"/>
      <c r="FY28" s="39"/>
      <c r="FZ28" s="39"/>
      <c r="GA28" s="39"/>
      <c r="GB28" s="39"/>
      <c r="GC28" s="39"/>
      <c r="GD28" s="39"/>
      <c r="GE28" s="39"/>
      <c r="GF28" s="39"/>
      <c r="GG28" s="39"/>
      <c r="GH28" s="39"/>
      <c r="GI28" s="39"/>
      <c r="GJ28" s="39"/>
      <c r="GK28" s="39"/>
      <c r="GL28" s="39"/>
      <c r="GM28" s="39"/>
      <c r="GN28" s="39"/>
      <c r="GO28" s="39"/>
      <c r="GP28" s="39"/>
      <c r="GQ28" s="39"/>
      <c r="GR28" s="39"/>
      <c r="GS28" s="39"/>
      <c r="GT28" s="39"/>
      <c r="GU28" s="39"/>
      <c r="GV28" s="39"/>
      <c r="GW28" s="39"/>
      <c r="GX28" s="39"/>
      <c r="GY28" s="39"/>
      <c r="GZ28" s="39"/>
      <c r="HA28" s="39"/>
      <c r="HB28" s="39"/>
      <c r="HC28" s="39"/>
      <c r="HD28" s="39"/>
      <c r="HE28" s="39"/>
      <c r="HF28" s="39"/>
      <c r="HG28" s="39"/>
      <c r="HH28" s="39"/>
      <c r="HI28" s="39"/>
      <c r="HJ28" s="39"/>
      <c r="HK28" s="39"/>
      <c r="HL28" s="39"/>
      <c r="HM28" s="39"/>
      <c r="HN28" s="39"/>
      <c r="HO28" s="39"/>
      <c r="HP28" s="39"/>
      <c r="HQ28" s="39"/>
      <c r="HR28" s="39"/>
      <c r="HS28" s="39"/>
      <c r="HT28" s="39"/>
      <c r="HU28" s="39"/>
      <c r="HV28" s="39"/>
      <c r="HW28" s="39"/>
      <c r="HX28" s="39"/>
      <c r="HY28" s="39"/>
      <c r="HZ28" s="39"/>
      <c r="IA28" s="39"/>
      <c r="IB28" s="39"/>
      <c r="IC28" s="39"/>
      <c r="ID28" s="39"/>
      <c r="IE28" s="39"/>
      <c r="IF28" s="39"/>
      <c r="IG28" s="39"/>
      <c r="IH28" s="39"/>
      <c r="II28" s="39"/>
      <c r="IJ28" s="39"/>
      <c r="IK28" s="39"/>
      <c r="IL28" s="39"/>
      <c r="IM28" s="39"/>
      <c r="IN28" s="39"/>
      <c r="IO28" s="39"/>
      <c r="IP28" s="39"/>
      <c r="IQ28" s="39"/>
      <c r="IR28" s="39"/>
      <c r="IS28" s="39"/>
      <c r="IT28" s="39"/>
      <c r="IU28" s="39"/>
      <c r="IV28" s="39"/>
      <c r="IW28" s="39"/>
      <c r="IX28" s="39"/>
      <c r="IY28" s="39"/>
      <c r="IZ28" s="39"/>
      <c r="JA28" s="39"/>
      <c r="JB28" s="39"/>
      <c r="JC28" s="39"/>
      <c r="JD28" s="39"/>
      <c r="JE28" s="39"/>
      <c r="JF28" s="39"/>
      <c r="JG28" s="39"/>
      <c r="JH28" s="39"/>
      <c r="JI28" s="39"/>
      <c r="JJ28" s="39"/>
      <c r="JK28" s="39"/>
      <c r="JL28" s="39"/>
      <c r="JM28" s="39"/>
      <c r="JN28" s="39"/>
      <c r="JO28" s="39"/>
      <c r="JP28" s="39"/>
      <c r="JQ28" s="39"/>
      <c r="JR28" s="39"/>
      <c r="JS28" s="39"/>
      <c r="JT28" s="39"/>
      <c r="JU28" s="39"/>
      <c r="JV28" s="39"/>
      <c r="JW28" s="39"/>
      <c r="JX28" s="39"/>
      <c r="JY28" s="39"/>
      <c r="JZ28" s="39"/>
      <c r="KA28" s="39"/>
      <c r="KB28" s="39"/>
      <c r="KC28" s="39"/>
      <c r="KD28" s="39"/>
      <c r="KE28" s="39"/>
      <c r="KF28" s="39"/>
      <c r="KG28" s="39"/>
      <c r="KH28" s="39"/>
      <c r="KI28" s="39"/>
      <c r="KJ28" s="39"/>
      <c r="KK28" s="39"/>
      <c r="KL28" s="39"/>
      <c r="KM28" s="39"/>
      <c r="KN28" s="39"/>
      <c r="KO28" s="39"/>
      <c r="KP28" s="39"/>
      <c r="KQ28" s="39"/>
      <c r="KR28" s="39"/>
      <c r="KS28" s="39"/>
      <c r="KT28" s="39"/>
      <c r="KU28" s="39"/>
      <c r="KV28" s="39"/>
      <c r="KW28" s="39"/>
      <c r="KX28" s="39"/>
      <c r="KY28" s="39"/>
      <c r="KZ28" s="39"/>
      <c r="LA28" s="39"/>
      <c r="LB28" s="39"/>
      <c r="LC28" s="39"/>
      <c r="LD28" s="39"/>
      <c r="LE28" s="39"/>
      <c r="LF28" s="39"/>
      <c r="LG28" s="39"/>
      <c r="LH28" s="39"/>
      <c r="LI28" s="39"/>
      <c r="LJ28" s="39"/>
      <c r="LK28" s="39"/>
      <c r="LL28" s="39"/>
      <c r="LM28" s="39"/>
      <c r="LN28" s="39"/>
      <c r="LO28" s="39"/>
      <c r="LP28" s="39"/>
      <c r="LQ28" s="39"/>
      <c r="LR28" s="39"/>
      <c r="LS28" s="39"/>
      <c r="LT28" s="39"/>
      <c r="LU28" s="39"/>
      <c r="LV28" s="39"/>
      <c r="LW28" s="39"/>
      <c r="LX28" s="39"/>
      <c r="LY28" s="39"/>
      <c r="LZ28" s="39"/>
      <c r="MA28" s="39"/>
      <c r="MB28" s="39"/>
      <c r="MC28" s="39"/>
      <c r="MD28" s="39"/>
      <c r="ME28" s="39"/>
      <c r="MF28" s="39"/>
      <c r="MG28" s="39"/>
      <c r="MH28" s="39"/>
      <c r="MI28" s="39"/>
      <c r="MJ28" s="39"/>
      <c r="MK28" s="39"/>
      <c r="ML28" s="39"/>
      <c r="MM28" s="39"/>
      <c r="MN28" s="39"/>
      <c r="MO28" s="39"/>
      <c r="MP28" s="39"/>
      <c r="MQ28" s="39"/>
    </row>
    <row r="29" spans="1:355" s="1" customFormat="1" ht="15" customHeight="1" x14ac:dyDescent="0.25">
      <c r="A29" s="16" t="s">
        <v>72</v>
      </c>
      <c r="B29" s="13">
        <f>B30+B31+B32+B33+B34+B35</f>
        <v>8000</v>
      </c>
      <c r="C29" s="13"/>
      <c r="D29" s="88">
        <f>D30+D31+D32+D33+D34+D35</f>
        <v>11500</v>
      </c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39"/>
      <c r="BJ29" s="39"/>
      <c r="BK29" s="39"/>
      <c r="BL29" s="39"/>
      <c r="BM29" s="39"/>
      <c r="BN29" s="39"/>
      <c r="BO29" s="39"/>
      <c r="BP29" s="39"/>
      <c r="BQ29" s="39"/>
      <c r="BR29" s="39"/>
      <c r="BS29" s="39"/>
      <c r="BT29" s="39"/>
      <c r="BU29" s="39"/>
      <c r="BV29" s="39"/>
      <c r="BW29" s="39"/>
      <c r="BX29" s="39"/>
      <c r="BY29" s="39"/>
      <c r="BZ29" s="39"/>
      <c r="CA29" s="39"/>
      <c r="CB29" s="39"/>
      <c r="CC29" s="39"/>
      <c r="CD29" s="39"/>
      <c r="CE29" s="39"/>
      <c r="CF29" s="39"/>
      <c r="CG29" s="39"/>
      <c r="CH29" s="39"/>
      <c r="CI29" s="39"/>
      <c r="CJ29" s="39"/>
      <c r="CK29" s="39"/>
      <c r="CL29" s="39"/>
      <c r="CM29" s="39"/>
      <c r="CN29" s="39"/>
      <c r="CO29" s="39"/>
      <c r="CP29" s="39"/>
      <c r="CQ29" s="39"/>
      <c r="CR29" s="39"/>
      <c r="CS29" s="39"/>
      <c r="CT29" s="39"/>
      <c r="CU29" s="39"/>
      <c r="CV29" s="39"/>
      <c r="CW29" s="39"/>
      <c r="CX29" s="39"/>
      <c r="CY29" s="39"/>
      <c r="CZ29" s="39"/>
      <c r="DA29" s="39"/>
      <c r="DB29" s="39"/>
      <c r="DC29" s="39"/>
      <c r="DD29" s="39"/>
      <c r="DE29" s="39"/>
      <c r="DF29" s="39"/>
      <c r="DG29" s="39"/>
      <c r="DH29" s="39"/>
      <c r="DI29" s="39"/>
      <c r="DJ29" s="39"/>
      <c r="DK29" s="39"/>
      <c r="DL29" s="39"/>
      <c r="DM29" s="39"/>
      <c r="DN29" s="39"/>
      <c r="DO29" s="39"/>
      <c r="DP29" s="39"/>
      <c r="DQ29" s="39"/>
      <c r="DR29" s="39"/>
      <c r="DS29" s="39"/>
      <c r="DT29" s="39"/>
      <c r="DU29" s="39"/>
      <c r="DV29" s="39"/>
      <c r="DW29" s="39"/>
      <c r="DX29" s="39"/>
      <c r="DY29" s="39"/>
      <c r="DZ29" s="39"/>
      <c r="EA29" s="39"/>
      <c r="EB29" s="39"/>
      <c r="EC29" s="39"/>
      <c r="ED29" s="39"/>
      <c r="EE29" s="39"/>
      <c r="EF29" s="39"/>
      <c r="EG29" s="39"/>
      <c r="EH29" s="39"/>
      <c r="EI29" s="39"/>
      <c r="EJ29" s="39"/>
      <c r="EK29" s="39"/>
      <c r="EL29" s="39"/>
      <c r="EM29" s="39"/>
      <c r="EN29" s="39"/>
      <c r="EO29" s="39"/>
      <c r="EP29" s="39"/>
      <c r="EQ29" s="39"/>
      <c r="ER29" s="39"/>
      <c r="ES29" s="39"/>
      <c r="ET29" s="39"/>
      <c r="EU29" s="39"/>
      <c r="EV29" s="39"/>
      <c r="EW29" s="39"/>
      <c r="EX29" s="39"/>
      <c r="EY29" s="39"/>
      <c r="EZ29" s="39"/>
      <c r="FA29" s="39"/>
      <c r="FB29" s="39"/>
      <c r="FC29" s="39"/>
      <c r="FD29" s="39"/>
      <c r="FE29" s="39"/>
      <c r="FF29" s="39"/>
      <c r="FG29" s="39"/>
      <c r="FH29" s="39"/>
      <c r="FI29" s="39"/>
      <c r="FJ29" s="39"/>
      <c r="FK29" s="39"/>
      <c r="FL29" s="39"/>
      <c r="FM29" s="39"/>
      <c r="FN29" s="39"/>
      <c r="FO29" s="39"/>
      <c r="FP29" s="39"/>
      <c r="FQ29" s="39"/>
      <c r="FR29" s="39"/>
      <c r="FS29" s="39"/>
      <c r="FT29" s="39"/>
      <c r="FU29" s="39"/>
      <c r="FV29" s="39"/>
      <c r="FW29" s="39"/>
      <c r="FX29" s="39"/>
      <c r="FY29" s="39"/>
      <c r="FZ29" s="39"/>
      <c r="GA29" s="39"/>
      <c r="GB29" s="39"/>
      <c r="GC29" s="39"/>
      <c r="GD29" s="39"/>
      <c r="GE29" s="39"/>
      <c r="GF29" s="39"/>
      <c r="GG29" s="39"/>
      <c r="GH29" s="39"/>
      <c r="GI29" s="39"/>
      <c r="GJ29" s="39"/>
      <c r="GK29" s="39"/>
      <c r="GL29" s="39"/>
      <c r="GM29" s="39"/>
      <c r="GN29" s="39"/>
      <c r="GO29" s="39"/>
      <c r="GP29" s="39"/>
      <c r="GQ29" s="39"/>
      <c r="GR29" s="39"/>
      <c r="GS29" s="39"/>
      <c r="GT29" s="39"/>
      <c r="GU29" s="39"/>
      <c r="GV29" s="39"/>
      <c r="GW29" s="39"/>
      <c r="GX29" s="39"/>
      <c r="GY29" s="39"/>
      <c r="GZ29" s="39"/>
      <c r="HA29" s="39"/>
      <c r="HB29" s="39"/>
      <c r="HC29" s="39"/>
      <c r="HD29" s="39"/>
      <c r="HE29" s="39"/>
      <c r="HF29" s="39"/>
      <c r="HG29" s="39"/>
      <c r="HH29" s="39"/>
      <c r="HI29" s="39"/>
      <c r="HJ29" s="39"/>
      <c r="HK29" s="39"/>
      <c r="HL29" s="39"/>
      <c r="HM29" s="39"/>
      <c r="HN29" s="39"/>
      <c r="HO29" s="39"/>
      <c r="HP29" s="39"/>
      <c r="HQ29" s="39"/>
      <c r="HR29" s="39"/>
      <c r="HS29" s="39"/>
      <c r="HT29" s="39"/>
      <c r="HU29" s="39"/>
      <c r="HV29" s="39"/>
      <c r="HW29" s="39"/>
      <c r="HX29" s="39"/>
      <c r="HY29" s="39"/>
      <c r="HZ29" s="39"/>
      <c r="IA29" s="39"/>
      <c r="IB29" s="39"/>
      <c r="IC29" s="39"/>
      <c r="ID29" s="39"/>
      <c r="IE29" s="39"/>
      <c r="IF29" s="39"/>
      <c r="IG29" s="39"/>
      <c r="IH29" s="39"/>
      <c r="II29" s="39"/>
      <c r="IJ29" s="39"/>
      <c r="IK29" s="39"/>
      <c r="IL29" s="39"/>
      <c r="IM29" s="39"/>
      <c r="IN29" s="39"/>
      <c r="IO29" s="39"/>
      <c r="IP29" s="39"/>
      <c r="IQ29" s="39"/>
      <c r="IR29" s="39"/>
      <c r="IS29" s="39"/>
      <c r="IT29" s="39"/>
      <c r="IU29" s="39"/>
      <c r="IV29" s="39"/>
      <c r="IW29" s="39"/>
      <c r="IX29" s="39"/>
      <c r="IY29" s="39"/>
      <c r="IZ29" s="39"/>
      <c r="JA29" s="39"/>
      <c r="JB29" s="39"/>
      <c r="JC29" s="39"/>
      <c r="JD29" s="39"/>
      <c r="JE29" s="39"/>
      <c r="JF29" s="39"/>
      <c r="JG29" s="39"/>
      <c r="JH29" s="39"/>
      <c r="JI29" s="39"/>
      <c r="JJ29" s="39"/>
      <c r="JK29" s="39"/>
      <c r="JL29" s="39"/>
      <c r="JM29" s="39"/>
      <c r="JN29" s="39"/>
      <c r="JO29" s="39"/>
      <c r="JP29" s="39"/>
      <c r="JQ29" s="39"/>
      <c r="JR29" s="39"/>
      <c r="JS29" s="39"/>
      <c r="JT29" s="39"/>
      <c r="JU29" s="39"/>
      <c r="JV29" s="39"/>
      <c r="JW29" s="39"/>
      <c r="JX29" s="39"/>
      <c r="JY29" s="39"/>
      <c r="JZ29" s="39"/>
      <c r="KA29" s="39"/>
      <c r="KB29" s="39"/>
      <c r="KC29" s="39"/>
      <c r="KD29" s="39"/>
      <c r="KE29" s="39"/>
      <c r="KF29" s="39"/>
      <c r="KG29" s="39"/>
      <c r="KH29" s="39"/>
      <c r="KI29" s="39"/>
      <c r="KJ29" s="39"/>
      <c r="KK29" s="39"/>
      <c r="KL29" s="39"/>
      <c r="KM29" s="39"/>
      <c r="KN29" s="39"/>
      <c r="KO29" s="39"/>
      <c r="KP29" s="39"/>
      <c r="KQ29" s="39"/>
      <c r="KR29" s="39"/>
      <c r="KS29" s="39"/>
      <c r="KT29" s="39"/>
      <c r="KU29" s="39"/>
      <c r="KV29" s="39"/>
      <c r="KW29" s="39"/>
      <c r="KX29" s="39"/>
      <c r="KY29" s="39"/>
      <c r="KZ29" s="39"/>
      <c r="LA29" s="39"/>
      <c r="LB29" s="39"/>
      <c r="LC29" s="39"/>
      <c r="LD29" s="39"/>
      <c r="LE29" s="39"/>
      <c r="LF29" s="39"/>
      <c r="LG29" s="39"/>
      <c r="LH29" s="39"/>
      <c r="LI29" s="39"/>
      <c r="LJ29" s="39"/>
      <c r="LK29" s="39"/>
      <c r="LL29" s="39"/>
      <c r="LM29" s="39"/>
      <c r="LN29" s="39"/>
      <c r="LO29" s="39"/>
      <c r="LP29" s="39"/>
      <c r="LQ29" s="39"/>
      <c r="LR29" s="39"/>
      <c r="LS29" s="39"/>
      <c r="LT29" s="39"/>
      <c r="LU29" s="39"/>
      <c r="LV29" s="39"/>
      <c r="LW29" s="39"/>
      <c r="LX29" s="39"/>
      <c r="LY29" s="39"/>
      <c r="LZ29" s="39"/>
      <c r="MA29" s="39"/>
      <c r="MB29" s="39"/>
      <c r="MC29" s="39"/>
      <c r="MD29" s="39"/>
      <c r="ME29" s="39"/>
      <c r="MF29" s="39"/>
      <c r="MG29" s="39"/>
      <c r="MH29" s="39"/>
      <c r="MI29" s="39"/>
      <c r="MJ29" s="39"/>
      <c r="MK29" s="39"/>
      <c r="ML29" s="39"/>
      <c r="MM29" s="39"/>
      <c r="MN29" s="39"/>
      <c r="MO29" s="39"/>
      <c r="MP29" s="39"/>
      <c r="MQ29" s="39"/>
    </row>
    <row r="30" spans="1:355" s="1" customFormat="1" x14ac:dyDescent="0.25">
      <c r="A30" s="60" t="s">
        <v>39</v>
      </c>
      <c r="B30" s="13">
        <v>800</v>
      </c>
      <c r="C30" s="45">
        <v>1</v>
      </c>
      <c r="D30" s="88">
        <f>B30*C30</f>
        <v>800</v>
      </c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39"/>
      <c r="BM30" s="39"/>
      <c r="BN30" s="39"/>
      <c r="BO30" s="39"/>
      <c r="BP30" s="39"/>
      <c r="BQ30" s="39"/>
      <c r="BR30" s="39"/>
      <c r="BS30" s="39"/>
      <c r="BT30" s="39"/>
      <c r="BU30" s="39"/>
      <c r="BV30" s="39"/>
      <c r="BW30" s="39"/>
      <c r="BX30" s="39"/>
      <c r="BY30" s="39"/>
      <c r="BZ30" s="39"/>
      <c r="CA30" s="39"/>
      <c r="CB30" s="39"/>
      <c r="CC30" s="39"/>
      <c r="CD30" s="39"/>
      <c r="CE30" s="39"/>
      <c r="CF30" s="39"/>
      <c r="CG30" s="39"/>
      <c r="CH30" s="39"/>
      <c r="CI30" s="39"/>
      <c r="CJ30" s="39"/>
      <c r="CK30" s="39"/>
      <c r="CL30" s="39"/>
      <c r="CM30" s="39"/>
      <c r="CN30" s="39"/>
      <c r="CO30" s="39"/>
      <c r="CP30" s="39"/>
      <c r="CQ30" s="39"/>
      <c r="CR30" s="39"/>
      <c r="CS30" s="39"/>
      <c r="CT30" s="39"/>
      <c r="CU30" s="39"/>
      <c r="CV30" s="39"/>
      <c r="CW30" s="39"/>
      <c r="CX30" s="39"/>
      <c r="CY30" s="39"/>
      <c r="CZ30" s="39"/>
      <c r="DA30" s="39"/>
      <c r="DB30" s="39"/>
      <c r="DC30" s="39"/>
      <c r="DD30" s="39"/>
      <c r="DE30" s="39"/>
      <c r="DF30" s="39"/>
      <c r="DG30" s="39"/>
      <c r="DH30" s="39"/>
      <c r="DI30" s="39"/>
      <c r="DJ30" s="39"/>
      <c r="DK30" s="39"/>
      <c r="DL30" s="39"/>
      <c r="DM30" s="39"/>
      <c r="DN30" s="39"/>
      <c r="DO30" s="39"/>
      <c r="DP30" s="39"/>
      <c r="DQ30" s="39"/>
      <c r="DR30" s="39"/>
      <c r="DS30" s="39"/>
      <c r="DT30" s="39"/>
      <c r="DU30" s="39"/>
      <c r="DV30" s="39"/>
      <c r="DW30" s="39"/>
      <c r="DX30" s="39"/>
      <c r="DY30" s="39"/>
      <c r="DZ30" s="39"/>
      <c r="EA30" s="39"/>
      <c r="EB30" s="39"/>
      <c r="EC30" s="39"/>
      <c r="ED30" s="39"/>
      <c r="EE30" s="39"/>
      <c r="EF30" s="39"/>
      <c r="EG30" s="39"/>
      <c r="EH30" s="39"/>
      <c r="EI30" s="39"/>
      <c r="EJ30" s="39"/>
      <c r="EK30" s="39"/>
      <c r="EL30" s="39"/>
      <c r="EM30" s="39"/>
      <c r="EN30" s="39"/>
      <c r="EO30" s="39"/>
      <c r="EP30" s="39"/>
      <c r="EQ30" s="39"/>
      <c r="ER30" s="39"/>
      <c r="ES30" s="39"/>
      <c r="ET30" s="39"/>
      <c r="EU30" s="39"/>
      <c r="EV30" s="39"/>
      <c r="EW30" s="39"/>
      <c r="EX30" s="39"/>
      <c r="EY30" s="39"/>
      <c r="EZ30" s="39"/>
      <c r="FA30" s="39"/>
      <c r="FB30" s="39"/>
      <c r="FC30" s="39"/>
      <c r="FD30" s="39"/>
      <c r="FE30" s="39"/>
      <c r="FF30" s="39"/>
      <c r="FG30" s="39"/>
      <c r="FH30" s="39"/>
      <c r="FI30" s="39"/>
      <c r="FJ30" s="39"/>
      <c r="FK30" s="39"/>
      <c r="FL30" s="39"/>
      <c r="FM30" s="39"/>
      <c r="FN30" s="39"/>
      <c r="FO30" s="39"/>
      <c r="FP30" s="39"/>
      <c r="FQ30" s="39"/>
      <c r="FR30" s="39"/>
      <c r="FS30" s="39"/>
      <c r="FT30" s="39"/>
      <c r="FU30" s="39"/>
      <c r="FV30" s="39"/>
      <c r="FW30" s="39"/>
      <c r="FX30" s="39"/>
      <c r="FY30" s="39"/>
      <c r="FZ30" s="39"/>
      <c r="GA30" s="39"/>
      <c r="GB30" s="39"/>
      <c r="GC30" s="39"/>
      <c r="GD30" s="39"/>
      <c r="GE30" s="39"/>
      <c r="GF30" s="39"/>
      <c r="GG30" s="39"/>
      <c r="GH30" s="39"/>
      <c r="GI30" s="39"/>
      <c r="GJ30" s="39"/>
      <c r="GK30" s="39"/>
      <c r="GL30" s="39"/>
      <c r="GM30" s="39"/>
      <c r="GN30" s="39"/>
      <c r="GO30" s="39"/>
      <c r="GP30" s="39"/>
      <c r="GQ30" s="39"/>
      <c r="GR30" s="39"/>
      <c r="GS30" s="39"/>
      <c r="GT30" s="39"/>
      <c r="GU30" s="39"/>
      <c r="GV30" s="39"/>
      <c r="GW30" s="39"/>
      <c r="GX30" s="39"/>
      <c r="GY30" s="39"/>
      <c r="GZ30" s="39"/>
      <c r="HA30" s="39"/>
      <c r="HB30" s="39"/>
      <c r="HC30" s="39"/>
      <c r="HD30" s="39"/>
      <c r="HE30" s="39"/>
      <c r="HF30" s="39"/>
      <c r="HG30" s="39"/>
      <c r="HH30" s="39"/>
      <c r="HI30" s="39"/>
      <c r="HJ30" s="39"/>
      <c r="HK30" s="39"/>
      <c r="HL30" s="39"/>
      <c r="HM30" s="39"/>
      <c r="HN30" s="39"/>
      <c r="HO30" s="39"/>
      <c r="HP30" s="39"/>
      <c r="HQ30" s="39"/>
      <c r="HR30" s="39"/>
      <c r="HS30" s="39"/>
      <c r="HT30" s="39"/>
      <c r="HU30" s="39"/>
      <c r="HV30" s="39"/>
      <c r="HW30" s="39"/>
      <c r="HX30" s="39"/>
      <c r="HY30" s="39"/>
      <c r="HZ30" s="39"/>
      <c r="IA30" s="39"/>
      <c r="IB30" s="39"/>
      <c r="IC30" s="39"/>
      <c r="ID30" s="39"/>
      <c r="IE30" s="39"/>
      <c r="IF30" s="39"/>
      <c r="IG30" s="39"/>
      <c r="IH30" s="39"/>
      <c r="II30" s="39"/>
      <c r="IJ30" s="39"/>
      <c r="IK30" s="39"/>
      <c r="IL30" s="39"/>
      <c r="IM30" s="39"/>
      <c r="IN30" s="39"/>
      <c r="IO30" s="39"/>
      <c r="IP30" s="39"/>
      <c r="IQ30" s="39"/>
      <c r="IR30" s="39"/>
      <c r="IS30" s="39"/>
      <c r="IT30" s="39"/>
      <c r="IU30" s="39"/>
      <c r="IV30" s="39"/>
      <c r="IW30" s="39"/>
      <c r="IX30" s="39"/>
      <c r="IY30" s="39"/>
      <c r="IZ30" s="39"/>
      <c r="JA30" s="39"/>
      <c r="JB30" s="39"/>
      <c r="JC30" s="39"/>
      <c r="JD30" s="39"/>
      <c r="JE30" s="39"/>
      <c r="JF30" s="39"/>
      <c r="JG30" s="39"/>
      <c r="JH30" s="39"/>
      <c r="JI30" s="39"/>
      <c r="JJ30" s="39"/>
      <c r="JK30" s="39"/>
      <c r="JL30" s="39"/>
      <c r="JM30" s="39"/>
      <c r="JN30" s="39"/>
      <c r="JO30" s="39"/>
      <c r="JP30" s="39"/>
      <c r="JQ30" s="39"/>
      <c r="JR30" s="39"/>
      <c r="JS30" s="39"/>
      <c r="JT30" s="39"/>
      <c r="JU30" s="39"/>
      <c r="JV30" s="39"/>
      <c r="JW30" s="39"/>
      <c r="JX30" s="39"/>
      <c r="JY30" s="39"/>
      <c r="JZ30" s="39"/>
      <c r="KA30" s="39"/>
      <c r="KB30" s="39"/>
      <c r="KC30" s="39"/>
      <c r="KD30" s="39"/>
      <c r="KE30" s="39"/>
      <c r="KF30" s="39"/>
      <c r="KG30" s="39"/>
      <c r="KH30" s="39"/>
      <c r="KI30" s="39"/>
      <c r="KJ30" s="39"/>
      <c r="KK30" s="39"/>
      <c r="KL30" s="39"/>
      <c r="KM30" s="39"/>
      <c r="KN30" s="39"/>
      <c r="KO30" s="39"/>
      <c r="KP30" s="39"/>
      <c r="KQ30" s="39"/>
      <c r="KR30" s="39"/>
      <c r="KS30" s="39"/>
      <c r="KT30" s="39"/>
      <c r="KU30" s="39"/>
      <c r="KV30" s="39"/>
      <c r="KW30" s="39"/>
      <c r="KX30" s="39"/>
      <c r="KY30" s="39"/>
      <c r="KZ30" s="39"/>
      <c r="LA30" s="39"/>
      <c r="LB30" s="39"/>
      <c r="LC30" s="39"/>
      <c r="LD30" s="39"/>
      <c r="LE30" s="39"/>
      <c r="LF30" s="39"/>
      <c r="LG30" s="39"/>
      <c r="LH30" s="39"/>
      <c r="LI30" s="39"/>
      <c r="LJ30" s="39"/>
      <c r="LK30" s="39"/>
      <c r="LL30" s="39"/>
      <c r="LM30" s="39"/>
      <c r="LN30" s="39"/>
      <c r="LO30" s="39"/>
      <c r="LP30" s="39"/>
      <c r="LQ30" s="39"/>
      <c r="LR30" s="39"/>
      <c r="LS30" s="39"/>
      <c r="LT30" s="39"/>
      <c r="LU30" s="39"/>
      <c r="LV30" s="39"/>
      <c r="LW30" s="39"/>
      <c r="LX30" s="39"/>
      <c r="LY30" s="39"/>
      <c r="LZ30" s="39"/>
      <c r="MA30" s="39"/>
      <c r="MB30" s="39"/>
      <c r="MC30" s="39"/>
      <c r="MD30" s="39"/>
      <c r="ME30" s="39"/>
      <c r="MF30" s="39"/>
      <c r="MG30" s="39"/>
      <c r="MH30" s="39"/>
      <c r="MI30" s="39"/>
      <c r="MJ30" s="39"/>
      <c r="MK30" s="39"/>
      <c r="ML30" s="39"/>
      <c r="MM30" s="39"/>
      <c r="MN30" s="39"/>
      <c r="MO30" s="39"/>
      <c r="MP30" s="39"/>
      <c r="MQ30" s="39"/>
    </row>
    <row r="31" spans="1:355" s="1" customFormat="1" x14ac:dyDescent="0.25">
      <c r="A31" s="60" t="s">
        <v>40</v>
      </c>
      <c r="B31" s="13">
        <v>1400</v>
      </c>
      <c r="C31" s="45">
        <v>1</v>
      </c>
      <c r="D31" s="88">
        <f t="shared" ref="D31:D46" si="0">B31*C31</f>
        <v>1400</v>
      </c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  <c r="BR31" s="39"/>
      <c r="BS31" s="39"/>
      <c r="BT31" s="39"/>
      <c r="BU31" s="39"/>
      <c r="BV31" s="39"/>
      <c r="BW31" s="39"/>
      <c r="BX31" s="39"/>
      <c r="BY31" s="39"/>
      <c r="BZ31" s="39"/>
      <c r="CA31" s="39"/>
      <c r="CB31" s="39"/>
      <c r="CC31" s="39"/>
      <c r="CD31" s="39"/>
      <c r="CE31" s="39"/>
      <c r="CF31" s="39"/>
      <c r="CG31" s="39"/>
      <c r="CH31" s="39"/>
      <c r="CI31" s="39"/>
      <c r="CJ31" s="39"/>
      <c r="CK31" s="39"/>
      <c r="CL31" s="39"/>
      <c r="CM31" s="39"/>
      <c r="CN31" s="39"/>
      <c r="CO31" s="39"/>
      <c r="CP31" s="39"/>
      <c r="CQ31" s="39"/>
      <c r="CR31" s="39"/>
      <c r="CS31" s="39"/>
      <c r="CT31" s="39"/>
      <c r="CU31" s="39"/>
      <c r="CV31" s="39"/>
      <c r="CW31" s="39"/>
      <c r="CX31" s="39"/>
      <c r="CY31" s="39"/>
      <c r="CZ31" s="39"/>
      <c r="DA31" s="39"/>
      <c r="DB31" s="39"/>
      <c r="DC31" s="39"/>
      <c r="DD31" s="39"/>
      <c r="DE31" s="39"/>
      <c r="DF31" s="39"/>
      <c r="DG31" s="39"/>
      <c r="DH31" s="39"/>
      <c r="DI31" s="39"/>
      <c r="DJ31" s="39"/>
      <c r="DK31" s="39"/>
      <c r="DL31" s="39"/>
      <c r="DM31" s="39"/>
      <c r="DN31" s="39"/>
      <c r="DO31" s="39"/>
      <c r="DP31" s="39"/>
      <c r="DQ31" s="39"/>
      <c r="DR31" s="39"/>
      <c r="DS31" s="39"/>
      <c r="DT31" s="39"/>
      <c r="DU31" s="39"/>
      <c r="DV31" s="39"/>
      <c r="DW31" s="39"/>
      <c r="DX31" s="39"/>
      <c r="DY31" s="39"/>
      <c r="DZ31" s="39"/>
      <c r="EA31" s="39"/>
      <c r="EB31" s="39"/>
      <c r="EC31" s="39"/>
      <c r="ED31" s="39"/>
      <c r="EE31" s="39"/>
      <c r="EF31" s="39"/>
      <c r="EG31" s="39"/>
      <c r="EH31" s="39"/>
      <c r="EI31" s="39"/>
      <c r="EJ31" s="39"/>
      <c r="EK31" s="39"/>
      <c r="EL31" s="39"/>
      <c r="EM31" s="39"/>
      <c r="EN31" s="39"/>
      <c r="EO31" s="39"/>
      <c r="EP31" s="39"/>
      <c r="EQ31" s="39"/>
      <c r="ER31" s="39"/>
      <c r="ES31" s="39"/>
      <c r="ET31" s="39"/>
      <c r="EU31" s="39"/>
      <c r="EV31" s="39"/>
      <c r="EW31" s="39"/>
      <c r="EX31" s="39"/>
      <c r="EY31" s="39"/>
      <c r="EZ31" s="39"/>
      <c r="FA31" s="39"/>
      <c r="FB31" s="39"/>
      <c r="FC31" s="39"/>
      <c r="FD31" s="39"/>
      <c r="FE31" s="39"/>
      <c r="FF31" s="39"/>
      <c r="FG31" s="39"/>
      <c r="FH31" s="39"/>
      <c r="FI31" s="39"/>
      <c r="FJ31" s="39"/>
      <c r="FK31" s="39"/>
      <c r="FL31" s="39"/>
      <c r="FM31" s="39"/>
      <c r="FN31" s="39"/>
      <c r="FO31" s="39"/>
      <c r="FP31" s="39"/>
      <c r="FQ31" s="39"/>
      <c r="FR31" s="39"/>
      <c r="FS31" s="39"/>
      <c r="FT31" s="39"/>
      <c r="FU31" s="39"/>
      <c r="FV31" s="39"/>
      <c r="FW31" s="39"/>
      <c r="FX31" s="39"/>
      <c r="FY31" s="39"/>
      <c r="FZ31" s="39"/>
      <c r="GA31" s="39"/>
      <c r="GB31" s="39"/>
      <c r="GC31" s="39"/>
      <c r="GD31" s="39"/>
      <c r="GE31" s="39"/>
      <c r="GF31" s="39"/>
      <c r="GG31" s="39"/>
      <c r="GH31" s="39"/>
      <c r="GI31" s="39"/>
      <c r="GJ31" s="39"/>
      <c r="GK31" s="39"/>
      <c r="GL31" s="39"/>
      <c r="GM31" s="39"/>
      <c r="GN31" s="39"/>
      <c r="GO31" s="39"/>
      <c r="GP31" s="39"/>
      <c r="GQ31" s="39"/>
      <c r="GR31" s="39"/>
      <c r="GS31" s="39"/>
      <c r="GT31" s="39"/>
      <c r="GU31" s="39"/>
      <c r="GV31" s="39"/>
      <c r="GW31" s="39"/>
      <c r="GX31" s="39"/>
      <c r="GY31" s="39"/>
      <c r="GZ31" s="39"/>
      <c r="HA31" s="39"/>
      <c r="HB31" s="39"/>
      <c r="HC31" s="39"/>
      <c r="HD31" s="39"/>
      <c r="HE31" s="39"/>
      <c r="HF31" s="39"/>
      <c r="HG31" s="39"/>
      <c r="HH31" s="39"/>
      <c r="HI31" s="39"/>
      <c r="HJ31" s="39"/>
      <c r="HK31" s="39"/>
      <c r="HL31" s="39"/>
      <c r="HM31" s="39"/>
      <c r="HN31" s="39"/>
      <c r="HO31" s="39"/>
      <c r="HP31" s="39"/>
      <c r="HQ31" s="39"/>
      <c r="HR31" s="39"/>
      <c r="HS31" s="39"/>
      <c r="HT31" s="39"/>
      <c r="HU31" s="39"/>
      <c r="HV31" s="39"/>
      <c r="HW31" s="39"/>
      <c r="HX31" s="39"/>
      <c r="HY31" s="39"/>
      <c r="HZ31" s="39"/>
      <c r="IA31" s="39"/>
      <c r="IB31" s="39"/>
      <c r="IC31" s="39"/>
      <c r="ID31" s="39"/>
      <c r="IE31" s="39"/>
      <c r="IF31" s="39"/>
      <c r="IG31" s="39"/>
      <c r="IH31" s="39"/>
      <c r="II31" s="39"/>
      <c r="IJ31" s="39"/>
      <c r="IK31" s="39"/>
      <c r="IL31" s="39"/>
      <c r="IM31" s="39"/>
      <c r="IN31" s="39"/>
      <c r="IO31" s="39"/>
      <c r="IP31" s="39"/>
      <c r="IQ31" s="39"/>
      <c r="IR31" s="39"/>
      <c r="IS31" s="39"/>
      <c r="IT31" s="39"/>
      <c r="IU31" s="39"/>
      <c r="IV31" s="39"/>
      <c r="IW31" s="39"/>
      <c r="IX31" s="39"/>
      <c r="IY31" s="39"/>
      <c r="IZ31" s="39"/>
      <c r="JA31" s="39"/>
      <c r="JB31" s="39"/>
      <c r="JC31" s="39"/>
      <c r="JD31" s="39"/>
      <c r="JE31" s="39"/>
      <c r="JF31" s="39"/>
      <c r="JG31" s="39"/>
      <c r="JH31" s="39"/>
      <c r="JI31" s="39"/>
      <c r="JJ31" s="39"/>
      <c r="JK31" s="39"/>
      <c r="JL31" s="39"/>
      <c r="JM31" s="39"/>
      <c r="JN31" s="39"/>
      <c r="JO31" s="39"/>
      <c r="JP31" s="39"/>
      <c r="JQ31" s="39"/>
      <c r="JR31" s="39"/>
      <c r="JS31" s="39"/>
      <c r="JT31" s="39"/>
      <c r="JU31" s="39"/>
      <c r="JV31" s="39"/>
      <c r="JW31" s="39"/>
      <c r="JX31" s="39"/>
      <c r="JY31" s="39"/>
      <c r="JZ31" s="39"/>
      <c r="KA31" s="39"/>
      <c r="KB31" s="39"/>
      <c r="KC31" s="39"/>
      <c r="KD31" s="39"/>
      <c r="KE31" s="39"/>
      <c r="KF31" s="39"/>
      <c r="KG31" s="39"/>
      <c r="KH31" s="39"/>
      <c r="KI31" s="39"/>
      <c r="KJ31" s="39"/>
      <c r="KK31" s="39"/>
      <c r="KL31" s="39"/>
      <c r="KM31" s="39"/>
      <c r="KN31" s="39"/>
      <c r="KO31" s="39"/>
      <c r="KP31" s="39"/>
      <c r="KQ31" s="39"/>
      <c r="KR31" s="39"/>
      <c r="KS31" s="39"/>
      <c r="KT31" s="39"/>
      <c r="KU31" s="39"/>
      <c r="KV31" s="39"/>
      <c r="KW31" s="39"/>
      <c r="KX31" s="39"/>
      <c r="KY31" s="39"/>
      <c r="KZ31" s="39"/>
      <c r="LA31" s="39"/>
      <c r="LB31" s="39"/>
      <c r="LC31" s="39"/>
      <c r="LD31" s="39"/>
      <c r="LE31" s="39"/>
      <c r="LF31" s="39"/>
      <c r="LG31" s="39"/>
      <c r="LH31" s="39"/>
      <c r="LI31" s="39"/>
      <c r="LJ31" s="39"/>
      <c r="LK31" s="39"/>
      <c r="LL31" s="39"/>
      <c r="LM31" s="39"/>
      <c r="LN31" s="39"/>
      <c r="LO31" s="39"/>
      <c r="LP31" s="39"/>
      <c r="LQ31" s="39"/>
      <c r="LR31" s="39"/>
      <c r="LS31" s="39"/>
      <c r="LT31" s="39"/>
      <c r="LU31" s="39"/>
      <c r="LV31" s="39"/>
      <c r="LW31" s="39"/>
      <c r="LX31" s="39"/>
      <c r="LY31" s="39"/>
      <c r="LZ31" s="39"/>
      <c r="MA31" s="39"/>
      <c r="MB31" s="39"/>
      <c r="MC31" s="39"/>
      <c r="MD31" s="39"/>
      <c r="ME31" s="39"/>
      <c r="MF31" s="39"/>
      <c r="MG31" s="39"/>
      <c r="MH31" s="39"/>
      <c r="MI31" s="39"/>
      <c r="MJ31" s="39"/>
      <c r="MK31" s="39"/>
      <c r="ML31" s="39"/>
      <c r="MM31" s="39"/>
      <c r="MN31" s="39"/>
      <c r="MO31" s="39"/>
      <c r="MP31" s="39"/>
      <c r="MQ31" s="39"/>
    </row>
    <row r="32" spans="1:355" s="1" customFormat="1" x14ac:dyDescent="0.25">
      <c r="A32" s="60" t="s">
        <v>75</v>
      </c>
      <c r="B32" s="13">
        <v>500</v>
      </c>
      <c r="C32" s="45">
        <v>1</v>
      </c>
      <c r="D32" s="88">
        <f t="shared" si="0"/>
        <v>500</v>
      </c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39"/>
      <c r="BO32" s="39"/>
      <c r="BP32" s="39"/>
      <c r="BQ32" s="39"/>
      <c r="BR32" s="39"/>
      <c r="BS32" s="39"/>
      <c r="BT32" s="39"/>
      <c r="BU32" s="39"/>
      <c r="BV32" s="39"/>
      <c r="BW32" s="39"/>
      <c r="BX32" s="39"/>
      <c r="BY32" s="39"/>
      <c r="BZ32" s="39"/>
      <c r="CA32" s="39"/>
      <c r="CB32" s="39"/>
      <c r="CC32" s="39"/>
      <c r="CD32" s="39"/>
      <c r="CE32" s="39"/>
      <c r="CF32" s="39"/>
      <c r="CG32" s="39"/>
      <c r="CH32" s="39"/>
      <c r="CI32" s="39"/>
      <c r="CJ32" s="39"/>
      <c r="CK32" s="39"/>
      <c r="CL32" s="39"/>
      <c r="CM32" s="39"/>
      <c r="CN32" s="39"/>
      <c r="CO32" s="39"/>
      <c r="CP32" s="39"/>
      <c r="CQ32" s="39"/>
      <c r="CR32" s="39"/>
      <c r="CS32" s="39"/>
      <c r="CT32" s="39"/>
      <c r="CU32" s="39"/>
      <c r="CV32" s="39"/>
      <c r="CW32" s="39"/>
      <c r="CX32" s="39"/>
      <c r="CY32" s="39"/>
      <c r="CZ32" s="39"/>
      <c r="DA32" s="39"/>
      <c r="DB32" s="39"/>
      <c r="DC32" s="39"/>
      <c r="DD32" s="39"/>
      <c r="DE32" s="39"/>
      <c r="DF32" s="39"/>
      <c r="DG32" s="39"/>
      <c r="DH32" s="39"/>
      <c r="DI32" s="39"/>
      <c r="DJ32" s="39"/>
      <c r="DK32" s="39"/>
      <c r="DL32" s="39"/>
      <c r="DM32" s="39"/>
      <c r="DN32" s="39"/>
      <c r="DO32" s="39"/>
      <c r="DP32" s="39"/>
      <c r="DQ32" s="39"/>
      <c r="DR32" s="39"/>
      <c r="DS32" s="39"/>
      <c r="DT32" s="39"/>
      <c r="DU32" s="39"/>
      <c r="DV32" s="39"/>
      <c r="DW32" s="39"/>
      <c r="DX32" s="39"/>
      <c r="DY32" s="39"/>
      <c r="DZ32" s="39"/>
      <c r="EA32" s="39"/>
      <c r="EB32" s="39"/>
      <c r="EC32" s="39"/>
      <c r="ED32" s="39"/>
      <c r="EE32" s="39"/>
      <c r="EF32" s="39"/>
      <c r="EG32" s="39"/>
      <c r="EH32" s="39"/>
      <c r="EI32" s="39"/>
      <c r="EJ32" s="39"/>
      <c r="EK32" s="39"/>
      <c r="EL32" s="39"/>
      <c r="EM32" s="39"/>
      <c r="EN32" s="39"/>
      <c r="EO32" s="39"/>
      <c r="EP32" s="39"/>
      <c r="EQ32" s="39"/>
      <c r="ER32" s="39"/>
      <c r="ES32" s="39"/>
      <c r="ET32" s="39"/>
      <c r="EU32" s="39"/>
      <c r="EV32" s="39"/>
      <c r="EW32" s="39"/>
      <c r="EX32" s="39"/>
      <c r="EY32" s="39"/>
      <c r="EZ32" s="39"/>
      <c r="FA32" s="39"/>
      <c r="FB32" s="39"/>
      <c r="FC32" s="39"/>
      <c r="FD32" s="39"/>
      <c r="FE32" s="39"/>
      <c r="FF32" s="39"/>
      <c r="FG32" s="39"/>
      <c r="FH32" s="39"/>
      <c r="FI32" s="39"/>
      <c r="FJ32" s="39"/>
      <c r="FK32" s="39"/>
      <c r="FL32" s="39"/>
      <c r="FM32" s="39"/>
      <c r="FN32" s="39"/>
      <c r="FO32" s="39"/>
      <c r="FP32" s="39"/>
      <c r="FQ32" s="39"/>
      <c r="FR32" s="39"/>
      <c r="FS32" s="39"/>
      <c r="FT32" s="39"/>
      <c r="FU32" s="39"/>
      <c r="FV32" s="39"/>
      <c r="FW32" s="39"/>
      <c r="FX32" s="39"/>
      <c r="FY32" s="39"/>
      <c r="FZ32" s="39"/>
      <c r="GA32" s="39"/>
      <c r="GB32" s="39"/>
      <c r="GC32" s="39"/>
      <c r="GD32" s="39"/>
      <c r="GE32" s="39"/>
      <c r="GF32" s="39"/>
      <c r="GG32" s="39"/>
      <c r="GH32" s="39"/>
      <c r="GI32" s="39"/>
      <c r="GJ32" s="39"/>
      <c r="GK32" s="39"/>
      <c r="GL32" s="39"/>
      <c r="GM32" s="39"/>
      <c r="GN32" s="39"/>
      <c r="GO32" s="39"/>
      <c r="GP32" s="39"/>
      <c r="GQ32" s="39"/>
      <c r="GR32" s="39"/>
      <c r="GS32" s="39"/>
      <c r="GT32" s="39"/>
      <c r="GU32" s="39"/>
      <c r="GV32" s="39"/>
      <c r="GW32" s="39"/>
      <c r="GX32" s="39"/>
      <c r="GY32" s="39"/>
      <c r="GZ32" s="39"/>
      <c r="HA32" s="39"/>
      <c r="HB32" s="39"/>
      <c r="HC32" s="39"/>
      <c r="HD32" s="39"/>
      <c r="HE32" s="39"/>
      <c r="HF32" s="39"/>
      <c r="HG32" s="39"/>
      <c r="HH32" s="39"/>
      <c r="HI32" s="39"/>
      <c r="HJ32" s="39"/>
      <c r="HK32" s="39"/>
      <c r="HL32" s="39"/>
      <c r="HM32" s="39"/>
      <c r="HN32" s="39"/>
      <c r="HO32" s="39"/>
      <c r="HP32" s="39"/>
      <c r="HQ32" s="39"/>
      <c r="HR32" s="39"/>
      <c r="HS32" s="39"/>
      <c r="HT32" s="39"/>
      <c r="HU32" s="39"/>
      <c r="HV32" s="39"/>
      <c r="HW32" s="39"/>
      <c r="HX32" s="39"/>
      <c r="HY32" s="39"/>
      <c r="HZ32" s="39"/>
      <c r="IA32" s="39"/>
      <c r="IB32" s="39"/>
      <c r="IC32" s="39"/>
      <c r="ID32" s="39"/>
      <c r="IE32" s="39"/>
      <c r="IF32" s="39"/>
      <c r="IG32" s="39"/>
      <c r="IH32" s="39"/>
      <c r="II32" s="39"/>
      <c r="IJ32" s="39"/>
      <c r="IK32" s="39"/>
      <c r="IL32" s="39"/>
      <c r="IM32" s="39"/>
      <c r="IN32" s="39"/>
      <c r="IO32" s="39"/>
      <c r="IP32" s="39"/>
      <c r="IQ32" s="39"/>
      <c r="IR32" s="39"/>
      <c r="IS32" s="39"/>
      <c r="IT32" s="39"/>
      <c r="IU32" s="39"/>
      <c r="IV32" s="39"/>
      <c r="IW32" s="39"/>
      <c r="IX32" s="39"/>
      <c r="IY32" s="39"/>
      <c r="IZ32" s="39"/>
      <c r="JA32" s="39"/>
      <c r="JB32" s="39"/>
      <c r="JC32" s="39"/>
      <c r="JD32" s="39"/>
      <c r="JE32" s="39"/>
      <c r="JF32" s="39"/>
      <c r="JG32" s="39"/>
      <c r="JH32" s="39"/>
      <c r="JI32" s="39"/>
      <c r="JJ32" s="39"/>
      <c r="JK32" s="39"/>
      <c r="JL32" s="39"/>
      <c r="JM32" s="39"/>
      <c r="JN32" s="39"/>
      <c r="JO32" s="39"/>
      <c r="JP32" s="39"/>
      <c r="JQ32" s="39"/>
      <c r="JR32" s="39"/>
      <c r="JS32" s="39"/>
      <c r="JT32" s="39"/>
      <c r="JU32" s="39"/>
      <c r="JV32" s="39"/>
      <c r="JW32" s="39"/>
      <c r="JX32" s="39"/>
      <c r="JY32" s="39"/>
      <c r="JZ32" s="39"/>
      <c r="KA32" s="39"/>
      <c r="KB32" s="39"/>
      <c r="KC32" s="39"/>
      <c r="KD32" s="39"/>
      <c r="KE32" s="39"/>
      <c r="KF32" s="39"/>
      <c r="KG32" s="39"/>
      <c r="KH32" s="39"/>
      <c r="KI32" s="39"/>
      <c r="KJ32" s="39"/>
      <c r="KK32" s="39"/>
      <c r="KL32" s="39"/>
      <c r="KM32" s="39"/>
      <c r="KN32" s="39"/>
      <c r="KO32" s="39"/>
      <c r="KP32" s="39"/>
      <c r="KQ32" s="39"/>
      <c r="KR32" s="39"/>
      <c r="KS32" s="39"/>
      <c r="KT32" s="39"/>
      <c r="KU32" s="39"/>
      <c r="KV32" s="39"/>
      <c r="KW32" s="39"/>
      <c r="KX32" s="39"/>
      <c r="KY32" s="39"/>
      <c r="KZ32" s="39"/>
      <c r="LA32" s="39"/>
      <c r="LB32" s="39"/>
      <c r="LC32" s="39"/>
      <c r="LD32" s="39"/>
      <c r="LE32" s="39"/>
      <c r="LF32" s="39"/>
      <c r="LG32" s="39"/>
      <c r="LH32" s="39"/>
      <c r="LI32" s="39"/>
      <c r="LJ32" s="39"/>
      <c r="LK32" s="39"/>
      <c r="LL32" s="39"/>
      <c r="LM32" s="39"/>
      <c r="LN32" s="39"/>
      <c r="LO32" s="39"/>
      <c r="LP32" s="39"/>
      <c r="LQ32" s="39"/>
      <c r="LR32" s="39"/>
      <c r="LS32" s="39"/>
      <c r="LT32" s="39"/>
      <c r="LU32" s="39"/>
      <c r="LV32" s="39"/>
      <c r="LW32" s="39"/>
      <c r="LX32" s="39"/>
      <c r="LY32" s="39"/>
      <c r="LZ32" s="39"/>
      <c r="MA32" s="39"/>
      <c r="MB32" s="39"/>
      <c r="MC32" s="39"/>
      <c r="MD32" s="39"/>
      <c r="ME32" s="39"/>
      <c r="MF32" s="39"/>
      <c r="MG32" s="39"/>
      <c r="MH32" s="39"/>
      <c r="MI32" s="39"/>
      <c r="MJ32" s="39"/>
      <c r="MK32" s="39"/>
      <c r="ML32" s="39"/>
      <c r="MM32" s="39"/>
      <c r="MN32" s="39"/>
      <c r="MO32" s="39"/>
      <c r="MP32" s="39"/>
      <c r="MQ32" s="39"/>
    </row>
    <row r="33" spans="1:355" s="1" customFormat="1" x14ac:dyDescent="0.25">
      <c r="A33" s="60" t="s">
        <v>76</v>
      </c>
      <c r="B33" s="13">
        <v>800</v>
      </c>
      <c r="C33" s="45">
        <v>1</v>
      </c>
      <c r="D33" s="88">
        <f t="shared" si="0"/>
        <v>800</v>
      </c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39"/>
      <c r="BG33" s="39"/>
      <c r="BH33" s="39"/>
      <c r="BI33" s="39"/>
      <c r="BJ33" s="39"/>
      <c r="BK33" s="39"/>
      <c r="BL33" s="39"/>
      <c r="BM33" s="39"/>
      <c r="BN33" s="39"/>
      <c r="BO33" s="39"/>
      <c r="BP33" s="39"/>
      <c r="BQ33" s="39"/>
      <c r="BR33" s="39"/>
      <c r="BS33" s="39"/>
      <c r="BT33" s="39"/>
      <c r="BU33" s="39"/>
      <c r="BV33" s="39"/>
      <c r="BW33" s="39"/>
      <c r="BX33" s="39"/>
      <c r="BY33" s="39"/>
      <c r="BZ33" s="39"/>
      <c r="CA33" s="39"/>
      <c r="CB33" s="39"/>
      <c r="CC33" s="39"/>
      <c r="CD33" s="39"/>
      <c r="CE33" s="39"/>
      <c r="CF33" s="39"/>
      <c r="CG33" s="39"/>
      <c r="CH33" s="39"/>
      <c r="CI33" s="39"/>
      <c r="CJ33" s="39"/>
      <c r="CK33" s="39"/>
      <c r="CL33" s="39"/>
      <c r="CM33" s="39"/>
      <c r="CN33" s="39"/>
      <c r="CO33" s="39"/>
      <c r="CP33" s="39"/>
      <c r="CQ33" s="39"/>
      <c r="CR33" s="39"/>
      <c r="CS33" s="39"/>
      <c r="CT33" s="39"/>
      <c r="CU33" s="39"/>
      <c r="CV33" s="39"/>
      <c r="CW33" s="39"/>
      <c r="CX33" s="39"/>
      <c r="CY33" s="39"/>
      <c r="CZ33" s="39"/>
      <c r="DA33" s="39"/>
      <c r="DB33" s="39"/>
      <c r="DC33" s="39"/>
      <c r="DD33" s="39"/>
      <c r="DE33" s="39"/>
      <c r="DF33" s="39"/>
      <c r="DG33" s="39"/>
      <c r="DH33" s="39"/>
      <c r="DI33" s="39"/>
      <c r="DJ33" s="39"/>
      <c r="DK33" s="39"/>
      <c r="DL33" s="39"/>
      <c r="DM33" s="39"/>
      <c r="DN33" s="39"/>
      <c r="DO33" s="39"/>
      <c r="DP33" s="39"/>
      <c r="DQ33" s="39"/>
      <c r="DR33" s="39"/>
      <c r="DS33" s="39"/>
      <c r="DT33" s="39"/>
      <c r="DU33" s="39"/>
      <c r="DV33" s="39"/>
      <c r="DW33" s="39"/>
      <c r="DX33" s="39"/>
      <c r="DY33" s="39"/>
      <c r="DZ33" s="39"/>
      <c r="EA33" s="39"/>
      <c r="EB33" s="39"/>
      <c r="EC33" s="39"/>
      <c r="ED33" s="39"/>
      <c r="EE33" s="39"/>
      <c r="EF33" s="39"/>
      <c r="EG33" s="39"/>
      <c r="EH33" s="39"/>
      <c r="EI33" s="39"/>
      <c r="EJ33" s="39"/>
      <c r="EK33" s="39"/>
      <c r="EL33" s="39"/>
      <c r="EM33" s="39"/>
      <c r="EN33" s="39"/>
      <c r="EO33" s="39"/>
      <c r="EP33" s="39"/>
      <c r="EQ33" s="39"/>
      <c r="ER33" s="39"/>
      <c r="ES33" s="39"/>
      <c r="ET33" s="39"/>
      <c r="EU33" s="39"/>
      <c r="EV33" s="39"/>
      <c r="EW33" s="39"/>
      <c r="EX33" s="39"/>
      <c r="EY33" s="39"/>
      <c r="EZ33" s="39"/>
      <c r="FA33" s="39"/>
      <c r="FB33" s="39"/>
      <c r="FC33" s="39"/>
      <c r="FD33" s="39"/>
      <c r="FE33" s="39"/>
      <c r="FF33" s="39"/>
      <c r="FG33" s="39"/>
      <c r="FH33" s="39"/>
      <c r="FI33" s="39"/>
      <c r="FJ33" s="39"/>
      <c r="FK33" s="39"/>
      <c r="FL33" s="39"/>
      <c r="FM33" s="39"/>
      <c r="FN33" s="39"/>
      <c r="FO33" s="39"/>
      <c r="FP33" s="39"/>
      <c r="FQ33" s="39"/>
      <c r="FR33" s="39"/>
      <c r="FS33" s="39"/>
      <c r="FT33" s="39"/>
      <c r="FU33" s="39"/>
      <c r="FV33" s="39"/>
      <c r="FW33" s="39"/>
      <c r="FX33" s="39"/>
      <c r="FY33" s="39"/>
      <c r="FZ33" s="39"/>
      <c r="GA33" s="39"/>
      <c r="GB33" s="39"/>
      <c r="GC33" s="39"/>
      <c r="GD33" s="39"/>
      <c r="GE33" s="39"/>
      <c r="GF33" s="39"/>
      <c r="GG33" s="39"/>
      <c r="GH33" s="39"/>
      <c r="GI33" s="39"/>
      <c r="GJ33" s="39"/>
      <c r="GK33" s="39"/>
      <c r="GL33" s="39"/>
      <c r="GM33" s="39"/>
      <c r="GN33" s="39"/>
      <c r="GO33" s="39"/>
      <c r="GP33" s="39"/>
      <c r="GQ33" s="39"/>
      <c r="GR33" s="39"/>
      <c r="GS33" s="39"/>
      <c r="GT33" s="39"/>
      <c r="GU33" s="39"/>
      <c r="GV33" s="39"/>
      <c r="GW33" s="39"/>
      <c r="GX33" s="39"/>
      <c r="GY33" s="39"/>
      <c r="GZ33" s="39"/>
      <c r="HA33" s="39"/>
      <c r="HB33" s="39"/>
      <c r="HC33" s="39"/>
      <c r="HD33" s="39"/>
      <c r="HE33" s="39"/>
      <c r="HF33" s="39"/>
      <c r="HG33" s="39"/>
      <c r="HH33" s="39"/>
      <c r="HI33" s="39"/>
      <c r="HJ33" s="39"/>
      <c r="HK33" s="39"/>
      <c r="HL33" s="39"/>
      <c r="HM33" s="39"/>
      <c r="HN33" s="39"/>
      <c r="HO33" s="39"/>
      <c r="HP33" s="39"/>
      <c r="HQ33" s="39"/>
      <c r="HR33" s="39"/>
      <c r="HS33" s="39"/>
      <c r="HT33" s="39"/>
      <c r="HU33" s="39"/>
      <c r="HV33" s="39"/>
      <c r="HW33" s="39"/>
      <c r="HX33" s="39"/>
      <c r="HY33" s="39"/>
      <c r="HZ33" s="39"/>
      <c r="IA33" s="39"/>
      <c r="IB33" s="39"/>
      <c r="IC33" s="39"/>
      <c r="ID33" s="39"/>
      <c r="IE33" s="39"/>
      <c r="IF33" s="39"/>
      <c r="IG33" s="39"/>
      <c r="IH33" s="39"/>
      <c r="II33" s="39"/>
      <c r="IJ33" s="39"/>
      <c r="IK33" s="39"/>
      <c r="IL33" s="39"/>
      <c r="IM33" s="39"/>
      <c r="IN33" s="39"/>
      <c r="IO33" s="39"/>
      <c r="IP33" s="39"/>
      <c r="IQ33" s="39"/>
      <c r="IR33" s="39"/>
      <c r="IS33" s="39"/>
      <c r="IT33" s="39"/>
      <c r="IU33" s="39"/>
      <c r="IV33" s="39"/>
      <c r="IW33" s="39"/>
      <c r="IX33" s="39"/>
      <c r="IY33" s="39"/>
      <c r="IZ33" s="39"/>
      <c r="JA33" s="39"/>
      <c r="JB33" s="39"/>
      <c r="JC33" s="39"/>
      <c r="JD33" s="39"/>
      <c r="JE33" s="39"/>
      <c r="JF33" s="39"/>
      <c r="JG33" s="39"/>
      <c r="JH33" s="39"/>
      <c r="JI33" s="39"/>
      <c r="JJ33" s="39"/>
      <c r="JK33" s="39"/>
      <c r="JL33" s="39"/>
      <c r="JM33" s="39"/>
      <c r="JN33" s="39"/>
      <c r="JO33" s="39"/>
      <c r="JP33" s="39"/>
      <c r="JQ33" s="39"/>
      <c r="JR33" s="39"/>
      <c r="JS33" s="39"/>
      <c r="JT33" s="39"/>
      <c r="JU33" s="39"/>
      <c r="JV33" s="39"/>
      <c r="JW33" s="39"/>
      <c r="JX33" s="39"/>
      <c r="JY33" s="39"/>
      <c r="JZ33" s="39"/>
      <c r="KA33" s="39"/>
      <c r="KB33" s="39"/>
      <c r="KC33" s="39"/>
      <c r="KD33" s="39"/>
      <c r="KE33" s="39"/>
      <c r="KF33" s="39"/>
      <c r="KG33" s="39"/>
      <c r="KH33" s="39"/>
      <c r="KI33" s="39"/>
      <c r="KJ33" s="39"/>
      <c r="KK33" s="39"/>
      <c r="KL33" s="39"/>
      <c r="KM33" s="39"/>
      <c r="KN33" s="39"/>
      <c r="KO33" s="39"/>
      <c r="KP33" s="39"/>
      <c r="KQ33" s="39"/>
      <c r="KR33" s="39"/>
      <c r="KS33" s="39"/>
      <c r="KT33" s="39"/>
      <c r="KU33" s="39"/>
      <c r="KV33" s="39"/>
      <c r="KW33" s="39"/>
      <c r="KX33" s="39"/>
      <c r="KY33" s="39"/>
      <c r="KZ33" s="39"/>
      <c r="LA33" s="39"/>
      <c r="LB33" s="39"/>
      <c r="LC33" s="39"/>
      <c r="LD33" s="39"/>
      <c r="LE33" s="39"/>
      <c r="LF33" s="39"/>
      <c r="LG33" s="39"/>
      <c r="LH33" s="39"/>
      <c r="LI33" s="39"/>
      <c r="LJ33" s="39"/>
      <c r="LK33" s="39"/>
      <c r="LL33" s="39"/>
      <c r="LM33" s="39"/>
      <c r="LN33" s="39"/>
      <c r="LO33" s="39"/>
      <c r="LP33" s="39"/>
      <c r="LQ33" s="39"/>
      <c r="LR33" s="39"/>
      <c r="LS33" s="39"/>
      <c r="LT33" s="39"/>
      <c r="LU33" s="39"/>
      <c r="LV33" s="39"/>
      <c r="LW33" s="39"/>
      <c r="LX33" s="39"/>
      <c r="LY33" s="39"/>
      <c r="LZ33" s="39"/>
      <c r="MA33" s="39"/>
      <c r="MB33" s="39"/>
      <c r="MC33" s="39"/>
      <c r="MD33" s="39"/>
      <c r="ME33" s="39"/>
      <c r="MF33" s="39"/>
      <c r="MG33" s="39"/>
      <c r="MH33" s="39"/>
      <c r="MI33" s="39"/>
      <c r="MJ33" s="39"/>
      <c r="MK33" s="39"/>
      <c r="ML33" s="39"/>
      <c r="MM33" s="39"/>
      <c r="MN33" s="39"/>
      <c r="MO33" s="39"/>
      <c r="MP33" s="39"/>
      <c r="MQ33" s="39"/>
    </row>
    <row r="34" spans="1:355" s="1" customFormat="1" x14ac:dyDescent="0.25">
      <c r="A34" s="105" t="s">
        <v>43</v>
      </c>
      <c r="B34" s="98">
        <v>1000</v>
      </c>
      <c r="C34" s="106">
        <v>1</v>
      </c>
      <c r="D34" s="103">
        <f t="shared" si="0"/>
        <v>1000</v>
      </c>
    </row>
    <row r="35" spans="1:355" s="1" customFormat="1" x14ac:dyDescent="0.25">
      <c r="A35" s="60" t="s">
        <v>44</v>
      </c>
      <c r="B35" s="13">
        <v>3500</v>
      </c>
      <c r="C35" s="45">
        <v>2</v>
      </c>
      <c r="D35" s="88">
        <f t="shared" si="0"/>
        <v>7000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39"/>
      <c r="BJ35" s="39"/>
      <c r="BK35" s="39"/>
      <c r="BL35" s="39"/>
      <c r="BM35" s="39"/>
      <c r="BN35" s="39"/>
      <c r="BO35" s="39"/>
      <c r="BP35" s="39"/>
      <c r="BQ35" s="39"/>
      <c r="BR35" s="39"/>
      <c r="BS35" s="39"/>
      <c r="BT35" s="39"/>
      <c r="BU35" s="39"/>
      <c r="BV35" s="39"/>
      <c r="BW35" s="39"/>
      <c r="BX35" s="39"/>
      <c r="BY35" s="39"/>
      <c r="BZ35" s="39"/>
      <c r="CA35" s="39"/>
      <c r="CB35" s="39"/>
      <c r="CC35" s="39"/>
      <c r="CD35" s="39"/>
      <c r="CE35" s="39"/>
      <c r="CF35" s="39"/>
      <c r="CG35" s="39"/>
      <c r="CH35" s="39"/>
      <c r="CI35" s="39"/>
      <c r="CJ35" s="39"/>
      <c r="CK35" s="39"/>
      <c r="CL35" s="39"/>
      <c r="CM35" s="39"/>
      <c r="CN35" s="39"/>
      <c r="CO35" s="39"/>
      <c r="CP35" s="39"/>
      <c r="CQ35" s="39"/>
      <c r="CR35" s="39"/>
      <c r="CS35" s="39"/>
      <c r="CT35" s="39"/>
      <c r="CU35" s="39"/>
      <c r="CV35" s="39"/>
      <c r="CW35" s="39"/>
      <c r="CX35" s="39"/>
      <c r="CY35" s="39"/>
      <c r="CZ35" s="39"/>
      <c r="DA35" s="39"/>
      <c r="DB35" s="39"/>
      <c r="DC35" s="39"/>
      <c r="DD35" s="39"/>
      <c r="DE35" s="39"/>
      <c r="DF35" s="39"/>
      <c r="DG35" s="39"/>
      <c r="DH35" s="39"/>
      <c r="DI35" s="39"/>
      <c r="DJ35" s="39"/>
      <c r="DK35" s="39"/>
      <c r="DL35" s="39"/>
      <c r="DM35" s="39"/>
      <c r="DN35" s="39"/>
      <c r="DO35" s="39"/>
      <c r="DP35" s="39"/>
      <c r="DQ35" s="39"/>
      <c r="DR35" s="39"/>
      <c r="DS35" s="39"/>
      <c r="DT35" s="39"/>
      <c r="DU35" s="39"/>
      <c r="DV35" s="39"/>
      <c r="DW35" s="39"/>
      <c r="DX35" s="39"/>
      <c r="DY35" s="39"/>
      <c r="DZ35" s="39"/>
      <c r="EA35" s="39"/>
      <c r="EB35" s="39"/>
      <c r="EC35" s="39"/>
      <c r="ED35" s="39"/>
      <c r="EE35" s="39"/>
      <c r="EF35" s="39"/>
      <c r="EG35" s="39"/>
      <c r="EH35" s="39"/>
      <c r="EI35" s="39"/>
      <c r="EJ35" s="39"/>
      <c r="EK35" s="39"/>
      <c r="EL35" s="39"/>
      <c r="EM35" s="39"/>
      <c r="EN35" s="39"/>
      <c r="EO35" s="39"/>
      <c r="EP35" s="39"/>
      <c r="EQ35" s="39"/>
      <c r="ER35" s="39"/>
      <c r="ES35" s="39"/>
      <c r="ET35" s="39"/>
      <c r="EU35" s="39"/>
      <c r="EV35" s="39"/>
      <c r="EW35" s="39"/>
      <c r="EX35" s="39"/>
      <c r="EY35" s="39"/>
      <c r="EZ35" s="39"/>
      <c r="FA35" s="39"/>
      <c r="FB35" s="39"/>
      <c r="FC35" s="39"/>
      <c r="FD35" s="39"/>
      <c r="FE35" s="39"/>
      <c r="FF35" s="39"/>
      <c r="FG35" s="39"/>
      <c r="FH35" s="39"/>
      <c r="FI35" s="39"/>
      <c r="FJ35" s="39"/>
      <c r="FK35" s="39"/>
      <c r="FL35" s="39"/>
      <c r="FM35" s="39"/>
      <c r="FN35" s="39"/>
      <c r="FO35" s="39"/>
      <c r="FP35" s="39"/>
      <c r="FQ35" s="39"/>
      <c r="FR35" s="39"/>
      <c r="FS35" s="39"/>
      <c r="FT35" s="39"/>
      <c r="FU35" s="39"/>
      <c r="FV35" s="39"/>
      <c r="FW35" s="39"/>
      <c r="FX35" s="39"/>
      <c r="FY35" s="39"/>
      <c r="FZ35" s="39"/>
      <c r="GA35" s="39"/>
      <c r="GB35" s="39"/>
      <c r="GC35" s="39"/>
      <c r="GD35" s="39"/>
      <c r="GE35" s="39"/>
      <c r="GF35" s="39"/>
      <c r="GG35" s="39"/>
      <c r="GH35" s="39"/>
      <c r="GI35" s="39"/>
      <c r="GJ35" s="39"/>
      <c r="GK35" s="39"/>
      <c r="GL35" s="39"/>
      <c r="GM35" s="39"/>
      <c r="GN35" s="39"/>
      <c r="GO35" s="39"/>
      <c r="GP35" s="39"/>
      <c r="GQ35" s="39"/>
      <c r="GR35" s="39"/>
      <c r="GS35" s="39"/>
      <c r="GT35" s="39"/>
      <c r="GU35" s="39"/>
      <c r="GV35" s="39"/>
      <c r="GW35" s="39"/>
      <c r="GX35" s="39"/>
      <c r="GY35" s="39"/>
      <c r="GZ35" s="39"/>
      <c r="HA35" s="39"/>
      <c r="HB35" s="39"/>
      <c r="HC35" s="39"/>
      <c r="HD35" s="39"/>
      <c r="HE35" s="39"/>
      <c r="HF35" s="39"/>
      <c r="HG35" s="39"/>
      <c r="HH35" s="39"/>
      <c r="HI35" s="39"/>
      <c r="HJ35" s="39"/>
      <c r="HK35" s="39"/>
      <c r="HL35" s="39"/>
      <c r="HM35" s="39"/>
      <c r="HN35" s="39"/>
      <c r="HO35" s="39"/>
      <c r="HP35" s="39"/>
      <c r="HQ35" s="39"/>
      <c r="HR35" s="39"/>
      <c r="HS35" s="39"/>
      <c r="HT35" s="39"/>
      <c r="HU35" s="39"/>
      <c r="HV35" s="39"/>
      <c r="HW35" s="39"/>
      <c r="HX35" s="39"/>
      <c r="HY35" s="39"/>
      <c r="HZ35" s="39"/>
      <c r="IA35" s="39"/>
      <c r="IB35" s="39"/>
      <c r="IC35" s="39"/>
      <c r="ID35" s="39"/>
      <c r="IE35" s="39"/>
      <c r="IF35" s="39"/>
      <c r="IG35" s="39"/>
      <c r="IH35" s="39"/>
      <c r="II35" s="39"/>
      <c r="IJ35" s="39"/>
      <c r="IK35" s="39"/>
      <c r="IL35" s="39"/>
      <c r="IM35" s="39"/>
      <c r="IN35" s="39"/>
      <c r="IO35" s="39"/>
      <c r="IP35" s="39"/>
      <c r="IQ35" s="39"/>
      <c r="IR35" s="39"/>
      <c r="IS35" s="39"/>
      <c r="IT35" s="39"/>
      <c r="IU35" s="39"/>
      <c r="IV35" s="39"/>
      <c r="IW35" s="39"/>
      <c r="IX35" s="39"/>
      <c r="IY35" s="39"/>
      <c r="IZ35" s="39"/>
      <c r="JA35" s="39"/>
      <c r="JB35" s="39"/>
      <c r="JC35" s="39"/>
      <c r="JD35" s="39"/>
      <c r="JE35" s="39"/>
      <c r="JF35" s="39"/>
      <c r="JG35" s="39"/>
      <c r="JH35" s="39"/>
      <c r="JI35" s="39"/>
      <c r="JJ35" s="39"/>
      <c r="JK35" s="39"/>
      <c r="JL35" s="39"/>
      <c r="JM35" s="39"/>
      <c r="JN35" s="39"/>
      <c r="JO35" s="39"/>
      <c r="JP35" s="39"/>
      <c r="JQ35" s="39"/>
      <c r="JR35" s="39"/>
      <c r="JS35" s="39"/>
      <c r="JT35" s="39"/>
      <c r="JU35" s="39"/>
      <c r="JV35" s="39"/>
      <c r="JW35" s="39"/>
      <c r="JX35" s="39"/>
      <c r="JY35" s="39"/>
      <c r="JZ35" s="39"/>
      <c r="KA35" s="39"/>
      <c r="KB35" s="39"/>
      <c r="KC35" s="39"/>
      <c r="KD35" s="39"/>
      <c r="KE35" s="39"/>
      <c r="KF35" s="39"/>
      <c r="KG35" s="39"/>
      <c r="KH35" s="39"/>
      <c r="KI35" s="39"/>
      <c r="KJ35" s="39"/>
      <c r="KK35" s="39"/>
      <c r="KL35" s="39"/>
      <c r="KM35" s="39"/>
      <c r="KN35" s="39"/>
      <c r="KO35" s="39"/>
      <c r="KP35" s="39"/>
      <c r="KQ35" s="39"/>
      <c r="KR35" s="39"/>
      <c r="KS35" s="39"/>
      <c r="KT35" s="39"/>
      <c r="KU35" s="39"/>
      <c r="KV35" s="39"/>
      <c r="KW35" s="39"/>
      <c r="KX35" s="39"/>
      <c r="KY35" s="39"/>
      <c r="KZ35" s="39"/>
      <c r="LA35" s="39"/>
      <c r="LB35" s="39"/>
      <c r="LC35" s="39"/>
      <c r="LD35" s="39"/>
      <c r="LE35" s="39"/>
      <c r="LF35" s="39"/>
      <c r="LG35" s="39"/>
      <c r="LH35" s="39"/>
      <c r="LI35" s="39"/>
      <c r="LJ35" s="39"/>
      <c r="LK35" s="39"/>
      <c r="LL35" s="39"/>
      <c r="LM35" s="39"/>
      <c r="LN35" s="39"/>
      <c r="LO35" s="39"/>
      <c r="LP35" s="39"/>
      <c r="LQ35" s="39"/>
      <c r="LR35" s="39"/>
      <c r="LS35" s="39"/>
      <c r="LT35" s="39"/>
      <c r="LU35" s="39"/>
      <c r="LV35" s="39"/>
      <c r="LW35" s="39"/>
      <c r="LX35" s="39"/>
      <c r="LY35" s="39"/>
      <c r="LZ35" s="39"/>
      <c r="MA35" s="39"/>
      <c r="MB35" s="39"/>
      <c r="MC35" s="39"/>
      <c r="MD35" s="39"/>
      <c r="ME35" s="39"/>
      <c r="MF35" s="39"/>
      <c r="MG35" s="39"/>
      <c r="MH35" s="39"/>
      <c r="MI35" s="39"/>
      <c r="MJ35" s="39"/>
      <c r="MK35" s="39"/>
      <c r="ML35" s="39"/>
      <c r="MM35" s="39"/>
      <c r="MN35" s="39"/>
      <c r="MO35" s="39"/>
      <c r="MP35" s="39"/>
      <c r="MQ35" s="39"/>
    </row>
    <row r="36" spans="1:355" s="1" customFormat="1" ht="40.5" customHeight="1" x14ac:dyDescent="0.25">
      <c r="A36" s="16" t="s">
        <v>73</v>
      </c>
      <c r="B36" s="13">
        <v>5400</v>
      </c>
      <c r="C36" s="8">
        <v>2</v>
      </c>
      <c r="D36" s="88">
        <f t="shared" si="0"/>
        <v>10800</v>
      </c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39"/>
      <c r="BJ36" s="39"/>
      <c r="BK36" s="39"/>
      <c r="BL36" s="39"/>
      <c r="BM36" s="39"/>
      <c r="BN36" s="39"/>
      <c r="BO36" s="39"/>
      <c r="BP36" s="39"/>
      <c r="BQ36" s="39"/>
      <c r="BR36" s="39"/>
      <c r="BS36" s="39"/>
      <c r="BT36" s="39"/>
      <c r="BU36" s="39"/>
      <c r="BV36" s="39"/>
      <c r="BW36" s="39"/>
      <c r="BX36" s="39"/>
      <c r="BY36" s="39"/>
      <c r="BZ36" s="39"/>
      <c r="CA36" s="39"/>
      <c r="CB36" s="39"/>
      <c r="CC36" s="39"/>
      <c r="CD36" s="39"/>
      <c r="CE36" s="39"/>
      <c r="CF36" s="39"/>
      <c r="CG36" s="39"/>
      <c r="CH36" s="39"/>
      <c r="CI36" s="39"/>
      <c r="CJ36" s="39"/>
      <c r="CK36" s="39"/>
      <c r="CL36" s="39"/>
      <c r="CM36" s="39"/>
      <c r="CN36" s="39"/>
      <c r="CO36" s="39"/>
      <c r="CP36" s="39"/>
      <c r="CQ36" s="39"/>
      <c r="CR36" s="39"/>
      <c r="CS36" s="39"/>
      <c r="CT36" s="39"/>
      <c r="CU36" s="39"/>
      <c r="CV36" s="39"/>
      <c r="CW36" s="39"/>
      <c r="CX36" s="39"/>
      <c r="CY36" s="39"/>
      <c r="CZ36" s="39"/>
      <c r="DA36" s="39"/>
      <c r="DB36" s="39"/>
      <c r="DC36" s="39"/>
      <c r="DD36" s="39"/>
      <c r="DE36" s="39"/>
      <c r="DF36" s="39"/>
      <c r="DG36" s="39"/>
      <c r="DH36" s="39"/>
      <c r="DI36" s="39"/>
      <c r="DJ36" s="39"/>
      <c r="DK36" s="39"/>
      <c r="DL36" s="39"/>
      <c r="DM36" s="39"/>
      <c r="DN36" s="39"/>
      <c r="DO36" s="39"/>
      <c r="DP36" s="39"/>
      <c r="DQ36" s="39"/>
      <c r="DR36" s="39"/>
      <c r="DS36" s="39"/>
      <c r="DT36" s="39"/>
      <c r="DU36" s="39"/>
      <c r="DV36" s="39"/>
      <c r="DW36" s="39"/>
      <c r="DX36" s="39"/>
      <c r="DY36" s="39"/>
      <c r="DZ36" s="39"/>
      <c r="EA36" s="39"/>
      <c r="EB36" s="39"/>
      <c r="EC36" s="39"/>
      <c r="ED36" s="39"/>
      <c r="EE36" s="39"/>
      <c r="EF36" s="39"/>
      <c r="EG36" s="39"/>
      <c r="EH36" s="39"/>
      <c r="EI36" s="39"/>
      <c r="EJ36" s="39"/>
      <c r="EK36" s="39"/>
      <c r="EL36" s="39"/>
      <c r="EM36" s="39"/>
      <c r="EN36" s="39"/>
      <c r="EO36" s="39"/>
      <c r="EP36" s="39"/>
      <c r="EQ36" s="39"/>
      <c r="ER36" s="39"/>
      <c r="ES36" s="39"/>
      <c r="ET36" s="39"/>
      <c r="EU36" s="39"/>
      <c r="EV36" s="39"/>
      <c r="EW36" s="39"/>
      <c r="EX36" s="39"/>
      <c r="EY36" s="39"/>
      <c r="EZ36" s="39"/>
      <c r="FA36" s="39"/>
      <c r="FB36" s="39"/>
      <c r="FC36" s="39"/>
      <c r="FD36" s="39"/>
      <c r="FE36" s="39"/>
      <c r="FF36" s="39"/>
      <c r="FG36" s="39"/>
      <c r="FH36" s="39"/>
      <c r="FI36" s="39"/>
      <c r="FJ36" s="39"/>
      <c r="FK36" s="39"/>
      <c r="FL36" s="39"/>
      <c r="FM36" s="39"/>
      <c r="FN36" s="39"/>
      <c r="FO36" s="39"/>
      <c r="FP36" s="39"/>
      <c r="FQ36" s="39"/>
      <c r="FR36" s="39"/>
      <c r="FS36" s="39"/>
      <c r="FT36" s="39"/>
      <c r="FU36" s="39"/>
      <c r="FV36" s="39"/>
      <c r="FW36" s="39"/>
      <c r="FX36" s="39"/>
      <c r="FY36" s="39"/>
      <c r="FZ36" s="39"/>
      <c r="GA36" s="39"/>
      <c r="GB36" s="39"/>
      <c r="GC36" s="39"/>
      <c r="GD36" s="39"/>
      <c r="GE36" s="39"/>
      <c r="GF36" s="39"/>
      <c r="GG36" s="39"/>
      <c r="GH36" s="39"/>
      <c r="GI36" s="39"/>
      <c r="GJ36" s="39"/>
      <c r="GK36" s="39"/>
      <c r="GL36" s="39"/>
      <c r="GM36" s="39"/>
      <c r="GN36" s="39"/>
      <c r="GO36" s="39"/>
      <c r="GP36" s="39"/>
      <c r="GQ36" s="39"/>
      <c r="GR36" s="39"/>
      <c r="GS36" s="39"/>
      <c r="GT36" s="39"/>
      <c r="GU36" s="39"/>
      <c r="GV36" s="39"/>
      <c r="GW36" s="39"/>
      <c r="GX36" s="39"/>
      <c r="GY36" s="39"/>
      <c r="GZ36" s="39"/>
      <c r="HA36" s="39"/>
      <c r="HB36" s="39"/>
      <c r="HC36" s="39"/>
      <c r="HD36" s="39"/>
      <c r="HE36" s="39"/>
      <c r="HF36" s="39"/>
      <c r="HG36" s="39"/>
      <c r="HH36" s="39"/>
      <c r="HI36" s="39"/>
      <c r="HJ36" s="39"/>
      <c r="HK36" s="39"/>
      <c r="HL36" s="39"/>
      <c r="HM36" s="39"/>
      <c r="HN36" s="39"/>
      <c r="HO36" s="39"/>
      <c r="HP36" s="39"/>
      <c r="HQ36" s="39"/>
      <c r="HR36" s="39"/>
      <c r="HS36" s="39"/>
      <c r="HT36" s="39"/>
      <c r="HU36" s="39"/>
      <c r="HV36" s="39"/>
      <c r="HW36" s="39"/>
      <c r="HX36" s="39"/>
      <c r="HY36" s="39"/>
      <c r="HZ36" s="39"/>
      <c r="IA36" s="39"/>
      <c r="IB36" s="39"/>
      <c r="IC36" s="39"/>
      <c r="ID36" s="39"/>
      <c r="IE36" s="39"/>
      <c r="IF36" s="39"/>
      <c r="IG36" s="39"/>
      <c r="IH36" s="39"/>
      <c r="II36" s="39"/>
      <c r="IJ36" s="39"/>
      <c r="IK36" s="39"/>
      <c r="IL36" s="39"/>
      <c r="IM36" s="39"/>
      <c r="IN36" s="39"/>
      <c r="IO36" s="39"/>
      <c r="IP36" s="39"/>
      <c r="IQ36" s="39"/>
      <c r="IR36" s="39"/>
      <c r="IS36" s="39"/>
      <c r="IT36" s="39"/>
      <c r="IU36" s="39"/>
      <c r="IV36" s="39"/>
      <c r="IW36" s="39"/>
      <c r="IX36" s="39"/>
      <c r="IY36" s="39"/>
      <c r="IZ36" s="39"/>
      <c r="JA36" s="39"/>
      <c r="JB36" s="39"/>
      <c r="JC36" s="39"/>
      <c r="JD36" s="39"/>
      <c r="JE36" s="39"/>
      <c r="JF36" s="39"/>
      <c r="JG36" s="39"/>
      <c r="JH36" s="39"/>
      <c r="JI36" s="39"/>
      <c r="JJ36" s="39"/>
      <c r="JK36" s="39"/>
      <c r="JL36" s="39"/>
      <c r="JM36" s="39"/>
      <c r="JN36" s="39"/>
      <c r="JO36" s="39"/>
      <c r="JP36" s="39"/>
      <c r="JQ36" s="39"/>
      <c r="JR36" s="39"/>
      <c r="JS36" s="39"/>
      <c r="JT36" s="39"/>
      <c r="JU36" s="39"/>
      <c r="JV36" s="39"/>
      <c r="JW36" s="39"/>
      <c r="JX36" s="39"/>
      <c r="JY36" s="39"/>
      <c r="JZ36" s="39"/>
      <c r="KA36" s="39"/>
      <c r="KB36" s="39"/>
      <c r="KC36" s="39"/>
      <c r="KD36" s="39"/>
      <c r="KE36" s="39"/>
      <c r="KF36" s="39"/>
      <c r="KG36" s="39"/>
      <c r="KH36" s="39"/>
      <c r="KI36" s="39"/>
      <c r="KJ36" s="39"/>
      <c r="KK36" s="39"/>
      <c r="KL36" s="39"/>
      <c r="KM36" s="39"/>
      <c r="KN36" s="39"/>
      <c r="KO36" s="39"/>
      <c r="KP36" s="39"/>
      <c r="KQ36" s="39"/>
      <c r="KR36" s="39"/>
      <c r="KS36" s="39"/>
      <c r="KT36" s="39"/>
      <c r="KU36" s="39"/>
      <c r="KV36" s="39"/>
      <c r="KW36" s="39"/>
      <c r="KX36" s="39"/>
      <c r="KY36" s="39"/>
      <c r="KZ36" s="39"/>
      <c r="LA36" s="39"/>
      <c r="LB36" s="39"/>
      <c r="LC36" s="39"/>
      <c r="LD36" s="39"/>
      <c r="LE36" s="39"/>
      <c r="LF36" s="39"/>
      <c r="LG36" s="39"/>
      <c r="LH36" s="39"/>
      <c r="LI36" s="39"/>
      <c r="LJ36" s="39"/>
      <c r="LK36" s="39"/>
      <c r="LL36" s="39"/>
      <c r="LM36" s="39"/>
      <c r="LN36" s="39"/>
      <c r="LO36" s="39"/>
      <c r="LP36" s="39"/>
      <c r="LQ36" s="39"/>
      <c r="LR36" s="39"/>
      <c r="LS36" s="39"/>
      <c r="LT36" s="39"/>
      <c r="LU36" s="39"/>
      <c r="LV36" s="39"/>
      <c r="LW36" s="39"/>
      <c r="LX36" s="39"/>
      <c r="LY36" s="39"/>
      <c r="LZ36" s="39"/>
      <c r="MA36" s="39"/>
      <c r="MB36" s="39"/>
      <c r="MC36" s="39"/>
      <c r="MD36" s="39"/>
      <c r="ME36" s="39"/>
      <c r="MF36" s="39"/>
      <c r="MG36" s="39"/>
      <c r="MH36" s="39"/>
      <c r="MI36" s="39"/>
      <c r="MJ36" s="39"/>
      <c r="MK36" s="39"/>
      <c r="ML36" s="39"/>
      <c r="MM36" s="39"/>
      <c r="MN36" s="39"/>
      <c r="MO36" s="39"/>
      <c r="MP36" s="39"/>
      <c r="MQ36" s="39"/>
    </row>
    <row r="37" spans="1:355" s="1" customFormat="1" ht="27.75" customHeight="1" x14ac:dyDescent="0.25">
      <c r="A37" s="16" t="s">
        <v>20</v>
      </c>
      <c r="B37" s="13">
        <f>B38+B39+B40+B41</f>
        <v>147</v>
      </c>
      <c r="C37" s="13"/>
      <c r="D37" s="88">
        <f>D38+D39+D40+D41</f>
        <v>1319</v>
      </c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  <c r="BM37" s="39"/>
      <c r="BN37" s="39"/>
      <c r="BO37" s="39"/>
      <c r="BP37" s="39"/>
      <c r="BQ37" s="39"/>
      <c r="BR37" s="39"/>
      <c r="BS37" s="39"/>
      <c r="BT37" s="39"/>
      <c r="BU37" s="39"/>
      <c r="BV37" s="39"/>
      <c r="BW37" s="39"/>
      <c r="BX37" s="39"/>
      <c r="BY37" s="39"/>
      <c r="BZ37" s="39"/>
      <c r="CA37" s="39"/>
      <c r="CB37" s="39"/>
      <c r="CC37" s="39"/>
      <c r="CD37" s="39"/>
      <c r="CE37" s="39"/>
      <c r="CF37" s="39"/>
      <c r="CG37" s="39"/>
      <c r="CH37" s="39"/>
      <c r="CI37" s="39"/>
      <c r="CJ37" s="39"/>
      <c r="CK37" s="39"/>
      <c r="CL37" s="39"/>
      <c r="CM37" s="39"/>
      <c r="CN37" s="39"/>
      <c r="CO37" s="39"/>
      <c r="CP37" s="39"/>
      <c r="CQ37" s="39"/>
      <c r="CR37" s="39"/>
      <c r="CS37" s="39"/>
      <c r="CT37" s="39"/>
      <c r="CU37" s="39"/>
      <c r="CV37" s="39"/>
      <c r="CW37" s="39"/>
      <c r="CX37" s="39"/>
      <c r="CY37" s="39"/>
      <c r="CZ37" s="39"/>
      <c r="DA37" s="39"/>
      <c r="DB37" s="39"/>
      <c r="DC37" s="39"/>
      <c r="DD37" s="39"/>
      <c r="DE37" s="39"/>
      <c r="DF37" s="39"/>
      <c r="DG37" s="39"/>
      <c r="DH37" s="39"/>
      <c r="DI37" s="39"/>
      <c r="DJ37" s="39"/>
      <c r="DK37" s="39"/>
      <c r="DL37" s="39"/>
      <c r="DM37" s="39"/>
      <c r="DN37" s="39"/>
      <c r="DO37" s="39"/>
      <c r="DP37" s="39"/>
      <c r="DQ37" s="39"/>
      <c r="DR37" s="39"/>
      <c r="DS37" s="39"/>
      <c r="DT37" s="39"/>
      <c r="DU37" s="39"/>
      <c r="DV37" s="39"/>
      <c r="DW37" s="39"/>
      <c r="DX37" s="39"/>
      <c r="DY37" s="39"/>
      <c r="DZ37" s="39"/>
      <c r="EA37" s="39"/>
      <c r="EB37" s="39"/>
      <c r="EC37" s="39"/>
      <c r="ED37" s="39"/>
      <c r="EE37" s="39"/>
      <c r="EF37" s="39"/>
      <c r="EG37" s="39"/>
      <c r="EH37" s="39"/>
      <c r="EI37" s="39"/>
      <c r="EJ37" s="39"/>
      <c r="EK37" s="39"/>
      <c r="EL37" s="39"/>
      <c r="EM37" s="39"/>
      <c r="EN37" s="39"/>
      <c r="EO37" s="39"/>
      <c r="EP37" s="39"/>
      <c r="EQ37" s="39"/>
      <c r="ER37" s="39"/>
      <c r="ES37" s="39"/>
      <c r="ET37" s="39"/>
      <c r="EU37" s="39"/>
      <c r="EV37" s="39"/>
      <c r="EW37" s="39"/>
      <c r="EX37" s="39"/>
      <c r="EY37" s="39"/>
      <c r="EZ37" s="39"/>
      <c r="FA37" s="39"/>
      <c r="FB37" s="39"/>
      <c r="FC37" s="39"/>
      <c r="FD37" s="39"/>
      <c r="FE37" s="39"/>
      <c r="FF37" s="39"/>
      <c r="FG37" s="39"/>
      <c r="FH37" s="39"/>
      <c r="FI37" s="39"/>
      <c r="FJ37" s="39"/>
      <c r="FK37" s="39"/>
      <c r="FL37" s="39"/>
      <c r="FM37" s="39"/>
      <c r="FN37" s="39"/>
      <c r="FO37" s="39"/>
      <c r="FP37" s="39"/>
      <c r="FQ37" s="39"/>
      <c r="FR37" s="39"/>
      <c r="FS37" s="39"/>
      <c r="FT37" s="39"/>
      <c r="FU37" s="39"/>
      <c r="FV37" s="39"/>
      <c r="FW37" s="39"/>
      <c r="FX37" s="39"/>
      <c r="FY37" s="39"/>
      <c r="FZ37" s="39"/>
      <c r="GA37" s="39"/>
      <c r="GB37" s="39"/>
      <c r="GC37" s="39"/>
      <c r="GD37" s="39"/>
      <c r="GE37" s="39"/>
      <c r="GF37" s="39"/>
      <c r="GG37" s="39"/>
      <c r="GH37" s="39"/>
      <c r="GI37" s="39"/>
      <c r="GJ37" s="39"/>
      <c r="GK37" s="39"/>
      <c r="GL37" s="39"/>
      <c r="GM37" s="39"/>
      <c r="GN37" s="39"/>
      <c r="GO37" s="39"/>
      <c r="GP37" s="39"/>
      <c r="GQ37" s="39"/>
      <c r="GR37" s="39"/>
      <c r="GS37" s="39"/>
      <c r="GT37" s="39"/>
      <c r="GU37" s="39"/>
      <c r="GV37" s="39"/>
      <c r="GW37" s="39"/>
      <c r="GX37" s="39"/>
      <c r="GY37" s="39"/>
      <c r="GZ37" s="39"/>
      <c r="HA37" s="39"/>
      <c r="HB37" s="39"/>
      <c r="HC37" s="39"/>
      <c r="HD37" s="39"/>
      <c r="HE37" s="39"/>
      <c r="HF37" s="39"/>
      <c r="HG37" s="39"/>
      <c r="HH37" s="39"/>
      <c r="HI37" s="39"/>
      <c r="HJ37" s="39"/>
      <c r="HK37" s="39"/>
      <c r="HL37" s="39"/>
      <c r="HM37" s="39"/>
      <c r="HN37" s="39"/>
      <c r="HO37" s="39"/>
      <c r="HP37" s="39"/>
      <c r="HQ37" s="39"/>
      <c r="HR37" s="39"/>
      <c r="HS37" s="39"/>
      <c r="HT37" s="39"/>
      <c r="HU37" s="39"/>
      <c r="HV37" s="39"/>
      <c r="HW37" s="39"/>
      <c r="HX37" s="39"/>
      <c r="HY37" s="39"/>
      <c r="HZ37" s="39"/>
      <c r="IA37" s="39"/>
      <c r="IB37" s="39"/>
      <c r="IC37" s="39"/>
      <c r="ID37" s="39"/>
      <c r="IE37" s="39"/>
      <c r="IF37" s="39"/>
      <c r="IG37" s="39"/>
      <c r="IH37" s="39"/>
      <c r="II37" s="39"/>
      <c r="IJ37" s="39"/>
      <c r="IK37" s="39"/>
      <c r="IL37" s="39"/>
      <c r="IM37" s="39"/>
      <c r="IN37" s="39"/>
      <c r="IO37" s="39"/>
      <c r="IP37" s="39"/>
      <c r="IQ37" s="39"/>
      <c r="IR37" s="39"/>
      <c r="IS37" s="39"/>
      <c r="IT37" s="39"/>
      <c r="IU37" s="39"/>
      <c r="IV37" s="39"/>
      <c r="IW37" s="39"/>
      <c r="IX37" s="39"/>
      <c r="IY37" s="39"/>
      <c r="IZ37" s="39"/>
      <c r="JA37" s="39"/>
      <c r="JB37" s="39"/>
      <c r="JC37" s="39"/>
      <c r="JD37" s="39"/>
      <c r="JE37" s="39"/>
      <c r="JF37" s="39"/>
      <c r="JG37" s="39"/>
      <c r="JH37" s="39"/>
      <c r="JI37" s="39"/>
      <c r="JJ37" s="39"/>
      <c r="JK37" s="39"/>
      <c r="JL37" s="39"/>
      <c r="JM37" s="39"/>
      <c r="JN37" s="39"/>
      <c r="JO37" s="39"/>
      <c r="JP37" s="39"/>
      <c r="JQ37" s="39"/>
      <c r="JR37" s="39"/>
      <c r="JS37" s="39"/>
      <c r="JT37" s="39"/>
      <c r="JU37" s="39"/>
      <c r="JV37" s="39"/>
      <c r="JW37" s="39"/>
      <c r="JX37" s="39"/>
      <c r="JY37" s="39"/>
      <c r="JZ37" s="39"/>
      <c r="KA37" s="39"/>
      <c r="KB37" s="39"/>
      <c r="KC37" s="39"/>
      <c r="KD37" s="39"/>
      <c r="KE37" s="39"/>
      <c r="KF37" s="39"/>
      <c r="KG37" s="39"/>
      <c r="KH37" s="39"/>
      <c r="KI37" s="39"/>
      <c r="KJ37" s="39"/>
      <c r="KK37" s="39"/>
      <c r="KL37" s="39"/>
      <c r="KM37" s="39"/>
      <c r="KN37" s="39"/>
      <c r="KO37" s="39"/>
      <c r="KP37" s="39"/>
      <c r="KQ37" s="39"/>
      <c r="KR37" s="39"/>
      <c r="KS37" s="39"/>
      <c r="KT37" s="39"/>
      <c r="KU37" s="39"/>
      <c r="KV37" s="39"/>
      <c r="KW37" s="39"/>
      <c r="KX37" s="39"/>
      <c r="KY37" s="39"/>
      <c r="KZ37" s="39"/>
      <c r="LA37" s="39"/>
      <c r="LB37" s="39"/>
      <c r="LC37" s="39"/>
      <c r="LD37" s="39"/>
      <c r="LE37" s="39"/>
      <c r="LF37" s="39"/>
      <c r="LG37" s="39"/>
      <c r="LH37" s="39"/>
      <c r="LI37" s="39"/>
      <c r="LJ37" s="39"/>
      <c r="LK37" s="39"/>
      <c r="LL37" s="39"/>
      <c r="LM37" s="39"/>
      <c r="LN37" s="39"/>
      <c r="LO37" s="39"/>
      <c r="LP37" s="39"/>
      <c r="LQ37" s="39"/>
      <c r="LR37" s="39"/>
      <c r="LS37" s="39"/>
      <c r="LT37" s="39"/>
      <c r="LU37" s="39"/>
      <c r="LV37" s="39"/>
      <c r="LW37" s="39"/>
      <c r="LX37" s="39"/>
      <c r="LY37" s="39"/>
      <c r="LZ37" s="39"/>
      <c r="MA37" s="39"/>
      <c r="MB37" s="39"/>
      <c r="MC37" s="39"/>
      <c r="MD37" s="39"/>
      <c r="ME37" s="39"/>
      <c r="MF37" s="39"/>
      <c r="MG37" s="39"/>
      <c r="MH37" s="39"/>
      <c r="MI37" s="39"/>
      <c r="MJ37" s="39"/>
      <c r="MK37" s="39"/>
      <c r="ML37" s="39"/>
      <c r="MM37" s="39"/>
      <c r="MN37" s="39"/>
      <c r="MO37" s="39"/>
      <c r="MP37" s="39"/>
      <c r="MQ37" s="39"/>
    </row>
    <row r="38" spans="1:355" s="1" customFormat="1" x14ac:dyDescent="0.25">
      <c r="A38" s="44" t="s">
        <v>45</v>
      </c>
      <c r="B38" s="13"/>
      <c r="C38" s="13">
        <v>7</v>
      </c>
      <c r="D38" s="88">
        <f t="shared" si="0"/>
        <v>0</v>
      </c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39"/>
      <c r="BM38" s="39"/>
      <c r="BN38" s="39"/>
      <c r="BO38" s="39"/>
      <c r="BP38" s="39"/>
      <c r="BQ38" s="39"/>
      <c r="BR38" s="39"/>
      <c r="BS38" s="39"/>
      <c r="BT38" s="39"/>
      <c r="BU38" s="39"/>
      <c r="BV38" s="39"/>
      <c r="BW38" s="39"/>
      <c r="BX38" s="39"/>
      <c r="BY38" s="39"/>
      <c r="BZ38" s="39"/>
      <c r="CA38" s="39"/>
      <c r="CB38" s="39"/>
      <c r="CC38" s="39"/>
      <c r="CD38" s="39"/>
      <c r="CE38" s="39"/>
      <c r="CF38" s="39"/>
      <c r="CG38" s="39"/>
      <c r="CH38" s="39"/>
      <c r="CI38" s="39"/>
      <c r="CJ38" s="39"/>
      <c r="CK38" s="39"/>
      <c r="CL38" s="39"/>
      <c r="CM38" s="39"/>
      <c r="CN38" s="39"/>
      <c r="CO38" s="39"/>
      <c r="CP38" s="39"/>
      <c r="CQ38" s="39"/>
      <c r="CR38" s="39"/>
      <c r="CS38" s="39"/>
      <c r="CT38" s="39"/>
      <c r="CU38" s="39"/>
      <c r="CV38" s="39"/>
      <c r="CW38" s="39"/>
      <c r="CX38" s="39"/>
      <c r="CY38" s="39"/>
      <c r="CZ38" s="39"/>
      <c r="DA38" s="39"/>
      <c r="DB38" s="39"/>
      <c r="DC38" s="39"/>
      <c r="DD38" s="39"/>
      <c r="DE38" s="39"/>
      <c r="DF38" s="39"/>
      <c r="DG38" s="39"/>
      <c r="DH38" s="39"/>
      <c r="DI38" s="39"/>
      <c r="DJ38" s="39"/>
      <c r="DK38" s="39"/>
      <c r="DL38" s="39"/>
      <c r="DM38" s="39"/>
      <c r="DN38" s="39"/>
      <c r="DO38" s="39"/>
      <c r="DP38" s="39"/>
      <c r="DQ38" s="39"/>
      <c r="DR38" s="39"/>
      <c r="DS38" s="39"/>
      <c r="DT38" s="39"/>
      <c r="DU38" s="39"/>
      <c r="DV38" s="39"/>
      <c r="DW38" s="39"/>
      <c r="DX38" s="39"/>
      <c r="DY38" s="39"/>
      <c r="DZ38" s="39"/>
      <c r="EA38" s="39"/>
      <c r="EB38" s="39"/>
      <c r="EC38" s="39"/>
      <c r="ED38" s="39"/>
      <c r="EE38" s="39"/>
      <c r="EF38" s="39"/>
      <c r="EG38" s="39"/>
      <c r="EH38" s="39"/>
      <c r="EI38" s="39"/>
      <c r="EJ38" s="39"/>
      <c r="EK38" s="39"/>
      <c r="EL38" s="39"/>
      <c r="EM38" s="39"/>
      <c r="EN38" s="39"/>
      <c r="EO38" s="39"/>
      <c r="EP38" s="39"/>
      <c r="EQ38" s="39"/>
      <c r="ER38" s="39"/>
      <c r="ES38" s="39"/>
      <c r="ET38" s="39"/>
      <c r="EU38" s="39"/>
      <c r="EV38" s="39"/>
      <c r="EW38" s="39"/>
      <c r="EX38" s="39"/>
      <c r="EY38" s="39"/>
      <c r="EZ38" s="39"/>
      <c r="FA38" s="39"/>
      <c r="FB38" s="39"/>
      <c r="FC38" s="39"/>
      <c r="FD38" s="39"/>
      <c r="FE38" s="39"/>
      <c r="FF38" s="39"/>
      <c r="FG38" s="39"/>
      <c r="FH38" s="39"/>
      <c r="FI38" s="39"/>
      <c r="FJ38" s="39"/>
      <c r="FK38" s="39"/>
      <c r="FL38" s="39"/>
      <c r="FM38" s="39"/>
      <c r="FN38" s="39"/>
      <c r="FO38" s="39"/>
      <c r="FP38" s="39"/>
      <c r="FQ38" s="39"/>
      <c r="FR38" s="39"/>
      <c r="FS38" s="39"/>
      <c r="FT38" s="39"/>
      <c r="FU38" s="39"/>
      <c r="FV38" s="39"/>
      <c r="FW38" s="39"/>
      <c r="FX38" s="39"/>
      <c r="FY38" s="39"/>
      <c r="FZ38" s="39"/>
      <c r="GA38" s="39"/>
      <c r="GB38" s="39"/>
      <c r="GC38" s="39"/>
      <c r="GD38" s="39"/>
      <c r="GE38" s="39"/>
      <c r="GF38" s="39"/>
      <c r="GG38" s="39"/>
      <c r="GH38" s="39"/>
      <c r="GI38" s="39"/>
      <c r="GJ38" s="39"/>
      <c r="GK38" s="39"/>
      <c r="GL38" s="39"/>
      <c r="GM38" s="39"/>
      <c r="GN38" s="39"/>
      <c r="GO38" s="39"/>
      <c r="GP38" s="39"/>
      <c r="GQ38" s="39"/>
      <c r="GR38" s="39"/>
      <c r="GS38" s="39"/>
      <c r="GT38" s="39"/>
      <c r="GU38" s="39"/>
      <c r="GV38" s="39"/>
      <c r="GW38" s="39"/>
      <c r="GX38" s="39"/>
      <c r="GY38" s="39"/>
      <c r="GZ38" s="39"/>
      <c r="HA38" s="39"/>
      <c r="HB38" s="39"/>
      <c r="HC38" s="39"/>
      <c r="HD38" s="39"/>
      <c r="HE38" s="39"/>
      <c r="HF38" s="39"/>
      <c r="HG38" s="39"/>
      <c r="HH38" s="39"/>
      <c r="HI38" s="39"/>
      <c r="HJ38" s="39"/>
      <c r="HK38" s="39"/>
      <c r="HL38" s="39"/>
      <c r="HM38" s="39"/>
      <c r="HN38" s="39"/>
      <c r="HO38" s="39"/>
      <c r="HP38" s="39"/>
      <c r="HQ38" s="39"/>
      <c r="HR38" s="39"/>
      <c r="HS38" s="39"/>
      <c r="HT38" s="39"/>
      <c r="HU38" s="39"/>
      <c r="HV38" s="39"/>
      <c r="HW38" s="39"/>
      <c r="HX38" s="39"/>
      <c r="HY38" s="39"/>
      <c r="HZ38" s="39"/>
      <c r="IA38" s="39"/>
      <c r="IB38" s="39"/>
      <c r="IC38" s="39"/>
      <c r="ID38" s="39"/>
      <c r="IE38" s="39"/>
      <c r="IF38" s="39"/>
      <c r="IG38" s="39"/>
      <c r="IH38" s="39"/>
      <c r="II38" s="39"/>
      <c r="IJ38" s="39"/>
      <c r="IK38" s="39"/>
      <c r="IL38" s="39"/>
      <c r="IM38" s="39"/>
      <c r="IN38" s="39"/>
      <c r="IO38" s="39"/>
      <c r="IP38" s="39"/>
      <c r="IQ38" s="39"/>
      <c r="IR38" s="39"/>
      <c r="IS38" s="39"/>
      <c r="IT38" s="39"/>
      <c r="IU38" s="39"/>
      <c r="IV38" s="39"/>
      <c r="IW38" s="39"/>
      <c r="IX38" s="39"/>
      <c r="IY38" s="39"/>
      <c r="IZ38" s="39"/>
      <c r="JA38" s="39"/>
      <c r="JB38" s="39"/>
      <c r="JC38" s="39"/>
      <c r="JD38" s="39"/>
      <c r="JE38" s="39"/>
      <c r="JF38" s="39"/>
      <c r="JG38" s="39"/>
      <c r="JH38" s="39"/>
      <c r="JI38" s="39"/>
      <c r="JJ38" s="39"/>
      <c r="JK38" s="39"/>
      <c r="JL38" s="39"/>
      <c r="JM38" s="39"/>
      <c r="JN38" s="39"/>
      <c r="JO38" s="39"/>
      <c r="JP38" s="39"/>
      <c r="JQ38" s="39"/>
      <c r="JR38" s="39"/>
      <c r="JS38" s="39"/>
      <c r="JT38" s="39"/>
      <c r="JU38" s="39"/>
      <c r="JV38" s="39"/>
      <c r="JW38" s="39"/>
      <c r="JX38" s="39"/>
      <c r="JY38" s="39"/>
      <c r="JZ38" s="39"/>
      <c r="KA38" s="39"/>
      <c r="KB38" s="39"/>
      <c r="KC38" s="39"/>
      <c r="KD38" s="39"/>
      <c r="KE38" s="39"/>
      <c r="KF38" s="39"/>
      <c r="KG38" s="39"/>
      <c r="KH38" s="39"/>
      <c r="KI38" s="39"/>
      <c r="KJ38" s="39"/>
      <c r="KK38" s="39"/>
      <c r="KL38" s="39"/>
      <c r="KM38" s="39"/>
      <c r="KN38" s="39"/>
      <c r="KO38" s="39"/>
      <c r="KP38" s="39"/>
      <c r="KQ38" s="39"/>
      <c r="KR38" s="39"/>
      <c r="KS38" s="39"/>
      <c r="KT38" s="39"/>
      <c r="KU38" s="39"/>
      <c r="KV38" s="39"/>
      <c r="KW38" s="39"/>
      <c r="KX38" s="39"/>
      <c r="KY38" s="39"/>
      <c r="KZ38" s="39"/>
      <c r="LA38" s="39"/>
      <c r="LB38" s="39"/>
      <c r="LC38" s="39"/>
      <c r="LD38" s="39"/>
      <c r="LE38" s="39"/>
      <c r="LF38" s="39"/>
      <c r="LG38" s="39"/>
      <c r="LH38" s="39"/>
      <c r="LI38" s="39"/>
      <c r="LJ38" s="39"/>
      <c r="LK38" s="39"/>
      <c r="LL38" s="39"/>
      <c r="LM38" s="39"/>
      <c r="LN38" s="39"/>
      <c r="LO38" s="39"/>
      <c r="LP38" s="39"/>
      <c r="LQ38" s="39"/>
      <c r="LR38" s="39"/>
      <c r="LS38" s="39"/>
      <c r="LT38" s="39"/>
      <c r="LU38" s="39"/>
      <c r="LV38" s="39"/>
      <c r="LW38" s="39"/>
      <c r="LX38" s="39"/>
      <c r="LY38" s="39"/>
      <c r="LZ38" s="39"/>
      <c r="MA38" s="39"/>
      <c r="MB38" s="39"/>
      <c r="MC38" s="39"/>
      <c r="MD38" s="39"/>
      <c r="ME38" s="39"/>
      <c r="MF38" s="39"/>
      <c r="MG38" s="39"/>
      <c r="MH38" s="39"/>
      <c r="MI38" s="39"/>
      <c r="MJ38" s="39"/>
      <c r="MK38" s="39"/>
      <c r="ML38" s="39"/>
      <c r="MM38" s="39"/>
      <c r="MN38" s="39"/>
      <c r="MO38" s="39"/>
      <c r="MP38" s="39"/>
      <c r="MQ38" s="39"/>
    </row>
    <row r="39" spans="1:355" s="1" customFormat="1" x14ac:dyDescent="0.25">
      <c r="A39" s="44" t="s">
        <v>46</v>
      </c>
      <c r="B39" s="13">
        <v>4</v>
      </c>
      <c r="C39" s="13">
        <v>8</v>
      </c>
      <c r="D39" s="88">
        <f t="shared" si="0"/>
        <v>32</v>
      </c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39"/>
      <c r="BM39" s="39"/>
      <c r="BN39" s="39"/>
      <c r="BO39" s="39"/>
      <c r="BP39" s="39"/>
      <c r="BQ39" s="39"/>
      <c r="BR39" s="39"/>
      <c r="BS39" s="39"/>
      <c r="BT39" s="39"/>
      <c r="BU39" s="39"/>
      <c r="BV39" s="39"/>
      <c r="BW39" s="39"/>
      <c r="BX39" s="39"/>
      <c r="BY39" s="39"/>
      <c r="BZ39" s="39"/>
      <c r="CA39" s="39"/>
      <c r="CB39" s="39"/>
      <c r="CC39" s="39"/>
      <c r="CD39" s="39"/>
      <c r="CE39" s="39"/>
      <c r="CF39" s="39"/>
      <c r="CG39" s="39"/>
      <c r="CH39" s="39"/>
      <c r="CI39" s="39"/>
      <c r="CJ39" s="39"/>
      <c r="CK39" s="39"/>
      <c r="CL39" s="39"/>
      <c r="CM39" s="39"/>
      <c r="CN39" s="39"/>
      <c r="CO39" s="39"/>
      <c r="CP39" s="39"/>
      <c r="CQ39" s="39"/>
      <c r="CR39" s="39"/>
      <c r="CS39" s="39"/>
      <c r="CT39" s="39"/>
      <c r="CU39" s="39"/>
      <c r="CV39" s="39"/>
      <c r="CW39" s="39"/>
      <c r="CX39" s="39"/>
      <c r="CY39" s="39"/>
      <c r="CZ39" s="39"/>
      <c r="DA39" s="39"/>
      <c r="DB39" s="39"/>
      <c r="DC39" s="39"/>
      <c r="DD39" s="39"/>
      <c r="DE39" s="39"/>
      <c r="DF39" s="39"/>
      <c r="DG39" s="39"/>
      <c r="DH39" s="39"/>
      <c r="DI39" s="39"/>
      <c r="DJ39" s="39"/>
      <c r="DK39" s="39"/>
      <c r="DL39" s="39"/>
      <c r="DM39" s="39"/>
      <c r="DN39" s="39"/>
      <c r="DO39" s="39"/>
      <c r="DP39" s="39"/>
      <c r="DQ39" s="39"/>
      <c r="DR39" s="39"/>
      <c r="DS39" s="39"/>
      <c r="DT39" s="39"/>
      <c r="DU39" s="39"/>
      <c r="DV39" s="39"/>
      <c r="DW39" s="39"/>
      <c r="DX39" s="39"/>
      <c r="DY39" s="39"/>
      <c r="DZ39" s="39"/>
      <c r="EA39" s="39"/>
      <c r="EB39" s="39"/>
      <c r="EC39" s="39"/>
      <c r="ED39" s="39"/>
      <c r="EE39" s="39"/>
      <c r="EF39" s="39"/>
      <c r="EG39" s="39"/>
      <c r="EH39" s="39"/>
      <c r="EI39" s="39"/>
      <c r="EJ39" s="39"/>
      <c r="EK39" s="39"/>
      <c r="EL39" s="39"/>
      <c r="EM39" s="39"/>
      <c r="EN39" s="39"/>
      <c r="EO39" s="39"/>
      <c r="EP39" s="39"/>
      <c r="EQ39" s="39"/>
      <c r="ER39" s="39"/>
      <c r="ES39" s="39"/>
      <c r="ET39" s="39"/>
      <c r="EU39" s="39"/>
      <c r="EV39" s="39"/>
      <c r="EW39" s="39"/>
      <c r="EX39" s="39"/>
      <c r="EY39" s="39"/>
      <c r="EZ39" s="39"/>
      <c r="FA39" s="39"/>
      <c r="FB39" s="39"/>
      <c r="FC39" s="39"/>
      <c r="FD39" s="39"/>
      <c r="FE39" s="39"/>
      <c r="FF39" s="39"/>
      <c r="FG39" s="39"/>
      <c r="FH39" s="39"/>
      <c r="FI39" s="39"/>
      <c r="FJ39" s="39"/>
      <c r="FK39" s="39"/>
      <c r="FL39" s="39"/>
      <c r="FM39" s="39"/>
      <c r="FN39" s="39"/>
      <c r="FO39" s="39"/>
      <c r="FP39" s="39"/>
      <c r="FQ39" s="39"/>
      <c r="FR39" s="39"/>
      <c r="FS39" s="39"/>
      <c r="FT39" s="39"/>
      <c r="FU39" s="39"/>
      <c r="FV39" s="39"/>
      <c r="FW39" s="39"/>
      <c r="FX39" s="39"/>
      <c r="FY39" s="39"/>
      <c r="FZ39" s="39"/>
      <c r="GA39" s="39"/>
      <c r="GB39" s="39"/>
      <c r="GC39" s="39"/>
      <c r="GD39" s="39"/>
      <c r="GE39" s="39"/>
      <c r="GF39" s="39"/>
      <c r="GG39" s="39"/>
      <c r="GH39" s="39"/>
      <c r="GI39" s="39"/>
      <c r="GJ39" s="39"/>
      <c r="GK39" s="39"/>
      <c r="GL39" s="39"/>
      <c r="GM39" s="39"/>
      <c r="GN39" s="39"/>
      <c r="GO39" s="39"/>
      <c r="GP39" s="39"/>
      <c r="GQ39" s="39"/>
      <c r="GR39" s="39"/>
      <c r="GS39" s="39"/>
      <c r="GT39" s="39"/>
      <c r="GU39" s="39"/>
      <c r="GV39" s="39"/>
      <c r="GW39" s="39"/>
      <c r="GX39" s="39"/>
      <c r="GY39" s="39"/>
      <c r="GZ39" s="39"/>
      <c r="HA39" s="39"/>
      <c r="HB39" s="39"/>
      <c r="HC39" s="39"/>
      <c r="HD39" s="39"/>
      <c r="HE39" s="39"/>
      <c r="HF39" s="39"/>
      <c r="HG39" s="39"/>
      <c r="HH39" s="39"/>
      <c r="HI39" s="39"/>
      <c r="HJ39" s="39"/>
      <c r="HK39" s="39"/>
      <c r="HL39" s="39"/>
      <c r="HM39" s="39"/>
      <c r="HN39" s="39"/>
      <c r="HO39" s="39"/>
      <c r="HP39" s="39"/>
      <c r="HQ39" s="39"/>
      <c r="HR39" s="39"/>
      <c r="HS39" s="39"/>
      <c r="HT39" s="39"/>
      <c r="HU39" s="39"/>
      <c r="HV39" s="39"/>
      <c r="HW39" s="39"/>
      <c r="HX39" s="39"/>
      <c r="HY39" s="39"/>
      <c r="HZ39" s="39"/>
      <c r="IA39" s="39"/>
      <c r="IB39" s="39"/>
      <c r="IC39" s="39"/>
      <c r="ID39" s="39"/>
      <c r="IE39" s="39"/>
      <c r="IF39" s="39"/>
      <c r="IG39" s="39"/>
      <c r="IH39" s="39"/>
      <c r="II39" s="39"/>
      <c r="IJ39" s="39"/>
      <c r="IK39" s="39"/>
      <c r="IL39" s="39"/>
      <c r="IM39" s="39"/>
      <c r="IN39" s="39"/>
      <c r="IO39" s="39"/>
      <c r="IP39" s="39"/>
      <c r="IQ39" s="39"/>
      <c r="IR39" s="39"/>
      <c r="IS39" s="39"/>
      <c r="IT39" s="39"/>
      <c r="IU39" s="39"/>
      <c r="IV39" s="39"/>
      <c r="IW39" s="39"/>
      <c r="IX39" s="39"/>
      <c r="IY39" s="39"/>
      <c r="IZ39" s="39"/>
      <c r="JA39" s="39"/>
      <c r="JB39" s="39"/>
      <c r="JC39" s="39"/>
      <c r="JD39" s="39"/>
      <c r="JE39" s="39"/>
      <c r="JF39" s="39"/>
      <c r="JG39" s="39"/>
      <c r="JH39" s="39"/>
      <c r="JI39" s="39"/>
      <c r="JJ39" s="39"/>
      <c r="JK39" s="39"/>
      <c r="JL39" s="39"/>
      <c r="JM39" s="39"/>
      <c r="JN39" s="39"/>
      <c r="JO39" s="39"/>
      <c r="JP39" s="39"/>
      <c r="JQ39" s="39"/>
      <c r="JR39" s="39"/>
      <c r="JS39" s="39"/>
      <c r="JT39" s="39"/>
      <c r="JU39" s="39"/>
      <c r="JV39" s="39"/>
      <c r="JW39" s="39"/>
      <c r="JX39" s="39"/>
      <c r="JY39" s="39"/>
      <c r="JZ39" s="39"/>
      <c r="KA39" s="39"/>
      <c r="KB39" s="39"/>
      <c r="KC39" s="39"/>
      <c r="KD39" s="39"/>
      <c r="KE39" s="39"/>
      <c r="KF39" s="39"/>
      <c r="KG39" s="39"/>
      <c r="KH39" s="39"/>
      <c r="KI39" s="39"/>
      <c r="KJ39" s="39"/>
      <c r="KK39" s="39"/>
      <c r="KL39" s="39"/>
      <c r="KM39" s="39"/>
      <c r="KN39" s="39"/>
      <c r="KO39" s="39"/>
      <c r="KP39" s="39"/>
      <c r="KQ39" s="39"/>
      <c r="KR39" s="39"/>
      <c r="KS39" s="39"/>
      <c r="KT39" s="39"/>
      <c r="KU39" s="39"/>
      <c r="KV39" s="39"/>
      <c r="KW39" s="39"/>
      <c r="KX39" s="39"/>
      <c r="KY39" s="39"/>
      <c r="KZ39" s="39"/>
      <c r="LA39" s="39"/>
      <c r="LB39" s="39"/>
      <c r="LC39" s="39"/>
      <c r="LD39" s="39"/>
      <c r="LE39" s="39"/>
      <c r="LF39" s="39"/>
      <c r="LG39" s="39"/>
      <c r="LH39" s="39"/>
      <c r="LI39" s="39"/>
      <c r="LJ39" s="39"/>
      <c r="LK39" s="39"/>
      <c r="LL39" s="39"/>
      <c r="LM39" s="39"/>
      <c r="LN39" s="39"/>
      <c r="LO39" s="39"/>
      <c r="LP39" s="39"/>
      <c r="LQ39" s="39"/>
      <c r="LR39" s="39"/>
      <c r="LS39" s="39"/>
      <c r="LT39" s="39"/>
      <c r="LU39" s="39"/>
      <c r="LV39" s="39"/>
      <c r="LW39" s="39"/>
      <c r="LX39" s="39"/>
      <c r="LY39" s="39"/>
      <c r="LZ39" s="39"/>
      <c r="MA39" s="39"/>
      <c r="MB39" s="39"/>
      <c r="MC39" s="39"/>
      <c r="MD39" s="39"/>
      <c r="ME39" s="39"/>
      <c r="MF39" s="39"/>
      <c r="MG39" s="39"/>
      <c r="MH39" s="39"/>
      <c r="MI39" s="39"/>
      <c r="MJ39" s="39"/>
      <c r="MK39" s="39"/>
      <c r="ML39" s="39"/>
      <c r="MM39" s="39"/>
      <c r="MN39" s="39"/>
      <c r="MO39" s="39"/>
      <c r="MP39" s="39"/>
      <c r="MQ39" s="39"/>
    </row>
    <row r="40" spans="1:355" s="1" customFormat="1" x14ac:dyDescent="0.25">
      <c r="A40" s="44" t="s">
        <v>47</v>
      </c>
      <c r="B40" s="13">
        <v>82</v>
      </c>
      <c r="C40" s="13">
        <v>9</v>
      </c>
      <c r="D40" s="88">
        <f t="shared" si="0"/>
        <v>738</v>
      </c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39"/>
      <c r="BN40" s="39"/>
      <c r="BO40" s="39"/>
      <c r="BP40" s="39"/>
      <c r="BQ40" s="39"/>
      <c r="BR40" s="39"/>
      <c r="BS40" s="39"/>
      <c r="BT40" s="39"/>
      <c r="BU40" s="39"/>
      <c r="BV40" s="39"/>
      <c r="BW40" s="39"/>
      <c r="BX40" s="39"/>
      <c r="BY40" s="39"/>
      <c r="BZ40" s="39"/>
      <c r="CA40" s="39"/>
      <c r="CB40" s="39"/>
      <c r="CC40" s="39"/>
      <c r="CD40" s="39"/>
      <c r="CE40" s="39"/>
      <c r="CF40" s="39"/>
      <c r="CG40" s="39"/>
      <c r="CH40" s="39"/>
      <c r="CI40" s="39"/>
      <c r="CJ40" s="39"/>
      <c r="CK40" s="39"/>
      <c r="CL40" s="39"/>
      <c r="CM40" s="39"/>
      <c r="CN40" s="39"/>
      <c r="CO40" s="39"/>
      <c r="CP40" s="39"/>
      <c r="CQ40" s="39"/>
      <c r="CR40" s="39"/>
      <c r="CS40" s="39"/>
      <c r="CT40" s="39"/>
      <c r="CU40" s="39"/>
      <c r="CV40" s="39"/>
      <c r="CW40" s="39"/>
      <c r="CX40" s="39"/>
      <c r="CY40" s="39"/>
      <c r="CZ40" s="39"/>
      <c r="DA40" s="39"/>
      <c r="DB40" s="39"/>
      <c r="DC40" s="39"/>
      <c r="DD40" s="39"/>
      <c r="DE40" s="39"/>
      <c r="DF40" s="39"/>
      <c r="DG40" s="39"/>
      <c r="DH40" s="39"/>
      <c r="DI40" s="39"/>
      <c r="DJ40" s="39"/>
      <c r="DK40" s="39"/>
      <c r="DL40" s="39"/>
      <c r="DM40" s="39"/>
      <c r="DN40" s="39"/>
      <c r="DO40" s="39"/>
      <c r="DP40" s="39"/>
      <c r="DQ40" s="39"/>
      <c r="DR40" s="39"/>
      <c r="DS40" s="39"/>
      <c r="DT40" s="39"/>
      <c r="DU40" s="39"/>
      <c r="DV40" s="39"/>
      <c r="DW40" s="39"/>
      <c r="DX40" s="39"/>
      <c r="DY40" s="39"/>
      <c r="DZ40" s="39"/>
      <c r="EA40" s="39"/>
      <c r="EB40" s="39"/>
      <c r="EC40" s="39"/>
      <c r="ED40" s="39"/>
      <c r="EE40" s="39"/>
      <c r="EF40" s="39"/>
      <c r="EG40" s="39"/>
      <c r="EH40" s="39"/>
      <c r="EI40" s="39"/>
      <c r="EJ40" s="39"/>
      <c r="EK40" s="39"/>
      <c r="EL40" s="39"/>
      <c r="EM40" s="39"/>
      <c r="EN40" s="39"/>
      <c r="EO40" s="39"/>
      <c r="EP40" s="39"/>
      <c r="EQ40" s="39"/>
      <c r="ER40" s="39"/>
      <c r="ES40" s="39"/>
      <c r="ET40" s="39"/>
      <c r="EU40" s="39"/>
      <c r="EV40" s="39"/>
      <c r="EW40" s="39"/>
      <c r="EX40" s="39"/>
      <c r="EY40" s="39"/>
      <c r="EZ40" s="39"/>
      <c r="FA40" s="39"/>
      <c r="FB40" s="39"/>
      <c r="FC40" s="39"/>
      <c r="FD40" s="39"/>
      <c r="FE40" s="39"/>
      <c r="FF40" s="39"/>
      <c r="FG40" s="39"/>
      <c r="FH40" s="39"/>
      <c r="FI40" s="39"/>
      <c r="FJ40" s="39"/>
      <c r="FK40" s="39"/>
      <c r="FL40" s="39"/>
      <c r="FM40" s="39"/>
      <c r="FN40" s="39"/>
      <c r="FO40" s="39"/>
      <c r="FP40" s="39"/>
      <c r="FQ40" s="39"/>
      <c r="FR40" s="39"/>
      <c r="FS40" s="39"/>
      <c r="FT40" s="39"/>
      <c r="FU40" s="39"/>
      <c r="FV40" s="39"/>
      <c r="FW40" s="39"/>
      <c r="FX40" s="39"/>
      <c r="FY40" s="39"/>
      <c r="FZ40" s="39"/>
      <c r="GA40" s="39"/>
      <c r="GB40" s="39"/>
      <c r="GC40" s="39"/>
      <c r="GD40" s="39"/>
      <c r="GE40" s="39"/>
      <c r="GF40" s="39"/>
      <c r="GG40" s="39"/>
      <c r="GH40" s="39"/>
      <c r="GI40" s="39"/>
      <c r="GJ40" s="39"/>
      <c r="GK40" s="39"/>
      <c r="GL40" s="39"/>
      <c r="GM40" s="39"/>
      <c r="GN40" s="39"/>
      <c r="GO40" s="39"/>
      <c r="GP40" s="39"/>
      <c r="GQ40" s="39"/>
      <c r="GR40" s="39"/>
      <c r="GS40" s="39"/>
      <c r="GT40" s="39"/>
      <c r="GU40" s="39"/>
      <c r="GV40" s="39"/>
      <c r="GW40" s="39"/>
      <c r="GX40" s="39"/>
      <c r="GY40" s="39"/>
      <c r="GZ40" s="39"/>
      <c r="HA40" s="39"/>
      <c r="HB40" s="39"/>
      <c r="HC40" s="39"/>
      <c r="HD40" s="39"/>
      <c r="HE40" s="39"/>
      <c r="HF40" s="39"/>
      <c r="HG40" s="39"/>
      <c r="HH40" s="39"/>
      <c r="HI40" s="39"/>
      <c r="HJ40" s="39"/>
      <c r="HK40" s="39"/>
      <c r="HL40" s="39"/>
      <c r="HM40" s="39"/>
      <c r="HN40" s="39"/>
      <c r="HO40" s="39"/>
      <c r="HP40" s="39"/>
      <c r="HQ40" s="39"/>
      <c r="HR40" s="39"/>
      <c r="HS40" s="39"/>
      <c r="HT40" s="39"/>
      <c r="HU40" s="39"/>
      <c r="HV40" s="39"/>
      <c r="HW40" s="39"/>
      <c r="HX40" s="39"/>
      <c r="HY40" s="39"/>
      <c r="HZ40" s="39"/>
      <c r="IA40" s="39"/>
      <c r="IB40" s="39"/>
      <c r="IC40" s="39"/>
      <c r="ID40" s="39"/>
      <c r="IE40" s="39"/>
      <c r="IF40" s="39"/>
      <c r="IG40" s="39"/>
      <c r="IH40" s="39"/>
      <c r="II40" s="39"/>
      <c r="IJ40" s="39"/>
      <c r="IK40" s="39"/>
      <c r="IL40" s="39"/>
      <c r="IM40" s="39"/>
      <c r="IN40" s="39"/>
      <c r="IO40" s="39"/>
      <c r="IP40" s="39"/>
      <c r="IQ40" s="39"/>
      <c r="IR40" s="39"/>
      <c r="IS40" s="39"/>
      <c r="IT40" s="39"/>
      <c r="IU40" s="39"/>
      <c r="IV40" s="39"/>
      <c r="IW40" s="39"/>
      <c r="IX40" s="39"/>
      <c r="IY40" s="39"/>
      <c r="IZ40" s="39"/>
      <c r="JA40" s="39"/>
      <c r="JB40" s="39"/>
      <c r="JC40" s="39"/>
      <c r="JD40" s="39"/>
      <c r="JE40" s="39"/>
      <c r="JF40" s="39"/>
      <c r="JG40" s="39"/>
      <c r="JH40" s="39"/>
      <c r="JI40" s="39"/>
      <c r="JJ40" s="39"/>
      <c r="JK40" s="39"/>
      <c r="JL40" s="39"/>
      <c r="JM40" s="39"/>
      <c r="JN40" s="39"/>
      <c r="JO40" s="39"/>
      <c r="JP40" s="39"/>
      <c r="JQ40" s="39"/>
      <c r="JR40" s="39"/>
      <c r="JS40" s="39"/>
      <c r="JT40" s="39"/>
      <c r="JU40" s="39"/>
      <c r="JV40" s="39"/>
      <c r="JW40" s="39"/>
      <c r="JX40" s="39"/>
      <c r="JY40" s="39"/>
      <c r="JZ40" s="39"/>
      <c r="KA40" s="39"/>
      <c r="KB40" s="39"/>
      <c r="KC40" s="39"/>
      <c r="KD40" s="39"/>
      <c r="KE40" s="39"/>
      <c r="KF40" s="39"/>
      <c r="KG40" s="39"/>
      <c r="KH40" s="39"/>
      <c r="KI40" s="39"/>
      <c r="KJ40" s="39"/>
      <c r="KK40" s="39"/>
      <c r="KL40" s="39"/>
      <c r="KM40" s="39"/>
      <c r="KN40" s="39"/>
      <c r="KO40" s="39"/>
      <c r="KP40" s="39"/>
      <c r="KQ40" s="39"/>
      <c r="KR40" s="39"/>
      <c r="KS40" s="39"/>
      <c r="KT40" s="39"/>
      <c r="KU40" s="39"/>
      <c r="KV40" s="39"/>
      <c r="KW40" s="39"/>
      <c r="KX40" s="39"/>
      <c r="KY40" s="39"/>
      <c r="KZ40" s="39"/>
      <c r="LA40" s="39"/>
      <c r="LB40" s="39"/>
      <c r="LC40" s="39"/>
      <c r="LD40" s="39"/>
      <c r="LE40" s="39"/>
      <c r="LF40" s="39"/>
      <c r="LG40" s="39"/>
      <c r="LH40" s="39"/>
      <c r="LI40" s="39"/>
      <c r="LJ40" s="39"/>
      <c r="LK40" s="39"/>
      <c r="LL40" s="39"/>
      <c r="LM40" s="39"/>
      <c r="LN40" s="39"/>
      <c r="LO40" s="39"/>
      <c r="LP40" s="39"/>
      <c r="LQ40" s="39"/>
      <c r="LR40" s="39"/>
      <c r="LS40" s="39"/>
      <c r="LT40" s="39"/>
      <c r="LU40" s="39"/>
      <c r="LV40" s="39"/>
      <c r="LW40" s="39"/>
      <c r="LX40" s="39"/>
      <c r="LY40" s="39"/>
      <c r="LZ40" s="39"/>
      <c r="MA40" s="39"/>
      <c r="MB40" s="39"/>
      <c r="MC40" s="39"/>
      <c r="MD40" s="39"/>
      <c r="ME40" s="39"/>
      <c r="MF40" s="39"/>
      <c r="MG40" s="39"/>
      <c r="MH40" s="39"/>
      <c r="MI40" s="39"/>
      <c r="MJ40" s="39"/>
      <c r="MK40" s="39"/>
      <c r="ML40" s="39"/>
      <c r="MM40" s="39"/>
      <c r="MN40" s="39"/>
      <c r="MO40" s="39"/>
      <c r="MP40" s="39"/>
      <c r="MQ40" s="39"/>
    </row>
    <row r="41" spans="1:355" s="1" customFormat="1" x14ac:dyDescent="0.25">
      <c r="A41" s="44" t="s">
        <v>48</v>
      </c>
      <c r="B41" s="13">
        <v>61</v>
      </c>
      <c r="C41" s="13">
        <v>9</v>
      </c>
      <c r="D41" s="88">
        <f t="shared" si="0"/>
        <v>549</v>
      </c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  <c r="BI41" s="39"/>
      <c r="BJ41" s="39"/>
      <c r="BK41" s="39"/>
      <c r="BL41" s="39"/>
      <c r="BM41" s="39"/>
      <c r="BN41" s="39"/>
      <c r="BO41" s="39"/>
      <c r="BP41" s="39"/>
      <c r="BQ41" s="39"/>
      <c r="BR41" s="39"/>
      <c r="BS41" s="39"/>
      <c r="BT41" s="39"/>
      <c r="BU41" s="39"/>
      <c r="BV41" s="39"/>
      <c r="BW41" s="39"/>
      <c r="BX41" s="39"/>
      <c r="BY41" s="39"/>
      <c r="BZ41" s="39"/>
      <c r="CA41" s="39"/>
      <c r="CB41" s="39"/>
      <c r="CC41" s="39"/>
      <c r="CD41" s="39"/>
      <c r="CE41" s="39"/>
      <c r="CF41" s="39"/>
      <c r="CG41" s="39"/>
      <c r="CH41" s="39"/>
      <c r="CI41" s="39"/>
      <c r="CJ41" s="39"/>
      <c r="CK41" s="39"/>
      <c r="CL41" s="39"/>
      <c r="CM41" s="39"/>
      <c r="CN41" s="39"/>
      <c r="CO41" s="39"/>
      <c r="CP41" s="39"/>
      <c r="CQ41" s="39"/>
      <c r="CR41" s="39"/>
      <c r="CS41" s="39"/>
      <c r="CT41" s="39"/>
      <c r="CU41" s="39"/>
      <c r="CV41" s="39"/>
      <c r="CW41" s="39"/>
      <c r="CX41" s="39"/>
      <c r="CY41" s="39"/>
      <c r="CZ41" s="39"/>
      <c r="DA41" s="39"/>
      <c r="DB41" s="39"/>
      <c r="DC41" s="39"/>
      <c r="DD41" s="39"/>
      <c r="DE41" s="39"/>
      <c r="DF41" s="39"/>
      <c r="DG41" s="39"/>
      <c r="DH41" s="39"/>
      <c r="DI41" s="39"/>
      <c r="DJ41" s="39"/>
      <c r="DK41" s="39"/>
      <c r="DL41" s="39"/>
      <c r="DM41" s="39"/>
      <c r="DN41" s="39"/>
      <c r="DO41" s="39"/>
      <c r="DP41" s="39"/>
      <c r="DQ41" s="39"/>
      <c r="DR41" s="39"/>
      <c r="DS41" s="39"/>
      <c r="DT41" s="39"/>
      <c r="DU41" s="39"/>
      <c r="DV41" s="39"/>
      <c r="DW41" s="39"/>
      <c r="DX41" s="39"/>
      <c r="DY41" s="39"/>
      <c r="DZ41" s="39"/>
      <c r="EA41" s="39"/>
      <c r="EB41" s="39"/>
      <c r="EC41" s="39"/>
      <c r="ED41" s="39"/>
      <c r="EE41" s="39"/>
      <c r="EF41" s="39"/>
      <c r="EG41" s="39"/>
      <c r="EH41" s="39"/>
      <c r="EI41" s="39"/>
      <c r="EJ41" s="39"/>
      <c r="EK41" s="39"/>
      <c r="EL41" s="39"/>
      <c r="EM41" s="39"/>
      <c r="EN41" s="39"/>
      <c r="EO41" s="39"/>
      <c r="EP41" s="39"/>
      <c r="EQ41" s="39"/>
      <c r="ER41" s="39"/>
      <c r="ES41" s="39"/>
      <c r="ET41" s="39"/>
      <c r="EU41" s="39"/>
      <c r="EV41" s="39"/>
      <c r="EW41" s="39"/>
      <c r="EX41" s="39"/>
      <c r="EY41" s="39"/>
      <c r="EZ41" s="39"/>
      <c r="FA41" s="39"/>
      <c r="FB41" s="39"/>
      <c r="FC41" s="39"/>
      <c r="FD41" s="39"/>
      <c r="FE41" s="39"/>
      <c r="FF41" s="39"/>
      <c r="FG41" s="39"/>
      <c r="FH41" s="39"/>
      <c r="FI41" s="39"/>
      <c r="FJ41" s="39"/>
      <c r="FK41" s="39"/>
      <c r="FL41" s="39"/>
      <c r="FM41" s="39"/>
      <c r="FN41" s="39"/>
      <c r="FO41" s="39"/>
      <c r="FP41" s="39"/>
      <c r="FQ41" s="39"/>
      <c r="FR41" s="39"/>
      <c r="FS41" s="39"/>
      <c r="FT41" s="39"/>
      <c r="FU41" s="39"/>
      <c r="FV41" s="39"/>
      <c r="FW41" s="39"/>
      <c r="FX41" s="39"/>
      <c r="FY41" s="39"/>
      <c r="FZ41" s="39"/>
      <c r="GA41" s="39"/>
      <c r="GB41" s="39"/>
      <c r="GC41" s="39"/>
      <c r="GD41" s="39"/>
      <c r="GE41" s="39"/>
      <c r="GF41" s="39"/>
      <c r="GG41" s="39"/>
      <c r="GH41" s="39"/>
      <c r="GI41" s="39"/>
      <c r="GJ41" s="39"/>
      <c r="GK41" s="39"/>
      <c r="GL41" s="39"/>
      <c r="GM41" s="39"/>
      <c r="GN41" s="39"/>
      <c r="GO41" s="39"/>
      <c r="GP41" s="39"/>
      <c r="GQ41" s="39"/>
      <c r="GR41" s="39"/>
      <c r="GS41" s="39"/>
      <c r="GT41" s="39"/>
      <c r="GU41" s="39"/>
      <c r="GV41" s="39"/>
      <c r="GW41" s="39"/>
      <c r="GX41" s="39"/>
      <c r="GY41" s="39"/>
      <c r="GZ41" s="39"/>
      <c r="HA41" s="39"/>
      <c r="HB41" s="39"/>
      <c r="HC41" s="39"/>
      <c r="HD41" s="39"/>
      <c r="HE41" s="39"/>
      <c r="HF41" s="39"/>
      <c r="HG41" s="39"/>
      <c r="HH41" s="39"/>
      <c r="HI41" s="39"/>
      <c r="HJ41" s="39"/>
      <c r="HK41" s="39"/>
      <c r="HL41" s="39"/>
      <c r="HM41" s="39"/>
      <c r="HN41" s="39"/>
      <c r="HO41" s="39"/>
      <c r="HP41" s="39"/>
      <c r="HQ41" s="39"/>
      <c r="HR41" s="39"/>
      <c r="HS41" s="39"/>
      <c r="HT41" s="39"/>
      <c r="HU41" s="39"/>
      <c r="HV41" s="39"/>
      <c r="HW41" s="39"/>
      <c r="HX41" s="39"/>
      <c r="HY41" s="39"/>
      <c r="HZ41" s="39"/>
      <c r="IA41" s="39"/>
      <c r="IB41" s="39"/>
      <c r="IC41" s="39"/>
      <c r="ID41" s="39"/>
      <c r="IE41" s="39"/>
      <c r="IF41" s="39"/>
      <c r="IG41" s="39"/>
      <c r="IH41" s="39"/>
      <c r="II41" s="39"/>
      <c r="IJ41" s="39"/>
      <c r="IK41" s="39"/>
      <c r="IL41" s="39"/>
      <c r="IM41" s="39"/>
      <c r="IN41" s="39"/>
      <c r="IO41" s="39"/>
      <c r="IP41" s="39"/>
      <c r="IQ41" s="39"/>
      <c r="IR41" s="39"/>
      <c r="IS41" s="39"/>
      <c r="IT41" s="39"/>
      <c r="IU41" s="39"/>
      <c r="IV41" s="39"/>
      <c r="IW41" s="39"/>
      <c r="IX41" s="39"/>
      <c r="IY41" s="39"/>
      <c r="IZ41" s="39"/>
      <c r="JA41" s="39"/>
      <c r="JB41" s="39"/>
      <c r="JC41" s="39"/>
      <c r="JD41" s="39"/>
      <c r="JE41" s="39"/>
      <c r="JF41" s="39"/>
      <c r="JG41" s="39"/>
      <c r="JH41" s="39"/>
      <c r="JI41" s="39"/>
      <c r="JJ41" s="39"/>
      <c r="JK41" s="39"/>
      <c r="JL41" s="39"/>
      <c r="JM41" s="39"/>
      <c r="JN41" s="39"/>
      <c r="JO41" s="39"/>
      <c r="JP41" s="39"/>
      <c r="JQ41" s="39"/>
      <c r="JR41" s="39"/>
      <c r="JS41" s="39"/>
      <c r="JT41" s="39"/>
      <c r="JU41" s="39"/>
      <c r="JV41" s="39"/>
      <c r="JW41" s="39"/>
      <c r="JX41" s="39"/>
      <c r="JY41" s="39"/>
      <c r="JZ41" s="39"/>
      <c r="KA41" s="39"/>
      <c r="KB41" s="39"/>
      <c r="KC41" s="39"/>
      <c r="KD41" s="39"/>
      <c r="KE41" s="39"/>
      <c r="KF41" s="39"/>
      <c r="KG41" s="39"/>
      <c r="KH41" s="39"/>
      <c r="KI41" s="39"/>
      <c r="KJ41" s="39"/>
      <c r="KK41" s="39"/>
      <c r="KL41" s="39"/>
      <c r="KM41" s="39"/>
      <c r="KN41" s="39"/>
      <c r="KO41" s="39"/>
      <c r="KP41" s="39"/>
      <c r="KQ41" s="39"/>
      <c r="KR41" s="39"/>
      <c r="KS41" s="39"/>
      <c r="KT41" s="39"/>
      <c r="KU41" s="39"/>
      <c r="KV41" s="39"/>
      <c r="KW41" s="39"/>
      <c r="KX41" s="39"/>
      <c r="KY41" s="39"/>
      <c r="KZ41" s="39"/>
      <c r="LA41" s="39"/>
      <c r="LB41" s="39"/>
      <c r="LC41" s="39"/>
      <c r="LD41" s="39"/>
      <c r="LE41" s="39"/>
      <c r="LF41" s="39"/>
      <c r="LG41" s="39"/>
      <c r="LH41" s="39"/>
      <c r="LI41" s="39"/>
      <c r="LJ41" s="39"/>
      <c r="LK41" s="39"/>
      <c r="LL41" s="39"/>
      <c r="LM41" s="39"/>
      <c r="LN41" s="39"/>
      <c r="LO41" s="39"/>
      <c r="LP41" s="39"/>
      <c r="LQ41" s="39"/>
      <c r="LR41" s="39"/>
      <c r="LS41" s="39"/>
      <c r="LT41" s="39"/>
      <c r="LU41" s="39"/>
      <c r="LV41" s="39"/>
      <c r="LW41" s="39"/>
      <c r="LX41" s="39"/>
      <c r="LY41" s="39"/>
      <c r="LZ41" s="39"/>
      <c r="MA41" s="39"/>
      <c r="MB41" s="39"/>
      <c r="MC41" s="39"/>
      <c r="MD41" s="39"/>
      <c r="ME41" s="39"/>
      <c r="MF41" s="39"/>
      <c r="MG41" s="39"/>
      <c r="MH41" s="39"/>
      <c r="MI41" s="39"/>
      <c r="MJ41" s="39"/>
      <c r="MK41" s="39"/>
      <c r="ML41" s="39"/>
      <c r="MM41" s="39"/>
      <c r="MN41" s="39"/>
      <c r="MO41" s="39"/>
      <c r="MP41" s="39"/>
      <c r="MQ41" s="39"/>
    </row>
    <row r="42" spans="1:355" s="1" customFormat="1" ht="30" x14ac:dyDescent="0.25">
      <c r="A42" s="16" t="s">
        <v>21</v>
      </c>
      <c r="B42" s="13">
        <f>B43+B44+B45+B46</f>
        <v>196</v>
      </c>
      <c r="C42" s="13"/>
      <c r="D42" s="88">
        <f>D43+D44+D45+D46</f>
        <v>1725</v>
      </c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39"/>
      <c r="BK42" s="39"/>
      <c r="BL42" s="39"/>
      <c r="BM42" s="39"/>
      <c r="BN42" s="39"/>
      <c r="BO42" s="39"/>
      <c r="BP42" s="39"/>
      <c r="BQ42" s="39"/>
      <c r="BR42" s="39"/>
      <c r="BS42" s="39"/>
      <c r="BT42" s="39"/>
      <c r="BU42" s="39"/>
      <c r="BV42" s="39"/>
      <c r="BW42" s="39"/>
      <c r="BX42" s="39"/>
      <c r="BY42" s="39"/>
      <c r="BZ42" s="39"/>
      <c r="CA42" s="39"/>
      <c r="CB42" s="39"/>
      <c r="CC42" s="39"/>
      <c r="CD42" s="39"/>
      <c r="CE42" s="39"/>
      <c r="CF42" s="39"/>
      <c r="CG42" s="39"/>
      <c r="CH42" s="39"/>
      <c r="CI42" s="39"/>
      <c r="CJ42" s="39"/>
      <c r="CK42" s="39"/>
      <c r="CL42" s="39"/>
      <c r="CM42" s="39"/>
      <c r="CN42" s="39"/>
      <c r="CO42" s="39"/>
      <c r="CP42" s="39"/>
      <c r="CQ42" s="39"/>
      <c r="CR42" s="39"/>
      <c r="CS42" s="39"/>
      <c r="CT42" s="39"/>
      <c r="CU42" s="39"/>
      <c r="CV42" s="39"/>
      <c r="CW42" s="39"/>
      <c r="CX42" s="39"/>
      <c r="CY42" s="39"/>
      <c r="CZ42" s="39"/>
      <c r="DA42" s="39"/>
      <c r="DB42" s="39"/>
      <c r="DC42" s="39"/>
      <c r="DD42" s="39"/>
      <c r="DE42" s="39"/>
      <c r="DF42" s="39"/>
      <c r="DG42" s="39"/>
      <c r="DH42" s="39"/>
      <c r="DI42" s="39"/>
      <c r="DJ42" s="39"/>
      <c r="DK42" s="39"/>
      <c r="DL42" s="39"/>
      <c r="DM42" s="39"/>
      <c r="DN42" s="39"/>
      <c r="DO42" s="39"/>
      <c r="DP42" s="39"/>
      <c r="DQ42" s="39"/>
      <c r="DR42" s="39"/>
      <c r="DS42" s="39"/>
      <c r="DT42" s="39"/>
      <c r="DU42" s="39"/>
      <c r="DV42" s="39"/>
      <c r="DW42" s="39"/>
      <c r="DX42" s="39"/>
      <c r="DY42" s="39"/>
      <c r="DZ42" s="39"/>
      <c r="EA42" s="39"/>
      <c r="EB42" s="39"/>
      <c r="EC42" s="39"/>
      <c r="ED42" s="39"/>
      <c r="EE42" s="39"/>
      <c r="EF42" s="39"/>
      <c r="EG42" s="39"/>
      <c r="EH42" s="39"/>
      <c r="EI42" s="39"/>
      <c r="EJ42" s="39"/>
      <c r="EK42" s="39"/>
      <c r="EL42" s="39"/>
      <c r="EM42" s="39"/>
      <c r="EN42" s="39"/>
      <c r="EO42" s="39"/>
      <c r="EP42" s="39"/>
      <c r="EQ42" s="39"/>
      <c r="ER42" s="39"/>
      <c r="ES42" s="39"/>
      <c r="ET42" s="39"/>
      <c r="EU42" s="39"/>
      <c r="EV42" s="39"/>
      <c r="EW42" s="39"/>
      <c r="EX42" s="39"/>
      <c r="EY42" s="39"/>
      <c r="EZ42" s="39"/>
      <c r="FA42" s="39"/>
      <c r="FB42" s="39"/>
      <c r="FC42" s="39"/>
      <c r="FD42" s="39"/>
      <c r="FE42" s="39"/>
      <c r="FF42" s="39"/>
      <c r="FG42" s="39"/>
      <c r="FH42" s="39"/>
      <c r="FI42" s="39"/>
      <c r="FJ42" s="39"/>
      <c r="FK42" s="39"/>
      <c r="FL42" s="39"/>
      <c r="FM42" s="39"/>
      <c r="FN42" s="39"/>
      <c r="FO42" s="39"/>
      <c r="FP42" s="39"/>
      <c r="FQ42" s="39"/>
      <c r="FR42" s="39"/>
      <c r="FS42" s="39"/>
      <c r="FT42" s="39"/>
      <c r="FU42" s="39"/>
      <c r="FV42" s="39"/>
      <c r="FW42" s="39"/>
      <c r="FX42" s="39"/>
      <c r="FY42" s="39"/>
      <c r="FZ42" s="39"/>
      <c r="GA42" s="39"/>
      <c r="GB42" s="39"/>
      <c r="GC42" s="39"/>
      <c r="GD42" s="39"/>
      <c r="GE42" s="39"/>
      <c r="GF42" s="39"/>
      <c r="GG42" s="39"/>
      <c r="GH42" s="39"/>
      <c r="GI42" s="39"/>
      <c r="GJ42" s="39"/>
      <c r="GK42" s="39"/>
      <c r="GL42" s="39"/>
      <c r="GM42" s="39"/>
      <c r="GN42" s="39"/>
      <c r="GO42" s="39"/>
      <c r="GP42" s="39"/>
      <c r="GQ42" s="39"/>
      <c r="GR42" s="39"/>
      <c r="GS42" s="39"/>
      <c r="GT42" s="39"/>
      <c r="GU42" s="39"/>
      <c r="GV42" s="39"/>
      <c r="GW42" s="39"/>
      <c r="GX42" s="39"/>
      <c r="GY42" s="39"/>
      <c r="GZ42" s="39"/>
      <c r="HA42" s="39"/>
      <c r="HB42" s="39"/>
      <c r="HC42" s="39"/>
      <c r="HD42" s="39"/>
      <c r="HE42" s="39"/>
      <c r="HF42" s="39"/>
      <c r="HG42" s="39"/>
      <c r="HH42" s="39"/>
      <c r="HI42" s="39"/>
      <c r="HJ42" s="39"/>
      <c r="HK42" s="39"/>
      <c r="HL42" s="39"/>
      <c r="HM42" s="39"/>
      <c r="HN42" s="39"/>
      <c r="HO42" s="39"/>
      <c r="HP42" s="39"/>
      <c r="HQ42" s="39"/>
      <c r="HR42" s="39"/>
      <c r="HS42" s="39"/>
      <c r="HT42" s="39"/>
      <c r="HU42" s="39"/>
      <c r="HV42" s="39"/>
      <c r="HW42" s="39"/>
      <c r="HX42" s="39"/>
      <c r="HY42" s="39"/>
      <c r="HZ42" s="39"/>
      <c r="IA42" s="39"/>
      <c r="IB42" s="39"/>
      <c r="IC42" s="39"/>
      <c r="ID42" s="39"/>
      <c r="IE42" s="39"/>
      <c r="IF42" s="39"/>
      <c r="IG42" s="39"/>
      <c r="IH42" s="39"/>
      <c r="II42" s="39"/>
      <c r="IJ42" s="39"/>
      <c r="IK42" s="39"/>
      <c r="IL42" s="39"/>
      <c r="IM42" s="39"/>
      <c r="IN42" s="39"/>
      <c r="IO42" s="39"/>
      <c r="IP42" s="39"/>
      <c r="IQ42" s="39"/>
      <c r="IR42" s="39"/>
      <c r="IS42" s="39"/>
      <c r="IT42" s="39"/>
      <c r="IU42" s="39"/>
      <c r="IV42" s="39"/>
      <c r="IW42" s="39"/>
      <c r="IX42" s="39"/>
      <c r="IY42" s="39"/>
      <c r="IZ42" s="39"/>
      <c r="JA42" s="39"/>
      <c r="JB42" s="39"/>
      <c r="JC42" s="39"/>
      <c r="JD42" s="39"/>
      <c r="JE42" s="39"/>
      <c r="JF42" s="39"/>
      <c r="JG42" s="39"/>
      <c r="JH42" s="39"/>
      <c r="JI42" s="39"/>
      <c r="JJ42" s="39"/>
      <c r="JK42" s="39"/>
      <c r="JL42" s="39"/>
      <c r="JM42" s="39"/>
      <c r="JN42" s="39"/>
      <c r="JO42" s="39"/>
      <c r="JP42" s="39"/>
      <c r="JQ42" s="39"/>
      <c r="JR42" s="39"/>
      <c r="JS42" s="39"/>
      <c r="JT42" s="39"/>
      <c r="JU42" s="39"/>
      <c r="JV42" s="39"/>
      <c r="JW42" s="39"/>
      <c r="JX42" s="39"/>
      <c r="JY42" s="39"/>
      <c r="JZ42" s="39"/>
      <c r="KA42" s="39"/>
      <c r="KB42" s="39"/>
      <c r="KC42" s="39"/>
      <c r="KD42" s="39"/>
      <c r="KE42" s="39"/>
      <c r="KF42" s="39"/>
      <c r="KG42" s="39"/>
      <c r="KH42" s="39"/>
      <c r="KI42" s="39"/>
      <c r="KJ42" s="39"/>
      <c r="KK42" s="39"/>
      <c r="KL42" s="39"/>
      <c r="KM42" s="39"/>
      <c r="KN42" s="39"/>
      <c r="KO42" s="39"/>
      <c r="KP42" s="39"/>
      <c r="KQ42" s="39"/>
      <c r="KR42" s="39"/>
      <c r="KS42" s="39"/>
      <c r="KT42" s="39"/>
      <c r="KU42" s="39"/>
      <c r="KV42" s="39"/>
      <c r="KW42" s="39"/>
      <c r="KX42" s="39"/>
      <c r="KY42" s="39"/>
      <c r="KZ42" s="39"/>
      <c r="LA42" s="39"/>
      <c r="LB42" s="39"/>
      <c r="LC42" s="39"/>
      <c r="LD42" s="39"/>
      <c r="LE42" s="39"/>
      <c r="LF42" s="39"/>
      <c r="LG42" s="39"/>
      <c r="LH42" s="39"/>
      <c r="LI42" s="39"/>
      <c r="LJ42" s="39"/>
      <c r="LK42" s="39"/>
      <c r="LL42" s="39"/>
      <c r="LM42" s="39"/>
      <c r="LN42" s="39"/>
      <c r="LO42" s="39"/>
      <c r="LP42" s="39"/>
      <c r="LQ42" s="39"/>
      <c r="LR42" s="39"/>
      <c r="LS42" s="39"/>
      <c r="LT42" s="39"/>
      <c r="LU42" s="39"/>
      <c r="LV42" s="39"/>
      <c r="LW42" s="39"/>
      <c r="LX42" s="39"/>
      <c r="LY42" s="39"/>
      <c r="LZ42" s="39"/>
      <c r="MA42" s="39"/>
      <c r="MB42" s="39"/>
      <c r="MC42" s="39"/>
      <c r="MD42" s="39"/>
      <c r="ME42" s="39"/>
      <c r="MF42" s="39"/>
      <c r="MG42" s="39"/>
      <c r="MH42" s="39"/>
      <c r="MI42" s="39"/>
      <c r="MJ42" s="39"/>
      <c r="MK42" s="39"/>
      <c r="ML42" s="39"/>
      <c r="MM42" s="39"/>
      <c r="MN42" s="39"/>
      <c r="MO42" s="39"/>
      <c r="MP42" s="39"/>
      <c r="MQ42" s="39"/>
    </row>
    <row r="43" spans="1:355" s="1" customFormat="1" x14ac:dyDescent="0.25">
      <c r="A43" s="44" t="s">
        <v>45</v>
      </c>
      <c r="B43" s="13"/>
      <c r="C43" s="13">
        <v>7</v>
      </c>
      <c r="D43" s="88">
        <f t="shared" si="0"/>
        <v>0</v>
      </c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  <c r="BI43" s="39"/>
      <c r="BJ43" s="39"/>
      <c r="BK43" s="39"/>
      <c r="BL43" s="39"/>
      <c r="BM43" s="39"/>
      <c r="BN43" s="39"/>
      <c r="BO43" s="39"/>
      <c r="BP43" s="39"/>
      <c r="BQ43" s="39"/>
      <c r="BR43" s="39"/>
      <c r="BS43" s="39"/>
      <c r="BT43" s="39"/>
      <c r="BU43" s="39"/>
      <c r="BV43" s="39"/>
      <c r="BW43" s="39"/>
      <c r="BX43" s="39"/>
      <c r="BY43" s="39"/>
      <c r="BZ43" s="39"/>
      <c r="CA43" s="39"/>
      <c r="CB43" s="39"/>
      <c r="CC43" s="39"/>
      <c r="CD43" s="39"/>
      <c r="CE43" s="39"/>
      <c r="CF43" s="39"/>
      <c r="CG43" s="39"/>
      <c r="CH43" s="39"/>
      <c r="CI43" s="39"/>
      <c r="CJ43" s="39"/>
      <c r="CK43" s="39"/>
      <c r="CL43" s="39"/>
      <c r="CM43" s="39"/>
      <c r="CN43" s="39"/>
      <c r="CO43" s="39"/>
      <c r="CP43" s="39"/>
      <c r="CQ43" s="39"/>
      <c r="CR43" s="39"/>
      <c r="CS43" s="39"/>
      <c r="CT43" s="39"/>
      <c r="CU43" s="39"/>
      <c r="CV43" s="39"/>
      <c r="CW43" s="39"/>
      <c r="CX43" s="39"/>
      <c r="CY43" s="39"/>
      <c r="CZ43" s="39"/>
      <c r="DA43" s="39"/>
      <c r="DB43" s="39"/>
      <c r="DC43" s="39"/>
      <c r="DD43" s="39"/>
      <c r="DE43" s="39"/>
      <c r="DF43" s="39"/>
      <c r="DG43" s="39"/>
      <c r="DH43" s="39"/>
      <c r="DI43" s="39"/>
      <c r="DJ43" s="39"/>
      <c r="DK43" s="39"/>
      <c r="DL43" s="39"/>
      <c r="DM43" s="39"/>
      <c r="DN43" s="39"/>
      <c r="DO43" s="39"/>
      <c r="DP43" s="39"/>
      <c r="DQ43" s="39"/>
      <c r="DR43" s="39"/>
      <c r="DS43" s="39"/>
      <c r="DT43" s="39"/>
      <c r="DU43" s="39"/>
      <c r="DV43" s="39"/>
      <c r="DW43" s="39"/>
      <c r="DX43" s="39"/>
      <c r="DY43" s="39"/>
      <c r="DZ43" s="39"/>
      <c r="EA43" s="39"/>
      <c r="EB43" s="39"/>
      <c r="EC43" s="39"/>
      <c r="ED43" s="39"/>
      <c r="EE43" s="39"/>
      <c r="EF43" s="39"/>
      <c r="EG43" s="39"/>
      <c r="EH43" s="39"/>
      <c r="EI43" s="39"/>
      <c r="EJ43" s="39"/>
      <c r="EK43" s="39"/>
      <c r="EL43" s="39"/>
      <c r="EM43" s="39"/>
      <c r="EN43" s="39"/>
      <c r="EO43" s="39"/>
      <c r="EP43" s="39"/>
      <c r="EQ43" s="39"/>
      <c r="ER43" s="39"/>
      <c r="ES43" s="39"/>
      <c r="ET43" s="39"/>
      <c r="EU43" s="39"/>
      <c r="EV43" s="39"/>
      <c r="EW43" s="39"/>
      <c r="EX43" s="39"/>
      <c r="EY43" s="39"/>
      <c r="EZ43" s="39"/>
      <c r="FA43" s="39"/>
      <c r="FB43" s="39"/>
      <c r="FC43" s="39"/>
      <c r="FD43" s="39"/>
      <c r="FE43" s="39"/>
      <c r="FF43" s="39"/>
      <c r="FG43" s="39"/>
      <c r="FH43" s="39"/>
      <c r="FI43" s="39"/>
      <c r="FJ43" s="39"/>
      <c r="FK43" s="39"/>
      <c r="FL43" s="39"/>
      <c r="FM43" s="39"/>
      <c r="FN43" s="39"/>
      <c r="FO43" s="39"/>
      <c r="FP43" s="39"/>
      <c r="FQ43" s="39"/>
      <c r="FR43" s="39"/>
      <c r="FS43" s="39"/>
      <c r="FT43" s="39"/>
      <c r="FU43" s="39"/>
      <c r="FV43" s="39"/>
      <c r="FW43" s="39"/>
      <c r="FX43" s="39"/>
      <c r="FY43" s="39"/>
      <c r="FZ43" s="39"/>
      <c r="GA43" s="39"/>
      <c r="GB43" s="39"/>
      <c r="GC43" s="39"/>
      <c r="GD43" s="39"/>
      <c r="GE43" s="39"/>
      <c r="GF43" s="39"/>
      <c r="GG43" s="39"/>
      <c r="GH43" s="39"/>
      <c r="GI43" s="39"/>
      <c r="GJ43" s="39"/>
      <c r="GK43" s="39"/>
      <c r="GL43" s="39"/>
      <c r="GM43" s="39"/>
      <c r="GN43" s="39"/>
      <c r="GO43" s="39"/>
      <c r="GP43" s="39"/>
      <c r="GQ43" s="39"/>
      <c r="GR43" s="39"/>
      <c r="GS43" s="39"/>
      <c r="GT43" s="39"/>
      <c r="GU43" s="39"/>
      <c r="GV43" s="39"/>
      <c r="GW43" s="39"/>
      <c r="GX43" s="39"/>
      <c r="GY43" s="39"/>
      <c r="GZ43" s="39"/>
      <c r="HA43" s="39"/>
      <c r="HB43" s="39"/>
      <c r="HC43" s="39"/>
      <c r="HD43" s="39"/>
      <c r="HE43" s="39"/>
      <c r="HF43" s="39"/>
      <c r="HG43" s="39"/>
      <c r="HH43" s="39"/>
      <c r="HI43" s="39"/>
      <c r="HJ43" s="39"/>
      <c r="HK43" s="39"/>
      <c r="HL43" s="39"/>
      <c r="HM43" s="39"/>
      <c r="HN43" s="39"/>
      <c r="HO43" s="39"/>
      <c r="HP43" s="39"/>
      <c r="HQ43" s="39"/>
      <c r="HR43" s="39"/>
      <c r="HS43" s="39"/>
      <c r="HT43" s="39"/>
      <c r="HU43" s="39"/>
      <c r="HV43" s="39"/>
      <c r="HW43" s="39"/>
      <c r="HX43" s="39"/>
      <c r="HY43" s="39"/>
      <c r="HZ43" s="39"/>
      <c r="IA43" s="39"/>
      <c r="IB43" s="39"/>
      <c r="IC43" s="39"/>
      <c r="ID43" s="39"/>
      <c r="IE43" s="39"/>
      <c r="IF43" s="39"/>
      <c r="IG43" s="39"/>
      <c r="IH43" s="39"/>
      <c r="II43" s="39"/>
      <c r="IJ43" s="39"/>
      <c r="IK43" s="39"/>
      <c r="IL43" s="39"/>
      <c r="IM43" s="39"/>
      <c r="IN43" s="39"/>
      <c r="IO43" s="39"/>
      <c r="IP43" s="39"/>
      <c r="IQ43" s="39"/>
      <c r="IR43" s="39"/>
      <c r="IS43" s="39"/>
      <c r="IT43" s="39"/>
      <c r="IU43" s="39"/>
      <c r="IV43" s="39"/>
      <c r="IW43" s="39"/>
      <c r="IX43" s="39"/>
      <c r="IY43" s="39"/>
      <c r="IZ43" s="39"/>
      <c r="JA43" s="39"/>
      <c r="JB43" s="39"/>
      <c r="JC43" s="39"/>
      <c r="JD43" s="39"/>
      <c r="JE43" s="39"/>
      <c r="JF43" s="39"/>
      <c r="JG43" s="39"/>
      <c r="JH43" s="39"/>
      <c r="JI43" s="39"/>
      <c r="JJ43" s="39"/>
      <c r="JK43" s="39"/>
      <c r="JL43" s="39"/>
      <c r="JM43" s="39"/>
      <c r="JN43" s="39"/>
      <c r="JO43" s="39"/>
      <c r="JP43" s="39"/>
      <c r="JQ43" s="39"/>
      <c r="JR43" s="39"/>
      <c r="JS43" s="39"/>
      <c r="JT43" s="39"/>
      <c r="JU43" s="39"/>
      <c r="JV43" s="39"/>
      <c r="JW43" s="39"/>
      <c r="JX43" s="39"/>
      <c r="JY43" s="39"/>
      <c r="JZ43" s="39"/>
      <c r="KA43" s="39"/>
      <c r="KB43" s="39"/>
      <c r="KC43" s="39"/>
      <c r="KD43" s="39"/>
      <c r="KE43" s="39"/>
      <c r="KF43" s="39"/>
      <c r="KG43" s="39"/>
      <c r="KH43" s="39"/>
      <c r="KI43" s="39"/>
      <c r="KJ43" s="39"/>
      <c r="KK43" s="39"/>
      <c r="KL43" s="39"/>
      <c r="KM43" s="39"/>
      <c r="KN43" s="39"/>
      <c r="KO43" s="39"/>
      <c r="KP43" s="39"/>
      <c r="KQ43" s="39"/>
      <c r="KR43" s="39"/>
      <c r="KS43" s="39"/>
      <c r="KT43" s="39"/>
      <c r="KU43" s="39"/>
      <c r="KV43" s="39"/>
      <c r="KW43" s="39"/>
      <c r="KX43" s="39"/>
      <c r="KY43" s="39"/>
      <c r="KZ43" s="39"/>
      <c r="LA43" s="39"/>
      <c r="LB43" s="39"/>
      <c r="LC43" s="39"/>
      <c r="LD43" s="39"/>
      <c r="LE43" s="39"/>
      <c r="LF43" s="39"/>
      <c r="LG43" s="39"/>
      <c r="LH43" s="39"/>
      <c r="LI43" s="39"/>
      <c r="LJ43" s="39"/>
      <c r="LK43" s="39"/>
      <c r="LL43" s="39"/>
      <c r="LM43" s="39"/>
      <c r="LN43" s="39"/>
      <c r="LO43" s="39"/>
      <c r="LP43" s="39"/>
      <c r="LQ43" s="39"/>
      <c r="LR43" s="39"/>
      <c r="LS43" s="39"/>
      <c r="LT43" s="39"/>
      <c r="LU43" s="39"/>
      <c r="LV43" s="39"/>
      <c r="LW43" s="39"/>
      <c r="LX43" s="39"/>
      <c r="LY43" s="39"/>
      <c r="LZ43" s="39"/>
      <c r="MA43" s="39"/>
      <c r="MB43" s="39"/>
      <c r="MC43" s="39"/>
      <c r="MD43" s="39"/>
      <c r="ME43" s="39"/>
      <c r="MF43" s="39"/>
      <c r="MG43" s="39"/>
      <c r="MH43" s="39"/>
      <c r="MI43" s="39"/>
      <c r="MJ43" s="39"/>
      <c r="MK43" s="39"/>
      <c r="ML43" s="39"/>
      <c r="MM43" s="39"/>
      <c r="MN43" s="39"/>
      <c r="MO43" s="39"/>
      <c r="MP43" s="39"/>
      <c r="MQ43" s="39"/>
    </row>
    <row r="44" spans="1:355" s="1" customFormat="1" x14ac:dyDescent="0.25">
      <c r="A44" s="44" t="s">
        <v>46</v>
      </c>
      <c r="B44" s="13">
        <v>39</v>
      </c>
      <c r="C44" s="13">
        <v>8</v>
      </c>
      <c r="D44" s="88">
        <f t="shared" si="0"/>
        <v>312</v>
      </c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  <c r="BI44" s="39"/>
      <c r="BJ44" s="39"/>
      <c r="BK44" s="39"/>
      <c r="BL44" s="39"/>
      <c r="BM44" s="39"/>
      <c r="BN44" s="39"/>
      <c r="BO44" s="39"/>
      <c r="BP44" s="39"/>
      <c r="BQ44" s="39"/>
      <c r="BR44" s="39"/>
      <c r="BS44" s="39"/>
      <c r="BT44" s="39"/>
      <c r="BU44" s="39"/>
      <c r="BV44" s="39"/>
      <c r="BW44" s="39"/>
      <c r="BX44" s="39"/>
      <c r="BY44" s="39"/>
      <c r="BZ44" s="39"/>
      <c r="CA44" s="39"/>
      <c r="CB44" s="39"/>
      <c r="CC44" s="39"/>
      <c r="CD44" s="39"/>
      <c r="CE44" s="39"/>
      <c r="CF44" s="39"/>
      <c r="CG44" s="39"/>
      <c r="CH44" s="39"/>
      <c r="CI44" s="39"/>
      <c r="CJ44" s="39"/>
      <c r="CK44" s="39"/>
      <c r="CL44" s="39"/>
      <c r="CM44" s="39"/>
      <c r="CN44" s="39"/>
      <c r="CO44" s="39"/>
      <c r="CP44" s="39"/>
      <c r="CQ44" s="39"/>
      <c r="CR44" s="39"/>
      <c r="CS44" s="39"/>
      <c r="CT44" s="39"/>
      <c r="CU44" s="39"/>
      <c r="CV44" s="39"/>
      <c r="CW44" s="39"/>
      <c r="CX44" s="39"/>
      <c r="CY44" s="39"/>
      <c r="CZ44" s="39"/>
      <c r="DA44" s="39"/>
      <c r="DB44" s="39"/>
      <c r="DC44" s="39"/>
      <c r="DD44" s="39"/>
      <c r="DE44" s="39"/>
      <c r="DF44" s="39"/>
      <c r="DG44" s="39"/>
      <c r="DH44" s="39"/>
      <c r="DI44" s="39"/>
      <c r="DJ44" s="39"/>
      <c r="DK44" s="39"/>
      <c r="DL44" s="39"/>
      <c r="DM44" s="39"/>
      <c r="DN44" s="39"/>
      <c r="DO44" s="39"/>
      <c r="DP44" s="39"/>
      <c r="DQ44" s="39"/>
      <c r="DR44" s="39"/>
      <c r="DS44" s="39"/>
      <c r="DT44" s="39"/>
      <c r="DU44" s="39"/>
      <c r="DV44" s="39"/>
      <c r="DW44" s="39"/>
      <c r="DX44" s="39"/>
      <c r="DY44" s="39"/>
      <c r="DZ44" s="39"/>
      <c r="EA44" s="39"/>
      <c r="EB44" s="39"/>
      <c r="EC44" s="39"/>
      <c r="ED44" s="39"/>
      <c r="EE44" s="39"/>
      <c r="EF44" s="39"/>
      <c r="EG44" s="39"/>
      <c r="EH44" s="39"/>
      <c r="EI44" s="39"/>
      <c r="EJ44" s="39"/>
      <c r="EK44" s="39"/>
      <c r="EL44" s="39"/>
      <c r="EM44" s="39"/>
      <c r="EN44" s="39"/>
      <c r="EO44" s="39"/>
      <c r="EP44" s="39"/>
      <c r="EQ44" s="39"/>
      <c r="ER44" s="39"/>
      <c r="ES44" s="39"/>
      <c r="ET44" s="39"/>
      <c r="EU44" s="39"/>
      <c r="EV44" s="39"/>
      <c r="EW44" s="39"/>
      <c r="EX44" s="39"/>
      <c r="EY44" s="39"/>
      <c r="EZ44" s="39"/>
      <c r="FA44" s="39"/>
      <c r="FB44" s="39"/>
      <c r="FC44" s="39"/>
      <c r="FD44" s="39"/>
      <c r="FE44" s="39"/>
      <c r="FF44" s="39"/>
      <c r="FG44" s="39"/>
      <c r="FH44" s="39"/>
      <c r="FI44" s="39"/>
      <c r="FJ44" s="39"/>
      <c r="FK44" s="39"/>
      <c r="FL44" s="39"/>
      <c r="FM44" s="39"/>
      <c r="FN44" s="39"/>
      <c r="FO44" s="39"/>
      <c r="FP44" s="39"/>
      <c r="FQ44" s="39"/>
      <c r="FR44" s="39"/>
      <c r="FS44" s="39"/>
      <c r="FT44" s="39"/>
      <c r="FU44" s="39"/>
      <c r="FV44" s="39"/>
      <c r="FW44" s="39"/>
      <c r="FX44" s="39"/>
      <c r="FY44" s="39"/>
      <c r="FZ44" s="39"/>
      <c r="GA44" s="39"/>
      <c r="GB44" s="39"/>
      <c r="GC44" s="39"/>
      <c r="GD44" s="39"/>
      <c r="GE44" s="39"/>
      <c r="GF44" s="39"/>
      <c r="GG44" s="39"/>
      <c r="GH44" s="39"/>
      <c r="GI44" s="39"/>
      <c r="GJ44" s="39"/>
      <c r="GK44" s="39"/>
      <c r="GL44" s="39"/>
      <c r="GM44" s="39"/>
      <c r="GN44" s="39"/>
      <c r="GO44" s="39"/>
      <c r="GP44" s="39"/>
      <c r="GQ44" s="39"/>
      <c r="GR44" s="39"/>
      <c r="GS44" s="39"/>
      <c r="GT44" s="39"/>
      <c r="GU44" s="39"/>
      <c r="GV44" s="39"/>
      <c r="GW44" s="39"/>
      <c r="GX44" s="39"/>
      <c r="GY44" s="39"/>
      <c r="GZ44" s="39"/>
      <c r="HA44" s="39"/>
      <c r="HB44" s="39"/>
      <c r="HC44" s="39"/>
      <c r="HD44" s="39"/>
      <c r="HE44" s="39"/>
      <c r="HF44" s="39"/>
      <c r="HG44" s="39"/>
      <c r="HH44" s="39"/>
      <c r="HI44" s="39"/>
      <c r="HJ44" s="39"/>
      <c r="HK44" s="39"/>
      <c r="HL44" s="39"/>
      <c r="HM44" s="39"/>
      <c r="HN44" s="39"/>
      <c r="HO44" s="39"/>
      <c r="HP44" s="39"/>
      <c r="HQ44" s="39"/>
      <c r="HR44" s="39"/>
      <c r="HS44" s="39"/>
      <c r="HT44" s="39"/>
      <c r="HU44" s="39"/>
      <c r="HV44" s="39"/>
      <c r="HW44" s="39"/>
      <c r="HX44" s="39"/>
      <c r="HY44" s="39"/>
      <c r="HZ44" s="39"/>
      <c r="IA44" s="39"/>
      <c r="IB44" s="39"/>
      <c r="IC44" s="39"/>
      <c r="ID44" s="39"/>
      <c r="IE44" s="39"/>
      <c r="IF44" s="39"/>
      <c r="IG44" s="39"/>
      <c r="IH44" s="39"/>
      <c r="II44" s="39"/>
      <c r="IJ44" s="39"/>
      <c r="IK44" s="39"/>
      <c r="IL44" s="39"/>
      <c r="IM44" s="39"/>
      <c r="IN44" s="39"/>
      <c r="IO44" s="39"/>
      <c r="IP44" s="39"/>
      <c r="IQ44" s="39"/>
      <c r="IR44" s="39"/>
      <c r="IS44" s="39"/>
      <c r="IT44" s="39"/>
      <c r="IU44" s="39"/>
      <c r="IV44" s="39"/>
      <c r="IW44" s="39"/>
      <c r="IX44" s="39"/>
      <c r="IY44" s="39"/>
      <c r="IZ44" s="39"/>
      <c r="JA44" s="39"/>
      <c r="JB44" s="39"/>
      <c r="JC44" s="39"/>
      <c r="JD44" s="39"/>
      <c r="JE44" s="39"/>
      <c r="JF44" s="39"/>
      <c r="JG44" s="39"/>
      <c r="JH44" s="39"/>
      <c r="JI44" s="39"/>
      <c r="JJ44" s="39"/>
      <c r="JK44" s="39"/>
      <c r="JL44" s="39"/>
      <c r="JM44" s="39"/>
      <c r="JN44" s="39"/>
      <c r="JO44" s="39"/>
      <c r="JP44" s="39"/>
      <c r="JQ44" s="39"/>
      <c r="JR44" s="39"/>
      <c r="JS44" s="39"/>
      <c r="JT44" s="39"/>
      <c r="JU44" s="39"/>
      <c r="JV44" s="39"/>
      <c r="JW44" s="39"/>
      <c r="JX44" s="39"/>
      <c r="JY44" s="39"/>
      <c r="JZ44" s="39"/>
      <c r="KA44" s="39"/>
      <c r="KB44" s="39"/>
      <c r="KC44" s="39"/>
      <c r="KD44" s="39"/>
      <c r="KE44" s="39"/>
      <c r="KF44" s="39"/>
      <c r="KG44" s="39"/>
      <c r="KH44" s="39"/>
      <c r="KI44" s="39"/>
      <c r="KJ44" s="39"/>
      <c r="KK44" s="39"/>
      <c r="KL44" s="39"/>
      <c r="KM44" s="39"/>
      <c r="KN44" s="39"/>
      <c r="KO44" s="39"/>
      <c r="KP44" s="39"/>
      <c r="KQ44" s="39"/>
      <c r="KR44" s="39"/>
      <c r="KS44" s="39"/>
      <c r="KT44" s="39"/>
      <c r="KU44" s="39"/>
      <c r="KV44" s="39"/>
      <c r="KW44" s="39"/>
      <c r="KX44" s="39"/>
      <c r="KY44" s="39"/>
      <c r="KZ44" s="39"/>
      <c r="LA44" s="39"/>
      <c r="LB44" s="39"/>
      <c r="LC44" s="39"/>
      <c r="LD44" s="39"/>
      <c r="LE44" s="39"/>
      <c r="LF44" s="39"/>
      <c r="LG44" s="39"/>
      <c r="LH44" s="39"/>
      <c r="LI44" s="39"/>
      <c r="LJ44" s="39"/>
      <c r="LK44" s="39"/>
      <c r="LL44" s="39"/>
      <c r="LM44" s="39"/>
      <c r="LN44" s="39"/>
      <c r="LO44" s="39"/>
      <c r="LP44" s="39"/>
      <c r="LQ44" s="39"/>
      <c r="LR44" s="39"/>
      <c r="LS44" s="39"/>
      <c r="LT44" s="39"/>
      <c r="LU44" s="39"/>
      <c r="LV44" s="39"/>
      <c r="LW44" s="39"/>
      <c r="LX44" s="39"/>
      <c r="LY44" s="39"/>
      <c r="LZ44" s="39"/>
      <c r="MA44" s="39"/>
      <c r="MB44" s="39"/>
      <c r="MC44" s="39"/>
      <c r="MD44" s="39"/>
      <c r="ME44" s="39"/>
      <c r="MF44" s="39"/>
      <c r="MG44" s="39"/>
      <c r="MH44" s="39"/>
      <c r="MI44" s="39"/>
      <c r="MJ44" s="39"/>
      <c r="MK44" s="39"/>
      <c r="ML44" s="39"/>
      <c r="MM44" s="39"/>
      <c r="MN44" s="39"/>
      <c r="MO44" s="39"/>
      <c r="MP44" s="39"/>
      <c r="MQ44" s="39"/>
    </row>
    <row r="45" spans="1:355" s="1" customFormat="1" x14ac:dyDescent="0.25">
      <c r="A45" s="44" t="s">
        <v>47</v>
      </c>
      <c r="B45" s="13">
        <v>131</v>
      </c>
      <c r="C45" s="13">
        <v>9</v>
      </c>
      <c r="D45" s="88">
        <f t="shared" si="0"/>
        <v>1179</v>
      </c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  <c r="BI45" s="39"/>
      <c r="BJ45" s="39"/>
      <c r="BK45" s="39"/>
      <c r="BL45" s="39"/>
      <c r="BM45" s="39"/>
      <c r="BN45" s="39"/>
      <c r="BO45" s="39"/>
      <c r="BP45" s="39"/>
      <c r="BQ45" s="39"/>
      <c r="BR45" s="39"/>
      <c r="BS45" s="39"/>
      <c r="BT45" s="39"/>
      <c r="BU45" s="39"/>
      <c r="BV45" s="39"/>
      <c r="BW45" s="39"/>
      <c r="BX45" s="39"/>
      <c r="BY45" s="39"/>
      <c r="BZ45" s="39"/>
      <c r="CA45" s="39"/>
      <c r="CB45" s="39"/>
      <c r="CC45" s="39"/>
      <c r="CD45" s="39"/>
      <c r="CE45" s="39"/>
      <c r="CF45" s="39"/>
      <c r="CG45" s="39"/>
      <c r="CH45" s="39"/>
      <c r="CI45" s="39"/>
      <c r="CJ45" s="39"/>
      <c r="CK45" s="39"/>
      <c r="CL45" s="39"/>
      <c r="CM45" s="39"/>
      <c r="CN45" s="39"/>
      <c r="CO45" s="39"/>
      <c r="CP45" s="39"/>
      <c r="CQ45" s="39"/>
      <c r="CR45" s="39"/>
      <c r="CS45" s="39"/>
      <c r="CT45" s="39"/>
      <c r="CU45" s="39"/>
      <c r="CV45" s="39"/>
      <c r="CW45" s="39"/>
      <c r="CX45" s="39"/>
      <c r="CY45" s="39"/>
      <c r="CZ45" s="39"/>
      <c r="DA45" s="39"/>
      <c r="DB45" s="39"/>
      <c r="DC45" s="39"/>
      <c r="DD45" s="39"/>
      <c r="DE45" s="39"/>
      <c r="DF45" s="39"/>
      <c r="DG45" s="39"/>
      <c r="DH45" s="39"/>
      <c r="DI45" s="39"/>
      <c r="DJ45" s="39"/>
      <c r="DK45" s="39"/>
      <c r="DL45" s="39"/>
      <c r="DM45" s="39"/>
      <c r="DN45" s="39"/>
      <c r="DO45" s="39"/>
      <c r="DP45" s="39"/>
      <c r="DQ45" s="39"/>
      <c r="DR45" s="39"/>
      <c r="DS45" s="39"/>
      <c r="DT45" s="39"/>
      <c r="DU45" s="39"/>
      <c r="DV45" s="39"/>
      <c r="DW45" s="39"/>
      <c r="DX45" s="39"/>
      <c r="DY45" s="39"/>
      <c r="DZ45" s="39"/>
      <c r="EA45" s="39"/>
      <c r="EB45" s="39"/>
      <c r="EC45" s="39"/>
      <c r="ED45" s="39"/>
      <c r="EE45" s="39"/>
      <c r="EF45" s="39"/>
      <c r="EG45" s="39"/>
      <c r="EH45" s="39"/>
      <c r="EI45" s="39"/>
      <c r="EJ45" s="39"/>
      <c r="EK45" s="39"/>
      <c r="EL45" s="39"/>
      <c r="EM45" s="39"/>
      <c r="EN45" s="39"/>
      <c r="EO45" s="39"/>
      <c r="EP45" s="39"/>
      <c r="EQ45" s="39"/>
      <c r="ER45" s="39"/>
      <c r="ES45" s="39"/>
      <c r="ET45" s="39"/>
      <c r="EU45" s="39"/>
      <c r="EV45" s="39"/>
      <c r="EW45" s="39"/>
      <c r="EX45" s="39"/>
      <c r="EY45" s="39"/>
      <c r="EZ45" s="39"/>
      <c r="FA45" s="39"/>
      <c r="FB45" s="39"/>
      <c r="FC45" s="39"/>
      <c r="FD45" s="39"/>
      <c r="FE45" s="39"/>
      <c r="FF45" s="39"/>
      <c r="FG45" s="39"/>
      <c r="FH45" s="39"/>
      <c r="FI45" s="39"/>
      <c r="FJ45" s="39"/>
      <c r="FK45" s="39"/>
      <c r="FL45" s="39"/>
      <c r="FM45" s="39"/>
      <c r="FN45" s="39"/>
      <c r="FO45" s="39"/>
      <c r="FP45" s="39"/>
      <c r="FQ45" s="39"/>
      <c r="FR45" s="39"/>
      <c r="FS45" s="39"/>
      <c r="FT45" s="39"/>
      <c r="FU45" s="39"/>
      <c r="FV45" s="39"/>
      <c r="FW45" s="39"/>
      <c r="FX45" s="39"/>
      <c r="FY45" s="39"/>
      <c r="FZ45" s="39"/>
      <c r="GA45" s="39"/>
      <c r="GB45" s="39"/>
      <c r="GC45" s="39"/>
      <c r="GD45" s="39"/>
      <c r="GE45" s="39"/>
      <c r="GF45" s="39"/>
      <c r="GG45" s="39"/>
      <c r="GH45" s="39"/>
      <c r="GI45" s="39"/>
      <c r="GJ45" s="39"/>
      <c r="GK45" s="39"/>
      <c r="GL45" s="39"/>
      <c r="GM45" s="39"/>
      <c r="GN45" s="39"/>
      <c r="GO45" s="39"/>
      <c r="GP45" s="39"/>
      <c r="GQ45" s="39"/>
      <c r="GR45" s="39"/>
      <c r="GS45" s="39"/>
      <c r="GT45" s="39"/>
      <c r="GU45" s="39"/>
      <c r="GV45" s="39"/>
      <c r="GW45" s="39"/>
      <c r="GX45" s="39"/>
      <c r="GY45" s="39"/>
      <c r="GZ45" s="39"/>
      <c r="HA45" s="39"/>
      <c r="HB45" s="39"/>
      <c r="HC45" s="39"/>
      <c r="HD45" s="39"/>
      <c r="HE45" s="39"/>
      <c r="HF45" s="39"/>
      <c r="HG45" s="39"/>
      <c r="HH45" s="39"/>
      <c r="HI45" s="39"/>
      <c r="HJ45" s="39"/>
      <c r="HK45" s="39"/>
      <c r="HL45" s="39"/>
      <c r="HM45" s="39"/>
      <c r="HN45" s="39"/>
      <c r="HO45" s="39"/>
      <c r="HP45" s="39"/>
      <c r="HQ45" s="39"/>
      <c r="HR45" s="39"/>
      <c r="HS45" s="39"/>
      <c r="HT45" s="39"/>
      <c r="HU45" s="39"/>
      <c r="HV45" s="39"/>
      <c r="HW45" s="39"/>
      <c r="HX45" s="39"/>
      <c r="HY45" s="39"/>
      <c r="HZ45" s="39"/>
      <c r="IA45" s="39"/>
      <c r="IB45" s="39"/>
      <c r="IC45" s="39"/>
      <c r="ID45" s="39"/>
      <c r="IE45" s="39"/>
      <c r="IF45" s="39"/>
      <c r="IG45" s="39"/>
      <c r="IH45" s="39"/>
      <c r="II45" s="39"/>
      <c r="IJ45" s="39"/>
      <c r="IK45" s="39"/>
      <c r="IL45" s="39"/>
      <c r="IM45" s="39"/>
      <c r="IN45" s="39"/>
      <c r="IO45" s="39"/>
      <c r="IP45" s="39"/>
      <c r="IQ45" s="39"/>
      <c r="IR45" s="39"/>
      <c r="IS45" s="39"/>
      <c r="IT45" s="39"/>
      <c r="IU45" s="39"/>
      <c r="IV45" s="39"/>
      <c r="IW45" s="39"/>
      <c r="IX45" s="39"/>
      <c r="IY45" s="39"/>
      <c r="IZ45" s="39"/>
      <c r="JA45" s="39"/>
      <c r="JB45" s="39"/>
      <c r="JC45" s="39"/>
      <c r="JD45" s="39"/>
      <c r="JE45" s="39"/>
      <c r="JF45" s="39"/>
      <c r="JG45" s="39"/>
      <c r="JH45" s="39"/>
      <c r="JI45" s="39"/>
      <c r="JJ45" s="39"/>
      <c r="JK45" s="39"/>
      <c r="JL45" s="39"/>
      <c r="JM45" s="39"/>
      <c r="JN45" s="39"/>
      <c r="JO45" s="39"/>
      <c r="JP45" s="39"/>
      <c r="JQ45" s="39"/>
      <c r="JR45" s="39"/>
      <c r="JS45" s="39"/>
      <c r="JT45" s="39"/>
      <c r="JU45" s="39"/>
      <c r="JV45" s="39"/>
      <c r="JW45" s="39"/>
      <c r="JX45" s="39"/>
      <c r="JY45" s="39"/>
      <c r="JZ45" s="39"/>
      <c r="KA45" s="39"/>
      <c r="KB45" s="39"/>
      <c r="KC45" s="39"/>
      <c r="KD45" s="39"/>
      <c r="KE45" s="39"/>
      <c r="KF45" s="39"/>
      <c r="KG45" s="39"/>
      <c r="KH45" s="39"/>
      <c r="KI45" s="39"/>
      <c r="KJ45" s="39"/>
      <c r="KK45" s="39"/>
      <c r="KL45" s="39"/>
      <c r="KM45" s="39"/>
      <c r="KN45" s="39"/>
      <c r="KO45" s="39"/>
      <c r="KP45" s="39"/>
      <c r="KQ45" s="39"/>
      <c r="KR45" s="39"/>
      <c r="KS45" s="39"/>
      <c r="KT45" s="39"/>
      <c r="KU45" s="39"/>
      <c r="KV45" s="39"/>
      <c r="KW45" s="39"/>
      <c r="KX45" s="39"/>
      <c r="KY45" s="39"/>
      <c r="KZ45" s="39"/>
      <c r="LA45" s="39"/>
      <c r="LB45" s="39"/>
      <c r="LC45" s="39"/>
      <c r="LD45" s="39"/>
      <c r="LE45" s="39"/>
      <c r="LF45" s="39"/>
      <c r="LG45" s="39"/>
      <c r="LH45" s="39"/>
      <c r="LI45" s="39"/>
      <c r="LJ45" s="39"/>
      <c r="LK45" s="39"/>
      <c r="LL45" s="39"/>
      <c r="LM45" s="39"/>
      <c r="LN45" s="39"/>
      <c r="LO45" s="39"/>
      <c r="LP45" s="39"/>
      <c r="LQ45" s="39"/>
      <c r="LR45" s="39"/>
      <c r="LS45" s="39"/>
      <c r="LT45" s="39"/>
      <c r="LU45" s="39"/>
      <c r="LV45" s="39"/>
      <c r="LW45" s="39"/>
      <c r="LX45" s="39"/>
      <c r="LY45" s="39"/>
      <c r="LZ45" s="39"/>
      <c r="MA45" s="39"/>
      <c r="MB45" s="39"/>
      <c r="MC45" s="39"/>
      <c r="MD45" s="39"/>
      <c r="ME45" s="39"/>
      <c r="MF45" s="39"/>
      <c r="MG45" s="39"/>
      <c r="MH45" s="39"/>
      <c r="MI45" s="39"/>
      <c r="MJ45" s="39"/>
      <c r="MK45" s="39"/>
      <c r="ML45" s="39"/>
      <c r="MM45" s="39"/>
      <c r="MN45" s="39"/>
      <c r="MO45" s="39"/>
      <c r="MP45" s="39"/>
      <c r="MQ45" s="39"/>
    </row>
    <row r="46" spans="1:355" s="1" customFormat="1" x14ac:dyDescent="0.25">
      <c r="A46" s="44" t="s">
        <v>48</v>
      </c>
      <c r="B46" s="13">
        <v>26</v>
      </c>
      <c r="C46" s="13">
        <v>9</v>
      </c>
      <c r="D46" s="88">
        <f t="shared" si="0"/>
        <v>234</v>
      </c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  <c r="BI46" s="39"/>
      <c r="BJ46" s="39"/>
      <c r="BK46" s="39"/>
      <c r="BL46" s="39"/>
      <c r="BM46" s="39"/>
      <c r="BN46" s="39"/>
      <c r="BO46" s="39"/>
      <c r="BP46" s="39"/>
      <c r="BQ46" s="39"/>
      <c r="BR46" s="39"/>
      <c r="BS46" s="39"/>
      <c r="BT46" s="39"/>
      <c r="BU46" s="39"/>
      <c r="BV46" s="39"/>
      <c r="BW46" s="39"/>
      <c r="BX46" s="39"/>
      <c r="BY46" s="39"/>
      <c r="BZ46" s="39"/>
      <c r="CA46" s="39"/>
      <c r="CB46" s="39"/>
      <c r="CC46" s="39"/>
      <c r="CD46" s="39"/>
      <c r="CE46" s="39"/>
      <c r="CF46" s="39"/>
      <c r="CG46" s="39"/>
      <c r="CH46" s="39"/>
      <c r="CI46" s="39"/>
      <c r="CJ46" s="39"/>
      <c r="CK46" s="39"/>
      <c r="CL46" s="39"/>
      <c r="CM46" s="39"/>
      <c r="CN46" s="39"/>
      <c r="CO46" s="39"/>
      <c r="CP46" s="39"/>
      <c r="CQ46" s="39"/>
      <c r="CR46" s="39"/>
      <c r="CS46" s="39"/>
      <c r="CT46" s="39"/>
      <c r="CU46" s="39"/>
      <c r="CV46" s="39"/>
      <c r="CW46" s="39"/>
      <c r="CX46" s="39"/>
      <c r="CY46" s="39"/>
      <c r="CZ46" s="39"/>
      <c r="DA46" s="39"/>
      <c r="DB46" s="39"/>
      <c r="DC46" s="39"/>
      <c r="DD46" s="39"/>
      <c r="DE46" s="39"/>
      <c r="DF46" s="39"/>
      <c r="DG46" s="39"/>
      <c r="DH46" s="39"/>
      <c r="DI46" s="39"/>
      <c r="DJ46" s="39"/>
      <c r="DK46" s="39"/>
      <c r="DL46" s="39"/>
      <c r="DM46" s="39"/>
      <c r="DN46" s="39"/>
      <c r="DO46" s="39"/>
      <c r="DP46" s="39"/>
      <c r="DQ46" s="39"/>
      <c r="DR46" s="39"/>
      <c r="DS46" s="39"/>
      <c r="DT46" s="39"/>
      <c r="DU46" s="39"/>
      <c r="DV46" s="39"/>
      <c r="DW46" s="39"/>
      <c r="DX46" s="39"/>
      <c r="DY46" s="39"/>
      <c r="DZ46" s="39"/>
      <c r="EA46" s="39"/>
      <c r="EB46" s="39"/>
      <c r="EC46" s="39"/>
      <c r="ED46" s="39"/>
      <c r="EE46" s="39"/>
      <c r="EF46" s="39"/>
      <c r="EG46" s="39"/>
      <c r="EH46" s="39"/>
      <c r="EI46" s="39"/>
      <c r="EJ46" s="39"/>
      <c r="EK46" s="39"/>
      <c r="EL46" s="39"/>
      <c r="EM46" s="39"/>
      <c r="EN46" s="39"/>
      <c r="EO46" s="39"/>
      <c r="EP46" s="39"/>
      <c r="EQ46" s="39"/>
      <c r="ER46" s="39"/>
      <c r="ES46" s="39"/>
      <c r="ET46" s="39"/>
      <c r="EU46" s="39"/>
      <c r="EV46" s="39"/>
      <c r="EW46" s="39"/>
      <c r="EX46" s="39"/>
      <c r="EY46" s="39"/>
      <c r="EZ46" s="39"/>
      <c r="FA46" s="39"/>
      <c r="FB46" s="39"/>
      <c r="FC46" s="39"/>
      <c r="FD46" s="39"/>
      <c r="FE46" s="39"/>
      <c r="FF46" s="39"/>
      <c r="FG46" s="39"/>
      <c r="FH46" s="39"/>
      <c r="FI46" s="39"/>
      <c r="FJ46" s="39"/>
      <c r="FK46" s="39"/>
      <c r="FL46" s="39"/>
      <c r="FM46" s="39"/>
      <c r="FN46" s="39"/>
      <c r="FO46" s="39"/>
      <c r="FP46" s="39"/>
      <c r="FQ46" s="39"/>
      <c r="FR46" s="39"/>
      <c r="FS46" s="39"/>
      <c r="FT46" s="39"/>
      <c r="FU46" s="39"/>
      <c r="FV46" s="39"/>
      <c r="FW46" s="39"/>
      <c r="FX46" s="39"/>
      <c r="FY46" s="39"/>
      <c r="FZ46" s="39"/>
      <c r="GA46" s="39"/>
      <c r="GB46" s="39"/>
      <c r="GC46" s="39"/>
      <c r="GD46" s="39"/>
      <c r="GE46" s="39"/>
      <c r="GF46" s="39"/>
      <c r="GG46" s="39"/>
      <c r="GH46" s="39"/>
      <c r="GI46" s="39"/>
      <c r="GJ46" s="39"/>
      <c r="GK46" s="39"/>
      <c r="GL46" s="39"/>
      <c r="GM46" s="39"/>
      <c r="GN46" s="39"/>
      <c r="GO46" s="39"/>
      <c r="GP46" s="39"/>
      <c r="GQ46" s="39"/>
      <c r="GR46" s="39"/>
      <c r="GS46" s="39"/>
      <c r="GT46" s="39"/>
      <c r="GU46" s="39"/>
      <c r="GV46" s="39"/>
      <c r="GW46" s="39"/>
      <c r="GX46" s="39"/>
      <c r="GY46" s="39"/>
      <c r="GZ46" s="39"/>
      <c r="HA46" s="39"/>
      <c r="HB46" s="39"/>
      <c r="HC46" s="39"/>
      <c r="HD46" s="39"/>
      <c r="HE46" s="39"/>
      <c r="HF46" s="39"/>
      <c r="HG46" s="39"/>
      <c r="HH46" s="39"/>
      <c r="HI46" s="39"/>
      <c r="HJ46" s="39"/>
      <c r="HK46" s="39"/>
      <c r="HL46" s="39"/>
      <c r="HM46" s="39"/>
      <c r="HN46" s="39"/>
      <c r="HO46" s="39"/>
      <c r="HP46" s="39"/>
      <c r="HQ46" s="39"/>
      <c r="HR46" s="39"/>
      <c r="HS46" s="39"/>
      <c r="HT46" s="39"/>
      <c r="HU46" s="39"/>
      <c r="HV46" s="39"/>
      <c r="HW46" s="39"/>
      <c r="HX46" s="39"/>
      <c r="HY46" s="39"/>
      <c r="HZ46" s="39"/>
      <c r="IA46" s="39"/>
      <c r="IB46" s="39"/>
      <c r="IC46" s="39"/>
      <c r="ID46" s="39"/>
      <c r="IE46" s="39"/>
      <c r="IF46" s="39"/>
      <c r="IG46" s="39"/>
      <c r="IH46" s="39"/>
      <c r="II46" s="39"/>
      <c r="IJ46" s="39"/>
      <c r="IK46" s="39"/>
      <c r="IL46" s="39"/>
      <c r="IM46" s="39"/>
      <c r="IN46" s="39"/>
      <c r="IO46" s="39"/>
      <c r="IP46" s="39"/>
      <c r="IQ46" s="39"/>
      <c r="IR46" s="39"/>
      <c r="IS46" s="39"/>
      <c r="IT46" s="39"/>
      <c r="IU46" s="39"/>
      <c r="IV46" s="39"/>
      <c r="IW46" s="39"/>
      <c r="IX46" s="39"/>
      <c r="IY46" s="39"/>
      <c r="IZ46" s="39"/>
      <c r="JA46" s="39"/>
      <c r="JB46" s="39"/>
      <c r="JC46" s="39"/>
      <c r="JD46" s="39"/>
      <c r="JE46" s="39"/>
      <c r="JF46" s="39"/>
      <c r="JG46" s="39"/>
      <c r="JH46" s="39"/>
      <c r="JI46" s="39"/>
      <c r="JJ46" s="39"/>
      <c r="JK46" s="39"/>
      <c r="JL46" s="39"/>
      <c r="JM46" s="39"/>
      <c r="JN46" s="39"/>
      <c r="JO46" s="39"/>
      <c r="JP46" s="39"/>
      <c r="JQ46" s="39"/>
      <c r="JR46" s="39"/>
      <c r="JS46" s="39"/>
      <c r="JT46" s="39"/>
      <c r="JU46" s="39"/>
      <c r="JV46" s="39"/>
      <c r="JW46" s="39"/>
      <c r="JX46" s="39"/>
      <c r="JY46" s="39"/>
      <c r="JZ46" s="39"/>
      <c r="KA46" s="39"/>
      <c r="KB46" s="39"/>
      <c r="KC46" s="39"/>
      <c r="KD46" s="39"/>
      <c r="KE46" s="39"/>
      <c r="KF46" s="39"/>
      <c r="KG46" s="39"/>
      <c r="KH46" s="39"/>
      <c r="KI46" s="39"/>
      <c r="KJ46" s="39"/>
      <c r="KK46" s="39"/>
      <c r="KL46" s="39"/>
      <c r="KM46" s="39"/>
      <c r="KN46" s="39"/>
      <c r="KO46" s="39"/>
      <c r="KP46" s="39"/>
      <c r="KQ46" s="39"/>
      <c r="KR46" s="39"/>
      <c r="KS46" s="39"/>
      <c r="KT46" s="39"/>
      <c r="KU46" s="39"/>
      <c r="KV46" s="39"/>
      <c r="KW46" s="39"/>
      <c r="KX46" s="39"/>
      <c r="KY46" s="39"/>
      <c r="KZ46" s="39"/>
      <c r="LA46" s="39"/>
      <c r="LB46" s="39"/>
      <c r="LC46" s="39"/>
      <c r="LD46" s="39"/>
      <c r="LE46" s="39"/>
      <c r="LF46" s="39"/>
      <c r="LG46" s="39"/>
      <c r="LH46" s="39"/>
      <c r="LI46" s="39"/>
      <c r="LJ46" s="39"/>
      <c r="LK46" s="39"/>
      <c r="LL46" s="39"/>
      <c r="LM46" s="39"/>
      <c r="LN46" s="39"/>
      <c r="LO46" s="39"/>
      <c r="LP46" s="39"/>
      <c r="LQ46" s="39"/>
      <c r="LR46" s="39"/>
      <c r="LS46" s="39"/>
      <c r="LT46" s="39"/>
      <c r="LU46" s="39"/>
      <c r="LV46" s="39"/>
      <c r="LW46" s="39"/>
      <c r="LX46" s="39"/>
      <c r="LY46" s="39"/>
      <c r="LZ46" s="39"/>
      <c r="MA46" s="39"/>
      <c r="MB46" s="39"/>
      <c r="MC46" s="39"/>
      <c r="MD46" s="39"/>
      <c r="ME46" s="39"/>
      <c r="MF46" s="39"/>
      <c r="MG46" s="39"/>
      <c r="MH46" s="39"/>
      <c r="MI46" s="39"/>
      <c r="MJ46" s="39"/>
      <c r="MK46" s="39"/>
      <c r="ML46" s="39"/>
      <c r="MM46" s="39"/>
      <c r="MN46" s="39"/>
      <c r="MO46" s="39"/>
      <c r="MP46" s="39"/>
      <c r="MQ46" s="39"/>
    </row>
    <row r="47" spans="1:355" s="39" customFormat="1" ht="30" x14ac:dyDescent="0.25">
      <c r="A47" s="42" t="s">
        <v>81</v>
      </c>
      <c r="B47" s="41">
        <v>26421</v>
      </c>
      <c r="C47" s="41"/>
      <c r="D47" s="89">
        <f>D48+D49+D65+D69</f>
        <v>46155</v>
      </c>
    </row>
    <row r="48" spans="1:355" s="39" customFormat="1" x14ac:dyDescent="0.25">
      <c r="A48" s="44" t="s">
        <v>49</v>
      </c>
      <c r="B48" s="41">
        <v>1008</v>
      </c>
      <c r="C48" s="41">
        <v>1</v>
      </c>
      <c r="D48" s="88">
        <f>B48*C48</f>
        <v>1008</v>
      </c>
    </row>
    <row r="49" spans="1:4" s="39" customFormat="1" x14ac:dyDescent="0.25">
      <c r="A49" s="42" t="s">
        <v>80</v>
      </c>
      <c r="B49" s="41">
        <f>B50+B51+B52+B53+B54+B55+B56+B57+B58+B60+B59+B61+B62+B63+B64</f>
        <v>6164</v>
      </c>
      <c r="C49" s="41"/>
      <c r="D49" s="89">
        <f>D50+D51+D52+D53+D54+D55+D56+D57+D58+D60+D59+D61+D62+D63+D64</f>
        <v>26360</v>
      </c>
    </row>
    <row r="50" spans="1:4" s="39" customFormat="1" x14ac:dyDescent="0.25">
      <c r="A50" s="44" t="s">
        <v>50</v>
      </c>
      <c r="B50" s="41">
        <v>48</v>
      </c>
      <c r="C50" s="41">
        <v>4</v>
      </c>
      <c r="D50" s="88">
        <f t="shared" ref="D50:D68" si="1">B50*C50</f>
        <v>192</v>
      </c>
    </row>
    <row r="51" spans="1:4" s="39" customFormat="1" x14ac:dyDescent="0.25">
      <c r="A51" s="44" t="s">
        <v>51</v>
      </c>
      <c r="B51" s="41">
        <v>1420</v>
      </c>
      <c r="C51" s="41">
        <v>1</v>
      </c>
      <c r="D51" s="88">
        <f t="shared" si="1"/>
        <v>1420</v>
      </c>
    </row>
    <row r="52" spans="1:4" s="39" customFormat="1" x14ac:dyDescent="0.25">
      <c r="A52" s="44" t="s">
        <v>52</v>
      </c>
      <c r="B52" s="41">
        <v>50</v>
      </c>
      <c r="C52" s="41">
        <v>3</v>
      </c>
      <c r="D52" s="88">
        <f t="shared" si="1"/>
        <v>150</v>
      </c>
    </row>
    <row r="53" spans="1:4" s="39" customFormat="1" x14ac:dyDescent="0.25">
      <c r="A53" s="44" t="s">
        <v>53</v>
      </c>
      <c r="B53" s="41">
        <v>49</v>
      </c>
      <c r="C53" s="41">
        <v>3</v>
      </c>
      <c r="D53" s="88">
        <f t="shared" si="1"/>
        <v>147</v>
      </c>
    </row>
    <row r="54" spans="1:4" s="39" customFormat="1" x14ac:dyDescent="0.25">
      <c r="A54" s="44" t="s">
        <v>54</v>
      </c>
      <c r="B54" s="41">
        <v>44</v>
      </c>
      <c r="C54" s="41">
        <v>6</v>
      </c>
      <c r="D54" s="88">
        <f t="shared" si="1"/>
        <v>264</v>
      </c>
    </row>
    <row r="55" spans="1:4" s="39" customFormat="1" x14ac:dyDescent="0.25">
      <c r="A55" s="44" t="s">
        <v>55</v>
      </c>
      <c r="B55" s="41">
        <v>403</v>
      </c>
      <c r="C55" s="41">
        <v>2</v>
      </c>
      <c r="D55" s="88">
        <f t="shared" si="1"/>
        <v>806</v>
      </c>
    </row>
    <row r="56" spans="1:4" s="39" customFormat="1" x14ac:dyDescent="0.25">
      <c r="A56" s="44" t="s">
        <v>56</v>
      </c>
      <c r="B56" s="41">
        <v>433</v>
      </c>
      <c r="C56" s="41">
        <v>7</v>
      </c>
      <c r="D56" s="88">
        <f t="shared" si="1"/>
        <v>3031</v>
      </c>
    </row>
    <row r="57" spans="1:4" s="39" customFormat="1" x14ac:dyDescent="0.25">
      <c r="A57" s="44" t="s">
        <v>57</v>
      </c>
      <c r="B57" s="41">
        <v>439</v>
      </c>
      <c r="C57" s="41">
        <v>2</v>
      </c>
      <c r="D57" s="88">
        <f t="shared" si="1"/>
        <v>878</v>
      </c>
    </row>
    <row r="58" spans="1:4" s="39" customFormat="1" x14ac:dyDescent="0.25">
      <c r="A58" s="44" t="s">
        <v>58</v>
      </c>
      <c r="B58" s="41">
        <v>459</v>
      </c>
      <c r="C58" s="41">
        <v>4</v>
      </c>
      <c r="D58" s="88">
        <f t="shared" si="1"/>
        <v>1836</v>
      </c>
    </row>
    <row r="59" spans="1:4" s="39" customFormat="1" x14ac:dyDescent="0.25">
      <c r="A59" s="44" t="s">
        <v>59</v>
      </c>
      <c r="B59" s="41">
        <v>480</v>
      </c>
      <c r="C59" s="41">
        <v>8</v>
      </c>
      <c r="D59" s="88">
        <f t="shared" si="1"/>
        <v>3840</v>
      </c>
    </row>
    <row r="60" spans="1:4" s="39" customFormat="1" x14ac:dyDescent="0.25">
      <c r="A60" s="44" t="s">
        <v>60</v>
      </c>
      <c r="B60" s="41">
        <v>485</v>
      </c>
      <c r="C60" s="41">
        <v>8</v>
      </c>
      <c r="D60" s="88">
        <f t="shared" si="1"/>
        <v>3880</v>
      </c>
    </row>
    <row r="61" spans="1:4" s="39" customFormat="1" x14ac:dyDescent="0.25">
      <c r="A61" s="44" t="s">
        <v>61</v>
      </c>
      <c r="B61" s="41">
        <v>497</v>
      </c>
      <c r="C61" s="41">
        <v>3</v>
      </c>
      <c r="D61" s="88">
        <f t="shared" si="1"/>
        <v>1491</v>
      </c>
    </row>
    <row r="62" spans="1:4" s="39" customFormat="1" x14ac:dyDescent="0.25">
      <c r="A62" s="44" t="s">
        <v>62</v>
      </c>
      <c r="B62" s="41">
        <v>442</v>
      </c>
      <c r="C62" s="41">
        <v>2</v>
      </c>
      <c r="D62" s="88">
        <f t="shared" si="1"/>
        <v>884</v>
      </c>
    </row>
    <row r="63" spans="1:4" s="39" customFormat="1" x14ac:dyDescent="0.25">
      <c r="A63" s="44" t="s">
        <v>63</v>
      </c>
      <c r="B63" s="41">
        <v>347</v>
      </c>
      <c r="C63" s="41">
        <v>7</v>
      </c>
      <c r="D63" s="88">
        <f t="shared" si="1"/>
        <v>2429</v>
      </c>
    </row>
    <row r="64" spans="1:4" s="39" customFormat="1" x14ac:dyDescent="0.25">
      <c r="A64" s="44" t="s">
        <v>64</v>
      </c>
      <c r="B64" s="41">
        <v>568</v>
      </c>
      <c r="C64" s="41">
        <v>9</v>
      </c>
      <c r="D64" s="88">
        <f t="shared" si="1"/>
        <v>5112</v>
      </c>
    </row>
    <row r="65" spans="1:355" s="39" customFormat="1" x14ac:dyDescent="0.25">
      <c r="A65" s="46" t="s">
        <v>65</v>
      </c>
      <c r="B65" s="41">
        <f>B66+B67+B68</f>
        <v>2042</v>
      </c>
      <c r="C65" s="41"/>
      <c r="D65" s="89">
        <f>D66+D67+D68</f>
        <v>15636</v>
      </c>
    </row>
    <row r="66" spans="1:355" s="39" customFormat="1" x14ac:dyDescent="0.25">
      <c r="A66" s="48" t="s">
        <v>37</v>
      </c>
      <c r="B66" s="41">
        <v>700</v>
      </c>
      <c r="C66" s="41">
        <v>7</v>
      </c>
      <c r="D66" s="88">
        <f t="shared" si="1"/>
        <v>4900</v>
      </c>
    </row>
    <row r="67" spans="1:355" s="39" customFormat="1" ht="45" x14ac:dyDescent="0.25">
      <c r="A67" s="48" t="s">
        <v>38</v>
      </c>
      <c r="B67" s="41">
        <v>768</v>
      </c>
      <c r="C67" s="41">
        <v>8</v>
      </c>
      <c r="D67" s="88">
        <f t="shared" si="1"/>
        <v>6144</v>
      </c>
    </row>
    <row r="68" spans="1:355" s="39" customFormat="1" ht="60" x14ac:dyDescent="0.25">
      <c r="A68" s="48" t="s">
        <v>66</v>
      </c>
      <c r="B68" s="41">
        <v>574</v>
      </c>
      <c r="C68" s="41">
        <v>8</v>
      </c>
      <c r="D68" s="88">
        <f t="shared" si="1"/>
        <v>4592</v>
      </c>
    </row>
    <row r="69" spans="1:355" s="39" customFormat="1" x14ac:dyDescent="0.25">
      <c r="A69" s="47" t="s">
        <v>67</v>
      </c>
      <c r="B69" s="41">
        <f>B70+B71+B72</f>
        <v>3151</v>
      </c>
      <c r="C69" s="41"/>
      <c r="D69" s="89">
        <f>D70+D71+D72</f>
        <v>3151</v>
      </c>
    </row>
    <row r="70" spans="1:355" s="39" customFormat="1" x14ac:dyDescent="0.25">
      <c r="A70" s="48" t="s">
        <v>37</v>
      </c>
      <c r="B70" s="41">
        <v>1303</v>
      </c>
      <c r="C70" s="41">
        <v>1</v>
      </c>
      <c r="D70" s="89">
        <f>B70*C70</f>
        <v>1303</v>
      </c>
    </row>
    <row r="71" spans="1:355" s="39" customFormat="1" ht="45" x14ac:dyDescent="0.25">
      <c r="A71" s="48" t="s">
        <v>38</v>
      </c>
      <c r="B71" s="41">
        <v>1848</v>
      </c>
      <c r="C71" s="41">
        <v>1</v>
      </c>
      <c r="D71" s="89">
        <f t="shared" ref="D71:D72" si="2">B71*C71</f>
        <v>1848</v>
      </c>
    </row>
    <row r="72" spans="1:355" s="1" customFormat="1" ht="60" x14ac:dyDescent="0.25">
      <c r="A72" s="48" t="s">
        <v>66</v>
      </c>
      <c r="B72" s="41"/>
      <c r="C72" s="41">
        <v>1</v>
      </c>
      <c r="D72" s="89">
        <f t="shared" si="2"/>
        <v>0</v>
      </c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  <c r="BH72" s="39"/>
      <c r="BI72" s="39"/>
      <c r="BJ72" s="39"/>
      <c r="BK72" s="39"/>
      <c r="BL72" s="39"/>
      <c r="BM72" s="39"/>
      <c r="BN72" s="39"/>
      <c r="BO72" s="39"/>
      <c r="BP72" s="39"/>
      <c r="BQ72" s="39"/>
      <c r="BR72" s="39"/>
      <c r="BS72" s="39"/>
      <c r="BT72" s="39"/>
      <c r="BU72" s="39"/>
      <c r="BV72" s="39"/>
      <c r="BW72" s="39"/>
      <c r="BX72" s="39"/>
      <c r="BY72" s="39"/>
      <c r="BZ72" s="39"/>
      <c r="CA72" s="39"/>
      <c r="CB72" s="39"/>
      <c r="CC72" s="39"/>
      <c r="CD72" s="39"/>
      <c r="CE72" s="39"/>
      <c r="CF72" s="39"/>
      <c r="CG72" s="39"/>
      <c r="CH72" s="39"/>
      <c r="CI72" s="39"/>
      <c r="CJ72" s="39"/>
      <c r="CK72" s="39"/>
      <c r="CL72" s="39"/>
      <c r="CM72" s="39"/>
      <c r="CN72" s="39"/>
      <c r="CO72" s="39"/>
      <c r="CP72" s="39"/>
      <c r="CQ72" s="39"/>
      <c r="CR72" s="39"/>
      <c r="CS72" s="39"/>
      <c r="CT72" s="39"/>
      <c r="CU72" s="39"/>
      <c r="CV72" s="39"/>
      <c r="CW72" s="39"/>
      <c r="CX72" s="39"/>
      <c r="CY72" s="39"/>
      <c r="CZ72" s="39"/>
      <c r="DA72" s="39"/>
      <c r="DB72" s="39"/>
      <c r="DC72" s="39"/>
      <c r="DD72" s="39"/>
      <c r="DE72" s="39"/>
      <c r="DF72" s="39"/>
      <c r="DG72" s="39"/>
      <c r="DH72" s="39"/>
      <c r="DI72" s="39"/>
      <c r="DJ72" s="39"/>
      <c r="DK72" s="39"/>
      <c r="DL72" s="39"/>
      <c r="DM72" s="39"/>
      <c r="DN72" s="39"/>
      <c r="DO72" s="39"/>
      <c r="DP72" s="39"/>
      <c r="DQ72" s="39"/>
      <c r="DR72" s="39"/>
      <c r="DS72" s="39"/>
      <c r="DT72" s="39"/>
      <c r="DU72" s="39"/>
      <c r="DV72" s="39"/>
      <c r="DW72" s="39"/>
      <c r="DX72" s="39"/>
      <c r="DY72" s="39"/>
      <c r="DZ72" s="39"/>
      <c r="EA72" s="39"/>
      <c r="EB72" s="39"/>
      <c r="EC72" s="39"/>
      <c r="ED72" s="39"/>
      <c r="EE72" s="39"/>
      <c r="EF72" s="39"/>
      <c r="EG72" s="39"/>
      <c r="EH72" s="39"/>
      <c r="EI72" s="39"/>
      <c r="EJ72" s="39"/>
      <c r="EK72" s="39"/>
      <c r="EL72" s="39"/>
      <c r="EM72" s="39"/>
      <c r="EN72" s="39"/>
      <c r="EO72" s="39"/>
      <c r="EP72" s="39"/>
      <c r="EQ72" s="39"/>
      <c r="ER72" s="39"/>
      <c r="ES72" s="39"/>
      <c r="ET72" s="39"/>
      <c r="EU72" s="39"/>
      <c r="EV72" s="39"/>
      <c r="EW72" s="39"/>
      <c r="EX72" s="39"/>
      <c r="EY72" s="39"/>
      <c r="EZ72" s="39"/>
      <c r="FA72" s="39"/>
      <c r="FB72" s="39"/>
      <c r="FC72" s="39"/>
      <c r="FD72" s="39"/>
      <c r="FE72" s="39"/>
      <c r="FF72" s="39"/>
      <c r="FG72" s="39"/>
      <c r="FH72" s="39"/>
      <c r="FI72" s="39"/>
      <c r="FJ72" s="39"/>
      <c r="FK72" s="39"/>
      <c r="FL72" s="39"/>
      <c r="FM72" s="39"/>
      <c r="FN72" s="39"/>
      <c r="FO72" s="39"/>
      <c r="FP72" s="39"/>
      <c r="FQ72" s="39"/>
      <c r="FR72" s="39"/>
      <c r="FS72" s="39"/>
      <c r="FT72" s="39"/>
      <c r="FU72" s="39"/>
      <c r="FV72" s="39"/>
      <c r="FW72" s="39"/>
      <c r="FX72" s="39"/>
      <c r="FY72" s="39"/>
      <c r="FZ72" s="39"/>
      <c r="GA72" s="39"/>
      <c r="GB72" s="39"/>
      <c r="GC72" s="39"/>
      <c r="GD72" s="39"/>
      <c r="GE72" s="39"/>
      <c r="GF72" s="39"/>
      <c r="GG72" s="39"/>
      <c r="GH72" s="39"/>
      <c r="GI72" s="39"/>
      <c r="GJ72" s="39"/>
      <c r="GK72" s="39"/>
      <c r="GL72" s="39"/>
      <c r="GM72" s="39"/>
      <c r="GN72" s="39"/>
      <c r="GO72" s="39"/>
      <c r="GP72" s="39"/>
      <c r="GQ72" s="39"/>
      <c r="GR72" s="39"/>
      <c r="GS72" s="39"/>
      <c r="GT72" s="39"/>
      <c r="GU72" s="39"/>
      <c r="GV72" s="39"/>
      <c r="GW72" s="39"/>
      <c r="GX72" s="39"/>
      <c r="GY72" s="39"/>
      <c r="GZ72" s="39"/>
      <c r="HA72" s="39"/>
      <c r="HB72" s="39"/>
      <c r="HC72" s="39"/>
      <c r="HD72" s="39"/>
      <c r="HE72" s="39"/>
      <c r="HF72" s="39"/>
      <c r="HG72" s="39"/>
      <c r="HH72" s="39"/>
      <c r="HI72" s="39"/>
      <c r="HJ72" s="39"/>
      <c r="HK72" s="39"/>
      <c r="HL72" s="39"/>
      <c r="HM72" s="39"/>
      <c r="HN72" s="39"/>
      <c r="HO72" s="39"/>
      <c r="HP72" s="39"/>
      <c r="HQ72" s="39"/>
      <c r="HR72" s="39"/>
      <c r="HS72" s="39"/>
      <c r="HT72" s="39"/>
      <c r="HU72" s="39"/>
      <c r="HV72" s="39"/>
      <c r="HW72" s="39"/>
      <c r="HX72" s="39"/>
      <c r="HY72" s="39"/>
      <c r="HZ72" s="39"/>
      <c r="IA72" s="39"/>
      <c r="IB72" s="39"/>
      <c r="IC72" s="39"/>
      <c r="ID72" s="39"/>
      <c r="IE72" s="39"/>
      <c r="IF72" s="39"/>
      <c r="IG72" s="39"/>
      <c r="IH72" s="39"/>
      <c r="II72" s="39"/>
      <c r="IJ72" s="39"/>
      <c r="IK72" s="39"/>
      <c r="IL72" s="39"/>
      <c r="IM72" s="39"/>
      <c r="IN72" s="39"/>
      <c r="IO72" s="39"/>
      <c r="IP72" s="39"/>
      <c r="IQ72" s="39"/>
      <c r="IR72" s="39"/>
      <c r="IS72" s="39"/>
      <c r="IT72" s="39"/>
      <c r="IU72" s="39"/>
      <c r="IV72" s="39"/>
      <c r="IW72" s="39"/>
      <c r="IX72" s="39"/>
      <c r="IY72" s="39"/>
      <c r="IZ72" s="39"/>
      <c r="JA72" s="39"/>
      <c r="JB72" s="39"/>
      <c r="JC72" s="39"/>
      <c r="JD72" s="39"/>
      <c r="JE72" s="39"/>
      <c r="JF72" s="39"/>
      <c r="JG72" s="39"/>
      <c r="JH72" s="39"/>
      <c r="JI72" s="39"/>
      <c r="JJ72" s="39"/>
      <c r="JK72" s="39"/>
      <c r="JL72" s="39"/>
      <c r="JM72" s="39"/>
      <c r="JN72" s="39"/>
      <c r="JO72" s="39"/>
      <c r="JP72" s="39"/>
      <c r="JQ72" s="39"/>
      <c r="JR72" s="39"/>
      <c r="JS72" s="39"/>
      <c r="JT72" s="39"/>
      <c r="JU72" s="39"/>
      <c r="JV72" s="39"/>
      <c r="JW72" s="39"/>
      <c r="JX72" s="39"/>
      <c r="JY72" s="39"/>
      <c r="JZ72" s="39"/>
      <c r="KA72" s="39"/>
      <c r="KB72" s="39"/>
      <c r="KC72" s="39"/>
      <c r="KD72" s="39"/>
      <c r="KE72" s="39"/>
      <c r="KF72" s="39"/>
      <c r="KG72" s="39"/>
      <c r="KH72" s="39"/>
      <c r="KI72" s="39"/>
      <c r="KJ72" s="39"/>
      <c r="KK72" s="39"/>
      <c r="KL72" s="39"/>
      <c r="KM72" s="39"/>
      <c r="KN72" s="39"/>
      <c r="KO72" s="39"/>
      <c r="KP72" s="39"/>
      <c r="KQ72" s="39"/>
      <c r="KR72" s="39"/>
      <c r="KS72" s="39"/>
      <c r="KT72" s="39"/>
      <c r="KU72" s="39"/>
      <c r="KV72" s="39"/>
      <c r="KW72" s="39"/>
      <c r="KX72" s="39"/>
      <c r="KY72" s="39"/>
      <c r="KZ72" s="39"/>
      <c r="LA72" s="39"/>
      <c r="LB72" s="39"/>
      <c r="LC72" s="39"/>
      <c r="LD72" s="39"/>
      <c r="LE72" s="39"/>
      <c r="LF72" s="39"/>
      <c r="LG72" s="39"/>
      <c r="LH72" s="39"/>
      <c r="LI72" s="39"/>
      <c r="LJ72" s="39"/>
      <c r="LK72" s="39"/>
      <c r="LL72" s="39"/>
      <c r="LM72" s="39"/>
      <c r="LN72" s="39"/>
      <c r="LO72" s="39"/>
      <c r="LP72" s="39"/>
      <c r="LQ72" s="39"/>
      <c r="LR72" s="39"/>
      <c r="LS72" s="39"/>
      <c r="LT72" s="39"/>
      <c r="LU72" s="39"/>
      <c r="LV72" s="39"/>
      <c r="LW72" s="39"/>
      <c r="LX72" s="39"/>
      <c r="LY72" s="39"/>
      <c r="LZ72" s="39"/>
      <c r="MA72" s="39"/>
      <c r="MB72" s="39"/>
      <c r="MC72" s="39"/>
      <c r="MD72" s="39"/>
      <c r="ME72" s="39"/>
      <c r="MF72" s="39"/>
      <c r="MG72" s="39"/>
      <c r="MH72" s="39"/>
      <c r="MI72" s="39"/>
      <c r="MJ72" s="39"/>
      <c r="MK72" s="39"/>
      <c r="ML72" s="39"/>
      <c r="MM72" s="39"/>
      <c r="MN72" s="39"/>
      <c r="MO72" s="39"/>
      <c r="MP72" s="39"/>
      <c r="MQ72" s="39"/>
    </row>
    <row r="73" spans="1:355" s="1" customFormat="1" x14ac:dyDescent="0.25">
      <c r="A73" s="6" t="s">
        <v>13</v>
      </c>
      <c r="B73" s="14"/>
      <c r="C73" s="14"/>
      <c r="D73" s="91">
        <f>D25</f>
        <v>71499</v>
      </c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39"/>
      <c r="AO73" s="39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  <c r="BH73" s="39"/>
      <c r="BI73" s="39"/>
      <c r="BJ73" s="39"/>
      <c r="BK73" s="39"/>
      <c r="BL73" s="39"/>
      <c r="BM73" s="39"/>
      <c r="BN73" s="39"/>
      <c r="BO73" s="39"/>
      <c r="BP73" s="39"/>
      <c r="BQ73" s="39"/>
      <c r="BR73" s="39"/>
      <c r="BS73" s="39"/>
      <c r="BT73" s="39"/>
      <c r="BU73" s="39"/>
      <c r="BV73" s="39"/>
      <c r="BW73" s="39"/>
      <c r="BX73" s="39"/>
      <c r="BY73" s="39"/>
      <c r="BZ73" s="39"/>
      <c r="CA73" s="39"/>
      <c r="CB73" s="39"/>
      <c r="CC73" s="39"/>
      <c r="CD73" s="39"/>
      <c r="CE73" s="39"/>
      <c r="CF73" s="39"/>
      <c r="CG73" s="39"/>
      <c r="CH73" s="39"/>
      <c r="CI73" s="39"/>
      <c r="CJ73" s="39"/>
      <c r="CK73" s="39"/>
      <c r="CL73" s="39"/>
      <c r="CM73" s="39"/>
      <c r="CN73" s="39"/>
      <c r="CO73" s="39"/>
      <c r="CP73" s="39"/>
      <c r="CQ73" s="39"/>
      <c r="CR73" s="39"/>
      <c r="CS73" s="39"/>
      <c r="CT73" s="39"/>
      <c r="CU73" s="39"/>
      <c r="CV73" s="39"/>
      <c r="CW73" s="39"/>
      <c r="CX73" s="39"/>
      <c r="CY73" s="39"/>
      <c r="CZ73" s="39"/>
      <c r="DA73" s="39"/>
      <c r="DB73" s="39"/>
      <c r="DC73" s="39"/>
      <c r="DD73" s="39"/>
      <c r="DE73" s="39"/>
      <c r="DF73" s="39"/>
      <c r="DG73" s="39"/>
      <c r="DH73" s="39"/>
      <c r="DI73" s="39"/>
      <c r="DJ73" s="39"/>
      <c r="DK73" s="39"/>
      <c r="DL73" s="39"/>
      <c r="DM73" s="39"/>
      <c r="DN73" s="39"/>
      <c r="DO73" s="39"/>
      <c r="DP73" s="39"/>
      <c r="DQ73" s="39"/>
      <c r="DR73" s="39"/>
      <c r="DS73" s="39"/>
      <c r="DT73" s="39"/>
      <c r="DU73" s="39"/>
      <c r="DV73" s="39"/>
      <c r="DW73" s="39"/>
      <c r="DX73" s="39"/>
      <c r="DY73" s="39"/>
      <c r="DZ73" s="39"/>
      <c r="EA73" s="39"/>
      <c r="EB73" s="39"/>
      <c r="EC73" s="39"/>
      <c r="ED73" s="39"/>
      <c r="EE73" s="39"/>
      <c r="EF73" s="39"/>
      <c r="EG73" s="39"/>
      <c r="EH73" s="39"/>
      <c r="EI73" s="39"/>
      <c r="EJ73" s="39"/>
      <c r="EK73" s="39"/>
      <c r="EL73" s="39"/>
      <c r="EM73" s="39"/>
      <c r="EN73" s="39"/>
      <c r="EO73" s="39"/>
      <c r="EP73" s="39"/>
      <c r="EQ73" s="39"/>
      <c r="ER73" s="39"/>
      <c r="ES73" s="39"/>
      <c r="ET73" s="39"/>
      <c r="EU73" s="39"/>
      <c r="EV73" s="39"/>
      <c r="EW73" s="39"/>
      <c r="EX73" s="39"/>
      <c r="EY73" s="39"/>
      <c r="EZ73" s="39"/>
      <c r="FA73" s="39"/>
      <c r="FB73" s="39"/>
      <c r="FC73" s="39"/>
      <c r="FD73" s="39"/>
      <c r="FE73" s="39"/>
      <c r="FF73" s="39"/>
      <c r="FG73" s="39"/>
      <c r="FH73" s="39"/>
      <c r="FI73" s="39"/>
      <c r="FJ73" s="39"/>
      <c r="FK73" s="39"/>
      <c r="FL73" s="39"/>
      <c r="FM73" s="39"/>
      <c r="FN73" s="39"/>
      <c r="FO73" s="39"/>
      <c r="FP73" s="39"/>
      <c r="FQ73" s="39"/>
      <c r="FR73" s="39"/>
      <c r="FS73" s="39"/>
      <c r="FT73" s="39"/>
      <c r="FU73" s="39"/>
      <c r="FV73" s="39"/>
      <c r="FW73" s="39"/>
      <c r="FX73" s="39"/>
      <c r="FY73" s="39"/>
      <c r="FZ73" s="39"/>
      <c r="GA73" s="39"/>
      <c r="GB73" s="39"/>
      <c r="GC73" s="39"/>
      <c r="GD73" s="39"/>
      <c r="GE73" s="39"/>
      <c r="GF73" s="39"/>
      <c r="GG73" s="39"/>
      <c r="GH73" s="39"/>
      <c r="GI73" s="39"/>
      <c r="GJ73" s="39"/>
      <c r="GK73" s="39"/>
      <c r="GL73" s="39"/>
      <c r="GM73" s="39"/>
      <c r="GN73" s="39"/>
      <c r="GO73" s="39"/>
      <c r="GP73" s="39"/>
      <c r="GQ73" s="39"/>
      <c r="GR73" s="39"/>
      <c r="GS73" s="39"/>
      <c r="GT73" s="39"/>
      <c r="GU73" s="39"/>
      <c r="GV73" s="39"/>
      <c r="GW73" s="39"/>
      <c r="GX73" s="39"/>
      <c r="GY73" s="39"/>
      <c r="GZ73" s="39"/>
      <c r="HA73" s="39"/>
      <c r="HB73" s="39"/>
      <c r="HC73" s="39"/>
      <c r="HD73" s="39"/>
      <c r="HE73" s="39"/>
      <c r="HF73" s="39"/>
      <c r="HG73" s="39"/>
      <c r="HH73" s="39"/>
      <c r="HI73" s="39"/>
      <c r="HJ73" s="39"/>
      <c r="HK73" s="39"/>
      <c r="HL73" s="39"/>
      <c r="HM73" s="39"/>
      <c r="HN73" s="39"/>
      <c r="HO73" s="39"/>
      <c r="HP73" s="39"/>
      <c r="HQ73" s="39"/>
      <c r="HR73" s="39"/>
      <c r="HS73" s="39"/>
      <c r="HT73" s="39"/>
      <c r="HU73" s="39"/>
      <c r="HV73" s="39"/>
      <c r="HW73" s="39"/>
      <c r="HX73" s="39"/>
      <c r="HY73" s="39"/>
      <c r="HZ73" s="39"/>
      <c r="IA73" s="39"/>
      <c r="IB73" s="39"/>
      <c r="IC73" s="39"/>
      <c r="ID73" s="39"/>
      <c r="IE73" s="39"/>
      <c r="IF73" s="39"/>
      <c r="IG73" s="39"/>
      <c r="IH73" s="39"/>
      <c r="II73" s="39"/>
      <c r="IJ73" s="39"/>
      <c r="IK73" s="39"/>
      <c r="IL73" s="39"/>
      <c r="IM73" s="39"/>
      <c r="IN73" s="39"/>
      <c r="IO73" s="39"/>
      <c r="IP73" s="39"/>
      <c r="IQ73" s="39"/>
      <c r="IR73" s="39"/>
      <c r="IS73" s="39"/>
      <c r="IT73" s="39"/>
      <c r="IU73" s="39"/>
      <c r="IV73" s="39"/>
      <c r="IW73" s="39"/>
      <c r="IX73" s="39"/>
      <c r="IY73" s="39"/>
      <c r="IZ73" s="39"/>
      <c r="JA73" s="39"/>
      <c r="JB73" s="39"/>
      <c r="JC73" s="39"/>
      <c r="JD73" s="39"/>
      <c r="JE73" s="39"/>
      <c r="JF73" s="39"/>
      <c r="JG73" s="39"/>
      <c r="JH73" s="39"/>
      <c r="JI73" s="39"/>
      <c r="JJ73" s="39"/>
      <c r="JK73" s="39"/>
      <c r="JL73" s="39"/>
      <c r="JM73" s="39"/>
      <c r="JN73" s="39"/>
      <c r="JO73" s="39"/>
      <c r="JP73" s="39"/>
      <c r="JQ73" s="39"/>
      <c r="JR73" s="39"/>
      <c r="JS73" s="39"/>
      <c r="JT73" s="39"/>
      <c r="JU73" s="39"/>
      <c r="JV73" s="39"/>
      <c r="JW73" s="39"/>
      <c r="JX73" s="39"/>
      <c r="JY73" s="39"/>
      <c r="JZ73" s="39"/>
      <c r="KA73" s="39"/>
      <c r="KB73" s="39"/>
      <c r="KC73" s="39"/>
      <c r="KD73" s="39"/>
      <c r="KE73" s="39"/>
      <c r="KF73" s="39"/>
      <c r="KG73" s="39"/>
      <c r="KH73" s="39"/>
      <c r="KI73" s="39"/>
      <c r="KJ73" s="39"/>
      <c r="KK73" s="39"/>
      <c r="KL73" s="39"/>
      <c r="KM73" s="39"/>
      <c r="KN73" s="39"/>
      <c r="KO73" s="39"/>
      <c r="KP73" s="39"/>
      <c r="KQ73" s="39"/>
      <c r="KR73" s="39"/>
      <c r="KS73" s="39"/>
      <c r="KT73" s="39"/>
      <c r="KU73" s="39"/>
      <c r="KV73" s="39"/>
      <c r="KW73" s="39"/>
      <c r="KX73" s="39"/>
      <c r="KY73" s="39"/>
      <c r="KZ73" s="39"/>
      <c r="LA73" s="39"/>
      <c r="LB73" s="39"/>
      <c r="LC73" s="39"/>
      <c r="LD73" s="39"/>
      <c r="LE73" s="39"/>
      <c r="LF73" s="39"/>
      <c r="LG73" s="39"/>
      <c r="LH73" s="39"/>
      <c r="LI73" s="39"/>
      <c r="LJ73" s="39"/>
      <c r="LK73" s="39"/>
      <c r="LL73" s="39"/>
      <c r="LM73" s="39"/>
      <c r="LN73" s="39"/>
      <c r="LO73" s="39"/>
      <c r="LP73" s="39"/>
      <c r="LQ73" s="39"/>
      <c r="LR73" s="39"/>
      <c r="LS73" s="39"/>
      <c r="LT73" s="39"/>
      <c r="LU73" s="39"/>
      <c r="LV73" s="39"/>
      <c r="LW73" s="39"/>
      <c r="LX73" s="39"/>
      <c r="LY73" s="39"/>
      <c r="LZ73" s="39"/>
      <c r="MA73" s="39"/>
      <c r="MB73" s="39"/>
      <c r="MC73" s="39"/>
      <c r="MD73" s="39"/>
      <c r="ME73" s="39"/>
      <c r="MF73" s="39"/>
      <c r="MG73" s="39"/>
      <c r="MH73" s="39"/>
      <c r="MI73" s="39"/>
      <c r="MJ73" s="39"/>
      <c r="MK73" s="39"/>
      <c r="ML73" s="39"/>
      <c r="MM73" s="39"/>
      <c r="MN73" s="39"/>
      <c r="MO73" s="39"/>
      <c r="MP73" s="39"/>
      <c r="MQ73" s="39"/>
    </row>
    <row r="74" spans="1:355" ht="30" thickBot="1" x14ac:dyDescent="0.3">
      <c r="A74" s="50" t="s">
        <v>35</v>
      </c>
      <c r="B74" s="61">
        <f>B73+B23</f>
        <v>0</v>
      </c>
      <c r="C74" s="61"/>
      <c r="D74" s="76">
        <f>D23+D73</f>
        <v>378532</v>
      </c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N74" s="39"/>
      <c r="AO74" s="39"/>
      <c r="AP74" s="39"/>
      <c r="AQ74" s="39"/>
      <c r="AR74" s="39"/>
      <c r="AS74" s="39"/>
      <c r="AT74" s="39"/>
      <c r="AU74" s="39"/>
      <c r="AV74" s="39"/>
      <c r="AW74" s="39"/>
      <c r="AX74" s="39"/>
      <c r="AY74" s="39"/>
      <c r="AZ74" s="39"/>
      <c r="BA74" s="39"/>
      <c r="BB74" s="39"/>
      <c r="BC74" s="39"/>
      <c r="BD74" s="39"/>
      <c r="BE74" s="39"/>
      <c r="BF74" s="39"/>
      <c r="BG74" s="39"/>
      <c r="BH74" s="39"/>
      <c r="BI74" s="39"/>
      <c r="BJ74" s="39"/>
      <c r="BK74" s="39"/>
      <c r="BL74" s="39"/>
      <c r="BM74" s="39"/>
      <c r="BN74" s="39"/>
      <c r="BO74" s="39"/>
      <c r="BP74" s="39"/>
      <c r="BQ74" s="39"/>
      <c r="BR74" s="39"/>
      <c r="BS74" s="39"/>
      <c r="BT74" s="39"/>
      <c r="BU74" s="39"/>
      <c r="BV74" s="39"/>
      <c r="BW74" s="39"/>
      <c r="BX74" s="39"/>
      <c r="BY74" s="39"/>
      <c r="BZ74" s="39"/>
      <c r="CA74" s="39"/>
      <c r="CB74" s="39"/>
      <c r="CC74" s="39"/>
      <c r="CD74" s="39"/>
      <c r="CE74" s="39"/>
      <c r="CF74" s="39"/>
      <c r="CG74" s="39"/>
      <c r="CH74" s="39"/>
      <c r="CI74" s="39"/>
      <c r="CJ74" s="39"/>
      <c r="CK74" s="39"/>
      <c r="CL74" s="39"/>
      <c r="CM74" s="39"/>
      <c r="CN74" s="39"/>
      <c r="CO74" s="39"/>
      <c r="CP74" s="39"/>
      <c r="CQ74" s="39"/>
      <c r="CR74" s="39"/>
      <c r="CS74" s="39"/>
      <c r="CT74" s="39"/>
      <c r="CU74" s="39"/>
      <c r="CV74" s="39"/>
      <c r="CW74" s="39"/>
      <c r="CX74" s="39"/>
      <c r="CY74" s="39"/>
      <c r="CZ74" s="39"/>
      <c r="DA74" s="39"/>
      <c r="DB74" s="39"/>
      <c r="DC74" s="39"/>
      <c r="DD74" s="39"/>
      <c r="DE74" s="39"/>
      <c r="DF74" s="39"/>
      <c r="DG74" s="39"/>
      <c r="DH74" s="39"/>
      <c r="DI74" s="39"/>
      <c r="DJ74" s="39"/>
      <c r="DK74" s="39"/>
      <c r="DL74" s="39"/>
      <c r="DM74" s="39"/>
      <c r="DN74" s="39"/>
      <c r="DO74" s="39"/>
      <c r="DP74" s="39"/>
      <c r="DQ74" s="39"/>
      <c r="DR74" s="39"/>
      <c r="DS74" s="39"/>
      <c r="DT74" s="39"/>
      <c r="DU74" s="39"/>
      <c r="DV74" s="39"/>
      <c r="DW74" s="39"/>
      <c r="DX74" s="39"/>
      <c r="DY74" s="39"/>
      <c r="DZ74" s="39"/>
      <c r="EA74" s="39"/>
      <c r="EB74" s="39"/>
      <c r="EC74" s="39"/>
      <c r="ED74" s="39"/>
      <c r="EE74" s="39"/>
      <c r="EF74" s="39"/>
      <c r="EG74" s="39"/>
      <c r="EH74" s="39"/>
      <c r="EI74" s="39"/>
      <c r="EJ74" s="39"/>
      <c r="EK74" s="39"/>
      <c r="EL74" s="39"/>
      <c r="EM74" s="39"/>
      <c r="EN74" s="39"/>
      <c r="EO74" s="39"/>
      <c r="EP74" s="39"/>
      <c r="EQ74" s="39"/>
      <c r="ER74" s="39"/>
      <c r="ES74" s="39"/>
      <c r="ET74" s="39"/>
      <c r="EU74" s="39"/>
      <c r="EV74" s="39"/>
      <c r="EW74" s="39"/>
      <c r="EX74" s="39"/>
      <c r="EY74" s="39"/>
      <c r="EZ74" s="39"/>
      <c r="FA74" s="39"/>
      <c r="FB74" s="39"/>
      <c r="FC74" s="39"/>
      <c r="FD74" s="39"/>
      <c r="FE74" s="39"/>
      <c r="FF74" s="39"/>
      <c r="FG74" s="39"/>
      <c r="FH74" s="39"/>
      <c r="FI74" s="39"/>
      <c r="FJ74" s="39"/>
      <c r="FK74" s="39"/>
      <c r="FL74" s="39"/>
      <c r="FM74" s="39"/>
      <c r="FN74" s="39"/>
      <c r="FO74" s="39"/>
      <c r="FP74" s="39"/>
      <c r="FQ74" s="39"/>
      <c r="FR74" s="39"/>
      <c r="FS74" s="39"/>
      <c r="FT74" s="39"/>
      <c r="FU74" s="39"/>
      <c r="FV74" s="39"/>
      <c r="FW74" s="39"/>
      <c r="FX74" s="39"/>
      <c r="FY74" s="39"/>
      <c r="FZ74" s="39"/>
      <c r="GA74" s="39"/>
      <c r="GB74" s="39"/>
      <c r="GC74" s="39"/>
      <c r="GD74" s="39"/>
      <c r="GE74" s="39"/>
      <c r="GF74" s="39"/>
      <c r="GG74" s="39"/>
      <c r="GH74" s="39"/>
      <c r="GI74" s="39"/>
      <c r="GJ74" s="39"/>
      <c r="GK74" s="39"/>
      <c r="GL74" s="39"/>
      <c r="GM74" s="39"/>
      <c r="GN74" s="39"/>
      <c r="GO74" s="39"/>
      <c r="GP74" s="39"/>
      <c r="GQ74" s="39"/>
      <c r="GR74" s="39"/>
      <c r="GS74" s="39"/>
      <c r="GT74" s="39"/>
      <c r="GU74" s="39"/>
      <c r="GV74" s="39"/>
      <c r="GW74" s="39"/>
      <c r="GX74" s="39"/>
      <c r="GY74" s="39"/>
      <c r="GZ74" s="39"/>
      <c r="HA74" s="39"/>
      <c r="HB74" s="39"/>
      <c r="HC74" s="39"/>
      <c r="HD74" s="39"/>
      <c r="HE74" s="39"/>
      <c r="HF74" s="39"/>
      <c r="HG74" s="39"/>
      <c r="HH74" s="39"/>
      <c r="HI74" s="39"/>
      <c r="HJ74" s="39"/>
      <c r="HK74" s="39"/>
      <c r="HL74" s="39"/>
      <c r="HM74" s="39"/>
      <c r="HN74" s="39"/>
      <c r="HO74" s="39"/>
      <c r="HP74" s="39"/>
      <c r="HQ74" s="39"/>
      <c r="HR74" s="39"/>
      <c r="HS74" s="39"/>
      <c r="HT74" s="39"/>
      <c r="HU74" s="39"/>
      <c r="HV74" s="39"/>
      <c r="HW74" s="39"/>
      <c r="HX74" s="39"/>
      <c r="HY74" s="39"/>
      <c r="HZ74" s="39"/>
      <c r="IA74" s="39"/>
      <c r="IB74" s="39"/>
      <c r="IC74" s="39"/>
      <c r="ID74" s="39"/>
      <c r="IE74" s="39"/>
      <c r="IF74" s="39"/>
      <c r="IG74" s="39"/>
      <c r="IH74" s="39"/>
      <c r="II74" s="39"/>
      <c r="IJ74" s="39"/>
      <c r="IK74" s="39"/>
      <c r="IL74" s="39"/>
      <c r="IM74" s="39"/>
      <c r="IN74" s="39"/>
      <c r="IO74" s="39"/>
      <c r="IP74" s="39"/>
      <c r="IQ74" s="39"/>
      <c r="IR74" s="39"/>
      <c r="IS74" s="39"/>
      <c r="IT74" s="39"/>
      <c r="IU74" s="39"/>
      <c r="IV74" s="39"/>
      <c r="IW74" s="39"/>
      <c r="IX74" s="39"/>
      <c r="IY74" s="39"/>
      <c r="IZ74" s="39"/>
      <c r="JA74" s="39"/>
      <c r="JB74" s="39"/>
      <c r="JC74" s="39"/>
      <c r="JD74" s="39"/>
      <c r="JE74" s="39"/>
      <c r="JF74" s="39"/>
      <c r="JG74" s="39"/>
      <c r="JH74" s="39"/>
      <c r="JI74" s="39"/>
      <c r="JJ74" s="39"/>
      <c r="JK74" s="39"/>
      <c r="JL74" s="39"/>
      <c r="JM74" s="39"/>
      <c r="JN74" s="39"/>
      <c r="JO74" s="39"/>
      <c r="JP74" s="39"/>
      <c r="JQ74" s="39"/>
      <c r="JR74" s="39"/>
      <c r="JS74" s="39"/>
      <c r="JT74" s="39"/>
      <c r="JU74" s="39"/>
      <c r="JV74" s="39"/>
      <c r="JW74" s="39"/>
      <c r="JX74" s="39"/>
      <c r="JY74" s="39"/>
      <c r="JZ74" s="39"/>
      <c r="KA74" s="39"/>
      <c r="KB74" s="39"/>
      <c r="KC74" s="39"/>
      <c r="KD74" s="39"/>
      <c r="KE74" s="39"/>
      <c r="KF74" s="39"/>
      <c r="KG74" s="39"/>
      <c r="KH74" s="39"/>
      <c r="KI74" s="39"/>
      <c r="KJ74" s="39"/>
      <c r="KK74" s="39"/>
      <c r="KL74" s="39"/>
      <c r="KM74" s="39"/>
      <c r="KN74" s="39"/>
      <c r="KO74" s="39"/>
      <c r="KP74" s="39"/>
      <c r="KQ74" s="39"/>
      <c r="KR74" s="39"/>
      <c r="KS74" s="39"/>
      <c r="KT74" s="39"/>
      <c r="KU74" s="39"/>
      <c r="KV74" s="39"/>
      <c r="KW74" s="39"/>
      <c r="KX74" s="39"/>
      <c r="KY74" s="39"/>
      <c r="KZ74" s="39"/>
      <c r="LA74" s="39"/>
      <c r="LB74" s="39"/>
      <c r="LC74" s="39"/>
      <c r="LD74" s="39"/>
      <c r="LE74" s="39"/>
      <c r="LF74" s="39"/>
      <c r="LG74" s="39"/>
      <c r="LH74" s="39"/>
      <c r="LI74" s="39"/>
      <c r="LJ74" s="39"/>
      <c r="LK74" s="39"/>
      <c r="LL74" s="39"/>
      <c r="LM74" s="39"/>
      <c r="LN74" s="39"/>
      <c r="LO74" s="39"/>
      <c r="LP74" s="39"/>
      <c r="LQ74" s="39"/>
      <c r="LR74" s="39"/>
      <c r="LS74" s="39"/>
      <c r="LT74" s="39"/>
      <c r="LU74" s="39"/>
      <c r="LV74" s="39"/>
      <c r="LW74" s="39"/>
      <c r="LX74" s="39"/>
      <c r="LY74" s="39"/>
      <c r="LZ74" s="39"/>
      <c r="MA74" s="39"/>
      <c r="MB74" s="39"/>
      <c r="MC74" s="39"/>
      <c r="MD74" s="39"/>
      <c r="ME74" s="39"/>
      <c r="MF74" s="39"/>
      <c r="MG74" s="39"/>
      <c r="MH74" s="39"/>
      <c r="MI74" s="39"/>
      <c r="MJ74" s="39"/>
      <c r="MK74" s="39"/>
      <c r="ML74" s="39"/>
      <c r="MM74" s="39"/>
      <c r="MN74" s="39"/>
      <c r="MO74" s="39"/>
      <c r="MP74" s="39"/>
      <c r="MQ74" s="39"/>
    </row>
    <row r="75" spans="1:355" ht="15" customHeight="1" x14ac:dyDescent="0.25">
      <c r="A75" s="64"/>
      <c r="B75" s="66"/>
      <c r="C75" s="66"/>
      <c r="D75" s="95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N75" s="39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H75" s="39"/>
      <c r="BI75" s="39"/>
      <c r="BJ75" s="39"/>
      <c r="BK75" s="39"/>
      <c r="BL75" s="39"/>
      <c r="BM75" s="39"/>
      <c r="BN75" s="39"/>
      <c r="BO75" s="39"/>
      <c r="BP75" s="39"/>
      <c r="BQ75" s="39"/>
      <c r="BR75" s="39"/>
      <c r="BS75" s="39"/>
      <c r="BT75" s="39"/>
      <c r="BU75" s="39"/>
      <c r="BV75" s="39"/>
      <c r="BW75" s="39"/>
      <c r="BX75" s="39"/>
      <c r="BY75" s="39"/>
      <c r="BZ75" s="39"/>
      <c r="CA75" s="39"/>
      <c r="CB75" s="39"/>
      <c r="CC75" s="39"/>
      <c r="CD75" s="39"/>
      <c r="CE75" s="39"/>
      <c r="CF75" s="39"/>
      <c r="CG75" s="39"/>
      <c r="CH75" s="39"/>
      <c r="CI75" s="39"/>
      <c r="CJ75" s="39"/>
      <c r="CK75" s="39"/>
      <c r="CL75" s="39"/>
      <c r="CM75" s="39"/>
      <c r="CN75" s="39"/>
      <c r="CO75" s="39"/>
      <c r="CP75" s="39"/>
      <c r="CQ75" s="39"/>
      <c r="CR75" s="39"/>
      <c r="CS75" s="39"/>
      <c r="CT75" s="39"/>
      <c r="CU75" s="39"/>
      <c r="CV75" s="39"/>
      <c r="CW75" s="39"/>
      <c r="CX75" s="39"/>
      <c r="CY75" s="39"/>
      <c r="CZ75" s="39"/>
      <c r="DA75" s="39"/>
      <c r="DB75" s="39"/>
      <c r="DC75" s="39"/>
      <c r="DD75" s="39"/>
      <c r="DE75" s="39"/>
      <c r="DF75" s="39"/>
      <c r="DG75" s="39"/>
      <c r="DH75" s="39"/>
      <c r="DI75" s="39"/>
      <c r="DJ75" s="39"/>
      <c r="DK75" s="39"/>
      <c r="DL75" s="39"/>
      <c r="DM75" s="39"/>
      <c r="DN75" s="39"/>
      <c r="DO75" s="39"/>
      <c r="DP75" s="39"/>
      <c r="DQ75" s="39"/>
      <c r="DR75" s="39"/>
      <c r="DS75" s="39"/>
      <c r="DT75" s="39"/>
      <c r="DU75" s="39"/>
      <c r="DV75" s="39"/>
      <c r="DW75" s="39"/>
      <c r="DX75" s="39"/>
      <c r="DY75" s="39"/>
      <c r="DZ75" s="39"/>
      <c r="EA75" s="39"/>
      <c r="EB75" s="39"/>
      <c r="EC75" s="39"/>
      <c r="ED75" s="39"/>
      <c r="EE75" s="39"/>
      <c r="EF75" s="39"/>
      <c r="EG75" s="39"/>
      <c r="EH75" s="39"/>
      <c r="EI75" s="39"/>
      <c r="EJ75" s="39"/>
      <c r="EK75" s="39"/>
      <c r="EL75" s="39"/>
      <c r="EM75" s="39"/>
      <c r="EN75" s="39"/>
      <c r="EO75" s="39"/>
      <c r="EP75" s="39"/>
      <c r="EQ75" s="39"/>
      <c r="ER75" s="39"/>
      <c r="ES75" s="39"/>
      <c r="ET75" s="39"/>
      <c r="EU75" s="39"/>
      <c r="EV75" s="39"/>
      <c r="EW75" s="39"/>
      <c r="EX75" s="39"/>
      <c r="EY75" s="39"/>
      <c r="EZ75" s="39"/>
      <c r="FA75" s="39"/>
      <c r="FB75" s="39"/>
      <c r="FC75" s="39"/>
      <c r="FD75" s="39"/>
      <c r="FE75" s="39"/>
      <c r="FF75" s="39"/>
      <c r="FG75" s="39"/>
      <c r="FH75" s="39"/>
      <c r="FI75" s="39"/>
      <c r="FJ75" s="39"/>
      <c r="FK75" s="39"/>
      <c r="FL75" s="39"/>
      <c r="FM75" s="39"/>
      <c r="FN75" s="39"/>
      <c r="FO75" s="39"/>
      <c r="FP75" s="39"/>
      <c r="FQ75" s="39"/>
      <c r="FR75" s="39"/>
      <c r="FS75" s="39"/>
      <c r="FT75" s="39"/>
      <c r="FU75" s="39"/>
      <c r="FV75" s="39"/>
      <c r="FW75" s="39"/>
      <c r="FX75" s="39"/>
      <c r="FY75" s="39"/>
      <c r="FZ75" s="39"/>
      <c r="GA75" s="39"/>
      <c r="GB75" s="39"/>
      <c r="GC75" s="39"/>
      <c r="GD75" s="39"/>
      <c r="GE75" s="39"/>
      <c r="GF75" s="39"/>
      <c r="GG75" s="39"/>
      <c r="GH75" s="39"/>
      <c r="GI75" s="39"/>
      <c r="GJ75" s="39"/>
      <c r="GK75" s="39"/>
      <c r="GL75" s="39"/>
      <c r="GM75" s="39"/>
      <c r="GN75" s="39"/>
      <c r="GO75" s="39"/>
      <c r="GP75" s="39"/>
      <c r="GQ75" s="39"/>
      <c r="GR75" s="39"/>
      <c r="GS75" s="39"/>
      <c r="GT75" s="39"/>
      <c r="GU75" s="39"/>
      <c r="GV75" s="39"/>
      <c r="GW75" s="39"/>
      <c r="GX75" s="39"/>
      <c r="GY75" s="39"/>
      <c r="GZ75" s="39"/>
      <c r="HA75" s="39"/>
      <c r="HB75" s="39"/>
      <c r="HC75" s="39"/>
      <c r="HD75" s="39"/>
      <c r="HE75" s="39"/>
      <c r="HF75" s="39"/>
      <c r="HG75" s="39"/>
      <c r="HH75" s="39"/>
      <c r="HI75" s="39"/>
      <c r="HJ75" s="39"/>
      <c r="HK75" s="39"/>
      <c r="HL75" s="39"/>
      <c r="HM75" s="39"/>
      <c r="HN75" s="39"/>
      <c r="HO75" s="39"/>
      <c r="HP75" s="39"/>
      <c r="HQ75" s="39"/>
      <c r="HR75" s="39"/>
      <c r="HS75" s="39"/>
      <c r="HT75" s="39"/>
      <c r="HU75" s="39"/>
      <c r="HV75" s="39"/>
      <c r="HW75" s="39"/>
      <c r="HX75" s="39"/>
      <c r="HY75" s="39"/>
      <c r="HZ75" s="39"/>
      <c r="IA75" s="39"/>
      <c r="IB75" s="39"/>
      <c r="IC75" s="39"/>
      <c r="ID75" s="39"/>
      <c r="IE75" s="39"/>
      <c r="IF75" s="39"/>
      <c r="IG75" s="39"/>
      <c r="IH75" s="39"/>
      <c r="II75" s="39"/>
      <c r="IJ75" s="39"/>
      <c r="IK75" s="39"/>
      <c r="IL75" s="39"/>
      <c r="IM75" s="39"/>
      <c r="IN75" s="39"/>
      <c r="IO75" s="39"/>
      <c r="IP75" s="39"/>
      <c r="IQ75" s="39"/>
      <c r="IR75" s="39"/>
      <c r="IS75" s="39"/>
      <c r="IT75" s="39"/>
      <c r="IU75" s="39"/>
      <c r="IV75" s="39"/>
      <c r="IW75" s="39"/>
      <c r="IX75" s="39"/>
      <c r="IY75" s="39"/>
      <c r="IZ75" s="39"/>
      <c r="JA75" s="39"/>
      <c r="JB75" s="39"/>
      <c r="JC75" s="39"/>
      <c r="JD75" s="39"/>
      <c r="JE75" s="39"/>
      <c r="JF75" s="39"/>
      <c r="JG75" s="39"/>
      <c r="JH75" s="39"/>
      <c r="JI75" s="39"/>
      <c r="JJ75" s="39"/>
      <c r="JK75" s="39"/>
      <c r="JL75" s="39"/>
      <c r="JM75" s="39"/>
      <c r="JN75" s="39"/>
      <c r="JO75" s="39"/>
      <c r="JP75" s="39"/>
      <c r="JQ75" s="39"/>
      <c r="JR75" s="39"/>
      <c r="JS75" s="39"/>
      <c r="JT75" s="39"/>
      <c r="JU75" s="39"/>
      <c r="JV75" s="39"/>
      <c r="JW75" s="39"/>
      <c r="JX75" s="39"/>
      <c r="JY75" s="39"/>
      <c r="JZ75" s="39"/>
      <c r="KA75" s="39"/>
      <c r="KB75" s="39"/>
      <c r="KC75" s="39"/>
      <c r="KD75" s="39"/>
      <c r="KE75" s="39"/>
      <c r="KF75" s="39"/>
      <c r="KG75" s="39"/>
      <c r="KH75" s="39"/>
      <c r="KI75" s="39"/>
      <c r="KJ75" s="39"/>
      <c r="KK75" s="39"/>
      <c r="KL75" s="39"/>
      <c r="KM75" s="39"/>
      <c r="KN75" s="39"/>
      <c r="KO75" s="39"/>
      <c r="KP75" s="39"/>
      <c r="KQ75" s="39"/>
      <c r="KR75" s="39"/>
      <c r="KS75" s="39"/>
      <c r="KT75" s="39"/>
      <c r="KU75" s="39"/>
      <c r="KV75" s="39"/>
      <c r="KW75" s="39"/>
      <c r="KX75" s="39"/>
      <c r="KY75" s="39"/>
      <c r="KZ75" s="39"/>
      <c r="LA75" s="39"/>
      <c r="LB75" s="39"/>
      <c r="LC75" s="39"/>
      <c r="LD75" s="39"/>
      <c r="LE75" s="39"/>
      <c r="LF75" s="39"/>
      <c r="LG75" s="39"/>
      <c r="LH75" s="39"/>
      <c r="LI75" s="39"/>
      <c r="LJ75" s="39"/>
      <c r="LK75" s="39"/>
      <c r="LL75" s="39"/>
      <c r="LM75" s="39"/>
      <c r="LN75" s="39"/>
      <c r="LO75" s="39"/>
      <c r="LP75" s="39"/>
      <c r="LQ75" s="39"/>
      <c r="LR75" s="39"/>
      <c r="LS75" s="39"/>
      <c r="LT75" s="39"/>
      <c r="LU75" s="39"/>
      <c r="LV75" s="39"/>
      <c r="LW75" s="39"/>
      <c r="LX75" s="39"/>
      <c r="LY75" s="39"/>
      <c r="LZ75" s="39"/>
      <c r="MA75" s="39"/>
      <c r="MB75" s="39"/>
      <c r="MC75" s="39"/>
      <c r="MD75" s="39"/>
      <c r="ME75" s="39"/>
      <c r="MF75" s="39"/>
      <c r="MG75" s="39"/>
      <c r="MH75" s="39"/>
      <c r="MI75" s="39"/>
      <c r="MJ75" s="39"/>
      <c r="MK75" s="39"/>
      <c r="ML75" s="39"/>
      <c r="MM75" s="39"/>
      <c r="MN75" s="39"/>
      <c r="MO75" s="39"/>
      <c r="MP75" s="39"/>
      <c r="MQ75" s="39"/>
    </row>
    <row r="76" spans="1:355" x14ac:dyDescent="0.25">
      <c r="A76" s="63" t="s">
        <v>3</v>
      </c>
      <c r="B76" s="67"/>
      <c r="C76" s="67"/>
      <c r="D76" s="96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39"/>
      <c r="AS76" s="39"/>
      <c r="AT76" s="39"/>
      <c r="AU76" s="39"/>
      <c r="AV76" s="39"/>
      <c r="AW76" s="39"/>
      <c r="AX76" s="39"/>
      <c r="AY76" s="39"/>
      <c r="AZ76" s="39"/>
      <c r="BA76" s="39"/>
      <c r="BB76" s="39"/>
      <c r="BC76" s="39"/>
      <c r="BD76" s="39"/>
      <c r="BE76" s="39"/>
      <c r="BF76" s="39"/>
      <c r="BG76" s="39"/>
      <c r="BH76" s="39"/>
      <c r="BI76" s="39"/>
      <c r="BJ76" s="39"/>
      <c r="BK76" s="39"/>
      <c r="BL76" s="39"/>
      <c r="BM76" s="39"/>
      <c r="BN76" s="39"/>
      <c r="BO76" s="39"/>
      <c r="BP76" s="39"/>
      <c r="BQ76" s="39"/>
      <c r="BR76" s="39"/>
      <c r="BS76" s="39"/>
      <c r="BT76" s="39"/>
      <c r="BU76" s="39"/>
      <c r="BV76" s="39"/>
      <c r="BW76" s="39"/>
      <c r="BX76" s="39"/>
      <c r="BY76" s="39"/>
      <c r="BZ76" s="39"/>
      <c r="CA76" s="39"/>
      <c r="CB76" s="39"/>
      <c r="CC76" s="39"/>
      <c r="CD76" s="39"/>
      <c r="CE76" s="39"/>
      <c r="CF76" s="39"/>
      <c r="CG76" s="39"/>
      <c r="CH76" s="39"/>
      <c r="CI76" s="39"/>
      <c r="CJ76" s="39"/>
      <c r="CK76" s="39"/>
      <c r="CL76" s="39"/>
      <c r="CM76" s="39"/>
      <c r="CN76" s="39"/>
      <c r="CO76" s="39"/>
      <c r="CP76" s="39"/>
      <c r="CQ76" s="39"/>
      <c r="CR76" s="39"/>
      <c r="CS76" s="39"/>
      <c r="CT76" s="39"/>
      <c r="CU76" s="39"/>
      <c r="CV76" s="39"/>
      <c r="CW76" s="39"/>
      <c r="CX76" s="39"/>
      <c r="CY76" s="39"/>
      <c r="CZ76" s="39"/>
      <c r="DA76" s="39"/>
      <c r="DB76" s="39"/>
      <c r="DC76" s="39"/>
      <c r="DD76" s="39"/>
      <c r="DE76" s="39"/>
      <c r="DF76" s="39"/>
      <c r="DG76" s="39"/>
      <c r="DH76" s="39"/>
      <c r="DI76" s="39"/>
      <c r="DJ76" s="39"/>
      <c r="DK76" s="39"/>
      <c r="DL76" s="39"/>
      <c r="DM76" s="39"/>
      <c r="DN76" s="39"/>
      <c r="DO76" s="39"/>
      <c r="DP76" s="39"/>
      <c r="DQ76" s="39"/>
      <c r="DR76" s="39"/>
      <c r="DS76" s="39"/>
      <c r="DT76" s="39"/>
      <c r="DU76" s="39"/>
      <c r="DV76" s="39"/>
      <c r="DW76" s="39"/>
      <c r="DX76" s="39"/>
      <c r="DY76" s="39"/>
      <c r="DZ76" s="39"/>
      <c r="EA76" s="39"/>
      <c r="EB76" s="39"/>
      <c r="EC76" s="39"/>
      <c r="ED76" s="39"/>
      <c r="EE76" s="39"/>
      <c r="EF76" s="39"/>
      <c r="EG76" s="39"/>
      <c r="EH76" s="39"/>
      <c r="EI76" s="39"/>
      <c r="EJ76" s="39"/>
      <c r="EK76" s="39"/>
      <c r="EL76" s="39"/>
      <c r="EM76" s="39"/>
      <c r="EN76" s="39"/>
      <c r="EO76" s="39"/>
      <c r="EP76" s="39"/>
      <c r="EQ76" s="39"/>
      <c r="ER76" s="39"/>
      <c r="ES76" s="39"/>
      <c r="ET76" s="39"/>
      <c r="EU76" s="39"/>
      <c r="EV76" s="39"/>
      <c r="EW76" s="39"/>
      <c r="EX76" s="39"/>
      <c r="EY76" s="39"/>
      <c r="EZ76" s="39"/>
      <c r="FA76" s="39"/>
      <c r="FB76" s="39"/>
      <c r="FC76" s="39"/>
      <c r="FD76" s="39"/>
      <c r="FE76" s="39"/>
      <c r="FF76" s="39"/>
      <c r="FG76" s="39"/>
      <c r="FH76" s="39"/>
      <c r="FI76" s="39"/>
      <c r="FJ76" s="39"/>
      <c r="FK76" s="39"/>
      <c r="FL76" s="39"/>
      <c r="FM76" s="39"/>
      <c r="FN76" s="39"/>
      <c r="FO76" s="39"/>
      <c r="FP76" s="39"/>
      <c r="FQ76" s="39"/>
      <c r="FR76" s="39"/>
      <c r="FS76" s="39"/>
      <c r="FT76" s="39"/>
      <c r="FU76" s="39"/>
      <c r="FV76" s="39"/>
      <c r="FW76" s="39"/>
      <c r="FX76" s="39"/>
      <c r="FY76" s="39"/>
      <c r="FZ76" s="39"/>
      <c r="GA76" s="39"/>
      <c r="GB76" s="39"/>
      <c r="GC76" s="39"/>
      <c r="GD76" s="39"/>
      <c r="GE76" s="39"/>
      <c r="GF76" s="39"/>
      <c r="GG76" s="39"/>
      <c r="GH76" s="39"/>
      <c r="GI76" s="39"/>
      <c r="GJ76" s="39"/>
      <c r="GK76" s="39"/>
      <c r="GL76" s="39"/>
      <c r="GM76" s="39"/>
      <c r="GN76" s="39"/>
      <c r="GO76" s="39"/>
      <c r="GP76" s="39"/>
      <c r="GQ76" s="39"/>
      <c r="GR76" s="39"/>
      <c r="GS76" s="39"/>
      <c r="GT76" s="39"/>
      <c r="GU76" s="39"/>
      <c r="GV76" s="39"/>
      <c r="GW76" s="39"/>
      <c r="GX76" s="39"/>
      <c r="GY76" s="39"/>
      <c r="GZ76" s="39"/>
      <c r="HA76" s="39"/>
      <c r="HB76" s="39"/>
      <c r="HC76" s="39"/>
      <c r="HD76" s="39"/>
      <c r="HE76" s="39"/>
      <c r="HF76" s="39"/>
      <c r="HG76" s="39"/>
      <c r="HH76" s="39"/>
      <c r="HI76" s="39"/>
      <c r="HJ76" s="39"/>
      <c r="HK76" s="39"/>
      <c r="HL76" s="39"/>
      <c r="HM76" s="39"/>
      <c r="HN76" s="39"/>
      <c r="HO76" s="39"/>
      <c r="HP76" s="39"/>
      <c r="HQ76" s="39"/>
      <c r="HR76" s="39"/>
      <c r="HS76" s="39"/>
      <c r="HT76" s="39"/>
      <c r="HU76" s="39"/>
      <c r="HV76" s="39"/>
      <c r="HW76" s="39"/>
      <c r="HX76" s="39"/>
      <c r="HY76" s="39"/>
      <c r="HZ76" s="39"/>
      <c r="IA76" s="39"/>
      <c r="IB76" s="39"/>
      <c r="IC76" s="39"/>
      <c r="ID76" s="39"/>
      <c r="IE76" s="39"/>
      <c r="IF76" s="39"/>
      <c r="IG76" s="39"/>
      <c r="IH76" s="39"/>
      <c r="II76" s="39"/>
      <c r="IJ76" s="39"/>
      <c r="IK76" s="39"/>
      <c r="IL76" s="39"/>
      <c r="IM76" s="39"/>
      <c r="IN76" s="39"/>
      <c r="IO76" s="39"/>
      <c r="IP76" s="39"/>
      <c r="IQ76" s="39"/>
      <c r="IR76" s="39"/>
      <c r="IS76" s="39"/>
      <c r="IT76" s="39"/>
      <c r="IU76" s="39"/>
      <c r="IV76" s="39"/>
      <c r="IW76" s="39"/>
      <c r="IX76" s="39"/>
      <c r="IY76" s="39"/>
      <c r="IZ76" s="39"/>
      <c r="JA76" s="39"/>
      <c r="JB76" s="39"/>
      <c r="JC76" s="39"/>
      <c r="JD76" s="39"/>
      <c r="JE76" s="39"/>
      <c r="JF76" s="39"/>
      <c r="JG76" s="39"/>
      <c r="JH76" s="39"/>
      <c r="JI76" s="39"/>
      <c r="JJ76" s="39"/>
      <c r="JK76" s="39"/>
      <c r="JL76" s="39"/>
      <c r="JM76" s="39"/>
      <c r="JN76" s="39"/>
      <c r="JO76" s="39"/>
      <c r="JP76" s="39"/>
      <c r="JQ76" s="39"/>
      <c r="JR76" s="39"/>
      <c r="JS76" s="39"/>
      <c r="JT76" s="39"/>
      <c r="JU76" s="39"/>
      <c r="JV76" s="39"/>
      <c r="JW76" s="39"/>
      <c r="JX76" s="39"/>
      <c r="JY76" s="39"/>
      <c r="JZ76" s="39"/>
      <c r="KA76" s="39"/>
      <c r="KB76" s="39"/>
      <c r="KC76" s="39"/>
      <c r="KD76" s="39"/>
      <c r="KE76" s="39"/>
      <c r="KF76" s="39"/>
      <c r="KG76" s="39"/>
      <c r="KH76" s="39"/>
      <c r="KI76" s="39"/>
      <c r="KJ76" s="39"/>
      <c r="KK76" s="39"/>
      <c r="KL76" s="39"/>
      <c r="KM76" s="39"/>
      <c r="KN76" s="39"/>
      <c r="KO76" s="39"/>
      <c r="KP76" s="39"/>
      <c r="KQ76" s="39"/>
      <c r="KR76" s="39"/>
      <c r="KS76" s="39"/>
      <c r="KT76" s="39"/>
      <c r="KU76" s="39"/>
      <c r="KV76" s="39"/>
      <c r="KW76" s="39"/>
      <c r="KX76" s="39"/>
      <c r="KY76" s="39"/>
      <c r="KZ76" s="39"/>
      <c r="LA76" s="39"/>
      <c r="LB76" s="39"/>
      <c r="LC76" s="39"/>
      <c r="LD76" s="39"/>
      <c r="LE76" s="39"/>
      <c r="LF76" s="39"/>
      <c r="LG76" s="39"/>
      <c r="LH76" s="39"/>
      <c r="LI76" s="39"/>
      <c r="LJ76" s="39"/>
      <c r="LK76" s="39"/>
      <c r="LL76" s="39"/>
      <c r="LM76" s="39"/>
      <c r="LN76" s="39"/>
      <c r="LO76" s="39"/>
      <c r="LP76" s="39"/>
      <c r="LQ76" s="39"/>
      <c r="LR76" s="39"/>
      <c r="LS76" s="39"/>
      <c r="LT76" s="39"/>
      <c r="LU76" s="39"/>
      <c r="LV76" s="39"/>
      <c r="LW76" s="39"/>
      <c r="LX76" s="39"/>
      <c r="LY76" s="39"/>
      <c r="LZ76" s="39"/>
      <c r="MA76" s="39"/>
      <c r="MB76" s="39"/>
      <c r="MC76" s="39"/>
      <c r="MD76" s="39"/>
      <c r="ME76" s="39"/>
      <c r="MF76" s="39"/>
      <c r="MG76" s="39"/>
      <c r="MH76" s="39"/>
      <c r="MI76" s="39"/>
      <c r="MJ76" s="39"/>
      <c r="MK76" s="39"/>
      <c r="ML76" s="39"/>
      <c r="MM76" s="39"/>
      <c r="MN76" s="39"/>
      <c r="MO76" s="39"/>
      <c r="MP76" s="39"/>
      <c r="MQ76" s="39"/>
    </row>
    <row r="77" spans="1:355" ht="29.25" x14ac:dyDescent="0.25">
      <c r="A77" s="10" t="s">
        <v>32</v>
      </c>
      <c r="B77" s="29"/>
      <c r="C77" s="29"/>
      <c r="D77" s="93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39"/>
      <c r="AS77" s="39"/>
      <c r="AT77" s="39"/>
      <c r="AU77" s="39"/>
      <c r="AV77" s="39"/>
      <c r="AW77" s="39"/>
      <c r="AX77" s="39"/>
      <c r="AY77" s="39"/>
      <c r="AZ77" s="39"/>
      <c r="BA77" s="39"/>
      <c r="BB77" s="39"/>
      <c r="BC77" s="39"/>
      <c r="BD77" s="39"/>
      <c r="BE77" s="39"/>
      <c r="BF77" s="39"/>
      <c r="BG77" s="39"/>
      <c r="BH77" s="39"/>
      <c r="BI77" s="39"/>
      <c r="BJ77" s="39"/>
      <c r="BK77" s="39"/>
      <c r="BL77" s="39"/>
      <c r="BM77" s="39"/>
      <c r="BN77" s="39"/>
      <c r="BO77" s="39"/>
      <c r="BP77" s="39"/>
      <c r="BQ77" s="39"/>
      <c r="BR77" s="39"/>
      <c r="BS77" s="39"/>
      <c r="BT77" s="39"/>
      <c r="BU77" s="39"/>
      <c r="BV77" s="39"/>
      <c r="BW77" s="39"/>
      <c r="BX77" s="39"/>
      <c r="BY77" s="39"/>
      <c r="BZ77" s="39"/>
      <c r="CA77" s="39"/>
      <c r="CB77" s="39"/>
      <c r="CC77" s="39"/>
      <c r="CD77" s="39"/>
      <c r="CE77" s="39"/>
      <c r="CF77" s="39"/>
      <c r="CG77" s="39"/>
      <c r="CH77" s="39"/>
      <c r="CI77" s="39"/>
      <c r="CJ77" s="39"/>
      <c r="CK77" s="39"/>
      <c r="CL77" s="39"/>
      <c r="CM77" s="39"/>
      <c r="CN77" s="39"/>
      <c r="CO77" s="39"/>
      <c r="CP77" s="39"/>
      <c r="CQ77" s="39"/>
      <c r="CR77" s="39"/>
      <c r="CS77" s="39"/>
      <c r="CT77" s="39"/>
      <c r="CU77" s="39"/>
      <c r="CV77" s="39"/>
      <c r="CW77" s="39"/>
      <c r="CX77" s="39"/>
      <c r="CY77" s="39"/>
      <c r="CZ77" s="39"/>
      <c r="DA77" s="39"/>
      <c r="DB77" s="39"/>
      <c r="DC77" s="39"/>
      <c r="DD77" s="39"/>
      <c r="DE77" s="39"/>
      <c r="DF77" s="39"/>
      <c r="DG77" s="39"/>
      <c r="DH77" s="39"/>
      <c r="DI77" s="39"/>
      <c r="DJ77" s="39"/>
      <c r="DK77" s="39"/>
      <c r="DL77" s="39"/>
      <c r="DM77" s="39"/>
      <c r="DN77" s="39"/>
      <c r="DO77" s="39"/>
      <c r="DP77" s="39"/>
      <c r="DQ77" s="39"/>
      <c r="DR77" s="39"/>
      <c r="DS77" s="39"/>
      <c r="DT77" s="39"/>
      <c r="DU77" s="39"/>
      <c r="DV77" s="39"/>
      <c r="DW77" s="39"/>
      <c r="DX77" s="39"/>
      <c r="DY77" s="39"/>
      <c r="DZ77" s="39"/>
      <c r="EA77" s="39"/>
      <c r="EB77" s="39"/>
      <c r="EC77" s="39"/>
      <c r="ED77" s="39"/>
      <c r="EE77" s="39"/>
      <c r="EF77" s="39"/>
      <c r="EG77" s="39"/>
      <c r="EH77" s="39"/>
      <c r="EI77" s="39"/>
      <c r="EJ77" s="39"/>
      <c r="EK77" s="39"/>
      <c r="EL77" s="39"/>
      <c r="EM77" s="39"/>
      <c r="EN77" s="39"/>
      <c r="EO77" s="39"/>
      <c r="EP77" s="39"/>
      <c r="EQ77" s="39"/>
      <c r="ER77" s="39"/>
      <c r="ES77" s="39"/>
      <c r="ET77" s="39"/>
      <c r="EU77" s="39"/>
      <c r="EV77" s="39"/>
      <c r="EW77" s="39"/>
      <c r="EX77" s="39"/>
      <c r="EY77" s="39"/>
      <c r="EZ77" s="39"/>
      <c r="FA77" s="39"/>
      <c r="FB77" s="39"/>
      <c r="FC77" s="39"/>
      <c r="FD77" s="39"/>
      <c r="FE77" s="39"/>
      <c r="FF77" s="39"/>
      <c r="FG77" s="39"/>
      <c r="FH77" s="39"/>
      <c r="FI77" s="39"/>
      <c r="FJ77" s="39"/>
      <c r="FK77" s="39"/>
      <c r="FL77" s="39"/>
      <c r="FM77" s="39"/>
      <c r="FN77" s="39"/>
      <c r="FO77" s="39"/>
      <c r="FP77" s="39"/>
      <c r="FQ77" s="39"/>
      <c r="FR77" s="39"/>
      <c r="FS77" s="39"/>
      <c r="FT77" s="39"/>
      <c r="FU77" s="39"/>
      <c r="FV77" s="39"/>
      <c r="FW77" s="39"/>
      <c r="FX77" s="39"/>
      <c r="FY77" s="39"/>
      <c r="FZ77" s="39"/>
      <c r="GA77" s="39"/>
      <c r="GB77" s="39"/>
      <c r="GC77" s="39"/>
      <c r="GD77" s="39"/>
      <c r="GE77" s="39"/>
      <c r="GF77" s="39"/>
      <c r="GG77" s="39"/>
      <c r="GH77" s="39"/>
      <c r="GI77" s="39"/>
      <c r="GJ77" s="39"/>
      <c r="GK77" s="39"/>
      <c r="GL77" s="39"/>
      <c r="GM77" s="39"/>
      <c r="GN77" s="39"/>
      <c r="GO77" s="39"/>
      <c r="GP77" s="39"/>
      <c r="GQ77" s="39"/>
      <c r="GR77" s="39"/>
      <c r="GS77" s="39"/>
      <c r="GT77" s="39"/>
      <c r="GU77" s="39"/>
      <c r="GV77" s="39"/>
      <c r="GW77" s="39"/>
      <c r="GX77" s="39"/>
      <c r="GY77" s="39"/>
      <c r="GZ77" s="39"/>
      <c r="HA77" s="39"/>
      <c r="HB77" s="39"/>
      <c r="HC77" s="39"/>
      <c r="HD77" s="39"/>
      <c r="HE77" s="39"/>
      <c r="HF77" s="39"/>
      <c r="HG77" s="39"/>
      <c r="HH77" s="39"/>
      <c r="HI77" s="39"/>
      <c r="HJ77" s="39"/>
      <c r="HK77" s="39"/>
      <c r="HL77" s="39"/>
      <c r="HM77" s="39"/>
      <c r="HN77" s="39"/>
      <c r="HO77" s="39"/>
      <c r="HP77" s="39"/>
      <c r="HQ77" s="39"/>
      <c r="HR77" s="39"/>
      <c r="HS77" s="39"/>
      <c r="HT77" s="39"/>
      <c r="HU77" s="39"/>
      <c r="HV77" s="39"/>
      <c r="HW77" s="39"/>
      <c r="HX77" s="39"/>
      <c r="HY77" s="39"/>
      <c r="HZ77" s="39"/>
      <c r="IA77" s="39"/>
      <c r="IB77" s="39"/>
      <c r="IC77" s="39"/>
      <c r="ID77" s="39"/>
      <c r="IE77" s="39"/>
      <c r="IF77" s="39"/>
      <c r="IG77" s="39"/>
      <c r="IH77" s="39"/>
      <c r="II77" s="39"/>
      <c r="IJ77" s="39"/>
      <c r="IK77" s="39"/>
      <c r="IL77" s="39"/>
      <c r="IM77" s="39"/>
      <c r="IN77" s="39"/>
      <c r="IO77" s="39"/>
      <c r="IP77" s="39"/>
      <c r="IQ77" s="39"/>
      <c r="IR77" s="39"/>
      <c r="IS77" s="39"/>
      <c r="IT77" s="39"/>
      <c r="IU77" s="39"/>
      <c r="IV77" s="39"/>
      <c r="IW77" s="39"/>
      <c r="IX77" s="39"/>
      <c r="IY77" s="39"/>
      <c r="IZ77" s="39"/>
      <c r="JA77" s="39"/>
      <c r="JB77" s="39"/>
      <c r="JC77" s="39"/>
      <c r="JD77" s="39"/>
      <c r="JE77" s="39"/>
      <c r="JF77" s="39"/>
      <c r="JG77" s="39"/>
      <c r="JH77" s="39"/>
      <c r="JI77" s="39"/>
      <c r="JJ77" s="39"/>
      <c r="JK77" s="39"/>
      <c r="JL77" s="39"/>
      <c r="JM77" s="39"/>
      <c r="JN77" s="39"/>
      <c r="JO77" s="39"/>
      <c r="JP77" s="39"/>
      <c r="JQ77" s="39"/>
      <c r="JR77" s="39"/>
      <c r="JS77" s="39"/>
      <c r="JT77" s="39"/>
      <c r="JU77" s="39"/>
      <c r="JV77" s="39"/>
      <c r="JW77" s="39"/>
      <c r="JX77" s="39"/>
      <c r="JY77" s="39"/>
      <c r="JZ77" s="39"/>
      <c r="KA77" s="39"/>
      <c r="KB77" s="39"/>
      <c r="KC77" s="39"/>
      <c r="KD77" s="39"/>
      <c r="KE77" s="39"/>
      <c r="KF77" s="39"/>
      <c r="KG77" s="39"/>
      <c r="KH77" s="39"/>
      <c r="KI77" s="39"/>
      <c r="KJ77" s="39"/>
      <c r="KK77" s="39"/>
      <c r="KL77" s="39"/>
      <c r="KM77" s="39"/>
      <c r="KN77" s="39"/>
      <c r="KO77" s="39"/>
      <c r="KP77" s="39"/>
      <c r="KQ77" s="39"/>
      <c r="KR77" s="39"/>
      <c r="KS77" s="39"/>
      <c r="KT77" s="39"/>
      <c r="KU77" s="39"/>
      <c r="KV77" s="39"/>
      <c r="KW77" s="39"/>
      <c r="KX77" s="39"/>
      <c r="KY77" s="39"/>
      <c r="KZ77" s="39"/>
      <c r="LA77" s="39"/>
      <c r="LB77" s="39"/>
      <c r="LC77" s="39"/>
      <c r="LD77" s="39"/>
      <c r="LE77" s="39"/>
      <c r="LF77" s="39"/>
      <c r="LG77" s="39"/>
      <c r="LH77" s="39"/>
      <c r="LI77" s="39"/>
      <c r="LJ77" s="39"/>
      <c r="LK77" s="39"/>
      <c r="LL77" s="39"/>
      <c r="LM77" s="39"/>
      <c r="LN77" s="39"/>
      <c r="LO77" s="39"/>
      <c r="LP77" s="39"/>
      <c r="LQ77" s="39"/>
      <c r="LR77" s="39"/>
      <c r="LS77" s="39"/>
      <c r="LT77" s="39"/>
      <c r="LU77" s="39"/>
      <c r="LV77" s="39"/>
      <c r="LW77" s="39"/>
      <c r="LX77" s="39"/>
      <c r="LY77" s="39"/>
      <c r="LZ77" s="39"/>
      <c r="MA77" s="39"/>
      <c r="MB77" s="39"/>
      <c r="MC77" s="39"/>
      <c r="MD77" s="39"/>
      <c r="ME77" s="39"/>
      <c r="MF77" s="39"/>
      <c r="MG77" s="39"/>
      <c r="MH77" s="39"/>
      <c r="MI77" s="39"/>
      <c r="MJ77" s="39"/>
      <c r="MK77" s="39"/>
      <c r="ML77" s="39"/>
      <c r="MM77" s="39"/>
      <c r="MN77" s="39"/>
      <c r="MO77" s="39"/>
      <c r="MP77" s="39"/>
      <c r="MQ77" s="39"/>
    </row>
    <row r="78" spans="1:355" x14ac:dyDescent="0.25">
      <c r="A78" s="19" t="s">
        <v>2</v>
      </c>
      <c r="B78" s="17"/>
      <c r="C78" s="17"/>
      <c r="D78" s="94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39"/>
      <c r="AO78" s="39"/>
      <c r="AP78" s="39"/>
      <c r="AQ78" s="39"/>
      <c r="AR78" s="39"/>
      <c r="AS78" s="39"/>
      <c r="AT78" s="39"/>
      <c r="AU78" s="39"/>
      <c r="AV78" s="39"/>
      <c r="AW78" s="39"/>
      <c r="AX78" s="39"/>
      <c r="AY78" s="39"/>
      <c r="AZ78" s="39"/>
      <c r="BA78" s="39"/>
      <c r="BB78" s="39"/>
      <c r="BC78" s="39"/>
      <c r="BD78" s="39"/>
      <c r="BE78" s="39"/>
      <c r="BF78" s="39"/>
      <c r="BG78" s="39"/>
      <c r="BH78" s="39"/>
      <c r="BI78" s="39"/>
      <c r="BJ78" s="39"/>
      <c r="BK78" s="39"/>
      <c r="BL78" s="39"/>
      <c r="BM78" s="39"/>
      <c r="BN78" s="39"/>
      <c r="BO78" s="39"/>
      <c r="BP78" s="39"/>
      <c r="BQ78" s="39"/>
      <c r="BR78" s="39"/>
      <c r="BS78" s="39"/>
      <c r="BT78" s="39"/>
      <c r="BU78" s="39"/>
      <c r="BV78" s="39"/>
      <c r="BW78" s="39"/>
      <c r="BX78" s="39"/>
      <c r="BY78" s="39"/>
      <c r="BZ78" s="39"/>
      <c r="CA78" s="39"/>
      <c r="CB78" s="39"/>
      <c r="CC78" s="39"/>
      <c r="CD78" s="39"/>
      <c r="CE78" s="39"/>
      <c r="CF78" s="39"/>
      <c r="CG78" s="39"/>
      <c r="CH78" s="39"/>
      <c r="CI78" s="39"/>
      <c r="CJ78" s="39"/>
      <c r="CK78" s="39"/>
      <c r="CL78" s="39"/>
      <c r="CM78" s="39"/>
      <c r="CN78" s="39"/>
      <c r="CO78" s="39"/>
      <c r="CP78" s="39"/>
      <c r="CQ78" s="39"/>
      <c r="CR78" s="39"/>
      <c r="CS78" s="39"/>
      <c r="CT78" s="39"/>
      <c r="CU78" s="39"/>
      <c r="CV78" s="39"/>
      <c r="CW78" s="39"/>
      <c r="CX78" s="39"/>
      <c r="CY78" s="39"/>
      <c r="CZ78" s="39"/>
      <c r="DA78" s="39"/>
      <c r="DB78" s="39"/>
      <c r="DC78" s="39"/>
      <c r="DD78" s="39"/>
      <c r="DE78" s="39"/>
      <c r="DF78" s="39"/>
      <c r="DG78" s="39"/>
      <c r="DH78" s="39"/>
      <c r="DI78" s="39"/>
      <c r="DJ78" s="39"/>
      <c r="DK78" s="39"/>
      <c r="DL78" s="39"/>
      <c r="DM78" s="39"/>
      <c r="DN78" s="39"/>
      <c r="DO78" s="39"/>
      <c r="DP78" s="39"/>
      <c r="DQ78" s="39"/>
      <c r="DR78" s="39"/>
      <c r="DS78" s="39"/>
      <c r="DT78" s="39"/>
      <c r="DU78" s="39"/>
      <c r="DV78" s="39"/>
      <c r="DW78" s="39"/>
      <c r="DX78" s="39"/>
      <c r="DY78" s="39"/>
      <c r="DZ78" s="39"/>
      <c r="EA78" s="39"/>
      <c r="EB78" s="39"/>
      <c r="EC78" s="39"/>
      <c r="ED78" s="39"/>
      <c r="EE78" s="39"/>
      <c r="EF78" s="39"/>
      <c r="EG78" s="39"/>
      <c r="EH78" s="39"/>
      <c r="EI78" s="39"/>
      <c r="EJ78" s="39"/>
      <c r="EK78" s="39"/>
      <c r="EL78" s="39"/>
      <c r="EM78" s="39"/>
      <c r="EN78" s="39"/>
      <c r="EO78" s="39"/>
      <c r="EP78" s="39"/>
      <c r="EQ78" s="39"/>
      <c r="ER78" s="39"/>
      <c r="ES78" s="39"/>
      <c r="ET78" s="39"/>
      <c r="EU78" s="39"/>
      <c r="EV78" s="39"/>
      <c r="EW78" s="39"/>
      <c r="EX78" s="39"/>
      <c r="EY78" s="39"/>
      <c r="EZ78" s="39"/>
      <c r="FA78" s="39"/>
      <c r="FB78" s="39"/>
      <c r="FC78" s="39"/>
      <c r="FD78" s="39"/>
      <c r="FE78" s="39"/>
      <c r="FF78" s="39"/>
      <c r="FG78" s="39"/>
      <c r="FH78" s="39"/>
      <c r="FI78" s="39"/>
      <c r="FJ78" s="39"/>
      <c r="FK78" s="39"/>
      <c r="FL78" s="39"/>
      <c r="FM78" s="39"/>
      <c r="FN78" s="39"/>
      <c r="FO78" s="39"/>
      <c r="FP78" s="39"/>
      <c r="FQ78" s="39"/>
      <c r="FR78" s="39"/>
      <c r="FS78" s="39"/>
      <c r="FT78" s="39"/>
      <c r="FU78" s="39"/>
      <c r="FV78" s="39"/>
      <c r="FW78" s="39"/>
      <c r="FX78" s="39"/>
      <c r="FY78" s="39"/>
      <c r="FZ78" s="39"/>
      <c r="GA78" s="39"/>
      <c r="GB78" s="39"/>
      <c r="GC78" s="39"/>
      <c r="GD78" s="39"/>
      <c r="GE78" s="39"/>
      <c r="GF78" s="39"/>
      <c r="GG78" s="39"/>
      <c r="GH78" s="39"/>
      <c r="GI78" s="39"/>
      <c r="GJ78" s="39"/>
      <c r="GK78" s="39"/>
      <c r="GL78" s="39"/>
      <c r="GM78" s="39"/>
      <c r="GN78" s="39"/>
      <c r="GO78" s="39"/>
      <c r="GP78" s="39"/>
      <c r="GQ78" s="39"/>
      <c r="GR78" s="39"/>
      <c r="GS78" s="39"/>
      <c r="GT78" s="39"/>
      <c r="GU78" s="39"/>
      <c r="GV78" s="39"/>
      <c r="GW78" s="39"/>
      <c r="GX78" s="39"/>
      <c r="GY78" s="39"/>
      <c r="GZ78" s="39"/>
      <c r="HA78" s="39"/>
      <c r="HB78" s="39"/>
      <c r="HC78" s="39"/>
      <c r="HD78" s="39"/>
      <c r="HE78" s="39"/>
      <c r="HF78" s="39"/>
      <c r="HG78" s="39"/>
      <c r="HH78" s="39"/>
      <c r="HI78" s="39"/>
      <c r="HJ78" s="39"/>
      <c r="HK78" s="39"/>
      <c r="HL78" s="39"/>
      <c r="HM78" s="39"/>
      <c r="HN78" s="39"/>
      <c r="HO78" s="39"/>
      <c r="HP78" s="39"/>
      <c r="HQ78" s="39"/>
      <c r="HR78" s="39"/>
      <c r="HS78" s="39"/>
      <c r="HT78" s="39"/>
      <c r="HU78" s="39"/>
      <c r="HV78" s="39"/>
      <c r="HW78" s="39"/>
      <c r="HX78" s="39"/>
      <c r="HY78" s="39"/>
      <c r="HZ78" s="39"/>
      <c r="IA78" s="39"/>
      <c r="IB78" s="39"/>
      <c r="IC78" s="39"/>
      <c r="ID78" s="39"/>
      <c r="IE78" s="39"/>
      <c r="IF78" s="39"/>
      <c r="IG78" s="39"/>
      <c r="IH78" s="39"/>
      <c r="II78" s="39"/>
      <c r="IJ78" s="39"/>
      <c r="IK78" s="39"/>
      <c r="IL78" s="39"/>
      <c r="IM78" s="39"/>
      <c r="IN78" s="39"/>
      <c r="IO78" s="39"/>
      <c r="IP78" s="39"/>
      <c r="IQ78" s="39"/>
      <c r="IR78" s="39"/>
      <c r="IS78" s="39"/>
      <c r="IT78" s="39"/>
      <c r="IU78" s="39"/>
      <c r="IV78" s="39"/>
      <c r="IW78" s="39"/>
      <c r="IX78" s="39"/>
      <c r="IY78" s="39"/>
      <c r="IZ78" s="39"/>
      <c r="JA78" s="39"/>
      <c r="JB78" s="39"/>
      <c r="JC78" s="39"/>
      <c r="JD78" s="39"/>
      <c r="JE78" s="39"/>
      <c r="JF78" s="39"/>
      <c r="JG78" s="39"/>
      <c r="JH78" s="39"/>
      <c r="JI78" s="39"/>
      <c r="JJ78" s="39"/>
      <c r="JK78" s="39"/>
      <c r="JL78" s="39"/>
      <c r="JM78" s="39"/>
      <c r="JN78" s="39"/>
      <c r="JO78" s="39"/>
      <c r="JP78" s="39"/>
      <c r="JQ78" s="39"/>
      <c r="JR78" s="39"/>
      <c r="JS78" s="39"/>
      <c r="JT78" s="39"/>
      <c r="JU78" s="39"/>
      <c r="JV78" s="39"/>
      <c r="JW78" s="39"/>
      <c r="JX78" s="39"/>
      <c r="JY78" s="39"/>
      <c r="JZ78" s="39"/>
      <c r="KA78" s="39"/>
      <c r="KB78" s="39"/>
      <c r="KC78" s="39"/>
      <c r="KD78" s="39"/>
      <c r="KE78" s="39"/>
      <c r="KF78" s="39"/>
      <c r="KG78" s="39"/>
      <c r="KH78" s="39"/>
      <c r="KI78" s="39"/>
      <c r="KJ78" s="39"/>
      <c r="KK78" s="39"/>
      <c r="KL78" s="39"/>
      <c r="KM78" s="39"/>
      <c r="KN78" s="39"/>
      <c r="KO78" s="39"/>
      <c r="KP78" s="39"/>
      <c r="KQ78" s="39"/>
      <c r="KR78" s="39"/>
      <c r="KS78" s="39"/>
      <c r="KT78" s="39"/>
      <c r="KU78" s="39"/>
      <c r="KV78" s="39"/>
      <c r="KW78" s="39"/>
      <c r="KX78" s="39"/>
      <c r="KY78" s="39"/>
      <c r="KZ78" s="39"/>
      <c r="LA78" s="39"/>
      <c r="LB78" s="39"/>
      <c r="LC78" s="39"/>
      <c r="LD78" s="39"/>
      <c r="LE78" s="39"/>
      <c r="LF78" s="39"/>
      <c r="LG78" s="39"/>
      <c r="LH78" s="39"/>
      <c r="LI78" s="39"/>
      <c r="LJ78" s="39"/>
      <c r="LK78" s="39"/>
      <c r="LL78" s="39"/>
      <c r="LM78" s="39"/>
      <c r="LN78" s="39"/>
      <c r="LO78" s="39"/>
      <c r="LP78" s="39"/>
      <c r="LQ78" s="39"/>
      <c r="LR78" s="39"/>
      <c r="LS78" s="39"/>
      <c r="LT78" s="39"/>
      <c r="LU78" s="39"/>
      <c r="LV78" s="39"/>
      <c r="LW78" s="39"/>
      <c r="LX78" s="39"/>
      <c r="LY78" s="39"/>
      <c r="LZ78" s="39"/>
      <c r="MA78" s="39"/>
      <c r="MB78" s="39"/>
      <c r="MC78" s="39"/>
      <c r="MD78" s="39"/>
      <c r="ME78" s="39"/>
      <c r="MF78" s="39"/>
      <c r="MG78" s="39"/>
      <c r="MH78" s="39"/>
      <c r="MI78" s="39"/>
      <c r="MJ78" s="39"/>
      <c r="MK78" s="39"/>
      <c r="ML78" s="39"/>
      <c r="MM78" s="39"/>
      <c r="MN78" s="39"/>
      <c r="MO78" s="39"/>
      <c r="MP78" s="39"/>
      <c r="MQ78" s="39"/>
    </row>
    <row r="79" spans="1:355" s="36" customFormat="1" x14ac:dyDescent="0.25">
      <c r="A79" s="37" t="s">
        <v>14</v>
      </c>
      <c r="B79" s="28"/>
      <c r="C79" s="28"/>
      <c r="D79" s="87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39"/>
      <c r="AR79" s="39"/>
      <c r="AS79" s="39"/>
      <c r="AT79" s="39"/>
      <c r="AU79" s="39"/>
      <c r="AV79" s="39"/>
      <c r="AW79" s="39"/>
      <c r="AX79" s="39"/>
      <c r="AY79" s="39"/>
      <c r="AZ79" s="39"/>
      <c r="BA79" s="39"/>
      <c r="BB79" s="39"/>
      <c r="BC79" s="39"/>
      <c r="BD79" s="39"/>
      <c r="BE79" s="39"/>
      <c r="BF79" s="39"/>
      <c r="BG79" s="39"/>
      <c r="BH79" s="39"/>
      <c r="BI79" s="39"/>
      <c r="BJ79" s="39"/>
      <c r="BK79" s="39"/>
      <c r="BL79" s="39"/>
      <c r="BM79" s="39"/>
      <c r="BN79" s="39"/>
      <c r="BO79" s="39"/>
      <c r="BP79" s="39"/>
      <c r="BQ79" s="39"/>
      <c r="BR79" s="39"/>
      <c r="BS79" s="39"/>
      <c r="BT79" s="39"/>
      <c r="BU79" s="39"/>
      <c r="BV79" s="39"/>
      <c r="BW79" s="39"/>
      <c r="BX79" s="39"/>
      <c r="BY79" s="39"/>
      <c r="BZ79" s="39"/>
      <c r="CA79" s="39"/>
      <c r="CB79" s="39"/>
      <c r="CC79" s="39"/>
      <c r="CD79" s="39"/>
      <c r="CE79" s="39"/>
      <c r="CF79" s="39"/>
      <c r="CG79" s="39"/>
      <c r="CH79" s="39"/>
      <c r="CI79" s="39"/>
      <c r="CJ79" s="39"/>
      <c r="CK79" s="39"/>
      <c r="CL79" s="39"/>
      <c r="CM79" s="39"/>
      <c r="CN79" s="39"/>
      <c r="CO79" s="39"/>
      <c r="CP79" s="39"/>
      <c r="CQ79" s="39"/>
      <c r="CR79" s="39"/>
      <c r="CS79" s="39"/>
      <c r="CT79" s="39"/>
      <c r="CU79" s="39"/>
      <c r="CV79" s="39"/>
      <c r="CW79" s="39"/>
      <c r="CX79" s="39"/>
      <c r="CY79" s="39"/>
      <c r="CZ79" s="39"/>
      <c r="DA79" s="39"/>
      <c r="DB79" s="39"/>
      <c r="DC79" s="39"/>
      <c r="DD79" s="39"/>
      <c r="DE79" s="39"/>
      <c r="DF79" s="39"/>
      <c r="DG79" s="39"/>
      <c r="DH79" s="39"/>
      <c r="DI79" s="39"/>
      <c r="DJ79" s="39"/>
      <c r="DK79" s="39"/>
      <c r="DL79" s="39"/>
      <c r="DM79" s="39"/>
      <c r="DN79" s="39"/>
      <c r="DO79" s="39"/>
      <c r="DP79" s="39"/>
      <c r="DQ79" s="39"/>
      <c r="DR79" s="39"/>
      <c r="DS79" s="39"/>
      <c r="DT79" s="39"/>
      <c r="DU79" s="39"/>
      <c r="DV79" s="39"/>
      <c r="DW79" s="39"/>
      <c r="DX79" s="39"/>
      <c r="DY79" s="39"/>
      <c r="DZ79" s="39"/>
      <c r="EA79" s="39"/>
      <c r="EB79" s="39"/>
      <c r="EC79" s="39"/>
      <c r="ED79" s="39"/>
      <c r="EE79" s="39"/>
      <c r="EF79" s="39"/>
      <c r="EG79" s="39"/>
      <c r="EH79" s="39"/>
      <c r="EI79" s="39"/>
      <c r="EJ79" s="39"/>
      <c r="EK79" s="39"/>
      <c r="EL79" s="39"/>
      <c r="EM79" s="39"/>
      <c r="EN79" s="39"/>
      <c r="EO79" s="39"/>
      <c r="EP79" s="39"/>
      <c r="EQ79" s="39"/>
      <c r="ER79" s="39"/>
      <c r="ES79" s="39"/>
      <c r="ET79" s="39"/>
      <c r="EU79" s="39"/>
      <c r="EV79" s="39"/>
      <c r="EW79" s="39"/>
      <c r="EX79" s="39"/>
      <c r="EY79" s="39"/>
      <c r="EZ79" s="39"/>
      <c r="FA79" s="39"/>
      <c r="FB79" s="39"/>
      <c r="FC79" s="39"/>
      <c r="FD79" s="39"/>
      <c r="FE79" s="39"/>
      <c r="FF79" s="39"/>
      <c r="FG79" s="39"/>
      <c r="FH79" s="39"/>
      <c r="FI79" s="39"/>
      <c r="FJ79" s="39"/>
      <c r="FK79" s="39"/>
      <c r="FL79" s="39"/>
      <c r="FM79" s="39"/>
      <c r="FN79" s="39"/>
      <c r="FO79" s="39"/>
      <c r="FP79" s="39"/>
      <c r="FQ79" s="39"/>
      <c r="FR79" s="39"/>
      <c r="FS79" s="39"/>
      <c r="FT79" s="39"/>
      <c r="FU79" s="39"/>
      <c r="FV79" s="39"/>
      <c r="FW79" s="39"/>
      <c r="FX79" s="39"/>
      <c r="FY79" s="39"/>
      <c r="FZ79" s="39"/>
      <c r="GA79" s="39"/>
      <c r="GB79" s="39"/>
      <c r="GC79" s="39"/>
      <c r="GD79" s="39"/>
      <c r="GE79" s="39"/>
      <c r="GF79" s="39"/>
      <c r="GG79" s="39"/>
      <c r="GH79" s="39"/>
      <c r="GI79" s="39"/>
      <c r="GJ79" s="39"/>
      <c r="GK79" s="39"/>
      <c r="GL79" s="39"/>
      <c r="GM79" s="39"/>
      <c r="GN79" s="39"/>
      <c r="GO79" s="39"/>
      <c r="GP79" s="39"/>
      <c r="GQ79" s="39"/>
      <c r="GR79" s="39"/>
      <c r="GS79" s="39"/>
      <c r="GT79" s="39"/>
      <c r="GU79" s="39"/>
      <c r="GV79" s="39"/>
      <c r="GW79" s="39"/>
      <c r="GX79" s="39"/>
      <c r="GY79" s="39"/>
      <c r="GZ79" s="39"/>
      <c r="HA79" s="39"/>
      <c r="HB79" s="39"/>
      <c r="HC79" s="39"/>
      <c r="HD79" s="39"/>
      <c r="HE79" s="39"/>
      <c r="HF79" s="39"/>
      <c r="HG79" s="39"/>
      <c r="HH79" s="39"/>
      <c r="HI79" s="39"/>
      <c r="HJ79" s="39"/>
      <c r="HK79" s="39"/>
      <c r="HL79" s="39"/>
      <c r="HM79" s="39"/>
      <c r="HN79" s="39"/>
      <c r="HO79" s="39"/>
      <c r="HP79" s="39"/>
      <c r="HQ79" s="39"/>
      <c r="HR79" s="39"/>
      <c r="HS79" s="39"/>
      <c r="HT79" s="39"/>
      <c r="HU79" s="39"/>
      <c r="HV79" s="39"/>
      <c r="HW79" s="39"/>
      <c r="HX79" s="39"/>
      <c r="HY79" s="39"/>
      <c r="HZ79" s="39"/>
      <c r="IA79" s="39"/>
      <c r="IB79" s="39"/>
      <c r="IC79" s="39"/>
      <c r="ID79" s="39"/>
      <c r="IE79" s="39"/>
      <c r="IF79" s="39"/>
      <c r="IG79" s="39"/>
      <c r="IH79" s="39"/>
      <c r="II79" s="39"/>
      <c r="IJ79" s="39"/>
      <c r="IK79" s="39"/>
      <c r="IL79" s="39"/>
      <c r="IM79" s="39"/>
      <c r="IN79" s="39"/>
      <c r="IO79" s="39"/>
      <c r="IP79" s="39"/>
      <c r="IQ79" s="39"/>
      <c r="IR79" s="39"/>
      <c r="IS79" s="39"/>
      <c r="IT79" s="39"/>
      <c r="IU79" s="39"/>
      <c r="IV79" s="39"/>
      <c r="IW79" s="39"/>
      <c r="IX79" s="39"/>
      <c r="IY79" s="39"/>
      <c r="IZ79" s="39"/>
      <c r="JA79" s="39"/>
      <c r="JB79" s="39"/>
      <c r="JC79" s="39"/>
      <c r="JD79" s="39"/>
      <c r="JE79" s="39"/>
      <c r="JF79" s="39"/>
      <c r="JG79" s="39"/>
      <c r="JH79" s="39"/>
      <c r="JI79" s="39"/>
      <c r="JJ79" s="39"/>
      <c r="JK79" s="39"/>
      <c r="JL79" s="39"/>
      <c r="JM79" s="39"/>
      <c r="JN79" s="39"/>
      <c r="JO79" s="39"/>
      <c r="JP79" s="39"/>
      <c r="JQ79" s="39"/>
      <c r="JR79" s="39"/>
      <c r="JS79" s="39"/>
      <c r="JT79" s="39"/>
      <c r="JU79" s="39"/>
      <c r="JV79" s="39"/>
      <c r="JW79" s="39"/>
      <c r="JX79" s="39"/>
      <c r="JY79" s="39"/>
      <c r="JZ79" s="39"/>
      <c r="KA79" s="39"/>
      <c r="KB79" s="39"/>
      <c r="KC79" s="39"/>
      <c r="KD79" s="39"/>
      <c r="KE79" s="39"/>
      <c r="KF79" s="39"/>
      <c r="KG79" s="39"/>
      <c r="KH79" s="39"/>
      <c r="KI79" s="39"/>
      <c r="KJ79" s="39"/>
      <c r="KK79" s="39"/>
      <c r="KL79" s="39"/>
      <c r="KM79" s="39"/>
      <c r="KN79" s="39"/>
      <c r="KO79" s="39"/>
      <c r="KP79" s="39"/>
      <c r="KQ79" s="39"/>
      <c r="KR79" s="39"/>
      <c r="KS79" s="39"/>
      <c r="KT79" s="39"/>
      <c r="KU79" s="39"/>
      <c r="KV79" s="39"/>
      <c r="KW79" s="39"/>
      <c r="KX79" s="39"/>
      <c r="KY79" s="39"/>
      <c r="KZ79" s="39"/>
      <c r="LA79" s="39"/>
      <c r="LB79" s="39"/>
      <c r="LC79" s="39"/>
      <c r="LD79" s="39"/>
      <c r="LE79" s="39"/>
      <c r="LF79" s="39"/>
      <c r="LG79" s="39"/>
      <c r="LH79" s="39"/>
      <c r="LI79" s="39"/>
      <c r="LJ79" s="39"/>
      <c r="LK79" s="39"/>
      <c r="LL79" s="39"/>
      <c r="LM79" s="39"/>
      <c r="LN79" s="39"/>
      <c r="LO79" s="39"/>
      <c r="LP79" s="39"/>
      <c r="LQ79" s="39"/>
      <c r="LR79" s="39"/>
      <c r="LS79" s="39"/>
      <c r="LT79" s="39"/>
      <c r="LU79" s="39"/>
      <c r="LV79" s="39"/>
      <c r="LW79" s="39"/>
      <c r="LX79" s="39"/>
      <c r="LY79" s="39"/>
      <c r="LZ79" s="39"/>
      <c r="MA79" s="39"/>
      <c r="MB79" s="39"/>
      <c r="MC79" s="39"/>
      <c r="MD79" s="39"/>
      <c r="ME79" s="39"/>
      <c r="MF79" s="39"/>
      <c r="MG79" s="39"/>
      <c r="MH79" s="39"/>
      <c r="MI79" s="39"/>
      <c r="MJ79" s="39"/>
      <c r="MK79" s="39"/>
      <c r="ML79" s="39"/>
      <c r="MM79" s="39"/>
      <c r="MN79" s="39"/>
      <c r="MO79" s="39"/>
      <c r="MP79" s="39"/>
      <c r="MQ79" s="39"/>
    </row>
    <row r="80" spans="1:355" s="36" customFormat="1" ht="15" customHeight="1" x14ac:dyDescent="0.25">
      <c r="A80" s="16" t="s">
        <v>19</v>
      </c>
      <c r="B80" s="13"/>
      <c r="C80" s="13"/>
      <c r="D80" s="88">
        <f>D82+D83+D84</f>
        <v>3791</v>
      </c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39"/>
      <c r="AO80" s="39"/>
      <c r="AP80" s="39"/>
      <c r="AQ80" s="39"/>
      <c r="AR80" s="39"/>
      <c r="AS80" s="39"/>
      <c r="AT80" s="39"/>
      <c r="AU80" s="39"/>
      <c r="AV80" s="39"/>
      <c r="AW80" s="39"/>
      <c r="AX80" s="39"/>
      <c r="AY80" s="39"/>
      <c r="AZ80" s="39"/>
      <c r="BA80" s="39"/>
      <c r="BB80" s="39"/>
      <c r="BC80" s="39"/>
      <c r="BD80" s="39"/>
      <c r="BE80" s="39"/>
      <c r="BF80" s="39"/>
      <c r="BG80" s="39"/>
      <c r="BH80" s="39"/>
      <c r="BI80" s="39"/>
      <c r="BJ80" s="39"/>
      <c r="BK80" s="39"/>
      <c r="BL80" s="39"/>
      <c r="BM80" s="39"/>
      <c r="BN80" s="39"/>
      <c r="BO80" s="39"/>
      <c r="BP80" s="39"/>
      <c r="BQ80" s="39"/>
      <c r="BR80" s="39"/>
      <c r="BS80" s="39"/>
      <c r="BT80" s="39"/>
      <c r="BU80" s="39"/>
      <c r="BV80" s="39"/>
      <c r="BW80" s="39"/>
      <c r="BX80" s="39"/>
      <c r="BY80" s="39"/>
      <c r="BZ80" s="39"/>
      <c r="CA80" s="39"/>
      <c r="CB80" s="39"/>
      <c r="CC80" s="39"/>
      <c r="CD80" s="39"/>
      <c r="CE80" s="39"/>
      <c r="CF80" s="39"/>
      <c r="CG80" s="39"/>
      <c r="CH80" s="39"/>
      <c r="CI80" s="39"/>
      <c r="CJ80" s="39"/>
      <c r="CK80" s="39"/>
      <c r="CL80" s="39"/>
      <c r="CM80" s="39"/>
      <c r="CN80" s="39"/>
      <c r="CO80" s="39"/>
      <c r="CP80" s="39"/>
      <c r="CQ80" s="39"/>
      <c r="CR80" s="39"/>
      <c r="CS80" s="39"/>
      <c r="CT80" s="39"/>
      <c r="CU80" s="39"/>
      <c r="CV80" s="39"/>
      <c r="CW80" s="39"/>
      <c r="CX80" s="39"/>
      <c r="CY80" s="39"/>
      <c r="CZ80" s="39"/>
      <c r="DA80" s="39"/>
      <c r="DB80" s="39"/>
      <c r="DC80" s="39"/>
      <c r="DD80" s="39"/>
      <c r="DE80" s="39"/>
      <c r="DF80" s="39"/>
      <c r="DG80" s="39"/>
      <c r="DH80" s="39"/>
      <c r="DI80" s="39"/>
      <c r="DJ80" s="39"/>
      <c r="DK80" s="39"/>
      <c r="DL80" s="39"/>
      <c r="DM80" s="39"/>
      <c r="DN80" s="39"/>
      <c r="DO80" s="39"/>
      <c r="DP80" s="39"/>
      <c r="DQ80" s="39"/>
      <c r="DR80" s="39"/>
      <c r="DS80" s="39"/>
      <c r="DT80" s="39"/>
      <c r="DU80" s="39"/>
      <c r="DV80" s="39"/>
      <c r="DW80" s="39"/>
      <c r="DX80" s="39"/>
      <c r="DY80" s="39"/>
      <c r="DZ80" s="39"/>
      <c r="EA80" s="39"/>
      <c r="EB80" s="39"/>
      <c r="EC80" s="39"/>
      <c r="ED80" s="39"/>
      <c r="EE80" s="39"/>
      <c r="EF80" s="39"/>
      <c r="EG80" s="39"/>
      <c r="EH80" s="39"/>
      <c r="EI80" s="39"/>
      <c r="EJ80" s="39"/>
      <c r="EK80" s="39"/>
      <c r="EL80" s="39"/>
      <c r="EM80" s="39"/>
      <c r="EN80" s="39"/>
      <c r="EO80" s="39"/>
      <c r="EP80" s="39"/>
      <c r="EQ80" s="39"/>
      <c r="ER80" s="39"/>
      <c r="ES80" s="39"/>
      <c r="ET80" s="39"/>
      <c r="EU80" s="39"/>
      <c r="EV80" s="39"/>
      <c r="EW80" s="39"/>
      <c r="EX80" s="39"/>
      <c r="EY80" s="39"/>
      <c r="EZ80" s="39"/>
      <c r="FA80" s="39"/>
      <c r="FB80" s="39"/>
      <c r="FC80" s="39"/>
      <c r="FD80" s="39"/>
      <c r="FE80" s="39"/>
      <c r="FF80" s="39"/>
      <c r="FG80" s="39"/>
      <c r="FH80" s="39"/>
      <c r="FI80" s="39"/>
      <c r="FJ80" s="39"/>
      <c r="FK80" s="39"/>
      <c r="FL80" s="39"/>
      <c r="FM80" s="39"/>
      <c r="FN80" s="39"/>
      <c r="FO80" s="39"/>
      <c r="FP80" s="39"/>
      <c r="FQ80" s="39"/>
      <c r="FR80" s="39"/>
      <c r="FS80" s="39"/>
      <c r="FT80" s="39"/>
      <c r="FU80" s="39"/>
      <c r="FV80" s="39"/>
      <c r="FW80" s="39"/>
      <c r="FX80" s="39"/>
      <c r="FY80" s="39"/>
      <c r="FZ80" s="39"/>
      <c r="GA80" s="39"/>
      <c r="GB80" s="39"/>
      <c r="GC80" s="39"/>
      <c r="GD80" s="39"/>
      <c r="GE80" s="39"/>
      <c r="GF80" s="39"/>
      <c r="GG80" s="39"/>
      <c r="GH80" s="39"/>
      <c r="GI80" s="39"/>
      <c r="GJ80" s="39"/>
      <c r="GK80" s="39"/>
      <c r="GL80" s="39"/>
      <c r="GM80" s="39"/>
      <c r="GN80" s="39"/>
      <c r="GO80" s="39"/>
      <c r="GP80" s="39"/>
      <c r="GQ80" s="39"/>
      <c r="GR80" s="39"/>
      <c r="GS80" s="39"/>
      <c r="GT80" s="39"/>
      <c r="GU80" s="39"/>
      <c r="GV80" s="39"/>
      <c r="GW80" s="39"/>
      <c r="GX80" s="39"/>
      <c r="GY80" s="39"/>
      <c r="GZ80" s="39"/>
      <c r="HA80" s="39"/>
      <c r="HB80" s="39"/>
      <c r="HC80" s="39"/>
      <c r="HD80" s="39"/>
      <c r="HE80" s="39"/>
      <c r="HF80" s="39"/>
      <c r="HG80" s="39"/>
      <c r="HH80" s="39"/>
      <c r="HI80" s="39"/>
      <c r="HJ80" s="39"/>
      <c r="HK80" s="39"/>
      <c r="HL80" s="39"/>
      <c r="HM80" s="39"/>
      <c r="HN80" s="39"/>
      <c r="HO80" s="39"/>
      <c r="HP80" s="39"/>
      <c r="HQ80" s="39"/>
      <c r="HR80" s="39"/>
      <c r="HS80" s="39"/>
      <c r="HT80" s="39"/>
      <c r="HU80" s="39"/>
      <c r="HV80" s="39"/>
      <c r="HW80" s="39"/>
      <c r="HX80" s="39"/>
      <c r="HY80" s="39"/>
      <c r="HZ80" s="39"/>
      <c r="IA80" s="39"/>
      <c r="IB80" s="39"/>
      <c r="IC80" s="39"/>
      <c r="ID80" s="39"/>
      <c r="IE80" s="39"/>
      <c r="IF80" s="39"/>
      <c r="IG80" s="39"/>
      <c r="IH80" s="39"/>
      <c r="II80" s="39"/>
      <c r="IJ80" s="39"/>
      <c r="IK80" s="39"/>
      <c r="IL80" s="39"/>
      <c r="IM80" s="39"/>
      <c r="IN80" s="39"/>
      <c r="IO80" s="39"/>
      <c r="IP80" s="39"/>
      <c r="IQ80" s="39"/>
      <c r="IR80" s="39"/>
      <c r="IS80" s="39"/>
      <c r="IT80" s="39"/>
      <c r="IU80" s="39"/>
      <c r="IV80" s="39"/>
      <c r="IW80" s="39"/>
      <c r="IX80" s="39"/>
      <c r="IY80" s="39"/>
      <c r="IZ80" s="39"/>
      <c r="JA80" s="39"/>
      <c r="JB80" s="39"/>
      <c r="JC80" s="39"/>
      <c r="JD80" s="39"/>
      <c r="JE80" s="39"/>
      <c r="JF80" s="39"/>
      <c r="JG80" s="39"/>
      <c r="JH80" s="39"/>
      <c r="JI80" s="39"/>
      <c r="JJ80" s="39"/>
      <c r="JK80" s="39"/>
      <c r="JL80" s="39"/>
      <c r="JM80" s="39"/>
      <c r="JN80" s="39"/>
      <c r="JO80" s="39"/>
      <c r="JP80" s="39"/>
      <c r="JQ80" s="39"/>
      <c r="JR80" s="39"/>
      <c r="JS80" s="39"/>
      <c r="JT80" s="39"/>
      <c r="JU80" s="39"/>
      <c r="JV80" s="39"/>
      <c r="JW80" s="39"/>
      <c r="JX80" s="39"/>
      <c r="JY80" s="39"/>
      <c r="JZ80" s="39"/>
      <c r="KA80" s="39"/>
      <c r="KB80" s="39"/>
      <c r="KC80" s="39"/>
      <c r="KD80" s="39"/>
      <c r="KE80" s="39"/>
      <c r="KF80" s="39"/>
      <c r="KG80" s="39"/>
      <c r="KH80" s="39"/>
      <c r="KI80" s="39"/>
      <c r="KJ80" s="39"/>
      <c r="KK80" s="39"/>
      <c r="KL80" s="39"/>
      <c r="KM80" s="39"/>
      <c r="KN80" s="39"/>
      <c r="KO80" s="39"/>
      <c r="KP80" s="39"/>
      <c r="KQ80" s="39"/>
      <c r="KR80" s="39"/>
      <c r="KS80" s="39"/>
      <c r="KT80" s="39"/>
      <c r="KU80" s="39"/>
      <c r="KV80" s="39"/>
      <c r="KW80" s="39"/>
      <c r="KX80" s="39"/>
      <c r="KY80" s="39"/>
      <c r="KZ80" s="39"/>
      <c r="LA80" s="39"/>
      <c r="LB80" s="39"/>
      <c r="LC80" s="39"/>
      <c r="LD80" s="39"/>
      <c r="LE80" s="39"/>
      <c r="LF80" s="39"/>
      <c r="LG80" s="39"/>
      <c r="LH80" s="39"/>
      <c r="LI80" s="39"/>
      <c r="LJ80" s="39"/>
      <c r="LK80" s="39"/>
      <c r="LL80" s="39"/>
      <c r="LM80" s="39"/>
      <c r="LN80" s="39"/>
      <c r="LO80" s="39"/>
      <c r="LP80" s="39"/>
      <c r="LQ80" s="39"/>
      <c r="LR80" s="39"/>
      <c r="LS80" s="39"/>
      <c r="LT80" s="39"/>
      <c r="LU80" s="39"/>
      <c r="LV80" s="39"/>
      <c r="LW80" s="39"/>
      <c r="LX80" s="39"/>
      <c r="LY80" s="39"/>
      <c r="LZ80" s="39"/>
      <c r="MA80" s="39"/>
      <c r="MB80" s="39"/>
      <c r="MC80" s="39"/>
      <c r="MD80" s="39"/>
      <c r="ME80" s="39"/>
      <c r="MF80" s="39"/>
      <c r="MG80" s="39"/>
      <c r="MH80" s="39"/>
      <c r="MI80" s="39"/>
      <c r="MJ80" s="39"/>
      <c r="MK80" s="39"/>
      <c r="ML80" s="39"/>
      <c r="MM80" s="39"/>
      <c r="MN80" s="39"/>
      <c r="MO80" s="39"/>
      <c r="MP80" s="39"/>
      <c r="MQ80" s="39"/>
    </row>
    <row r="81" spans="1:355" s="36" customFormat="1" x14ac:dyDescent="0.25">
      <c r="A81" s="16" t="s">
        <v>8</v>
      </c>
      <c r="B81" s="13"/>
      <c r="C81" s="13"/>
      <c r="D81" s="88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39"/>
      <c r="AR81" s="39"/>
      <c r="AS81" s="39"/>
      <c r="AT81" s="39"/>
      <c r="AU81" s="39"/>
      <c r="AV81" s="39"/>
      <c r="AW81" s="39"/>
      <c r="AX81" s="39"/>
      <c r="AY81" s="39"/>
      <c r="AZ81" s="39"/>
      <c r="BA81" s="39"/>
      <c r="BB81" s="39"/>
      <c r="BC81" s="39"/>
      <c r="BD81" s="39"/>
      <c r="BE81" s="39"/>
      <c r="BF81" s="39"/>
      <c r="BG81" s="39"/>
      <c r="BH81" s="39"/>
      <c r="BI81" s="39"/>
      <c r="BJ81" s="39"/>
      <c r="BK81" s="39"/>
      <c r="BL81" s="39"/>
      <c r="BM81" s="39"/>
      <c r="BN81" s="39"/>
      <c r="BO81" s="39"/>
      <c r="BP81" s="39"/>
      <c r="BQ81" s="39"/>
      <c r="BR81" s="39"/>
      <c r="BS81" s="39"/>
      <c r="BT81" s="39"/>
      <c r="BU81" s="39"/>
      <c r="BV81" s="39"/>
      <c r="BW81" s="39"/>
      <c r="BX81" s="39"/>
      <c r="BY81" s="39"/>
      <c r="BZ81" s="39"/>
      <c r="CA81" s="39"/>
      <c r="CB81" s="39"/>
      <c r="CC81" s="39"/>
      <c r="CD81" s="39"/>
      <c r="CE81" s="39"/>
      <c r="CF81" s="39"/>
      <c r="CG81" s="39"/>
      <c r="CH81" s="39"/>
      <c r="CI81" s="39"/>
      <c r="CJ81" s="39"/>
      <c r="CK81" s="39"/>
      <c r="CL81" s="39"/>
      <c r="CM81" s="39"/>
      <c r="CN81" s="39"/>
      <c r="CO81" s="39"/>
      <c r="CP81" s="39"/>
      <c r="CQ81" s="39"/>
      <c r="CR81" s="39"/>
      <c r="CS81" s="39"/>
      <c r="CT81" s="39"/>
      <c r="CU81" s="39"/>
      <c r="CV81" s="39"/>
      <c r="CW81" s="39"/>
      <c r="CX81" s="39"/>
      <c r="CY81" s="39"/>
      <c r="CZ81" s="39"/>
      <c r="DA81" s="39"/>
      <c r="DB81" s="39"/>
      <c r="DC81" s="39"/>
      <c r="DD81" s="39"/>
      <c r="DE81" s="39"/>
      <c r="DF81" s="39"/>
      <c r="DG81" s="39"/>
      <c r="DH81" s="39"/>
      <c r="DI81" s="39"/>
      <c r="DJ81" s="39"/>
      <c r="DK81" s="39"/>
      <c r="DL81" s="39"/>
      <c r="DM81" s="39"/>
      <c r="DN81" s="39"/>
      <c r="DO81" s="39"/>
      <c r="DP81" s="39"/>
      <c r="DQ81" s="39"/>
      <c r="DR81" s="39"/>
      <c r="DS81" s="39"/>
      <c r="DT81" s="39"/>
      <c r="DU81" s="39"/>
      <c r="DV81" s="39"/>
      <c r="DW81" s="39"/>
      <c r="DX81" s="39"/>
      <c r="DY81" s="39"/>
      <c r="DZ81" s="39"/>
      <c r="EA81" s="39"/>
      <c r="EB81" s="39"/>
      <c r="EC81" s="39"/>
      <c r="ED81" s="39"/>
      <c r="EE81" s="39"/>
      <c r="EF81" s="39"/>
      <c r="EG81" s="39"/>
      <c r="EH81" s="39"/>
      <c r="EI81" s="39"/>
      <c r="EJ81" s="39"/>
      <c r="EK81" s="39"/>
      <c r="EL81" s="39"/>
      <c r="EM81" s="39"/>
      <c r="EN81" s="39"/>
      <c r="EO81" s="39"/>
      <c r="EP81" s="39"/>
      <c r="EQ81" s="39"/>
      <c r="ER81" s="39"/>
      <c r="ES81" s="39"/>
      <c r="ET81" s="39"/>
      <c r="EU81" s="39"/>
      <c r="EV81" s="39"/>
      <c r="EW81" s="39"/>
      <c r="EX81" s="39"/>
      <c r="EY81" s="39"/>
      <c r="EZ81" s="39"/>
      <c r="FA81" s="39"/>
      <c r="FB81" s="39"/>
      <c r="FC81" s="39"/>
      <c r="FD81" s="39"/>
      <c r="FE81" s="39"/>
      <c r="FF81" s="39"/>
      <c r="FG81" s="39"/>
      <c r="FH81" s="39"/>
      <c r="FI81" s="39"/>
      <c r="FJ81" s="39"/>
      <c r="FK81" s="39"/>
      <c r="FL81" s="39"/>
      <c r="FM81" s="39"/>
      <c r="FN81" s="39"/>
      <c r="FO81" s="39"/>
      <c r="FP81" s="39"/>
      <c r="FQ81" s="39"/>
      <c r="FR81" s="39"/>
      <c r="FS81" s="39"/>
      <c r="FT81" s="39"/>
      <c r="FU81" s="39"/>
      <c r="FV81" s="39"/>
      <c r="FW81" s="39"/>
      <c r="FX81" s="39"/>
      <c r="FY81" s="39"/>
      <c r="FZ81" s="39"/>
      <c r="GA81" s="39"/>
      <c r="GB81" s="39"/>
      <c r="GC81" s="39"/>
      <c r="GD81" s="39"/>
      <c r="GE81" s="39"/>
      <c r="GF81" s="39"/>
      <c r="GG81" s="39"/>
      <c r="GH81" s="39"/>
      <c r="GI81" s="39"/>
      <c r="GJ81" s="39"/>
      <c r="GK81" s="39"/>
      <c r="GL81" s="39"/>
      <c r="GM81" s="39"/>
      <c r="GN81" s="39"/>
      <c r="GO81" s="39"/>
      <c r="GP81" s="39"/>
      <c r="GQ81" s="39"/>
      <c r="GR81" s="39"/>
      <c r="GS81" s="39"/>
      <c r="GT81" s="39"/>
      <c r="GU81" s="39"/>
      <c r="GV81" s="39"/>
      <c r="GW81" s="39"/>
      <c r="GX81" s="39"/>
      <c r="GY81" s="39"/>
      <c r="GZ81" s="39"/>
      <c r="HA81" s="39"/>
      <c r="HB81" s="39"/>
      <c r="HC81" s="39"/>
      <c r="HD81" s="39"/>
      <c r="HE81" s="39"/>
      <c r="HF81" s="39"/>
      <c r="HG81" s="39"/>
      <c r="HH81" s="39"/>
      <c r="HI81" s="39"/>
      <c r="HJ81" s="39"/>
      <c r="HK81" s="39"/>
      <c r="HL81" s="39"/>
      <c r="HM81" s="39"/>
      <c r="HN81" s="39"/>
      <c r="HO81" s="39"/>
      <c r="HP81" s="39"/>
      <c r="HQ81" s="39"/>
      <c r="HR81" s="39"/>
      <c r="HS81" s="39"/>
      <c r="HT81" s="39"/>
      <c r="HU81" s="39"/>
      <c r="HV81" s="39"/>
      <c r="HW81" s="39"/>
      <c r="HX81" s="39"/>
      <c r="HY81" s="39"/>
      <c r="HZ81" s="39"/>
      <c r="IA81" s="39"/>
      <c r="IB81" s="39"/>
      <c r="IC81" s="39"/>
      <c r="ID81" s="39"/>
      <c r="IE81" s="39"/>
      <c r="IF81" s="39"/>
      <c r="IG81" s="39"/>
      <c r="IH81" s="39"/>
      <c r="II81" s="39"/>
      <c r="IJ81" s="39"/>
      <c r="IK81" s="39"/>
      <c r="IL81" s="39"/>
      <c r="IM81" s="39"/>
      <c r="IN81" s="39"/>
      <c r="IO81" s="39"/>
      <c r="IP81" s="39"/>
      <c r="IQ81" s="39"/>
      <c r="IR81" s="39"/>
      <c r="IS81" s="39"/>
      <c r="IT81" s="39"/>
      <c r="IU81" s="39"/>
      <c r="IV81" s="39"/>
      <c r="IW81" s="39"/>
      <c r="IX81" s="39"/>
      <c r="IY81" s="39"/>
      <c r="IZ81" s="39"/>
      <c r="JA81" s="39"/>
      <c r="JB81" s="39"/>
      <c r="JC81" s="39"/>
      <c r="JD81" s="39"/>
      <c r="JE81" s="39"/>
      <c r="JF81" s="39"/>
      <c r="JG81" s="39"/>
      <c r="JH81" s="39"/>
      <c r="JI81" s="39"/>
      <c r="JJ81" s="39"/>
      <c r="JK81" s="39"/>
      <c r="JL81" s="39"/>
      <c r="JM81" s="39"/>
      <c r="JN81" s="39"/>
      <c r="JO81" s="39"/>
      <c r="JP81" s="39"/>
      <c r="JQ81" s="39"/>
      <c r="JR81" s="39"/>
      <c r="JS81" s="39"/>
      <c r="JT81" s="39"/>
      <c r="JU81" s="39"/>
      <c r="JV81" s="39"/>
      <c r="JW81" s="39"/>
      <c r="JX81" s="39"/>
      <c r="JY81" s="39"/>
      <c r="JZ81" s="39"/>
      <c r="KA81" s="39"/>
      <c r="KB81" s="39"/>
      <c r="KC81" s="39"/>
      <c r="KD81" s="39"/>
      <c r="KE81" s="39"/>
      <c r="KF81" s="39"/>
      <c r="KG81" s="39"/>
      <c r="KH81" s="39"/>
      <c r="KI81" s="39"/>
      <c r="KJ81" s="39"/>
      <c r="KK81" s="39"/>
      <c r="KL81" s="39"/>
      <c r="KM81" s="39"/>
      <c r="KN81" s="39"/>
      <c r="KO81" s="39"/>
      <c r="KP81" s="39"/>
      <c r="KQ81" s="39"/>
      <c r="KR81" s="39"/>
      <c r="KS81" s="39"/>
      <c r="KT81" s="39"/>
      <c r="KU81" s="39"/>
      <c r="KV81" s="39"/>
      <c r="KW81" s="39"/>
      <c r="KX81" s="39"/>
      <c r="KY81" s="39"/>
      <c r="KZ81" s="39"/>
      <c r="LA81" s="39"/>
      <c r="LB81" s="39"/>
      <c r="LC81" s="39"/>
      <c r="LD81" s="39"/>
      <c r="LE81" s="39"/>
      <c r="LF81" s="39"/>
      <c r="LG81" s="39"/>
      <c r="LH81" s="39"/>
      <c r="LI81" s="39"/>
      <c r="LJ81" s="39"/>
      <c r="LK81" s="39"/>
      <c r="LL81" s="39"/>
      <c r="LM81" s="39"/>
      <c r="LN81" s="39"/>
      <c r="LO81" s="39"/>
      <c r="LP81" s="39"/>
      <c r="LQ81" s="39"/>
      <c r="LR81" s="39"/>
      <c r="LS81" s="39"/>
      <c r="LT81" s="39"/>
      <c r="LU81" s="39"/>
      <c r="LV81" s="39"/>
      <c r="LW81" s="39"/>
      <c r="LX81" s="39"/>
      <c r="LY81" s="39"/>
      <c r="LZ81" s="39"/>
      <c r="MA81" s="39"/>
      <c r="MB81" s="39"/>
      <c r="MC81" s="39"/>
      <c r="MD81" s="39"/>
      <c r="ME81" s="39"/>
      <c r="MF81" s="39"/>
      <c r="MG81" s="39"/>
      <c r="MH81" s="39"/>
      <c r="MI81" s="39"/>
      <c r="MJ81" s="39"/>
      <c r="MK81" s="39"/>
      <c r="ML81" s="39"/>
      <c r="MM81" s="39"/>
      <c r="MN81" s="39"/>
      <c r="MO81" s="39"/>
      <c r="MP81" s="39"/>
      <c r="MQ81" s="39"/>
    </row>
    <row r="82" spans="1:355" s="39" customFormat="1" ht="16.5" customHeight="1" x14ac:dyDescent="0.25">
      <c r="A82" s="42" t="s">
        <v>88</v>
      </c>
      <c r="B82" s="41">
        <v>600</v>
      </c>
      <c r="C82" s="41">
        <v>1</v>
      </c>
      <c r="D82" s="89">
        <f t="shared" ref="D82:D83" si="3">B82*C82</f>
        <v>600</v>
      </c>
    </row>
    <row r="83" spans="1:355" s="39" customFormat="1" ht="30" customHeight="1" x14ac:dyDescent="0.25">
      <c r="A83" s="42" t="s">
        <v>89</v>
      </c>
      <c r="B83" s="41">
        <v>30</v>
      </c>
      <c r="C83" s="41">
        <v>1</v>
      </c>
      <c r="D83" s="89">
        <f t="shared" si="3"/>
        <v>30</v>
      </c>
    </row>
    <row r="84" spans="1:355" s="36" customFormat="1" x14ac:dyDescent="0.25">
      <c r="A84" s="42" t="s">
        <v>5</v>
      </c>
      <c r="B84" s="41"/>
      <c r="C84" s="41"/>
      <c r="D84" s="89">
        <v>3161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  <c r="IX84" s="1"/>
      <c r="IY84" s="1"/>
      <c r="IZ84" s="1"/>
      <c r="JA84" s="1"/>
      <c r="JB84" s="1"/>
      <c r="JC84" s="1"/>
      <c r="JD84" s="1"/>
      <c r="JE84" s="1"/>
      <c r="JF84" s="1"/>
      <c r="JG84" s="1"/>
      <c r="JH84" s="1"/>
      <c r="JI84" s="1"/>
      <c r="JJ84" s="1"/>
      <c r="JK84" s="1"/>
      <c r="JL84" s="1"/>
      <c r="JM84" s="1"/>
      <c r="JN84" s="1"/>
      <c r="JO84" s="1"/>
      <c r="JP84" s="1"/>
      <c r="JQ84" s="1"/>
      <c r="JR84" s="1"/>
      <c r="JS84" s="1"/>
      <c r="JT84" s="1"/>
      <c r="JU84" s="1"/>
      <c r="JV84" s="1"/>
      <c r="JW84" s="1"/>
      <c r="JX84" s="1"/>
      <c r="JY84" s="1"/>
      <c r="JZ84" s="1"/>
      <c r="KA84" s="1"/>
      <c r="KB84" s="1"/>
      <c r="KC84" s="1"/>
      <c r="KD84" s="1"/>
      <c r="KE84" s="1"/>
      <c r="KF84" s="1"/>
      <c r="KG84" s="1"/>
      <c r="KH84" s="1"/>
      <c r="KI84" s="1"/>
      <c r="KJ84" s="1"/>
      <c r="KK84" s="1"/>
      <c r="KL84" s="1"/>
      <c r="KM84" s="1"/>
      <c r="KN84" s="1"/>
      <c r="KO84" s="1"/>
      <c r="KP84" s="1"/>
      <c r="KQ84" s="1"/>
      <c r="KR84" s="1"/>
      <c r="KS84" s="1"/>
      <c r="KT84" s="1"/>
      <c r="KU84" s="1"/>
      <c r="KV84" s="1"/>
      <c r="KW84" s="1"/>
      <c r="KX84" s="1"/>
      <c r="KY84" s="1"/>
      <c r="KZ84" s="1"/>
      <c r="LA84" s="1"/>
      <c r="LB84" s="1"/>
      <c r="LC84" s="1"/>
      <c r="LD84" s="1"/>
      <c r="LE84" s="1"/>
      <c r="LF84" s="1"/>
      <c r="LG84" s="1"/>
      <c r="LH84" s="1"/>
      <c r="LI84" s="1"/>
      <c r="LJ84" s="1"/>
      <c r="LK84" s="1"/>
      <c r="LL84" s="1"/>
      <c r="LM84" s="1"/>
      <c r="LN84" s="1"/>
      <c r="LO84" s="1"/>
      <c r="LP84" s="1"/>
      <c r="LQ84" s="1"/>
      <c r="LR84" s="1"/>
      <c r="LS84" s="1"/>
      <c r="LT84" s="1"/>
      <c r="LU84" s="1"/>
      <c r="LV84" s="1"/>
      <c r="LW84" s="1"/>
      <c r="LX84" s="1"/>
      <c r="LY84" s="1"/>
      <c r="LZ84" s="1"/>
      <c r="MA84" s="1"/>
      <c r="MB84" s="1"/>
      <c r="MC84" s="1"/>
      <c r="MD84" s="1"/>
      <c r="ME84" s="1"/>
      <c r="MF84" s="1"/>
      <c r="MG84" s="1"/>
      <c r="MH84" s="1"/>
      <c r="MI84" s="1"/>
      <c r="MJ84" s="1"/>
      <c r="MK84" s="1"/>
      <c r="ML84" s="1"/>
      <c r="MM84" s="1"/>
      <c r="MN84" s="1"/>
      <c r="MO84" s="1"/>
      <c r="MP84" s="1"/>
      <c r="MQ84" s="1"/>
    </row>
    <row r="85" spans="1:355" s="36" customFormat="1" ht="15" customHeight="1" x14ac:dyDescent="0.25">
      <c r="A85" s="16" t="s">
        <v>6</v>
      </c>
      <c r="B85" s="13">
        <v>10698</v>
      </c>
      <c r="C85" s="40">
        <v>3.2</v>
      </c>
      <c r="D85" s="88">
        <f>B85*C85</f>
        <v>34233.599999999999</v>
      </c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39"/>
      <c r="AO85" s="39"/>
      <c r="AP85" s="39"/>
      <c r="AQ85" s="39"/>
      <c r="AR85" s="39"/>
      <c r="AS85" s="39"/>
      <c r="AT85" s="39"/>
      <c r="AU85" s="39"/>
      <c r="AV85" s="39"/>
      <c r="AW85" s="39"/>
      <c r="AX85" s="39"/>
      <c r="AY85" s="39"/>
      <c r="AZ85" s="39"/>
      <c r="BA85" s="39"/>
      <c r="BB85" s="39"/>
      <c r="BC85" s="39"/>
      <c r="BD85" s="39"/>
      <c r="BE85" s="39"/>
      <c r="BF85" s="39"/>
      <c r="BG85" s="39"/>
      <c r="BH85" s="39"/>
      <c r="BI85" s="39"/>
      <c r="BJ85" s="39"/>
      <c r="BK85" s="39"/>
      <c r="BL85" s="39"/>
      <c r="BM85" s="39"/>
      <c r="BN85" s="39"/>
      <c r="BO85" s="39"/>
      <c r="BP85" s="39"/>
      <c r="BQ85" s="39"/>
      <c r="BR85" s="39"/>
      <c r="BS85" s="39"/>
      <c r="BT85" s="39"/>
      <c r="BU85" s="39"/>
      <c r="BV85" s="39"/>
      <c r="BW85" s="39"/>
      <c r="BX85" s="39"/>
      <c r="BY85" s="39"/>
      <c r="BZ85" s="39"/>
      <c r="CA85" s="39"/>
      <c r="CB85" s="39"/>
      <c r="CC85" s="39"/>
      <c r="CD85" s="39"/>
      <c r="CE85" s="39"/>
      <c r="CF85" s="39"/>
      <c r="CG85" s="39"/>
      <c r="CH85" s="39"/>
      <c r="CI85" s="39"/>
      <c r="CJ85" s="39"/>
      <c r="CK85" s="39"/>
      <c r="CL85" s="39"/>
      <c r="CM85" s="39"/>
      <c r="CN85" s="39"/>
      <c r="CO85" s="39"/>
      <c r="CP85" s="39"/>
      <c r="CQ85" s="39"/>
      <c r="CR85" s="39"/>
      <c r="CS85" s="39"/>
      <c r="CT85" s="39"/>
      <c r="CU85" s="39"/>
      <c r="CV85" s="39"/>
      <c r="CW85" s="39"/>
      <c r="CX85" s="39"/>
      <c r="CY85" s="39"/>
      <c r="CZ85" s="39"/>
      <c r="DA85" s="39"/>
      <c r="DB85" s="39"/>
      <c r="DC85" s="39"/>
      <c r="DD85" s="39"/>
      <c r="DE85" s="39"/>
      <c r="DF85" s="39"/>
      <c r="DG85" s="39"/>
      <c r="DH85" s="39"/>
      <c r="DI85" s="39"/>
      <c r="DJ85" s="39"/>
      <c r="DK85" s="39"/>
      <c r="DL85" s="39"/>
      <c r="DM85" s="39"/>
      <c r="DN85" s="39"/>
      <c r="DO85" s="39"/>
      <c r="DP85" s="39"/>
      <c r="DQ85" s="39"/>
      <c r="DR85" s="39"/>
      <c r="DS85" s="39"/>
      <c r="DT85" s="39"/>
      <c r="DU85" s="39"/>
      <c r="DV85" s="39"/>
      <c r="DW85" s="39"/>
      <c r="DX85" s="39"/>
      <c r="DY85" s="39"/>
      <c r="DZ85" s="39"/>
      <c r="EA85" s="39"/>
      <c r="EB85" s="39"/>
      <c r="EC85" s="39"/>
      <c r="ED85" s="39"/>
      <c r="EE85" s="39"/>
      <c r="EF85" s="39"/>
      <c r="EG85" s="39"/>
      <c r="EH85" s="39"/>
      <c r="EI85" s="39"/>
      <c r="EJ85" s="39"/>
      <c r="EK85" s="39"/>
      <c r="EL85" s="39"/>
      <c r="EM85" s="39"/>
      <c r="EN85" s="39"/>
      <c r="EO85" s="39"/>
      <c r="EP85" s="39"/>
      <c r="EQ85" s="39"/>
      <c r="ER85" s="39"/>
      <c r="ES85" s="39"/>
      <c r="ET85" s="39"/>
      <c r="EU85" s="39"/>
      <c r="EV85" s="39"/>
      <c r="EW85" s="39"/>
      <c r="EX85" s="39"/>
      <c r="EY85" s="39"/>
      <c r="EZ85" s="39"/>
      <c r="FA85" s="39"/>
      <c r="FB85" s="39"/>
      <c r="FC85" s="39"/>
      <c r="FD85" s="39"/>
      <c r="FE85" s="39"/>
      <c r="FF85" s="39"/>
      <c r="FG85" s="39"/>
      <c r="FH85" s="39"/>
      <c r="FI85" s="39"/>
      <c r="FJ85" s="39"/>
      <c r="FK85" s="39"/>
      <c r="FL85" s="39"/>
      <c r="FM85" s="39"/>
      <c r="FN85" s="39"/>
      <c r="FO85" s="39"/>
      <c r="FP85" s="39"/>
      <c r="FQ85" s="39"/>
      <c r="FR85" s="39"/>
      <c r="FS85" s="39"/>
      <c r="FT85" s="39"/>
      <c r="FU85" s="39"/>
      <c r="FV85" s="39"/>
      <c r="FW85" s="39"/>
      <c r="FX85" s="39"/>
      <c r="FY85" s="39"/>
      <c r="FZ85" s="39"/>
      <c r="GA85" s="39"/>
      <c r="GB85" s="39"/>
      <c r="GC85" s="39"/>
      <c r="GD85" s="39"/>
      <c r="GE85" s="39"/>
      <c r="GF85" s="39"/>
      <c r="GG85" s="39"/>
      <c r="GH85" s="39"/>
      <c r="GI85" s="39"/>
      <c r="GJ85" s="39"/>
      <c r="GK85" s="39"/>
      <c r="GL85" s="39"/>
      <c r="GM85" s="39"/>
      <c r="GN85" s="39"/>
      <c r="GO85" s="39"/>
      <c r="GP85" s="39"/>
      <c r="GQ85" s="39"/>
      <c r="GR85" s="39"/>
      <c r="GS85" s="39"/>
      <c r="GT85" s="39"/>
      <c r="GU85" s="39"/>
      <c r="GV85" s="39"/>
      <c r="GW85" s="39"/>
      <c r="GX85" s="39"/>
      <c r="GY85" s="39"/>
      <c r="GZ85" s="39"/>
      <c r="HA85" s="39"/>
      <c r="HB85" s="39"/>
      <c r="HC85" s="39"/>
      <c r="HD85" s="39"/>
      <c r="HE85" s="39"/>
      <c r="HF85" s="39"/>
      <c r="HG85" s="39"/>
      <c r="HH85" s="39"/>
      <c r="HI85" s="39"/>
      <c r="HJ85" s="39"/>
      <c r="HK85" s="39"/>
      <c r="HL85" s="39"/>
      <c r="HM85" s="39"/>
      <c r="HN85" s="39"/>
      <c r="HO85" s="39"/>
      <c r="HP85" s="39"/>
      <c r="HQ85" s="39"/>
      <c r="HR85" s="39"/>
      <c r="HS85" s="39"/>
      <c r="HT85" s="39"/>
      <c r="HU85" s="39"/>
      <c r="HV85" s="39"/>
      <c r="HW85" s="39"/>
      <c r="HX85" s="39"/>
      <c r="HY85" s="39"/>
      <c r="HZ85" s="39"/>
      <c r="IA85" s="39"/>
      <c r="IB85" s="39"/>
      <c r="IC85" s="39"/>
      <c r="ID85" s="39"/>
      <c r="IE85" s="39"/>
      <c r="IF85" s="39"/>
      <c r="IG85" s="39"/>
      <c r="IH85" s="39"/>
      <c r="II85" s="39"/>
      <c r="IJ85" s="39"/>
      <c r="IK85" s="39"/>
      <c r="IL85" s="39"/>
      <c r="IM85" s="39"/>
      <c r="IN85" s="39"/>
      <c r="IO85" s="39"/>
      <c r="IP85" s="39"/>
      <c r="IQ85" s="39"/>
      <c r="IR85" s="39"/>
      <c r="IS85" s="39"/>
      <c r="IT85" s="39"/>
      <c r="IU85" s="39"/>
      <c r="IV85" s="39"/>
      <c r="IW85" s="39"/>
      <c r="IX85" s="39"/>
      <c r="IY85" s="39"/>
      <c r="IZ85" s="39"/>
      <c r="JA85" s="39"/>
      <c r="JB85" s="39"/>
      <c r="JC85" s="39"/>
      <c r="JD85" s="39"/>
      <c r="JE85" s="39"/>
      <c r="JF85" s="39"/>
      <c r="JG85" s="39"/>
      <c r="JH85" s="39"/>
      <c r="JI85" s="39"/>
      <c r="JJ85" s="39"/>
      <c r="JK85" s="39"/>
      <c r="JL85" s="39"/>
      <c r="JM85" s="39"/>
      <c r="JN85" s="39"/>
      <c r="JO85" s="39"/>
      <c r="JP85" s="39"/>
      <c r="JQ85" s="39"/>
      <c r="JR85" s="39"/>
      <c r="JS85" s="39"/>
      <c r="JT85" s="39"/>
      <c r="JU85" s="39"/>
      <c r="JV85" s="39"/>
      <c r="JW85" s="39"/>
      <c r="JX85" s="39"/>
      <c r="JY85" s="39"/>
      <c r="JZ85" s="39"/>
      <c r="KA85" s="39"/>
      <c r="KB85" s="39"/>
      <c r="KC85" s="39"/>
      <c r="KD85" s="39"/>
      <c r="KE85" s="39"/>
      <c r="KF85" s="39"/>
      <c r="KG85" s="39"/>
      <c r="KH85" s="39"/>
      <c r="KI85" s="39"/>
      <c r="KJ85" s="39"/>
      <c r="KK85" s="39"/>
      <c r="KL85" s="39"/>
      <c r="KM85" s="39"/>
      <c r="KN85" s="39"/>
      <c r="KO85" s="39"/>
      <c r="KP85" s="39"/>
      <c r="KQ85" s="39"/>
      <c r="KR85" s="39"/>
      <c r="KS85" s="39"/>
      <c r="KT85" s="39"/>
      <c r="KU85" s="39"/>
      <c r="KV85" s="39"/>
      <c r="KW85" s="39"/>
      <c r="KX85" s="39"/>
      <c r="KY85" s="39"/>
      <c r="KZ85" s="39"/>
      <c r="LA85" s="39"/>
      <c r="LB85" s="39"/>
      <c r="LC85" s="39"/>
      <c r="LD85" s="39"/>
      <c r="LE85" s="39"/>
      <c r="LF85" s="39"/>
      <c r="LG85" s="39"/>
      <c r="LH85" s="39"/>
      <c r="LI85" s="39"/>
      <c r="LJ85" s="39"/>
      <c r="LK85" s="39"/>
      <c r="LL85" s="39"/>
      <c r="LM85" s="39"/>
      <c r="LN85" s="39"/>
      <c r="LO85" s="39"/>
      <c r="LP85" s="39"/>
      <c r="LQ85" s="39"/>
      <c r="LR85" s="39"/>
      <c r="LS85" s="39"/>
      <c r="LT85" s="39"/>
      <c r="LU85" s="39"/>
      <c r="LV85" s="39"/>
      <c r="LW85" s="39"/>
      <c r="LX85" s="39"/>
      <c r="LY85" s="39"/>
      <c r="LZ85" s="39"/>
      <c r="MA85" s="39"/>
      <c r="MB85" s="39"/>
      <c r="MC85" s="39"/>
      <c r="MD85" s="39"/>
      <c r="ME85" s="39"/>
      <c r="MF85" s="39"/>
      <c r="MG85" s="39"/>
      <c r="MH85" s="39"/>
      <c r="MI85" s="39"/>
      <c r="MJ85" s="39"/>
      <c r="MK85" s="39"/>
      <c r="ML85" s="39"/>
      <c r="MM85" s="39"/>
      <c r="MN85" s="39"/>
      <c r="MO85" s="39"/>
      <c r="MP85" s="39"/>
      <c r="MQ85" s="39"/>
    </row>
    <row r="86" spans="1:355" s="36" customFormat="1" x14ac:dyDescent="0.25">
      <c r="A86" s="16" t="s">
        <v>11</v>
      </c>
      <c r="B86" s="13"/>
      <c r="C86" s="13"/>
      <c r="D86" s="88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39"/>
      <c r="AS86" s="39"/>
      <c r="AT86" s="39"/>
      <c r="AU86" s="39"/>
      <c r="AV86" s="39"/>
      <c r="AW86" s="39"/>
      <c r="AX86" s="39"/>
      <c r="AY86" s="39"/>
      <c r="AZ86" s="39"/>
      <c r="BA86" s="39"/>
      <c r="BB86" s="39"/>
      <c r="BC86" s="39"/>
      <c r="BD86" s="39"/>
      <c r="BE86" s="39"/>
      <c r="BF86" s="39"/>
      <c r="BG86" s="39"/>
      <c r="BH86" s="39"/>
      <c r="BI86" s="39"/>
      <c r="BJ86" s="39"/>
      <c r="BK86" s="39"/>
      <c r="BL86" s="39"/>
      <c r="BM86" s="39"/>
      <c r="BN86" s="39"/>
      <c r="BO86" s="39"/>
      <c r="BP86" s="39"/>
      <c r="BQ86" s="39"/>
      <c r="BR86" s="39"/>
      <c r="BS86" s="39"/>
      <c r="BT86" s="39"/>
      <c r="BU86" s="39"/>
      <c r="BV86" s="39"/>
      <c r="BW86" s="39"/>
      <c r="BX86" s="39"/>
      <c r="BY86" s="39"/>
      <c r="BZ86" s="39"/>
      <c r="CA86" s="39"/>
      <c r="CB86" s="39"/>
      <c r="CC86" s="39"/>
      <c r="CD86" s="39"/>
      <c r="CE86" s="39"/>
      <c r="CF86" s="39"/>
      <c r="CG86" s="39"/>
      <c r="CH86" s="39"/>
      <c r="CI86" s="39"/>
      <c r="CJ86" s="39"/>
      <c r="CK86" s="39"/>
      <c r="CL86" s="39"/>
      <c r="CM86" s="39"/>
      <c r="CN86" s="39"/>
      <c r="CO86" s="39"/>
      <c r="CP86" s="39"/>
      <c r="CQ86" s="39"/>
      <c r="CR86" s="39"/>
      <c r="CS86" s="39"/>
      <c r="CT86" s="39"/>
      <c r="CU86" s="39"/>
      <c r="CV86" s="39"/>
      <c r="CW86" s="39"/>
      <c r="CX86" s="39"/>
      <c r="CY86" s="39"/>
      <c r="CZ86" s="39"/>
      <c r="DA86" s="39"/>
      <c r="DB86" s="39"/>
      <c r="DC86" s="39"/>
      <c r="DD86" s="39"/>
      <c r="DE86" s="39"/>
      <c r="DF86" s="39"/>
      <c r="DG86" s="39"/>
      <c r="DH86" s="39"/>
      <c r="DI86" s="39"/>
      <c r="DJ86" s="39"/>
      <c r="DK86" s="39"/>
      <c r="DL86" s="39"/>
      <c r="DM86" s="39"/>
      <c r="DN86" s="39"/>
      <c r="DO86" s="39"/>
      <c r="DP86" s="39"/>
      <c r="DQ86" s="39"/>
      <c r="DR86" s="39"/>
      <c r="DS86" s="39"/>
      <c r="DT86" s="39"/>
      <c r="DU86" s="39"/>
      <c r="DV86" s="39"/>
      <c r="DW86" s="39"/>
      <c r="DX86" s="39"/>
      <c r="DY86" s="39"/>
      <c r="DZ86" s="39"/>
      <c r="EA86" s="39"/>
      <c r="EB86" s="39"/>
      <c r="EC86" s="39"/>
      <c r="ED86" s="39"/>
      <c r="EE86" s="39"/>
      <c r="EF86" s="39"/>
      <c r="EG86" s="39"/>
      <c r="EH86" s="39"/>
      <c r="EI86" s="39"/>
      <c r="EJ86" s="39"/>
      <c r="EK86" s="39"/>
      <c r="EL86" s="39"/>
      <c r="EM86" s="39"/>
      <c r="EN86" s="39"/>
      <c r="EO86" s="39"/>
      <c r="EP86" s="39"/>
      <c r="EQ86" s="39"/>
      <c r="ER86" s="39"/>
      <c r="ES86" s="39"/>
      <c r="ET86" s="39"/>
      <c r="EU86" s="39"/>
      <c r="EV86" s="39"/>
      <c r="EW86" s="39"/>
      <c r="EX86" s="39"/>
      <c r="EY86" s="39"/>
      <c r="EZ86" s="39"/>
      <c r="FA86" s="39"/>
      <c r="FB86" s="39"/>
      <c r="FC86" s="39"/>
      <c r="FD86" s="39"/>
      <c r="FE86" s="39"/>
      <c r="FF86" s="39"/>
      <c r="FG86" s="39"/>
      <c r="FH86" s="39"/>
      <c r="FI86" s="39"/>
      <c r="FJ86" s="39"/>
      <c r="FK86" s="39"/>
      <c r="FL86" s="39"/>
      <c r="FM86" s="39"/>
      <c r="FN86" s="39"/>
      <c r="FO86" s="39"/>
      <c r="FP86" s="39"/>
      <c r="FQ86" s="39"/>
      <c r="FR86" s="39"/>
      <c r="FS86" s="39"/>
      <c r="FT86" s="39"/>
      <c r="FU86" s="39"/>
      <c r="FV86" s="39"/>
      <c r="FW86" s="39"/>
      <c r="FX86" s="39"/>
      <c r="FY86" s="39"/>
      <c r="FZ86" s="39"/>
      <c r="GA86" s="39"/>
      <c r="GB86" s="39"/>
      <c r="GC86" s="39"/>
      <c r="GD86" s="39"/>
      <c r="GE86" s="39"/>
      <c r="GF86" s="39"/>
      <c r="GG86" s="39"/>
      <c r="GH86" s="39"/>
      <c r="GI86" s="39"/>
      <c r="GJ86" s="39"/>
      <c r="GK86" s="39"/>
      <c r="GL86" s="39"/>
      <c r="GM86" s="39"/>
      <c r="GN86" s="39"/>
      <c r="GO86" s="39"/>
      <c r="GP86" s="39"/>
      <c r="GQ86" s="39"/>
      <c r="GR86" s="39"/>
      <c r="GS86" s="39"/>
      <c r="GT86" s="39"/>
      <c r="GU86" s="39"/>
      <c r="GV86" s="39"/>
      <c r="GW86" s="39"/>
      <c r="GX86" s="39"/>
      <c r="GY86" s="39"/>
      <c r="GZ86" s="39"/>
      <c r="HA86" s="39"/>
      <c r="HB86" s="39"/>
      <c r="HC86" s="39"/>
      <c r="HD86" s="39"/>
      <c r="HE86" s="39"/>
      <c r="HF86" s="39"/>
      <c r="HG86" s="39"/>
      <c r="HH86" s="39"/>
      <c r="HI86" s="39"/>
      <c r="HJ86" s="39"/>
      <c r="HK86" s="39"/>
      <c r="HL86" s="39"/>
      <c r="HM86" s="39"/>
      <c r="HN86" s="39"/>
      <c r="HO86" s="39"/>
      <c r="HP86" s="39"/>
      <c r="HQ86" s="39"/>
      <c r="HR86" s="39"/>
      <c r="HS86" s="39"/>
      <c r="HT86" s="39"/>
      <c r="HU86" s="39"/>
      <c r="HV86" s="39"/>
      <c r="HW86" s="39"/>
      <c r="HX86" s="39"/>
      <c r="HY86" s="39"/>
      <c r="HZ86" s="39"/>
      <c r="IA86" s="39"/>
      <c r="IB86" s="39"/>
      <c r="IC86" s="39"/>
      <c r="ID86" s="39"/>
      <c r="IE86" s="39"/>
      <c r="IF86" s="39"/>
      <c r="IG86" s="39"/>
      <c r="IH86" s="39"/>
      <c r="II86" s="39"/>
      <c r="IJ86" s="39"/>
      <c r="IK86" s="39"/>
      <c r="IL86" s="39"/>
      <c r="IM86" s="39"/>
      <c r="IN86" s="39"/>
      <c r="IO86" s="39"/>
      <c r="IP86" s="39"/>
      <c r="IQ86" s="39"/>
      <c r="IR86" s="39"/>
      <c r="IS86" s="39"/>
      <c r="IT86" s="39"/>
      <c r="IU86" s="39"/>
      <c r="IV86" s="39"/>
      <c r="IW86" s="39"/>
      <c r="IX86" s="39"/>
      <c r="IY86" s="39"/>
      <c r="IZ86" s="39"/>
      <c r="JA86" s="39"/>
      <c r="JB86" s="39"/>
      <c r="JC86" s="39"/>
      <c r="JD86" s="39"/>
      <c r="JE86" s="39"/>
      <c r="JF86" s="39"/>
      <c r="JG86" s="39"/>
      <c r="JH86" s="39"/>
      <c r="JI86" s="39"/>
      <c r="JJ86" s="39"/>
      <c r="JK86" s="39"/>
      <c r="JL86" s="39"/>
      <c r="JM86" s="39"/>
      <c r="JN86" s="39"/>
      <c r="JO86" s="39"/>
      <c r="JP86" s="39"/>
      <c r="JQ86" s="39"/>
      <c r="JR86" s="39"/>
      <c r="JS86" s="39"/>
      <c r="JT86" s="39"/>
      <c r="JU86" s="39"/>
      <c r="JV86" s="39"/>
      <c r="JW86" s="39"/>
      <c r="JX86" s="39"/>
      <c r="JY86" s="39"/>
      <c r="JZ86" s="39"/>
      <c r="KA86" s="39"/>
      <c r="KB86" s="39"/>
      <c r="KC86" s="39"/>
      <c r="KD86" s="39"/>
      <c r="KE86" s="39"/>
      <c r="KF86" s="39"/>
      <c r="KG86" s="39"/>
      <c r="KH86" s="39"/>
      <c r="KI86" s="39"/>
      <c r="KJ86" s="39"/>
      <c r="KK86" s="39"/>
      <c r="KL86" s="39"/>
      <c r="KM86" s="39"/>
      <c r="KN86" s="39"/>
      <c r="KO86" s="39"/>
      <c r="KP86" s="39"/>
      <c r="KQ86" s="39"/>
      <c r="KR86" s="39"/>
      <c r="KS86" s="39"/>
      <c r="KT86" s="39"/>
      <c r="KU86" s="39"/>
      <c r="KV86" s="39"/>
      <c r="KW86" s="39"/>
      <c r="KX86" s="39"/>
      <c r="KY86" s="39"/>
      <c r="KZ86" s="39"/>
      <c r="LA86" s="39"/>
      <c r="LB86" s="39"/>
      <c r="LC86" s="39"/>
      <c r="LD86" s="39"/>
      <c r="LE86" s="39"/>
      <c r="LF86" s="39"/>
      <c r="LG86" s="39"/>
      <c r="LH86" s="39"/>
      <c r="LI86" s="39"/>
      <c r="LJ86" s="39"/>
      <c r="LK86" s="39"/>
      <c r="LL86" s="39"/>
      <c r="LM86" s="39"/>
      <c r="LN86" s="39"/>
      <c r="LO86" s="39"/>
      <c r="LP86" s="39"/>
      <c r="LQ86" s="39"/>
      <c r="LR86" s="39"/>
      <c r="LS86" s="39"/>
      <c r="LT86" s="39"/>
      <c r="LU86" s="39"/>
      <c r="LV86" s="39"/>
      <c r="LW86" s="39"/>
      <c r="LX86" s="39"/>
      <c r="LY86" s="39"/>
      <c r="LZ86" s="39"/>
      <c r="MA86" s="39"/>
      <c r="MB86" s="39"/>
      <c r="MC86" s="39"/>
      <c r="MD86" s="39"/>
      <c r="ME86" s="39"/>
      <c r="MF86" s="39"/>
      <c r="MG86" s="39"/>
      <c r="MH86" s="39"/>
      <c r="MI86" s="39"/>
      <c r="MJ86" s="39"/>
      <c r="MK86" s="39"/>
      <c r="ML86" s="39"/>
      <c r="MM86" s="39"/>
      <c r="MN86" s="39"/>
      <c r="MO86" s="39"/>
      <c r="MP86" s="39"/>
      <c r="MQ86" s="39"/>
    </row>
    <row r="87" spans="1:355" s="36" customFormat="1" x14ac:dyDescent="0.25">
      <c r="A87" s="16" t="s">
        <v>0</v>
      </c>
      <c r="B87" s="13"/>
      <c r="C87" s="13"/>
      <c r="D87" s="88">
        <v>10000</v>
      </c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39"/>
      <c r="AO87" s="39"/>
      <c r="AP87" s="39"/>
      <c r="AQ87" s="39"/>
      <c r="AR87" s="39"/>
      <c r="AS87" s="39"/>
      <c r="AT87" s="39"/>
      <c r="AU87" s="39"/>
      <c r="AV87" s="39"/>
      <c r="AW87" s="39"/>
      <c r="AX87" s="39"/>
      <c r="AY87" s="39"/>
      <c r="AZ87" s="39"/>
      <c r="BA87" s="39"/>
      <c r="BB87" s="39"/>
      <c r="BC87" s="39"/>
      <c r="BD87" s="39"/>
      <c r="BE87" s="39"/>
      <c r="BF87" s="39"/>
      <c r="BG87" s="39"/>
      <c r="BH87" s="39"/>
      <c r="BI87" s="39"/>
      <c r="BJ87" s="39"/>
      <c r="BK87" s="39"/>
      <c r="BL87" s="39"/>
      <c r="BM87" s="39"/>
      <c r="BN87" s="39"/>
      <c r="BO87" s="39"/>
      <c r="BP87" s="39"/>
      <c r="BQ87" s="39"/>
      <c r="BR87" s="39"/>
      <c r="BS87" s="39"/>
      <c r="BT87" s="39"/>
      <c r="BU87" s="39"/>
      <c r="BV87" s="39"/>
      <c r="BW87" s="39"/>
      <c r="BX87" s="39"/>
      <c r="BY87" s="39"/>
      <c r="BZ87" s="39"/>
      <c r="CA87" s="39"/>
      <c r="CB87" s="39"/>
      <c r="CC87" s="39"/>
      <c r="CD87" s="39"/>
      <c r="CE87" s="39"/>
      <c r="CF87" s="39"/>
      <c r="CG87" s="39"/>
      <c r="CH87" s="39"/>
      <c r="CI87" s="39"/>
      <c r="CJ87" s="39"/>
      <c r="CK87" s="39"/>
      <c r="CL87" s="39"/>
      <c r="CM87" s="39"/>
      <c r="CN87" s="39"/>
      <c r="CO87" s="39"/>
      <c r="CP87" s="39"/>
      <c r="CQ87" s="39"/>
      <c r="CR87" s="39"/>
      <c r="CS87" s="39"/>
      <c r="CT87" s="39"/>
      <c r="CU87" s="39"/>
      <c r="CV87" s="39"/>
      <c r="CW87" s="39"/>
      <c r="CX87" s="39"/>
      <c r="CY87" s="39"/>
      <c r="CZ87" s="39"/>
      <c r="DA87" s="39"/>
      <c r="DB87" s="39"/>
      <c r="DC87" s="39"/>
      <c r="DD87" s="39"/>
      <c r="DE87" s="39"/>
      <c r="DF87" s="39"/>
      <c r="DG87" s="39"/>
      <c r="DH87" s="39"/>
      <c r="DI87" s="39"/>
      <c r="DJ87" s="39"/>
      <c r="DK87" s="39"/>
      <c r="DL87" s="39"/>
      <c r="DM87" s="39"/>
      <c r="DN87" s="39"/>
      <c r="DO87" s="39"/>
      <c r="DP87" s="39"/>
      <c r="DQ87" s="39"/>
      <c r="DR87" s="39"/>
      <c r="DS87" s="39"/>
      <c r="DT87" s="39"/>
      <c r="DU87" s="39"/>
      <c r="DV87" s="39"/>
      <c r="DW87" s="39"/>
      <c r="DX87" s="39"/>
      <c r="DY87" s="39"/>
      <c r="DZ87" s="39"/>
      <c r="EA87" s="39"/>
      <c r="EB87" s="39"/>
      <c r="EC87" s="39"/>
      <c r="ED87" s="39"/>
      <c r="EE87" s="39"/>
      <c r="EF87" s="39"/>
      <c r="EG87" s="39"/>
      <c r="EH87" s="39"/>
      <c r="EI87" s="39"/>
      <c r="EJ87" s="39"/>
      <c r="EK87" s="39"/>
      <c r="EL87" s="39"/>
      <c r="EM87" s="39"/>
      <c r="EN87" s="39"/>
      <c r="EO87" s="39"/>
      <c r="EP87" s="39"/>
      <c r="EQ87" s="39"/>
      <c r="ER87" s="39"/>
      <c r="ES87" s="39"/>
      <c r="ET87" s="39"/>
      <c r="EU87" s="39"/>
      <c r="EV87" s="39"/>
      <c r="EW87" s="39"/>
      <c r="EX87" s="39"/>
      <c r="EY87" s="39"/>
      <c r="EZ87" s="39"/>
      <c r="FA87" s="39"/>
      <c r="FB87" s="39"/>
      <c r="FC87" s="39"/>
      <c r="FD87" s="39"/>
      <c r="FE87" s="39"/>
      <c r="FF87" s="39"/>
      <c r="FG87" s="39"/>
      <c r="FH87" s="39"/>
      <c r="FI87" s="39"/>
      <c r="FJ87" s="39"/>
      <c r="FK87" s="39"/>
      <c r="FL87" s="39"/>
      <c r="FM87" s="39"/>
      <c r="FN87" s="39"/>
      <c r="FO87" s="39"/>
      <c r="FP87" s="39"/>
      <c r="FQ87" s="39"/>
      <c r="FR87" s="39"/>
      <c r="FS87" s="39"/>
      <c r="FT87" s="39"/>
      <c r="FU87" s="39"/>
      <c r="FV87" s="39"/>
      <c r="FW87" s="39"/>
      <c r="FX87" s="39"/>
      <c r="FY87" s="39"/>
      <c r="FZ87" s="39"/>
      <c r="GA87" s="39"/>
      <c r="GB87" s="39"/>
      <c r="GC87" s="39"/>
      <c r="GD87" s="39"/>
      <c r="GE87" s="39"/>
      <c r="GF87" s="39"/>
      <c r="GG87" s="39"/>
      <c r="GH87" s="39"/>
      <c r="GI87" s="39"/>
      <c r="GJ87" s="39"/>
      <c r="GK87" s="39"/>
      <c r="GL87" s="39"/>
      <c r="GM87" s="39"/>
      <c r="GN87" s="39"/>
      <c r="GO87" s="39"/>
      <c r="GP87" s="39"/>
      <c r="GQ87" s="39"/>
      <c r="GR87" s="39"/>
      <c r="GS87" s="39"/>
      <c r="GT87" s="39"/>
      <c r="GU87" s="39"/>
      <c r="GV87" s="39"/>
      <c r="GW87" s="39"/>
      <c r="GX87" s="39"/>
      <c r="GY87" s="39"/>
      <c r="GZ87" s="39"/>
      <c r="HA87" s="39"/>
      <c r="HB87" s="39"/>
      <c r="HC87" s="39"/>
      <c r="HD87" s="39"/>
      <c r="HE87" s="39"/>
      <c r="HF87" s="39"/>
      <c r="HG87" s="39"/>
      <c r="HH87" s="39"/>
      <c r="HI87" s="39"/>
      <c r="HJ87" s="39"/>
      <c r="HK87" s="39"/>
      <c r="HL87" s="39"/>
      <c r="HM87" s="39"/>
      <c r="HN87" s="39"/>
      <c r="HO87" s="39"/>
      <c r="HP87" s="39"/>
      <c r="HQ87" s="39"/>
      <c r="HR87" s="39"/>
      <c r="HS87" s="39"/>
      <c r="HT87" s="39"/>
      <c r="HU87" s="39"/>
      <c r="HV87" s="39"/>
      <c r="HW87" s="39"/>
      <c r="HX87" s="39"/>
      <c r="HY87" s="39"/>
      <c r="HZ87" s="39"/>
      <c r="IA87" s="39"/>
      <c r="IB87" s="39"/>
      <c r="IC87" s="39"/>
      <c r="ID87" s="39"/>
      <c r="IE87" s="39"/>
      <c r="IF87" s="39"/>
      <c r="IG87" s="39"/>
      <c r="IH87" s="39"/>
      <c r="II87" s="39"/>
      <c r="IJ87" s="39"/>
      <c r="IK87" s="39"/>
      <c r="IL87" s="39"/>
      <c r="IM87" s="39"/>
      <c r="IN87" s="39"/>
      <c r="IO87" s="39"/>
      <c r="IP87" s="39"/>
      <c r="IQ87" s="39"/>
      <c r="IR87" s="39"/>
      <c r="IS87" s="39"/>
      <c r="IT87" s="39"/>
      <c r="IU87" s="39"/>
      <c r="IV87" s="39"/>
      <c r="IW87" s="39"/>
      <c r="IX87" s="39"/>
      <c r="IY87" s="39"/>
      <c r="IZ87" s="39"/>
      <c r="JA87" s="39"/>
      <c r="JB87" s="39"/>
      <c r="JC87" s="39"/>
      <c r="JD87" s="39"/>
      <c r="JE87" s="39"/>
      <c r="JF87" s="39"/>
      <c r="JG87" s="39"/>
      <c r="JH87" s="39"/>
      <c r="JI87" s="39"/>
      <c r="JJ87" s="39"/>
      <c r="JK87" s="39"/>
      <c r="JL87" s="39"/>
      <c r="JM87" s="39"/>
      <c r="JN87" s="39"/>
      <c r="JO87" s="39"/>
      <c r="JP87" s="39"/>
      <c r="JQ87" s="39"/>
      <c r="JR87" s="39"/>
      <c r="JS87" s="39"/>
      <c r="JT87" s="39"/>
      <c r="JU87" s="39"/>
      <c r="JV87" s="39"/>
      <c r="JW87" s="39"/>
      <c r="JX87" s="39"/>
      <c r="JY87" s="39"/>
      <c r="JZ87" s="39"/>
      <c r="KA87" s="39"/>
      <c r="KB87" s="39"/>
      <c r="KC87" s="39"/>
      <c r="KD87" s="39"/>
      <c r="KE87" s="39"/>
      <c r="KF87" s="39"/>
      <c r="KG87" s="39"/>
      <c r="KH87" s="39"/>
      <c r="KI87" s="39"/>
      <c r="KJ87" s="39"/>
      <c r="KK87" s="39"/>
      <c r="KL87" s="39"/>
      <c r="KM87" s="39"/>
      <c r="KN87" s="39"/>
      <c r="KO87" s="39"/>
      <c r="KP87" s="39"/>
      <c r="KQ87" s="39"/>
      <c r="KR87" s="39"/>
      <c r="KS87" s="39"/>
      <c r="KT87" s="39"/>
      <c r="KU87" s="39"/>
      <c r="KV87" s="39"/>
      <c r="KW87" s="39"/>
      <c r="KX87" s="39"/>
      <c r="KY87" s="39"/>
      <c r="KZ87" s="39"/>
      <c r="LA87" s="39"/>
      <c r="LB87" s="39"/>
      <c r="LC87" s="39"/>
      <c r="LD87" s="39"/>
      <c r="LE87" s="39"/>
      <c r="LF87" s="39"/>
      <c r="LG87" s="39"/>
      <c r="LH87" s="39"/>
      <c r="LI87" s="39"/>
      <c r="LJ87" s="39"/>
      <c r="LK87" s="39"/>
      <c r="LL87" s="39"/>
      <c r="LM87" s="39"/>
      <c r="LN87" s="39"/>
      <c r="LO87" s="39"/>
      <c r="LP87" s="39"/>
      <c r="LQ87" s="39"/>
      <c r="LR87" s="39"/>
      <c r="LS87" s="39"/>
      <c r="LT87" s="39"/>
      <c r="LU87" s="39"/>
      <c r="LV87" s="39"/>
      <c r="LW87" s="39"/>
      <c r="LX87" s="39"/>
      <c r="LY87" s="39"/>
      <c r="LZ87" s="39"/>
      <c r="MA87" s="39"/>
      <c r="MB87" s="39"/>
      <c r="MC87" s="39"/>
      <c r="MD87" s="39"/>
      <c r="ME87" s="39"/>
      <c r="MF87" s="39"/>
      <c r="MG87" s="39"/>
      <c r="MH87" s="39"/>
      <c r="MI87" s="39"/>
      <c r="MJ87" s="39"/>
      <c r="MK87" s="39"/>
      <c r="ML87" s="39"/>
      <c r="MM87" s="39"/>
      <c r="MN87" s="39"/>
      <c r="MO87" s="39"/>
      <c r="MP87" s="39"/>
      <c r="MQ87" s="39"/>
    </row>
    <row r="88" spans="1:355" s="36" customFormat="1" ht="15.75" customHeight="1" x14ac:dyDescent="0.25">
      <c r="A88" s="16" t="s">
        <v>7</v>
      </c>
      <c r="C88" s="13"/>
      <c r="D88" s="88">
        <v>2835</v>
      </c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39"/>
      <c r="AS88" s="39"/>
      <c r="AT88" s="39"/>
      <c r="AU88" s="39"/>
      <c r="AV88" s="39"/>
      <c r="AW88" s="39"/>
      <c r="AX88" s="39"/>
      <c r="AY88" s="39"/>
      <c r="AZ88" s="39"/>
      <c r="BA88" s="39"/>
      <c r="BB88" s="39"/>
      <c r="BC88" s="39"/>
      <c r="BD88" s="39"/>
      <c r="BE88" s="39"/>
      <c r="BF88" s="39"/>
      <c r="BG88" s="39"/>
      <c r="BH88" s="39"/>
      <c r="BI88" s="39"/>
      <c r="BJ88" s="39"/>
      <c r="BK88" s="39"/>
      <c r="BL88" s="39"/>
      <c r="BM88" s="39"/>
      <c r="BN88" s="39"/>
      <c r="BO88" s="39"/>
      <c r="BP88" s="39"/>
      <c r="BQ88" s="39"/>
      <c r="BR88" s="39"/>
      <c r="BS88" s="39"/>
      <c r="BT88" s="39"/>
      <c r="BU88" s="39"/>
      <c r="BV88" s="39"/>
      <c r="BW88" s="39"/>
      <c r="BX88" s="39"/>
      <c r="BY88" s="39"/>
      <c r="BZ88" s="39"/>
      <c r="CA88" s="39"/>
      <c r="CB88" s="39"/>
      <c r="CC88" s="39"/>
      <c r="CD88" s="39"/>
      <c r="CE88" s="39"/>
      <c r="CF88" s="39"/>
      <c r="CG88" s="39"/>
      <c r="CH88" s="39"/>
      <c r="CI88" s="39"/>
      <c r="CJ88" s="39"/>
      <c r="CK88" s="39"/>
      <c r="CL88" s="39"/>
      <c r="CM88" s="39"/>
      <c r="CN88" s="39"/>
      <c r="CO88" s="39"/>
      <c r="CP88" s="39"/>
      <c r="CQ88" s="39"/>
      <c r="CR88" s="39"/>
      <c r="CS88" s="39"/>
      <c r="CT88" s="39"/>
      <c r="CU88" s="39"/>
      <c r="CV88" s="39"/>
      <c r="CW88" s="39"/>
      <c r="CX88" s="39"/>
      <c r="CY88" s="39"/>
      <c r="CZ88" s="39"/>
      <c r="DA88" s="39"/>
      <c r="DB88" s="39"/>
      <c r="DC88" s="39"/>
      <c r="DD88" s="39"/>
      <c r="DE88" s="39"/>
      <c r="DF88" s="39"/>
      <c r="DG88" s="39"/>
      <c r="DH88" s="39"/>
      <c r="DI88" s="39"/>
      <c r="DJ88" s="39"/>
      <c r="DK88" s="39"/>
      <c r="DL88" s="39"/>
      <c r="DM88" s="39"/>
      <c r="DN88" s="39"/>
      <c r="DO88" s="39"/>
      <c r="DP88" s="39"/>
      <c r="DQ88" s="39"/>
      <c r="DR88" s="39"/>
      <c r="DS88" s="39"/>
      <c r="DT88" s="39"/>
      <c r="DU88" s="39"/>
      <c r="DV88" s="39"/>
      <c r="DW88" s="39"/>
      <c r="DX88" s="39"/>
      <c r="DY88" s="39"/>
      <c r="DZ88" s="39"/>
      <c r="EA88" s="39"/>
      <c r="EB88" s="39"/>
      <c r="EC88" s="39"/>
      <c r="ED88" s="39"/>
      <c r="EE88" s="39"/>
      <c r="EF88" s="39"/>
      <c r="EG88" s="39"/>
      <c r="EH88" s="39"/>
      <c r="EI88" s="39"/>
      <c r="EJ88" s="39"/>
      <c r="EK88" s="39"/>
      <c r="EL88" s="39"/>
      <c r="EM88" s="39"/>
      <c r="EN88" s="39"/>
      <c r="EO88" s="39"/>
      <c r="EP88" s="39"/>
      <c r="EQ88" s="39"/>
      <c r="ER88" s="39"/>
      <c r="ES88" s="39"/>
      <c r="ET88" s="39"/>
      <c r="EU88" s="39"/>
      <c r="EV88" s="39"/>
      <c r="EW88" s="39"/>
      <c r="EX88" s="39"/>
      <c r="EY88" s="39"/>
      <c r="EZ88" s="39"/>
      <c r="FA88" s="39"/>
      <c r="FB88" s="39"/>
      <c r="FC88" s="39"/>
      <c r="FD88" s="39"/>
      <c r="FE88" s="39"/>
      <c r="FF88" s="39"/>
      <c r="FG88" s="39"/>
      <c r="FH88" s="39"/>
      <c r="FI88" s="39"/>
      <c r="FJ88" s="39"/>
      <c r="FK88" s="39"/>
      <c r="FL88" s="39"/>
      <c r="FM88" s="39"/>
      <c r="FN88" s="39"/>
      <c r="FO88" s="39"/>
      <c r="FP88" s="39"/>
      <c r="FQ88" s="39"/>
      <c r="FR88" s="39"/>
      <c r="FS88" s="39"/>
      <c r="FT88" s="39"/>
      <c r="FU88" s="39"/>
      <c r="FV88" s="39"/>
      <c r="FW88" s="39"/>
      <c r="FX88" s="39"/>
      <c r="FY88" s="39"/>
      <c r="FZ88" s="39"/>
      <c r="GA88" s="39"/>
      <c r="GB88" s="39"/>
      <c r="GC88" s="39"/>
      <c r="GD88" s="39"/>
      <c r="GE88" s="39"/>
      <c r="GF88" s="39"/>
      <c r="GG88" s="39"/>
      <c r="GH88" s="39"/>
      <c r="GI88" s="39"/>
      <c r="GJ88" s="39"/>
      <c r="GK88" s="39"/>
      <c r="GL88" s="39"/>
      <c r="GM88" s="39"/>
      <c r="GN88" s="39"/>
      <c r="GO88" s="39"/>
      <c r="GP88" s="39"/>
      <c r="GQ88" s="39"/>
      <c r="GR88" s="39"/>
      <c r="GS88" s="39"/>
      <c r="GT88" s="39"/>
      <c r="GU88" s="39"/>
      <c r="GV88" s="39"/>
      <c r="GW88" s="39"/>
      <c r="GX88" s="39"/>
      <c r="GY88" s="39"/>
      <c r="GZ88" s="39"/>
      <c r="HA88" s="39"/>
      <c r="HB88" s="39"/>
      <c r="HC88" s="39"/>
      <c r="HD88" s="39"/>
      <c r="HE88" s="39"/>
      <c r="HF88" s="39"/>
      <c r="HG88" s="39"/>
      <c r="HH88" s="39"/>
      <c r="HI88" s="39"/>
      <c r="HJ88" s="39"/>
      <c r="HK88" s="39"/>
      <c r="HL88" s="39"/>
      <c r="HM88" s="39"/>
      <c r="HN88" s="39"/>
      <c r="HO88" s="39"/>
      <c r="HP88" s="39"/>
      <c r="HQ88" s="39"/>
      <c r="HR88" s="39"/>
      <c r="HS88" s="39"/>
      <c r="HT88" s="39"/>
      <c r="HU88" s="39"/>
      <c r="HV88" s="39"/>
      <c r="HW88" s="39"/>
      <c r="HX88" s="39"/>
      <c r="HY88" s="39"/>
      <c r="HZ88" s="39"/>
      <c r="IA88" s="39"/>
      <c r="IB88" s="39"/>
      <c r="IC88" s="39"/>
      <c r="ID88" s="39"/>
      <c r="IE88" s="39"/>
      <c r="IF88" s="39"/>
      <c r="IG88" s="39"/>
      <c r="IH88" s="39"/>
      <c r="II88" s="39"/>
      <c r="IJ88" s="39"/>
      <c r="IK88" s="39"/>
      <c r="IL88" s="39"/>
      <c r="IM88" s="39"/>
      <c r="IN88" s="39"/>
      <c r="IO88" s="39"/>
      <c r="IP88" s="39"/>
      <c r="IQ88" s="39"/>
      <c r="IR88" s="39"/>
      <c r="IS88" s="39"/>
      <c r="IT88" s="39"/>
      <c r="IU88" s="39"/>
      <c r="IV88" s="39"/>
      <c r="IW88" s="39"/>
      <c r="IX88" s="39"/>
      <c r="IY88" s="39"/>
      <c r="IZ88" s="39"/>
      <c r="JA88" s="39"/>
      <c r="JB88" s="39"/>
      <c r="JC88" s="39"/>
      <c r="JD88" s="39"/>
      <c r="JE88" s="39"/>
      <c r="JF88" s="39"/>
      <c r="JG88" s="39"/>
      <c r="JH88" s="39"/>
      <c r="JI88" s="39"/>
      <c r="JJ88" s="39"/>
      <c r="JK88" s="39"/>
      <c r="JL88" s="39"/>
      <c r="JM88" s="39"/>
      <c r="JN88" s="39"/>
      <c r="JO88" s="39"/>
      <c r="JP88" s="39"/>
      <c r="JQ88" s="39"/>
      <c r="JR88" s="39"/>
      <c r="JS88" s="39"/>
      <c r="JT88" s="39"/>
      <c r="JU88" s="39"/>
      <c r="JV88" s="39"/>
      <c r="JW88" s="39"/>
      <c r="JX88" s="39"/>
      <c r="JY88" s="39"/>
      <c r="JZ88" s="39"/>
      <c r="KA88" s="39"/>
      <c r="KB88" s="39"/>
      <c r="KC88" s="39"/>
      <c r="KD88" s="39"/>
      <c r="KE88" s="39"/>
      <c r="KF88" s="39"/>
      <c r="KG88" s="39"/>
      <c r="KH88" s="39"/>
      <c r="KI88" s="39"/>
      <c r="KJ88" s="39"/>
      <c r="KK88" s="39"/>
      <c r="KL88" s="39"/>
      <c r="KM88" s="39"/>
      <c r="KN88" s="39"/>
      <c r="KO88" s="39"/>
      <c r="KP88" s="39"/>
      <c r="KQ88" s="39"/>
      <c r="KR88" s="39"/>
      <c r="KS88" s="39"/>
      <c r="KT88" s="39"/>
      <c r="KU88" s="39"/>
      <c r="KV88" s="39"/>
      <c r="KW88" s="39"/>
      <c r="KX88" s="39"/>
      <c r="KY88" s="39"/>
      <c r="KZ88" s="39"/>
      <c r="LA88" s="39"/>
      <c r="LB88" s="39"/>
      <c r="LC88" s="39"/>
      <c r="LD88" s="39"/>
      <c r="LE88" s="39"/>
      <c r="LF88" s="39"/>
      <c r="LG88" s="39"/>
      <c r="LH88" s="39"/>
      <c r="LI88" s="39"/>
      <c r="LJ88" s="39"/>
      <c r="LK88" s="39"/>
      <c r="LL88" s="39"/>
      <c r="LM88" s="39"/>
      <c r="LN88" s="39"/>
      <c r="LO88" s="39"/>
      <c r="LP88" s="39"/>
      <c r="LQ88" s="39"/>
      <c r="LR88" s="39"/>
      <c r="LS88" s="39"/>
      <c r="LT88" s="39"/>
      <c r="LU88" s="39"/>
      <c r="LV88" s="39"/>
      <c r="LW88" s="39"/>
      <c r="LX88" s="39"/>
      <c r="LY88" s="39"/>
      <c r="LZ88" s="39"/>
      <c r="MA88" s="39"/>
      <c r="MB88" s="39"/>
      <c r="MC88" s="39"/>
      <c r="MD88" s="39"/>
      <c r="ME88" s="39"/>
      <c r="MF88" s="39"/>
      <c r="MG88" s="39"/>
      <c r="MH88" s="39"/>
      <c r="MI88" s="39"/>
      <c r="MJ88" s="39"/>
      <c r="MK88" s="39"/>
      <c r="ML88" s="39"/>
      <c r="MM88" s="39"/>
      <c r="MN88" s="39"/>
      <c r="MO88" s="39"/>
      <c r="MP88" s="39"/>
      <c r="MQ88" s="39"/>
    </row>
    <row r="89" spans="1:355" s="1" customFormat="1" ht="15.75" customHeight="1" x14ac:dyDescent="0.25">
      <c r="A89" s="9" t="s">
        <v>15</v>
      </c>
      <c r="B89" s="20"/>
      <c r="C89" s="20"/>
      <c r="D89" s="78">
        <f>D80+D85+D88</f>
        <v>40859.599999999999</v>
      </c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39"/>
      <c r="AO89" s="39"/>
      <c r="AP89" s="39"/>
      <c r="AQ89" s="39"/>
      <c r="AR89" s="39"/>
      <c r="AS89" s="39"/>
      <c r="AT89" s="39"/>
      <c r="AU89" s="39"/>
      <c r="AV89" s="39"/>
      <c r="AW89" s="39"/>
      <c r="AX89" s="39"/>
      <c r="AY89" s="39"/>
      <c r="AZ89" s="39"/>
      <c r="BA89" s="39"/>
      <c r="BB89" s="39"/>
      <c r="BC89" s="39"/>
      <c r="BD89" s="39"/>
      <c r="BE89" s="39"/>
      <c r="BF89" s="39"/>
      <c r="BG89" s="39"/>
      <c r="BH89" s="39"/>
      <c r="BI89" s="39"/>
      <c r="BJ89" s="39"/>
      <c r="BK89" s="39"/>
      <c r="BL89" s="39"/>
      <c r="BM89" s="39"/>
      <c r="BN89" s="39"/>
      <c r="BO89" s="39"/>
      <c r="BP89" s="39"/>
      <c r="BQ89" s="39"/>
      <c r="BR89" s="39"/>
      <c r="BS89" s="39"/>
      <c r="BT89" s="39"/>
      <c r="BU89" s="39"/>
      <c r="BV89" s="39"/>
      <c r="BW89" s="39"/>
      <c r="BX89" s="39"/>
      <c r="BY89" s="39"/>
      <c r="BZ89" s="39"/>
      <c r="CA89" s="39"/>
      <c r="CB89" s="39"/>
      <c r="CC89" s="39"/>
      <c r="CD89" s="39"/>
      <c r="CE89" s="39"/>
      <c r="CF89" s="39"/>
      <c r="CG89" s="39"/>
      <c r="CH89" s="39"/>
      <c r="CI89" s="39"/>
      <c r="CJ89" s="39"/>
      <c r="CK89" s="39"/>
      <c r="CL89" s="39"/>
      <c r="CM89" s="39"/>
      <c r="CN89" s="39"/>
      <c r="CO89" s="39"/>
      <c r="CP89" s="39"/>
      <c r="CQ89" s="39"/>
      <c r="CR89" s="39"/>
      <c r="CS89" s="39"/>
      <c r="CT89" s="39"/>
      <c r="CU89" s="39"/>
      <c r="CV89" s="39"/>
      <c r="CW89" s="39"/>
      <c r="CX89" s="39"/>
      <c r="CY89" s="39"/>
      <c r="CZ89" s="39"/>
      <c r="DA89" s="39"/>
      <c r="DB89" s="39"/>
      <c r="DC89" s="39"/>
      <c r="DD89" s="39"/>
      <c r="DE89" s="39"/>
      <c r="DF89" s="39"/>
      <c r="DG89" s="39"/>
      <c r="DH89" s="39"/>
      <c r="DI89" s="39"/>
      <c r="DJ89" s="39"/>
      <c r="DK89" s="39"/>
      <c r="DL89" s="39"/>
      <c r="DM89" s="39"/>
      <c r="DN89" s="39"/>
      <c r="DO89" s="39"/>
      <c r="DP89" s="39"/>
      <c r="DQ89" s="39"/>
      <c r="DR89" s="39"/>
      <c r="DS89" s="39"/>
      <c r="DT89" s="39"/>
      <c r="DU89" s="39"/>
      <c r="DV89" s="39"/>
      <c r="DW89" s="39"/>
      <c r="DX89" s="39"/>
      <c r="DY89" s="39"/>
      <c r="DZ89" s="39"/>
      <c r="EA89" s="39"/>
      <c r="EB89" s="39"/>
      <c r="EC89" s="39"/>
      <c r="ED89" s="39"/>
      <c r="EE89" s="39"/>
      <c r="EF89" s="39"/>
      <c r="EG89" s="39"/>
      <c r="EH89" s="39"/>
      <c r="EI89" s="39"/>
      <c r="EJ89" s="39"/>
      <c r="EK89" s="39"/>
      <c r="EL89" s="39"/>
      <c r="EM89" s="39"/>
      <c r="EN89" s="39"/>
      <c r="EO89" s="39"/>
      <c r="EP89" s="39"/>
      <c r="EQ89" s="39"/>
      <c r="ER89" s="39"/>
      <c r="ES89" s="39"/>
      <c r="ET89" s="39"/>
      <c r="EU89" s="39"/>
      <c r="EV89" s="39"/>
      <c r="EW89" s="39"/>
      <c r="EX89" s="39"/>
      <c r="EY89" s="39"/>
      <c r="EZ89" s="39"/>
      <c r="FA89" s="39"/>
      <c r="FB89" s="39"/>
      <c r="FC89" s="39"/>
      <c r="FD89" s="39"/>
      <c r="FE89" s="39"/>
      <c r="FF89" s="39"/>
      <c r="FG89" s="39"/>
      <c r="FH89" s="39"/>
      <c r="FI89" s="39"/>
      <c r="FJ89" s="39"/>
      <c r="FK89" s="39"/>
      <c r="FL89" s="39"/>
      <c r="FM89" s="39"/>
      <c r="FN89" s="39"/>
      <c r="FO89" s="39"/>
      <c r="FP89" s="39"/>
      <c r="FQ89" s="39"/>
      <c r="FR89" s="39"/>
      <c r="FS89" s="39"/>
      <c r="FT89" s="39"/>
      <c r="FU89" s="39"/>
      <c r="FV89" s="39"/>
      <c r="FW89" s="39"/>
      <c r="FX89" s="39"/>
      <c r="FY89" s="39"/>
      <c r="FZ89" s="39"/>
      <c r="GA89" s="39"/>
      <c r="GB89" s="39"/>
      <c r="GC89" s="39"/>
      <c r="GD89" s="39"/>
      <c r="GE89" s="39"/>
      <c r="GF89" s="39"/>
      <c r="GG89" s="39"/>
      <c r="GH89" s="39"/>
      <c r="GI89" s="39"/>
      <c r="GJ89" s="39"/>
      <c r="GK89" s="39"/>
      <c r="GL89" s="39"/>
      <c r="GM89" s="39"/>
      <c r="GN89" s="39"/>
      <c r="GO89" s="39"/>
      <c r="GP89" s="39"/>
      <c r="GQ89" s="39"/>
      <c r="GR89" s="39"/>
      <c r="GS89" s="39"/>
      <c r="GT89" s="39"/>
      <c r="GU89" s="39"/>
      <c r="GV89" s="39"/>
      <c r="GW89" s="39"/>
      <c r="GX89" s="39"/>
      <c r="GY89" s="39"/>
      <c r="GZ89" s="39"/>
      <c r="HA89" s="39"/>
      <c r="HB89" s="39"/>
      <c r="HC89" s="39"/>
      <c r="HD89" s="39"/>
      <c r="HE89" s="39"/>
      <c r="HF89" s="39"/>
      <c r="HG89" s="39"/>
      <c r="HH89" s="39"/>
      <c r="HI89" s="39"/>
      <c r="HJ89" s="39"/>
      <c r="HK89" s="39"/>
      <c r="HL89" s="39"/>
      <c r="HM89" s="39"/>
      <c r="HN89" s="39"/>
      <c r="HO89" s="39"/>
      <c r="HP89" s="39"/>
      <c r="HQ89" s="39"/>
      <c r="HR89" s="39"/>
      <c r="HS89" s="39"/>
      <c r="HT89" s="39"/>
      <c r="HU89" s="39"/>
      <c r="HV89" s="39"/>
      <c r="HW89" s="39"/>
      <c r="HX89" s="39"/>
      <c r="HY89" s="39"/>
      <c r="HZ89" s="39"/>
      <c r="IA89" s="39"/>
      <c r="IB89" s="39"/>
      <c r="IC89" s="39"/>
      <c r="ID89" s="39"/>
      <c r="IE89" s="39"/>
      <c r="IF89" s="39"/>
      <c r="IG89" s="39"/>
      <c r="IH89" s="39"/>
      <c r="II89" s="39"/>
      <c r="IJ89" s="39"/>
      <c r="IK89" s="39"/>
      <c r="IL89" s="39"/>
      <c r="IM89" s="39"/>
      <c r="IN89" s="39"/>
      <c r="IO89" s="39"/>
      <c r="IP89" s="39"/>
      <c r="IQ89" s="39"/>
      <c r="IR89" s="39"/>
      <c r="IS89" s="39"/>
      <c r="IT89" s="39"/>
      <c r="IU89" s="39"/>
      <c r="IV89" s="39"/>
      <c r="IW89" s="39"/>
      <c r="IX89" s="39"/>
      <c r="IY89" s="39"/>
      <c r="IZ89" s="39"/>
      <c r="JA89" s="39"/>
      <c r="JB89" s="39"/>
      <c r="JC89" s="39"/>
      <c r="JD89" s="39"/>
      <c r="JE89" s="39"/>
      <c r="JF89" s="39"/>
      <c r="JG89" s="39"/>
      <c r="JH89" s="39"/>
      <c r="JI89" s="39"/>
      <c r="JJ89" s="39"/>
      <c r="JK89" s="39"/>
      <c r="JL89" s="39"/>
      <c r="JM89" s="39"/>
      <c r="JN89" s="39"/>
      <c r="JO89" s="39"/>
      <c r="JP89" s="39"/>
      <c r="JQ89" s="39"/>
      <c r="JR89" s="39"/>
      <c r="JS89" s="39"/>
      <c r="JT89" s="39"/>
      <c r="JU89" s="39"/>
      <c r="JV89" s="39"/>
      <c r="JW89" s="39"/>
      <c r="JX89" s="39"/>
      <c r="JY89" s="39"/>
      <c r="JZ89" s="39"/>
      <c r="KA89" s="39"/>
      <c r="KB89" s="39"/>
      <c r="KC89" s="39"/>
      <c r="KD89" s="39"/>
      <c r="KE89" s="39"/>
      <c r="KF89" s="39"/>
      <c r="KG89" s="39"/>
      <c r="KH89" s="39"/>
      <c r="KI89" s="39"/>
      <c r="KJ89" s="39"/>
      <c r="KK89" s="39"/>
      <c r="KL89" s="39"/>
      <c r="KM89" s="39"/>
      <c r="KN89" s="39"/>
      <c r="KO89" s="39"/>
      <c r="KP89" s="39"/>
      <c r="KQ89" s="39"/>
      <c r="KR89" s="39"/>
      <c r="KS89" s="39"/>
      <c r="KT89" s="39"/>
      <c r="KU89" s="39"/>
      <c r="KV89" s="39"/>
      <c r="KW89" s="39"/>
      <c r="KX89" s="39"/>
      <c r="KY89" s="39"/>
      <c r="KZ89" s="39"/>
      <c r="LA89" s="39"/>
      <c r="LB89" s="39"/>
      <c r="LC89" s="39"/>
      <c r="LD89" s="39"/>
      <c r="LE89" s="39"/>
      <c r="LF89" s="39"/>
      <c r="LG89" s="39"/>
      <c r="LH89" s="39"/>
      <c r="LI89" s="39"/>
      <c r="LJ89" s="39"/>
      <c r="LK89" s="39"/>
      <c r="LL89" s="39"/>
      <c r="LM89" s="39"/>
      <c r="LN89" s="39"/>
      <c r="LO89" s="39"/>
      <c r="LP89" s="39"/>
      <c r="LQ89" s="39"/>
      <c r="LR89" s="39"/>
      <c r="LS89" s="39"/>
      <c r="LT89" s="39"/>
      <c r="LU89" s="39"/>
      <c r="LV89" s="39"/>
      <c r="LW89" s="39"/>
      <c r="LX89" s="39"/>
      <c r="LY89" s="39"/>
      <c r="LZ89" s="39"/>
      <c r="MA89" s="39"/>
      <c r="MB89" s="39"/>
      <c r="MC89" s="39"/>
      <c r="MD89" s="39"/>
      <c r="ME89" s="39"/>
      <c r="MF89" s="39"/>
      <c r="MG89" s="39"/>
      <c r="MH89" s="39"/>
      <c r="MI89" s="39"/>
      <c r="MJ89" s="39"/>
      <c r="MK89" s="39"/>
      <c r="ML89" s="39"/>
      <c r="MM89" s="39"/>
      <c r="MN89" s="39"/>
      <c r="MO89" s="39"/>
      <c r="MP89" s="39"/>
      <c r="MQ89" s="39"/>
    </row>
    <row r="90" spans="1:355" s="1" customFormat="1" x14ac:dyDescent="0.25">
      <c r="A90" s="15" t="s">
        <v>16</v>
      </c>
      <c r="B90" s="13"/>
      <c r="C90" s="13"/>
      <c r="D90" s="88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39"/>
      <c r="AO90" s="39"/>
      <c r="AP90" s="39"/>
      <c r="AQ90" s="39"/>
      <c r="AR90" s="39"/>
      <c r="AS90" s="39"/>
      <c r="AT90" s="39"/>
      <c r="AU90" s="39"/>
      <c r="AV90" s="39"/>
      <c r="AW90" s="39"/>
      <c r="AX90" s="39"/>
      <c r="AY90" s="39"/>
      <c r="AZ90" s="39"/>
      <c r="BA90" s="39"/>
      <c r="BB90" s="39"/>
      <c r="BC90" s="39"/>
      <c r="BD90" s="39"/>
      <c r="BE90" s="39"/>
      <c r="BF90" s="39"/>
      <c r="BG90" s="39"/>
      <c r="BH90" s="39"/>
      <c r="BI90" s="39"/>
      <c r="BJ90" s="39"/>
      <c r="BK90" s="39"/>
      <c r="BL90" s="39"/>
      <c r="BM90" s="39"/>
      <c r="BN90" s="39"/>
      <c r="BO90" s="39"/>
      <c r="BP90" s="39"/>
      <c r="BQ90" s="39"/>
      <c r="BR90" s="39"/>
      <c r="BS90" s="39"/>
      <c r="BT90" s="39"/>
      <c r="BU90" s="39"/>
      <c r="BV90" s="39"/>
      <c r="BW90" s="39"/>
      <c r="BX90" s="39"/>
      <c r="BY90" s="39"/>
      <c r="BZ90" s="39"/>
      <c r="CA90" s="39"/>
      <c r="CB90" s="39"/>
      <c r="CC90" s="39"/>
      <c r="CD90" s="39"/>
      <c r="CE90" s="39"/>
      <c r="CF90" s="39"/>
      <c r="CG90" s="39"/>
      <c r="CH90" s="39"/>
      <c r="CI90" s="39"/>
      <c r="CJ90" s="39"/>
      <c r="CK90" s="39"/>
      <c r="CL90" s="39"/>
      <c r="CM90" s="39"/>
      <c r="CN90" s="39"/>
      <c r="CO90" s="39"/>
      <c r="CP90" s="39"/>
      <c r="CQ90" s="39"/>
      <c r="CR90" s="39"/>
      <c r="CS90" s="39"/>
      <c r="CT90" s="39"/>
      <c r="CU90" s="39"/>
      <c r="CV90" s="39"/>
      <c r="CW90" s="39"/>
      <c r="CX90" s="39"/>
      <c r="CY90" s="39"/>
      <c r="CZ90" s="39"/>
      <c r="DA90" s="39"/>
      <c r="DB90" s="39"/>
      <c r="DC90" s="39"/>
      <c r="DD90" s="39"/>
      <c r="DE90" s="39"/>
      <c r="DF90" s="39"/>
      <c r="DG90" s="39"/>
      <c r="DH90" s="39"/>
      <c r="DI90" s="39"/>
      <c r="DJ90" s="39"/>
      <c r="DK90" s="39"/>
      <c r="DL90" s="39"/>
      <c r="DM90" s="39"/>
      <c r="DN90" s="39"/>
      <c r="DO90" s="39"/>
      <c r="DP90" s="39"/>
      <c r="DQ90" s="39"/>
      <c r="DR90" s="39"/>
      <c r="DS90" s="39"/>
      <c r="DT90" s="39"/>
      <c r="DU90" s="39"/>
      <c r="DV90" s="39"/>
      <c r="DW90" s="39"/>
      <c r="DX90" s="39"/>
      <c r="DY90" s="39"/>
      <c r="DZ90" s="39"/>
      <c r="EA90" s="39"/>
      <c r="EB90" s="39"/>
      <c r="EC90" s="39"/>
      <c r="ED90" s="39"/>
      <c r="EE90" s="39"/>
      <c r="EF90" s="39"/>
      <c r="EG90" s="39"/>
      <c r="EH90" s="39"/>
      <c r="EI90" s="39"/>
      <c r="EJ90" s="39"/>
      <c r="EK90" s="39"/>
      <c r="EL90" s="39"/>
      <c r="EM90" s="39"/>
      <c r="EN90" s="39"/>
      <c r="EO90" s="39"/>
      <c r="EP90" s="39"/>
      <c r="EQ90" s="39"/>
      <c r="ER90" s="39"/>
      <c r="ES90" s="39"/>
      <c r="ET90" s="39"/>
      <c r="EU90" s="39"/>
      <c r="EV90" s="39"/>
      <c r="EW90" s="39"/>
      <c r="EX90" s="39"/>
      <c r="EY90" s="39"/>
      <c r="EZ90" s="39"/>
      <c r="FA90" s="39"/>
      <c r="FB90" s="39"/>
      <c r="FC90" s="39"/>
      <c r="FD90" s="39"/>
      <c r="FE90" s="39"/>
      <c r="FF90" s="39"/>
      <c r="FG90" s="39"/>
      <c r="FH90" s="39"/>
      <c r="FI90" s="39"/>
      <c r="FJ90" s="39"/>
      <c r="FK90" s="39"/>
      <c r="FL90" s="39"/>
      <c r="FM90" s="39"/>
      <c r="FN90" s="39"/>
      <c r="FO90" s="39"/>
      <c r="FP90" s="39"/>
      <c r="FQ90" s="39"/>
      <c r="FR90" s="39"/>
      <c r="FS90" s="39"/>
      <c r="FT90" s="39"/>
      <c r="FU90" s="39"/>
      <c r="FV90" s="39"/>
      <c r="FW90" s="39"/>
      <c r="FX90" s="39"/>
      <c r="FY90" s="39"/>
      <c r="FZ90" s="39"/>
      <c r="GA90" s="39"/>
      <c r="GB90" s="39"/>
      <c r="GC90" s="39"/>
      <c r="GD90" s="39"/>
      <c r="GE90" s="39"/>
      <c r="GF90" s="39"/>
      <c r="GG90" s="39"/>
      <c r="GH90" s="39"/>
      <c r="GI90" s="39"/>
      <c r="GJ90" s="39"/>
      <c r="GK90" s="39"/>
      <c r="GL90" s="39"/>
      <c r="GM90" s="39"/>
      <c r="GN90" s="39"/>
      <c r="GO90" s="39"/>
      <c r="GP90" s="39"/>
      <c r="GQ90" s="39"/>
      <c r="GR90" s="39"/>
      <c r="GS90" s="39"/>
      <c r="GT90" s="39"/>
      <c r="GU90" s="39"/>
      <c r="GV90" s="39"/>
      <c r="GW90" s="39"/>
      <c r="GX90" s="39"/>
      <c r="GY90" s="39"/>
      <c r="GZ90" s="39"/>
      <c r="HA90" s="39"/>
      <c r="HB90" s="39"/>
      <c r="HC90" s="39"/>
      <c r="HD90" s="39"/>
      <c r="HE90" s="39"/>
      <c r="HF90" s="39"/>
      <c r="HG90" s="39"/>
      <c r="HH90" s="39"/>
      <c r="HI90" s="39"/>
      <c r="HJ90" s="39"/>
      <c r="HK90" s="39"/>
      <c r="HL90" s="39"/>
      <c r="HM90" s="39"/>
      <c r="HN90" s="39"/>
      <c r="HO90" s="39"/>
      <c r="HP90" s="39"/>
      <c r="HQ90" s="39"/>
      <c r="HR90" s="39"/>
      <c r="HS90" s="39"/>
      <c r="HT90" s="39"/>
      <c r="HU90" s="39"/>
      <c r="HV90" s="39"/>
      <c r="HW90" s="39"/>
      <c r="HX90" s="39"/>
      <c r="HY90" s="39"/>
      <c r="HZ90" s="39"/>
      <c r="IA90" s="39"/>
      <c r="IB90" s="39"/>
      <c r="IC90" s="39"/>
      <c r="ID90" s="39"/>
      <c r="IE90" s="39"/>
      <c r="IF90" s="39"/>
      <c r="IG90" s="39"/>
      <c r="IH90" s="39"/>
      <c r="II90" s="39"/>
      <c r="IJ90" s="39"/>
      <c r="IK90" s="39"/>
      <c r="IL90" s="39"/>
      <c r="IM90" s="39"/>
      <c r="IN90" s="39"/>
      <c r="IO90" s="39"/>
      <c r="IP90" s="39"/>
      <c r="IQ90" s="39"/>
      <c r="IR90" s="39"/>
      <c r="IS90" s="39"/>
      <c r="IT90" s="39"/>
      <c r="IU90" s="39"/>
      <c r="IV90" s="39"/>
      <c r="IW90" s="39"/>
      <c r="IX90" s="39"/>
      <c r="IY90" s="39"/>
      <c r="IZ90" s="39"/>
      <c r="JA90" s="39"/>
      <c r="JB90" s="39"/>
      <c r="JC90" s="39"/>
      <c r="JD90" s="39"/>
      <c r="JE90" s="39"/>
      <c r="JF90" s="39"/>
      <c r="JG90" s="39"/>
      <c r="JH90" s="39"/>
      <c r="JI90" s="39"/>
      <c r="JJ90" s="39"/>
      <c r="JK90" s="39"/>
      <c r="JL90" s="39"/>
      <c r="JM90" s="39"/>
      <c r="JN90" s="39"/>
      <c r="JO90" s="39"/>
      <c r="JP90" s="39"/>
      <c r="JQ90" s="39"/>
      <c r="JR90" s="39"/>
      <c r="JS90" s="39"/>
      <c r="JT90" s="39"/>
      <c r="JU90" s="39"/>
      <c r="JV90" s="39"/>
      <c r="JW90" s="39"/>
      <c r="JX90" s="39"/>
      <c r="JY90" s="39"/>
      <c r="JZ90" s="39"/>
      <c r="KA90" s="39"/>
      <c r="KB90" s="39"/>
      <c r="KC90" s="39"/>
      <c r="KD90" s="39"/>
      <c r="KE90" s="39"/>
      <c r="KF90" s="39"/>
      <c r="KG90" s="39"/>
      <c r="KH90" s="39"/>
      <c r="KI90" s="39"/>
      <c r="KJ90" s="39"/>
      <c r="KK90" s="39"/>
      <c r="KL90" s="39"/>
      <c r="KM90" s="39"/>
      <c r="KN90" s="39"/>
      <c r="KO90" s="39"/>
      <c r="KP90" s="39"/>
      <c r="KQ90" s="39"/>
      <c r="KR90" s="39"/>
      <c r="KS90" s="39"/>
      <c r="KT90" s="39"/>
      <c r="KU90" s="39"/>
      <c r="KV90" s="39"/>
      <c r="KW90" s="39"/>
      <c r="KX90" s="39"/>
      <c r="KY90" s="39"/>
      <c r="KZ90" s="39"/>
      <c r="LA90" s="39"/>
      <c r="LB90" s="39"/>
      <c r="LC90" s="39"/>
      <c r="LD90" s="39"/>
      <c r="LE90" s="39"/>
      <c r="LF90" s="39"/>
      <c r="LG90" s="39"/>
      <c r="LH90" s="39"/>
      <c r="LI90" s="39"/>
      <c r="LJ90" s="39"/>
      <c r="LK90" s="39"/>
      <c r="LL90" s="39"/>
      <c r="LM90" s="39"/>
      <c r="LN90" s="39"/>
      <c r="LO90" s="39"/>
      <c r="LP90" s="39"/>
      <c r="LQ90" s="39"/>
      <c r="LR90" s="39"/>
      <c r="LS90" s="39"/>
      <c r="LT90" s="39"/>
      <c r="LU90" s="39"/>
      <c r="LV90" s="39"/>
      <c r="LW90" s="39"/>
      <c r="LX90" s="39"/>
      <c r="LY90" s="39"/>
      <c r="LZ90" s="39"/>
      <c r="MA90" s="39"/>
      <c r="MB90" s="39"/>
      <c r="MC90" s="39"/>
      <c r="MD90" s="39"/>
      <c r="ME90" s="39"/>
      <c r="MF90" s="39"/>
      <c r="MG90" s="39"/>
      <c r="MH90" s="39"/>
      <c r="MI90" s="39"/>
      <c r="MJ90" s="39"/>
      <c r="MK90" s="39"/>
      <c r="ML90" s="39"/>
      <c r="MM90" s="39"/>
      <c r="MN90" s="39"/>
      <c r="MO90" s="39"/>
      <c r="MP90" s="39"/>
      <c r="MQ90" s="39"/>
    </row>
    <row r="91" spans="1:355" s="1" customFormat="1" x14ac:dyDescent="0.25">
      <c r="A91" s="16" t="s">
        <v>19</v>
      </c>
      <c r="B91" s="21"/>
      <c r="C91" s="21"/>
      <c r="D91" s="92">
        <f>D93+D108</f>
        <v>4963</v>
      </c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39"/>
      <c r="AS91" s="39"/>
      <c r="AT91" s="39"/>
      <c r="AU91" s="39"/>
      <c r="AV91" s="39"/>
      <c r="AW91" s="39"/>
      <c r="AX91" s="39"/>
      <c r="AY91" s="39"/>
      <c r="AZ91" s="39"/>
      <c r="BA91" s="39"/>
      <c r="BB91" s="39"/>
      <c r="BC91" s="39"/>
      <c r="BD91" s="39"/>
      <c r="BE91" s="39"/>
      <c r="BF91" s="39"/>
      <c r="BG91" s="39"/>
      <c r="BH91" s="39"/>
      <c r="BI91" s="39"/>
      <c r="BJ91" s="39"/>
      <c r="BK91" s="39"/>
      <c r="BL91" s="39"/>
      <c r="BM91" s="39"/>
      <c r="BN91" s="39"/>
      <c r="BO91" s="39"/>
      <c r="BP91" s="39"/>
      <c r="BQ91" s="39"/>
      <c r="BR91" s="39"/>
      <c r="BS91" s="39"/>
      <c r="BT91" s="39"/>
      <c r="BU91" s="39"/>
      <c r="BV91" s="39"/>
      <c r="BW91" s="39"/>
      <c r="BX91" s="39"/>
      <c r="BY91" s="39"/>
      <c r="BZ91" s="39"/>
      <c r="CA91" s="39"/>
      <c r="CB91" s="39"/>
      <c r="CC91" s="39"/>
      <c r="CD91" s="39"/>
      <c r="CE91" s="39"/>
      <c r="CF91" s="39"/>
      <c r="CG91" s="39"/>
      <c r="CH91" s="39"/>
      <c r="CI91" s="39"/>
      <c r="CJ91" s="39"/>
      <c r="CK91" s="39"/>
      <c r="CL91" s="39"/>
      <c r="CM91" s="39"/>
      <c r="CN91" s="39"/>
      <c r="CO91" s="39"/>
      <c r="CP91" s="39"/>
      <c r="CQ91" s="39"/>
      <c r="CR91" s="39"/>
      <c r="CS91" s="39"/>
      <c r="CT91" s="39"/>
      <c r="CU91" s="39"/>
      <c r="CV91" s="39"/>
      <c r="CW91" s="39"/>
      <c r="CX91" s="39"/>
      <c r="CY91" s="39"/>
      <c r="CZ91" s="39"/>
      <c r="DA91" s="39"/>
      <c r="DB91" s="39"/>
      <c r="DC91" s="39"/>
      <c r="DD91" s="39"/>
      <c r="DE91" s="39"/>
      <c r="DF91" s="39"/>
      <c r="DG91" s="39"/>
      <c r="DH91" s="39"/>
      <c r="DI91" s="39"/>
      <c r="DJ91" s="39"/>
      <c r="DK91" s="39"/>
      <c r="DL91" s="39"/>
      <c r="DM91" s="39"/>
      <c r="DN91" s="39"/>
      <c r="DO91" s="39"/>
      <c r="DP91" s="39"/>
      <c r="DQ91" s="39"/>
      <c r="DR91" s="39"/>
      <c r="DS91" s="39"/>
      <c r="DT91" s="39"/>
      <c r="DU91" s="39"/>
      <c r="DV91" s="39"/>
      <c r="DW91" s="39"/>
      <c r="DX91" s="39"/>
      <c r="DY91" s="39"/>
      <c r="DZ91" s="39"/>
      <c r="EA91" s="39"/>
      <c r="EB91" s="39"/>
      <c r="EC91" s="39"/>
      <c r="ED91" s="39"/>
      <c r="EE91" s="39"/>
      <c r="EF91" s="39"/>
      <c r="EG91" s="39"/>
      <c r="EH91" s="39"/>
      <c r="EI91" s="39"/>
      <c r="EJ91" s="39"/>
      <c r="EK91" s="39"/>
      <c r="EL91" s="39"/>
      <c r="EM91" s="39"/>
      <c r="EN91" s="39"/>
      <c r="EO91" s="39"/>
      <c r="EP91" s="39"/>
      <c r="EQ91" s="39"/>
      <c r="ER91" s="39"/>
      <c r="ES91" s="39"/>
      <c r="ET91" s="39"/>
      <c r="EU91" s="39"/>
      <c r="EV91" s="39"/>
      <c r="EW91" s="39"/>
      <c r="EX91" s="39"/>
      <c r="EY91" s="39"/>
      <c r="EZ91" s="39"/>
      <c r="FA91" s="39"/>
      <c r="FB91" s="39"/>
      <c r="FC91" s="39"/>
      <c r="FD91" s="39"/>
      <c r="FE91" s="39"/>
      <c r="FF91" s="39"/>
      <c r="FG91" s="39"/>
      <c r="FH91" s="39"/>
      <c r="FI91" s="39"/>
      <c r="FJ91" s="39"/>
      <c r="FK91" s="39"/>
      <c r="FL91" s="39"/>
      <c r="FM91" s="39"/>
      <c r="FN91" s="39"/>
      <c r="FO91" s="39"/>
      <c r="FP91" s="39"/>
      <c r="FQ91" s="39"/>
      <c r="FR91" s="39"/>
      <c r="FS91" s="39"/>
      <c r="FT91" s="39"/>
      <c r="FU91" s="39"/>
      <c r="FV91" s="39"/>
      <c r="FW91" s="39"/>
      <c r="FX91" s="39"/>
      <c r="FY91" s="39"/>
      <c r="FZ91" s="39"/>
      <c r="GA91" s="39"/>
      <c r="GB91" s="39"/>
      <c r="GC91" s="39"/>
      <c r="GD91" s="39"/>
      <c r="GE91" s="39"/>
      <c r="GF91" s="39"/>
      <c r="GG91" s="39"/>
      <c r="GH91" s="39"/>
      <c r="GI91" s="39"/>
      <c r="GJ91" s="39"/>
      <c r="GK91" s="39"/>
      <c r="GL91" s="39"/>
      <c r="GM91" s="39"/>
      <c r="GN91" s="39"/>
      <c r="GO91" s="39"/>
      <c r="GP91" s="39"/>
      <c r="GQ91" s="39"/>
      <c r="GR91" s="39"/>
      <c r="GS91" s="39"/>
      <c r="GT91" s="39"/>
      <c r="GU91" s="39"/>
      <c r="GV91" s="39"/>
      <c r="GW91" s="39"/>
      <c r="GX91" s="39"/>
      <c r="GY91" s="39"/>
      <c r="GZ91" s="39"/>
      <c r="HA91" s="39"/>
      <c r="HB91" s="39"/>
      <c r="HC91" s="39"/>
      <c r="HD91" s="39"/>
      <c r="HE91" s="39"/>
      <c r="HF91" s="39"/>
      <c r="HG91" s="39"/>
      <c r="HH91" s="39"/>
      <c r="HI91" s="39"/>
      <c r="HJ91" s="39"/>
      <c r="HK91" s="39"/>
      <c r="HL91" s="39"/>
      <c r="HM91" s="39"/>
      <c r="HN91" s="39"/>
      <c r="HO91" s="39"/>
      <c r="HP91" s="39"/>
      <c r="HQ91" s="39"/>
      <c r="HR91" s="39"/>
      <c r="HS91" s="39"/>
      <c r="HT91" s="39"/>
      <c r="HU91" s="39"/>
      <c r="HV91" s="39"/>
      <c r="HW91" s="39"/>
      <c r="HX91" s="39"/>
      <c r="HY91" s="39"/>
      <c r="HZ91" s="39"/>
      <c r="IA91" s="39"/>
      <c r="IB91" s="39"/>
      <c r="IC91" s="39"/>
      <c r="ID91" s="39"/>
      <c r="IE91" s="39"/>
      <c r="IF91" s="39"/>
      <c r="IG91" s="39"/>
      <c r="IH91" s="39"/>
      <c r="II91" s="39"/>
      <c r="IJ91" s="39"/>
      <c r="IK91" s="39"/>
      <c r="IL91" s="39"/>
      <c r="IM91" s="39"/>
      <c r="IN91" s="39"/>
      <c r="IO91" s="39"/>
      <c r="IP91" s="39"/>
      <c r="IQ91" s="39"/>
      <c r="IR91" s="39"/>
      <c r="IS91" s="39"/>
      <c r="IT91" s="39"/>
      <c r="IU91" s="39"/>
      <c r="IV91" s="39"/>
      <c r="IW91" s="39"/>
      <c r="IX91" s="39"/>
      <c r="IY91" s="39"/>
      <c r="IZ91" s="39"/>
      <c r="JA91" s="39"/>
      <c r="JB91" s="39"/>
      <c r="JC91" s="39"/>
      <c r="JD91" s="39"/>
      <c r="JE91" s="39"/>
      <c r="JF91" s="39"/>
      <c r="JG91" s="39"/>
      <c r="JH91" s="39"/>
      <c r="JI91" s="39"/>
      <c r="JJ91" s="39"/>
      <c r="JK91" s="39"/>
      <c r="JL91" s="39"/>
      <c r="JM91" s="39"/>
      <c r="JN91" s="39"/>
      <c r="JO91" s="39"/>
      <c r="JP91" s="39"/>
      <c r="JQ91" s="39"/>
      <c r="JR91" s="39"/>
      <c r="JS91" s="39"/>
      <c r="JT91" s="39"/>
      <c r="JU91" s="39"/>
      <c r="JV91" s="39"/>
      <c r="JW91" s="39"/>
      <c r="JX91" s="39"/>
      <c r="JY91" s="39"/>
      <c r="JZ91" s="39"/>
      <c r="KA91" s="39"/>
      <c r="KB91" s="39"/>
      <c r="KC91" s="39"/>
      <c r="KD91" s="39"/>
      <c r="KE91" s="39"/>
      <c r="KF91" s="39"/>
      <c r="KG91" s="39"/>
      <c r="KH91" s="39"/>
      <c r="KI91" s="39"/>
      <c r="KJ91" s="39"/>
      <c r="KK91" s="39"/>
      <c r="KL91" s="39"/>
      <c r="KM91" s="39"/>
      <c r="KN91" s="39"/>
      <c r="KO91" s="39"/>
      <c r="KP91" s="39"/>
      <c r="KQ91" s="39"/>
      <c r="KR91" s="39"/>
      <c r="KS91" s="39"/>
      <c r="KT91" s="39"/>
      <c r="KU91" s="39"/>
      <c r="KV91" s="39"/>
      <c r="KW91" s="39"/>
      <c r="KX91" s="39"/>
      <c r="KY91" s="39"/>
      <c r="KZ91" s="39"/>
      <c r="LA91" s="39"/>
      <c r="LB91" s="39"/>
      <c r="LC91" s="39"/>
      <c r="LD91" s="39"/>
      <c r="LE91" s="39"/>
      <c r="LF91" s="39"/>
      <c r="LG91" s="39"/>
      <c r="LH91" s="39"/>
      <c r="LI91" s="39"/>
      <c r="LJ91" s="39"/>
      <c r="LK91" s="39"/>
      <c r="LL91" s="39"/>
      <c r="LM91" s="39"/>
      <c r="LN91" s="39"/>
      <c r="LO91" s="39"/>
      <c r="LP91" s="39"/>
      <c r="LQ91" s="39"/>
      <c r="LR91" s="39"/>
      <c r="LS91" s="39"/>
      <c r="LT91" s="39"/>
      <c r="LU91" s="39"/>
      <c r="LV91" s="39"/>
      <c r="LW91" s="39"/>
      <c r="LX91" s="39"/>
      <c r="LY91" s="39"/>
      <c r="LZ91" s="39"/>
      <c r="MA91" s="39"/>
      <c r="MB91" s="39"/>
      <c r="MC91" s="39"/>
      <c r="MD91" s="39"/>
      <c r="ME91" s="39"/>
      <c r="MF91" s="39"/>
      <c r="MG91" s="39"/>
      <c r="MH91" s="39"/>
      <c r="MI91" s="39"/>
      <c r="MJ91" s="39"/>
      <c r="MK91" s="39"/>
      <c r="ML91" s="39"/>
      <c r="MM91" s="39"/>
      <c r="MN91" s="39"/>
      <c r="MO91" s="39"/>
      <c r="MP91" s="39"/>
      <c r="MQ91" s="39"/>
    </row>
    <row r="92" spans="1:355" s="1" customFormat="1" x14ac:dyDescent="0.25">
      <c r="A92" s="16" t="s">
        <v>8</v>
      </c>
      <c r="B92" s="13"/>
      <c r="C92" s="13"/>
      <c r="D92" s="88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N92" s="39"/>
      <c r="AO92" s="39"/>
      <c r="AP92" s="39"/>
      <c r="AQ92" s="39"/>
      <c r="AR92" s="39"/>
      <c r="AS92" s="39"/>
      <c r="AT92" s="39"/>
      <c r="AU92" s="39"/>
      <c r="AV92" s="39"/>
      <c r="AW92" s="39"/>
      <c r="AX92" s="39"/>
      <c r="AY92" s="39"/>
      <c r="AZ92" s="39"/>
      <c r="BA92" s="39"/>
      <c r="BB92" s="39"/>
      <c r="BC92" s="39"/>
      <c r="BD92" s="39"/>
      <c r="BE92" s="39"/>
      <c r="BF92" s="39"/>
      <c r="BG92" s="39"/>
      <c r="BH92" s="39"/>
      <c r="BI92" s="39"/>
      <c r="BJ92" s="39"/>
      <c r="BK92" s="39"/>
      <c r="BL92" s="39"/>
      <c r="BM92" s="39"/>
      <c r="BN92" s="39"/>
      <c r="BO92" s="39"/>
      <c r="BP92" s="39"/>
      <c r="BQ92" s="39"/>
      <c r="BR92" s="39"/>
      <c r="BS92" s="39"/>
      <c r="BT92" s="39"/>
      <c r="BU92" s="39"/>
      <c r="BV92" s="39"/>
      <c r="BW92" s="39"/>
      <c r="BX92" s="39"/>
      <c r="BY92" s="39"/>
      <c r="BZ92" s="39"/>
      <c r="CA92" s="39"/>
      <c r="CB92" s="39"/>
      <c r="CC92" s="39"/>
      <c r="CD92" s="39"/>
      <c r="CE92" s="39"/>
      <c r="CF92" s="39"/>
      <c r="CG92" s="39"/>
      <c r="CH92" s="39"/>
      <c r="CI92" s="39"/>
      <c r="CJ92" s="39"/>
      <c r="CK92" s="39"/>
      <c r="CL92" s="39"/>
      <c r="CM92" s="39"/>
      <c r="CN92" s="39"/>
      <c r="CO92" s="39"/>
      <c r="CP92" s="39"/>
      <c r="CQ92" s="39"/>
      <c r="CR92" s="39"/>
      <c r="CS92" s="39"/>
      <c r="CT92" s="39"/>
      <c r="CU92" s="39"/>
      <c r="CV92" s="39"/>
      <c r="CW92" s="39"/>
      <c r="CX92" s="39"/>
      <c r="CY92" s="39"/>
      <c r="CZ92" s="39"/>
      <c r="DA92" s="39"/>
      <c r="DB92" s="39"/>
      <c r="DC92" s="39"/>
      <c r="DD92" s="39"/>
      <c r="DE92" s="39"/>
      <c r="DF92" s="39"/>
      <c r="DG92" s="39"/>
      <c r="DH92" s="39"/>
      <c r="DI92" s="39"/>
      <c r="DJ92" s="39"/>
      <c r="DK92" s="39"/>
      <c r="DL92" s="39"/>
      <c r="DM92" s="39"/>
      <c r="DN92" s="39"/>
      <c r="DO92" s="39"/>
      <c r="DP92" s="39"/>
      <c r="DQ92" s="39"/>
      <c r="DR92" s="39"/>
      <c r="DS92" s="39"/>
      <c r="DT92" s="39"/>
      <c r="DU92" s="39"/>
      <c r="DV92" s="39"/>
      <c r="DW92" s="39"/>
      <c r="DX92" s="39"/>
      <c r="DY92" s="39"/>
      <c r="DZ92" s="39"/>
      <c r="EA92" s="39"/>
      <c r="EB92" s="39"/>
      <c r="EC92" s="39"/>
      <c r="ED92" s="39"/>
      <c r="EE92" s="39"/>
      <c r="EF92" s="39"/>
      <c r="EG92" s="39"/>
      <c r="EH92" s="39"/>
      <c r="EI92" s="39"/>
      <c r="EJ92" s="39"/>
      <c r="EK92" s="39"/>
      <c r="EL92" s="39"/>
      <c r="EM92" s="39"/>
      <c r="EN92" s="39"/>
      <c r="EO92" s="39"/>
      <c r="EP92" s="39"/>
      <c r="EQ92" s="39"/>
      <c r="ER92" s="39"/>
      <c r="ES92" s="39"/>
      <c r="ET92" s="39"/>
      <c r="EU92" s="39"/>
      <c r="EV92" s="39"/>
      <c r="EW92" s="39"/>
      <c r="EX92" s="39"/>
      <c r="EY92" s="39"/>
      <c r="EZ92" s="39"/>
      <c r="FA92" s="39"/>
      <c r="FB92" s="39"/>
      <c r="FC92" s="39"/>
      <c r="FD92" s="39"/>
      <c r="FE92" s="39"/>
      <c r="FF92" s="39"/>
      <c r="FG92" s="39"/>
      <c r="FH92" s="39"/>
      <c r="FI92" s="39"/>
      <c r="FJ92" s="39"/>
      <c r="FK92" s="39"/>
      <c r="FL92" s="39"/>
      <c r="FM92" s="39"/>
      <c r="FN92" s="39"/>
      <c r="FO92" s="39"/>
      <c r="FP92" s="39"/>
      <c r="FQ92" s="39"/>
      <c r="FR92" s="39"/>
      <c r="FS92" s="39"/>
      <c r="FT92" s="39"/>
      <c r="FU92" s="39"/>
      <c r="FV92" s="39"/>
      <c r="FW92" s="39"/>
      <c r="FX92" s="39"/>
      <c r="FY92" s="39"/>
      <c r="FZ92" s="39"/>
      <c r="GA92" s="39"/>
      <c r="GB92" s="39"/>
      <c r="GC92" s="39"/>
      <c r="GD92" s="39"/>
      <c r="GE92" s="39"/>
      <c r="GF92" s="39"/>
      <c r="GG92" s="39"/>
      <c r="GH92" s="39"/>
      <c r="GI92" s="39"/>
      <c r="GJ92" s="39"/>
      <c r="GK92" s="39"/>
      <c r="GL92" s="39"/>
      <c r="GM92" s="39"/>
      <c r="GN92" s="39"/>
      <c r="GO92" s="39"/>
      <c r="GP92" s="39"/>
      <c r="GQ92" s="39"/>
      <c r="GR92" s="39"/>
      <c r="GS92" s="39"/>
      <c r="GT92" s="39"/>
      <c r="GU92" s="39"/>
      <c r="GV92" s="39"/>
      <c r="GW92" s="39"/>
      <c r="GX92" s="39"/>
      <c r="GY92" s="39"/>
      <c r="GZ92" s="39"/>
      <c r="HA92" s="39"/>
      <c r="HB92" s="39"/>
      <c r="HC92" s="39"/>
      <c r="HD92" s="39"/>
      <c r="HE92" s="39"/>
      <c r="HF92" s="39"/>
      <c r="HG92" s="39"/>
      <c r="HH92" s="39"/>
      <c r="HI92" s="39"/>
      <c r="HJ92" s="39"/>
      <c r="HK92" s="39"/>
      <c r="HL92" s="39"/>
      <c r="HM92" s="39"/>
      <c r="HN92" s="39"/>
      <c r="HO92" s="39"/>
      <c r="HP92" s="39"/>
      <c r="HQ92" s="39"/>
      <c r="HR92" s="39"/>
      <c r="HS92" s="39"/>
      <c r="HT92" s="39"/>
      <c r="HU92" s="39"/>
      <c r="HV92" s="39"/>
      <c r="HW92" s="39"/>
      <c r="HX92" s="39"/>
      <c r="HY92" s="39"/>
      <c r="HZ92" s="39"/>
      <c r="IA92" s="39"/>
      <c r="IB92" s="39"/>
      <c r="IC92" s="39"/>
      <c r="ID92" s="39"/>
      <c r="IE92" s="39"/>
      <c r="IF92" s="39"/>
      <c r="IG92" s="39"/>
      <c r="IH92" s="39"/>
      <c r="II92" s="39"/>
      <c r="IJ92" s="39"/>
      <c r="IK92" s="39"/>
      <c r="IL92" s="39"/>
      <c r="IM92" s="39"/>
      <c r="IN92" s="39"/>
      <c r="IO92" s="39"/>
      <c r="IP92" s="39"/>
      <c r="IQ92" s="39"/>
      <c r="IR92" s="39"/>
      <c r="IS92" s="39"/>
      <c r="IT92" s="39"/>
      <c r="IU92" s="39"/>
      <c r="IV92" s="39"/>
      <c r="IW92" s="39"/>
      <c r="IX92" s="39"/>
      <c r="IY92" s="39"/>
      <c r="IZ92" s="39"/>
      <c r="JA92" s="39"/>
      <c r="JB92" s="39"/>
      <c r="JC92" s="39"/>
      <c r="JD92" s="39"/>
      <c r="JE92" s="39"/>
      <c r="JF92" s="39"/>
      <c r="JG92" s="39"/>
      <c r="JH92" s="39"/>
      <c r="JI92" s="39"/>
      <c r="JJ92" s="39"/>
      <c r="JK92" s="39"/>
      <c r="JL92" s="39"/>
      <c r="JM92" s="39"/>
      <c r="JN92" s="39"/>
      <c r="JO92" s="39"/>
      <c r="JP92" s="39"/>
      <c r="JQ92" s="39"/>
      <c r="JR92" s="39"/>
      <c r="JS92" s="39"/>
      <c r="JT92" s="39"/>
      <c r="JU92" s="39"/>
      <c r="JV92" s="39"/>
      <c r="JW92" s="39"/>
      <c r="JX92" s="39"/>
      <c r="JY92" s="39"/>
      <c r="JZ92" s="39"/>
      <c r="KA92" s="39"/>
      <c r="KB92" s="39"/>
      <c r="KC92" s="39"/>
      <c r="KD92" s="39"/>
      <c r="KE92" s="39"/>
      <c r="KF92" s="39"/>
      <c r="KG92" s="39"/>
      <c r="KH92" s="39"/>
      <c r="KI92" s="39"/>
      <c r="KJ92" s="39"/>
      <c r="KK92" s="39"/>
      <c r="KL92" s="39"/>
      <c r="KM92" s="39"/>
      <c r="KN92" s="39"/>
      <c r="KO92" s="39"/>
      <c r="KP92" s="39"/>
      <c r="KQ92" s="39"/>
      <c r="KR92" s="39"/>
      <c r="KS92" s="39"/>
      <c r="KT92" s="39"/>
      <c r="KU92" s="39"/>
      <c r="KV92" s="39"/>
      <c r="KW92" s="39"/>
      <c r="KX92" s="39"/>
      <c r="KY92" s="39"/>
      <c r="KZ92" s="39"/>
      <c r="LA92" s="39"/>
      <c r="LB92" s="39"/>
      <c r="LC92" s="39"/>
      <c r="LD92" s="39"/>
      <c r="LE92" s="39"/>
      <c r="LF92" s="39"/>
      <c r="LG92" s="39"/>
      <c r="LH92" s="39"/>
      <c r="LI92" s="39"/>
      <c r="LJ92" s="39"/>
      <c r="LK92" s="39"/>
      <c r="LL92" s="39"/>
      <c r="LM92" s="39"/>
      <c r="LN92" s="39"/>
      <c r="LO92" s="39"/>
      <c r="LP92" s="39"/>
      <c r="LQ92" s="39"/>
      <c r="LR92" s="39"/>
      <c r="LS92" s="39"/>
      <c r="LT92" s="39"/>
      <c r="LU92" s="39"/>
      <c r="LV92" s="39"/>
      <c r="LW92" s="39"/>
      <c r="LX92" s="39"/>
      <c r="LY92" s="39"/>
      <c r="LZ92" s="39"/>
      <c r="MA92" s="39"/>
      <c r="MB92" s="39"/>
      <c r="MC92" s="39"/>
      <c r="MD92" s="39"/>
      <c r="ME92" s="39"/>
      <c r="MF92" s="39"/>
      <c r="MG92" s="39"/>
      <c r="MH92" s="39"/>
      <c r="MI92" s="39"/>
      <c r="MJ92" s="39"/>
      <c r="MK92" s="39"/>
      <c r="ML92" s="39"/>
      <c r="MM92" s="39"/>
      <c r="MN92" s="39"/>
      <c r="MO92" s="39"/>
      <c r="MP92" s="39"/>
      <c r="MQ92" s="39"/>
    </row>
    <row r="93" spans="1:355" s="1" customFormat="1" ht="30" x14ac:dyDescent="0.25">
      <c r="A93" s="16" t="s">
        <v>74</v>
      </c>
      <c r="B93" s="32"/>
      <c r="C93" s="32"/>
      <c r="D93" s="77">
        <f>D95+D102+D103</f>
        <v>1168</v>
      </c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39"/>
      <c r="AS93" s="39"/>
      <c r="AT93" s="39"/>
      <c r="AU93" s="39"/>
      <c r="AV93" s="39"/>
      <c r="AW93" s="39"/>
      <c r="AX93" s="39"/>
      <c r="AY93" s="39"/>
      <c r="AZ93" s="39"/>
      <c r="BA93" s="39"/>
      <c r="BB93" s="39"/>
      <c r="BC93" s="39"/>
      <c r="BD93" s="39"/>
      <c r="BE93" s="39"/>
      <c r="BF93" s="39"/>
      <c r="BG93" s="39"/>
      <c r="BH93" s="39"/>
      <c r="BI93" s="39"/>
      <c r="BJ93" s="39"/>
      <c r="BK93" s="39"/>
      <c r="BL93" s="39"/>
      <c r="BM93" s="39"/>
      <c r="BN93" s="39"/>
      <c r="BO93" s="39"/>
      <c r="BP93" s="39"/>
      <c r="BQ93" s="39"/>
      <c r="BR93" s="39"/>
      <c r="BS93" s="39"/>
      <c r="BT93" s="39"/>
      <c r="BU93" s="39"/>
      <c r="BV93" s="39"/>
      <c r="BW93" s="39"/>
      <c r="BX93" s="39"/>
      <c r="BY93" s="39"/>
      <c r="BZ93" s="39"/>
      <c r="CA93" s="39"/>
      <c r="CB93" s="39"/>
      <c r="CC93" s="39"/>
      <c r="CD93" s="39"/>
      <c r="CE93" s="39"/>
      <c r="CF93" s="39"/>
      <c r="CG93" s="39"/>
      <c r="CH93" s="39"/>
      <c r="CI93" s="39"/>
      <c r="CJ93" s="39"/>
      <c r="CK93" s="39"/>
      <c r="CL93" s="39"/>
      <c r="CM93" s="39"/>
      <c r="CN93" s="39"/>
      <c r="CO93" s="39"/>
      <c r="CP93" s="39"/>
      <c r="CQ93" s="39"/>
      <c r="CR93" s="39"/>
      <c r="CS93" s="39"/>
      <c r="CT93" s="39"/>
      <c r="CU93" s="39"/>
      <c r="CV93" s="39"/>
      <c r="CW93" s="39"/>
      <c r="CX93" s="39"/>
      <c r="CY93" s="39"/>
      <c r="CZ93" s="39"/>
      <c r="DA93" s="39"/>
      <c r="DB93" s="39"/>
      <c r="DC93" s="39"/>
      <c r="DD93" s="39"/>
      <c r="DE93" s="39"/>
      <c r="DF93" s="39"/>
      <c r="DG93" s="39"/>
      <c r="DH93" s="39"/>
      <c r="DI93" s="39"/>
      <c r="DJ93" s="39"/>
      <c r="DK93" s="39"/>
      <c r="DL93" s="39"/>
      <c r="DM93" s="39"/>
      <c r="DN93" s="39"/>
      <c r="DO93" s="39"/>
      <c r="DP93" s="39"/>
      <c r="DQ93" s="39"/>
      <c r="DR93" s="39"/>
      <c r="DS93" s="39"/>
      <c r="DT93" s="39"/>
      <c r="DU93" s="39"/>
      <c r="DV93" s="39"/>
      <c r="DW93" s="39"/>
      <c r="DX93" s="39"/>
      <c r="DY93" s="39"/>
      <c r="DZ93" s="39"/>
      <c r="EA93" s="39"/>
      <c r="EB93" s="39"/>
      <c r="EC93" s="39"/>
      <c r="ED93" s="39"/>
      <c r="EE93" s="39"/>
      <c r="EF93" s="39"/>
      <c r="EG93" s="39"/>
      <c r="EH93" s="39"/>
      <c r="EI93" s="39"/>
      <c r="EJ93" s="39"/>
      <c r="EK93" s="39"/>
      <c r="EL93" s="39"/>
      <c r="EM93" s="39"/>
      <c r="EN93" s="39"/>
      <c r="EO93" s="39"/>
      <c r="EP93" s="39"/>
      <c r="EQ93" s="39"/>
      <c r="ER93" s="39"/>
      <c r="ES93" s="39"/>
      <c r="ET93" s="39"/>
      <c r="EU93" s="39"/>
      <c r="EV93" s="39"/>
      <c r="EW93" s="39"/>
      <c r="EX93" s="39"/>
      <c r="EY93" s="39"/>
      <c r="EZ93" s="39"/>
      <c r="FA93" s="39"/>
      <c r="FB93" s="39"/>
      <c r="FC93" s="39"/>
      <c r="FD93" s="39"/>
      <c r="FE93" s="39"/>
      <c r="FF93" s="39"/>
      <c r="FG93" s="39"/>
      <c r="FH93" s="39"/>
      <c r="FI93" s="39"/>
      <c r="FJ93" s="39"/>
      <c r="FK93" s="39"/>
      <c r="FL93" s="39"/>
      <c r="FM93" s="39"/>
      <c r="FN93" s="39"/>
      <c r="FO93" s="39"/>
      <c r="FP93" s="39"/>
      <c r="FQ93" s="39"/>
      <c r="FR93" s="39"/>
      <c r="FS93" s="39"/>
      <c r="FT93" s="39"/>
      <c r="FU93" s="39"/>
      <c r="FV93" s="39"/>
      <c r="FW93" s="39"/>
      <c r="FX93" s="39"/>
      <c r="FY93" s="39"/>
      <c r="FZ93" s="39"/>
      <c r="GA93" s="39"/>
      <c r="GB93" s="39"/>
      <c r="GC93" s="39"/>
      <c r="GD93" s="39"/>
      <c r="GE93" s="39"/>
      <c r="GF93" s="39"/>
      <c r="GG93" s="39"/>
      <c r="GH93" s="39"/>
      <c r="GI93" s="39"/>
      <c r="GJ93" s="39"/>
      <c r="GK93" s="39"/>
      <c r="GL93" s="39"/>
      <c r="GM93" s="39"/>
      <c r="GN93" s="39"/>
      <c r="GO93" s="39"/>
      <c r="GP93" s="39"/>
      <c r="GQ93" s="39"/>
      <c r="GR93" s="39"/>
      <c r="GS93" s="39"/>
      <c r="GT93" s="39"/>
      <c r="GU93" s="39"/>
      <c r="GV93" s="39"/>
      <c r="GW93" s="39"/>
      <c r="GX93" s="39"/>
      <c r="GY93" s="39"/>
      <c r="GZ93" s="39"/>
      <c r="HA93" s="39"/>
      <c r="HB93" s="39"/>
      <c r="HC93" s="39"/>
      <c r="HD93" s="39"/>
      <c r="HE93" s="39"/>
      <c r="HF93" s="39"/>
      <c r="HG93" s="39"/>
      <c r="HH93" s="39"/>
      <c r="HI93" s="39"/>
      <c r="HJ93" s="39"/>
      <c r="HK93" s="39"/>
      <c r="HL93" s="39"/>
      <c r="HM93" s="39"/>
      <c r="HN93" s="39"/>
      <c r="HO93" s="39"/>
      <c r="HP93" s="39"/>
      <c r="HQ93" s="39"/>
      <c r="HR93" s="39"/>
      <c r="HS93" s="39"/>
      <c r="HT93" s="39"/>
      <c r="HU93" s="39"/>
      <c r="HV93" s="39"/>
      <c r="HW93" s="39"/>
      <c r="HX93" s="39"/>
      <c r="HY93" s="39"/>
      <c r="HZ93" s="39"/>
      <c r="IA93" s="39"/>
      <c r="IB93" s="39"/>
      <c r="IC93" s="39"/>
      <c r="ID93" s="39"/>
      <c r="IE93" s="39"/>
      <c r="IF93" s="39"/>
      <c r="IG93" s="39"/>
      <c r="IH93" s="39"/>
      <c r="II93" s="39"/>
      <c r="IJ93" s="39"/>
      <c r="IK93" s="39"/>
      <c r="IL93" s="39"/>
      <c r="IM93" s="39"/>
      <c r="IN93" s="39"/>
      <c r="IO93" s="39"/>
      <c r="IP93" s="39"/>
      <c r="IQ93" s="39"/>
      <c r="IR93" s="39"/>
      <c r="IS93" s="39"/>
      <c r="IT93" s="39"/>
      <c r="IU93" s="39"/>
      <c r="IV93" s="39"/>
      <c r="IW93" s="39"/>
      <c r="IX93" s="39"/>
      <c r="IY93" s="39"/>
      <c r="IZ93" s="39"/>
      <c r="JA93" s="39"/>
      <c r="JB93" s="39"/>
      <c r="JC93" s="39"/>
      <c r="JD93" s="39"/>
      <c r="JE93" s="39"/>
      <c r="JF93" s="39"/>
      <c r="JG93" s="39"/>
      <c r="JH93" s="39"/>
      <c r="JI93" s="39"/>
      <c r="JJ93" s="39"/>
      <c r="JK93" s="39"/>
      <c r="JL93" s="39"/>
      <c r="JM93" s="39"/>
      <c r="JN93" s="39"/>
      <c r="JO93" s="39"/>
      <c r="JP93" s="39"/>
      <c r="JQ93" s="39"/>
      <c r="JR93" s="39"/>
      <c r="JS93" s="39"/>
      <c r="JT93" s="39"/>
      <c r="JU93" s="39"/>
      <c r="JV93" s="39"/>
      <c r="JW93" s="39"/>
      <c r="JX93" s="39"/>
      <c r="JY93" s="39"/>
      <c r="JZ93" s="39"/>
      <c r="KA93" s="39"/>
      <c r="KB93" s="39"/>
      <c r="KC93" s="39"/>
      <c r="KD93" s="39"/>
      <c r="KE93" s="39"/>
      <c r="KF93" s="39"/>
      <c r="KG93" s="39"/>
      <c r="KH93" s="39"/>
      <c r="KI93" s="39"/>
      <c r="KJ93" s="39"/>
      <c r="KK93" s="39"/>
      <c r="KL93" s="39"/>
      <c r="KM93" s="39"/>
      <c r="KN93" s="39"/>
      <c r="KO93" s="39"/>
      <c r="KP93" s="39"/>
      <c r="KQ93" s="39"/>
      <c r="KR93" s="39"/>
      <c r="KS93" s="39"/>
      <c r="KT93" s="39"/>
      <c r="KU93" s="39"/>
      <c r="KV93" s="39"/>
      <c r="KW93" s="39"/>
      <c r="KX93" s="39"/>
      <c r="KY93" s="39"/>
      <c r="KZ93" s="39"/>
      <c r="LA93" s="39"/>
      <c r="LB93" s="39"/>
      <c r="LC93" s="39"/>
      <c r="LD93" s="39"/>
      <c r="LE93" s="39"/>
      <c r="LF93" s="39"/>
      <c r="LG93" s="39"/>
      <c r="LH93" s="39"/>
      <c r="LI93" s="39"/>
      <c r="LJ93" s="39"/>
      <c r="LK93" s="39"/>
      <c r="LL93" s="39"/>
      <c r="LM93" s="39"/>
      <c r="LN93" s="39"/>
      <c r="LO93" s="39"/>
      <c r="LP93" s="39"/>
      <c r="LQ93" s="39"/>
      <c r="LR93" s="39"/>
      <c r="LS93" s="39"/>
      <c r="LT93" s="39"/>
      <c r="LU93" s="39"/>
      <c r="LV93" s="39"/>
      <c r="LW93" s="39"/>
      <c r="LX93" s="39"/>
      <c r="LY93" s="39"/>
      <c r="LZ93" s="39"/>
      <c r="MA93" s="39"/>
      <c r="MB93" s="39"/>
      <c r="MC93" s="39"/>
      <c r="MD93" s="39"/>
      <c r="ME93" s="39"/>
      <c r="MF93" s="39"/>
      <c r="MG93" s="39"/>
      <c r="MH93" s="39"/>
      <c r="MI93" s="39"/>
      <c r="MJ93" s="39"/>
      <c r="MK93" s="39"/>
      <c r="ML93" s="39"/>
      <c r="MM93" s="39"/>
      <c r="MN93" s="39"/>
      <c r="MO93" s="39"/>
      <c r="MP93" s="39"/>
      <c r="MQ93" s="39"/>
    </row>
    <row r="94" spans="1:355" s="1" customFormat="1" x14ac:dyDescent="0.25">
      <c r="A94" s="16" t="s">
        <v>11</v>
      </c>
      <c r="B94" s="13"/>
      <c r="C94" s="13"/>
      <c r="D94" s="88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  <c r="AN94" s="39"/>
      <c r="AO94" s="39"/>
      <c r="AP94" s="39"/>
      <c r="AQ94" s="39"/>
      <c r="AR94" s="39"/>
      <c r="AS94" s="39"/>
      <c r="AT94" s="39"/>
      <c r="AU94" s="39"/>
      <c r="AV94" s="39"/>
      <c r="AW94" s="39"/>
      <c r="AX94" s="39"/>
      <c r="AY94" s="39"/>
      <c r="AZ94" s="39"/>
      <c r="BA94" s="39"/>
      <c r="BB94" s="39"/>
      <c r="BC94" s="39"/>
      <c r="BD94" s="39"/>
      <c r="BE94" s="39"/>
      <c r="BF94" s="39"/>
      <c r="BG94" s="39"/>
      <c r="BH94" s="39"/>
      <c r="BI94" s="39"/>
      <c r="BJ94" s="39"/>
      <c r="BK94" s="39"/>
      <c r="BL94" s="39"/>
      <c r="BM94" s="39"/>
      <c r="BN94" s="39"/>
      <c r="BO94" s="39"/>
      <c r="BP94" s="39"/>
      <c r="BQ94" s="39"/>
      <c r="BR94" s="39"/>
      <c r="BS94" s="39"/>
      <c r="BT94" s="39"/>
      <c r="BU94" s="39"/>
      <c r="BV94" s="39"/>
      <c r="BW94" s="39"/>
      <c r="BX94" s="39"/>
      <c r="BY94" s="39"/>
      <c r="BZ94" s="39"/>
      <c r="CA94" s="39"/>
      <c r="CB94" s="39"/>
      <c r="CC94" s="39"/>
      <c r="CD94" s="39"/>
      <c r="CE94" s="39"/>
      <c r="CF94" s="39"/>
      <c r="CG94" s="39"/>
      <c r="CH94" s="39"/>
      <c r="CI94" s="39"/>
      <c r="CJ94" s="39"/>
      <c r="CK94" s="39"/>
      <c r="CL94" s="39"/>
      <c r="CM94" s="39"/>
      <c r="CN94" s="39"/>
      <c r="CO94" s="39"/>
      <c r="CP94" s="39"/>
      <c r="CQ94" s="39"/>
      <c r="CR94" s="39"/>
      <c r="CS94" s="39"/>
      <c r="CT94" s="39"/>
      <c r="CU94" s="39"/>
      <c r="CV94" s="39"/>
      <c r="CW94" s="39"/>
      <c r="CX94" s="39"/>
      <c r="CY94" s="39"/>
      <c r="CZ94" s="39"/>
      <c r="DA94" s="39"/>
      <c r="DB94" s="39"/>
      <c r="DC94" s="39"/>
      <c r="DD94" s="39"/>
      <c r="DE94" s="39"/>
      <c r="DF94" s="39"/>
      <c r="DG94" s="39"/>
      <c r="DH94" s="39"/>
      <c r="DI94" s="39"/>
      <c r="DJ94" s="39"/>
      <c r="DK94" s="39"/>
      <c r="DL94" s="39"/>
      <c r="DM94" s="39"/>
      <c r="DN94" s="39"/>
      <c r="DO94" s="39"/>
      <c r="DP94" s="39"/>
      <c r="DQ94" s="39"/>
      <c r="DR94" s="39"/>
      <c r="DS94" s="39"/>
      <c r="DT94" s="39"/>
      <c r="DU94" s="39"/>
      <c r="DV94" s="39"/>
      <c r="DW94" s="39"/>
      <c r="DX94" s="39"/>
      <c r="DY94" s="39"/>
      <c r="DZ94" s="39"/>
      <c r="EA94" s="39"/>
      <c r="EB94" s="39"/>
      <c r="EC94" s="39"/>
      <c r="ED94" s="39"/>
      <c r="EE94" s="39"/>
      <c r="EF94" s="39"/>
      <c r="EG94" s="39"/>
      <c r="EH94" s="39"/>
      <c r="EI94" s="39"/>
      <c r="EJ94" s="39"/>
      <c r="EK94" s="39"/>
      <c r="EL94" s="39"/>
      <c r="EM94" s="39"/>
      <c r="EN94" s="39"/>
      <c r="EO94" s="39"/>
      <c r="EP94" s="39"/>
      <c r="EQ94" s="39"/>
      <c r="ER94" s="39"/>
      <c r="ES94" s="39"/>
      <c r="ET94" s="39"/>
      <c r="EU94" s="39"/>
      <c r="EV94" s="39"/>
      <c r="EW94" s="39"/>
      <c r="EX94" s="39"/>
      <c r="EY94" s="39"/>
      <c r="EZ94" s="39"/>
      <c r="FA94" s="39"/>
      <c r="FB94" s="39"/>
      <c r="FC94" s="39"/>
      <c r="FD94" s="39"/>
      <c r="FE94" s="39"/>
      <c r="FF94" s="39"/>
      <c r="FG94" s="39"/>
      <c r="FH94" s="39"/>
      <c r="FI94" s="39"/>
      <c r="FJ94" s="39"/>
      <c r="FK94" s="39"/>
      <c r="FL94" s="39"/>
      <c r="FM94" s="39"/>
      <c r="FN94" s="39"/>
      <c r="FO94" s="39"/>
      <c r="FP94" s="39"/>
      <c r="FQ94" s="39"/>
      <c r="FR94" s="39"/>
      <c r="FS94" s="39"/>
      <c r="FT94" s="39"/>
      <c r="FU94" s="39"/>
      <c r="FV94" s="39"/>
      <c r="FW94" s="39"/>
      <c r="FX94" s="39"/>
      <c r="FY94" s="39"/>
      <c r="FZ94" s="39"/>
      <c r="GA94" s="39"/>
      <c r="GB94" s="39"/>
      <c r="GC94" s="39"/>
      <c r="GD94" s="39"/>
      <c r="GE94" s="39"/>
      <c r="GF94" s="39"/>
      <c r="GG94" s="39"/>
      <c r="GH94" s="39"/>
      <c r="GI94" s="39"/>
      <c r="GJ94" s="39"/>
      <c r="GK94" s="39"/>
      <c r="GL94" s="39"/>
      <c r="GM94" s="39"/>
      <c r="GN94" s="39"/>
      <c r="GO94" s="39"/>
      <c r="GP94" s="39"/>
      <c r="GQ94" s="39"/>
      <c r="GR94" s="39"/>
      <c r="GS94" s="39"/>
      <c r="GT94" s="39"/>
      <c r="GU94" s="39"/>
      <c r="GV94" s="39"/>
      <c r="GW94" s="39"/>
      <c r="GX94" s="39"/>
      <c r="GY94" s="39"/>
      <c r="GZ94" s="39"/>
      <c r="HA94" s="39"/>
      <c r="HB94" s="39"/>
      <c r="HC94" s="39"/>
      <c r="HD94" s="39"/>
      <c r="HE94" s="39"/>
      <c r="HF94" s="39"/>
      <c r="HG94" s="39"/>
      <c r="HH94" s="39"/>
      <c r="HI94" s="39"/>
      <c r="HJ94" s="39"/>
      <c r="HK94" s="39"/>
      <c r="HL94" s="39"/>
      <c r="HM94" s="39"/>
      <c r="HN94" s="39"/>
      <c r="HO94" s="39"/>
      <c r="HP94" s="39"/>
      <c r="HQ94" s="39"/>
      <c r="HR94" s="39"/>
      <c r="HS94" s="39"/>
      <c r="HT94" s="39"/>
      <c r="HU94" s="39"/>
      <c r="HV94" s="39"/>
      <c r="HW94" s="39"/>
      <c r="HX94" s="39"/>
      <c r="HY94" s="39"/>
      <c r="HZ94" s="39"/>
      <c r="IA94" s="39"/>
      <c r="IB94" s="39"/>
      <c r="IC94" s="39"/>
      <c r="ID94" s="39"/>
      <c r="IE94" s="39"/>
      <c r="IF94" s="39"/>
      <c r="IG94" s="39"/>
      <c r="IH94" s="39"/>
      <c r="II94" s="39"/>
      <c r="IJ94" s="39"/>
      <c r="IK94" s="39"/>
      <c r="IL94" s="39"/>
      <c r="IM94" s="39"/>
      <c r="IN94" s="39"/>
      <c r="IO94" s="39"/>
      <c r="IP94" s="39"/>
      <c r="IQ94" s="39"/>
      <c r="IR94" s="39"/>
      <c r="IS94" s="39"/>
      <c r="IT94" s="39"/>
      <c r="IU94" s="39"/>
      <c r="IV94" s="39"/>
      <c r="IW94" s="39"/>
      <c r="IX94" s="39"/>
      <c r="IY94" s="39"/>
      <c r="IZ94" s="39"/>
      <c r="JA94" s="39"/>
      <c r="JB94" s="39"/>
      <c r="JC94" s="39"/>
      <c r="JD94" s="39"/>
      <c r="JE94" s="39"/>
      <c r="JF94" s="39"/>
      <c r="JG94" s="39"/>
      <c r="JH94" s="39"/>
      <c r="JI94" s="39"/>
      <c r="JJ94" s="39"/>
      <c r="JK94" s="39"/>
      <c r="JL94" s="39"/>
      <c r="JM94" s="39"/>
      <c r="JN94" s="39"/>
      <c r="JO94" s="39"/>
      <c r="JP94" s="39"/>
      <c r="JQ94" s="39"/>
      <c r="JR94" s="39"/>
      <c r="JS94" s="39"/>
      <c r="JT94" s="39"/>
      <c r="JU94" s="39"/>
      <c r="JV94" s="39"/>
      <c r="JW94" s="39"/>
      <c r="JX94" s="39"/>
      <c r="JY94" s="39"/>
      <c r="JZ94" s="39"/>
      <c r="KA94" s="39"/>
      <c r="KB94" s="39"/>
      <c r="KC94" s="39"/>
      <c r="KD94" s="39"/>
      <c r="KE94" s="39"/>
      <c r="KF94" s="39"/>
      <c r="KG94" s="39"/>
      <c r="KH94" s="39"/>
      <c r="KI94" s="39"/>
      <c r="KJ94" s="39"/>
      <c r="KK94" s="39"/>
      <c r="KL94" s="39"/>
      <c r="KM94" s="39"/>
      <c r="KN94" s="39"/>
      <c r="KO94" s="39"/>
      <c r="KP94" s="39"/>
      <c r="KQ94" s="39"/>
      <c r="KR94" s="39"/>
      <c r="KS94" s="39"/>
      <c r="KT94" s="39"/>
      <c r="KU94" s="39"/>
      <c r="KV94" s="39"/>
      <c r="KW94" s="39"/>
      <c r="KX94" s="39"/>
      <c r="KY94" s="39"/>
      <c r="KZ94" s="39"/>
      <c r="LA94" s="39"/>
      <c r="LB94" s="39"/>
      <c r="LC94" s="39"/>
      <c r="LD94" s="39"/>
      <c r="LE94" s="39"/>
      <c r="LF94" s="39"/>
      <c r="LG94" s="39"/>
      <c r="LH94" s="39"/>
      <c r="LI94" s="39"/>
      <c r="LJ94" s="39"/>
      <c r="LK94" s="39"/>
      <c r="LL94" s="39"/>
      <c r="LM94" s="39"/>
      <c r="LN94" s="39"/>
      <c r="LO94" s="39"/>
      <c r="LP94" s="39"/>
      <c r="LQ94" s="39"/>
      <c r="LR94" s="39"/>
      <c r="LS94" s="39"/>
      <c r="LT94" s="39"/>
      <c r="LU94" s="39"/>
      <c r="LV94" s="39"/>
      <c r="LW94" s="39"/>
      <c r="LX94" s="39"/>
      <c r="LY94" s="39"/>
      <c r="LZ94" s="39"/>
      <c r="MA94" s="39"/>
      <c r="MB94" s="39"/>
      <c r="MC94" s="39"/>
      <c r="MD94" s="39"/>
      <c r="ME94" s="39"/>
      <c r="MF94" s="39"/>
      <c r="MG94" s="39"/>
      <c r="MH94" s="39"/>
      <c r="MI94" s="39"/>
      <c r="MJ94" s="39"/>
      <c r="MK94" s="39"/>
      <c r="ML94" s="39"/>
      <c r="MM94" s="39"/>
      <c r="MN94" s="39"/>
      <c r="MO94" s="39"/>
      <c r="MP94" s="39"/>
      <c r="MQ94" s="39"/>
    </row>
    <row r="95" spans="1:355" s="1" customFormat="1" ht="14.25" customHeight="1" x14ac:dyDescent="0.25">
      <c r="A95" s="16" t="s">
        <v>72</v>
      </c>
      <c r="B95" s="13">
        <f>B96+B97+B98+B99+B100+B101</f>
        <v>355</v>
      </c>
      <c r="C95" s="13"/>
      <c r="D95" s="88">
        <f>D96+D97+D98+D99+D100+D101</f>
        <v>435</v>
      </c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  <c r="AK95" s="39"/>
      <c r="AL95" s="39"/>
      <c r="AM95" s="39"/>
      <c r="AN95" s="39"/>
      <c r="AO95" s="39"/>
      <c r="AP95" s="39"/>
      <c r="AQ95" s="39"/>
      <c r="AR95" s="39"/>
      <c r="AS95" s="39"/>
      <c r="AT95" s="39"/>
      <c r="AU95" s="39"/>
      <c r="AV95" s="39"/>
      <c r="AW95" s="39"/>
      <c r="AX95" s="39"/>
      <c r="AY95" s="39"/>
      <c r="AZ95" s="39"/>
      <c r="BA95" s="39"/>
      <c r="BB95" s="39"/>
      <c r="BC95" s="39"/>
      <c r="BD95" s="39"/>
      <c r="BE95" s="39"/>
      <c r="BF95" s="39"/>
      <c r="BG95" s="39"/>
      <c r="BH95" s="39"/>
      <c r="BI95" s="39"/>
      <c r="BJ95" s="39"/>
      <c r="BK95" s="39"/>
      <c r="BL95" s="39"/>
      <c r="BM95" s="39"/>
      <c r="BN95" s="39"/>
      <c r="BO95" s="39"/>
      <c r="BP95" s="39"/>
      <c r="BQ95" s="39"/>
      <c r="BR95" s="39"/>
      <c r="BS95" s="39"/>
      <c r="BT95" s="39"/>
      <c r="BU95" s="39"/>
      <c r="BV95" s="39"/>
      <c r="BW95" s="39"/>
      <c r="BX95" s="39"/>
      <c r="BY95" s="39"/>
      <c r="BZ95" s="39"/>
      <c r="CA95" s="39"/>
      <c r="CB95" s="39"/>
      <c r="CC95" s="39"/>
      <c r="CD95" s="39"/>
      <c r="CE95" s="39"/>
      <c r="CF95" s="39"/>
      <c r="CG95" s="39"/>
      <c r="CH95" s="39"/>
      <c r="CI95" s="39"/>
      <c r="CJ95" s="39"/>
      <c r="CK95" s="39"/>
      <c r="CL95" s="39"/>
      <c r="CM95" s="39"/>
      <c r="CN95" s="39"/>
      <c r="CO95" s="39"/>
      <c r="CP95" s="39"/>
      <c r="CQ95" s="39"/>
      <c r="CR95" s="39"/>
      <c r="CS95" s="39"/>
      <c r="CT95" s="39"/>
      <c r="CU95" s="39"/>
      <c r="CV95" s="39"/>
      <c r="CW95" s="39"/>
      <c r="CX95" s="39"/>
      <c r="CY95" s="39"/>
      <c r="CZ95" s="39"/>
      <c r="DA95" s="39"/>
      <c r="DB95" s="39"/>
      <c r="DC95" s="39"/>
      <c r="DD95" s="39"/>
      <c r="DE95" s="39"/>
      <c r="DF95" s="39"/>
      <c r="DG95" s="39"/>
      <c r="DH95" s="39"/>
      <c r="DI95" s="39"/>
      <c r="DJ95" s="39"/>
      <c r="DK95" s="39"/>
      <c r="DL95" s="39"/>
      <c r="DM95" s="39"/>
      <c r="DN95" s="39"/>
      <c r="DO95" s="39"/>
      <c r="DP95" s="39"/>
      <c r="DQ95" s="39"/>
      <c r="DR95" s="39"/>
      <c r="DS95" s="39"/>
      <c r="DT95" s="39"/>
      <c r="DU95" s="39"/>
      <c r="DV95" s="39"/>
      <c r="DW95" s="39"/>
      <c r="DX95" s="39"/>
      <c r="DY95" s="39"/>
      <c r="DZ95" s="39"/>
      <c r="EA95" s="39"/>
      <c r="EB95" s="39"/>
      <c r="EC95" s="39"/>
      <c r="ED95" s="39"/>
      <c r="EE95" s="39"/>
      <c r="EF95" s="39"/>
      <c r="EG95" s="39"/>
      <c r="EH95" s="39"/>
      <c r="EI95" s="39"/>
      <c r="EJ95" s="39"/>
      <c r="EK95" s="39"/>
      <c r="EL95" s="39"/>
      <c r="EM95" s="39"/>
      <c r="EN95" s="39"/>
      <c r="EO95" s="39"/>
      <c r="EP95" s="39"/>
      <c r="EQ95" s="39"/>
      <c r="ER95" s="39"/>
      <c r="ES95" s="39"/>
      <c r="ET95" s="39"/>
      <c r="EU95" s="39"/>
      <c r="EV95" s="39"/>
      <c r="EW95" s="39"/>
      <c r="EX95" s="39"/>
      <c r="EY95" s="39"/>
      <c r="EZ95" s="39"/>
      <c r="FA95" s="39"/>
      <c r="FB95" s="39"/>
      <c r="FC95" s="39"/>
      <c r="FD95" s="39"/>
      <c r="FE95" s="39"/>
      <c r="FF95" s="39"/>
      <c r="FG95" s="39"/>
      <c r="FH95" s="39"/>
      <c r="FI95" s="39"/>
      <c r="FJ95" s="39"/>
      <c r="FK95" s="39"/>
      <c r="FL95" s="39"/>
      <c r="FM95" s="39"/>
      <c r="FN95" s="39"/>
      <c r="FO95" s="39"/>
      <c r="FP95" s="39"/>
      <c r="FQ95" s="39"/>
      <c r="FR95" s="39"/>
      <c r="FS95" s="39"/>
      <c r="FT95" s="39"/>
      <c r="FU95" s="39"/>
      <c r="FV95" s="39"/>
      <c r="FW95" s="39"/>
      <c r="FX95" s="39"/>
      <c r="FY95" s="39"/>
      <c r="FZ95" s="39"/>
      <c r="GA95" s="39"/>
      <c r="GB95" s="39"/>
      <c r="GC95" s="39"/>
      <c r="GD95" s="39"/>
      <c r="GE95" s="39"/>
      <c r="GF95" s="39"/>
      <c r="GG95" s="39"/>
      <c r="GH95" s="39"/>
      <c r="GI95" s="39"/>
      <c r="GJ95" s="39"/>
      <c r="GK95" s="39"/>
      <c r="GL95" s="39"/>
      <c r="GM95" s="39"/>
      <c r="GN95" s="39"/>
      <c r="GO95" s="39"/>
      <c r="GP95" s="39"/>
      <c r="GQ95" s="39"/>
      <c r="GR95" s="39"/>
      <c r="GS95" s="39"/>
      <c r="GT95" s="39"/>
      <c r="GU95" s="39"/>
      <c r="GV95" s="39"/>
      <c r="GW95" s="39"/>
      <c r="GX95" s="39"/>
      <c r="GY95" s="39"/>
      <c r="GZ95" s="39"/>
      <c r="HA95" s="39"/>
      <c r="HB95" s="39"/>
      <c r="HC95" s="39"/>
      <c r="HD95" s="39"/>
      <c r="HE95" s="39"/>
      <c r="HF95" s="39"/>
      <c r="HG95" s="39"/>
      <c r="HH95" s="39"/>
      <c r="HI95" s="39"/>
      <c r="HJ95" s="39"/>
      <c r="HK95" s="39"/>
      <c r="HL95" s="39"/>
      <c r="HM95" s="39"/>
      <c r="HN95" s="39"/>
      <c r="HO95" s="39"/>
      <c r="HP95" s="39"/>
      <c r="HQ95" s="39"/>
      <c r="HR95" s="39"/>
      <c r="HS95" s="39"/>
      <c r="HT95" s="39"/>
      <c r="HU95" s="39"/>
      <c r="HV95" s="39"/>
      <c r="HW95" s="39"/>
      <c r="HX95" s="39"/>
      <c r="HY95" s="39"/>
      <c r="HZ95" s="39"/>
      <c r="IA95" s="39"/>
      <c r="IB95" s="39"/>
      <c r="IC95" s="39"/>
      <c r="ID95" s="39"/>
      <c r="IE95" s="39"/>
      <c r="IF95" s="39"/>
      <c r="IG95" s="39"/>
      <c r="IH95" s="39"/>
      <c r="II95" s="39"/>
      <c r="IJ95" s="39"/>
      <c r="IK95" s="39"/>
      <c r="IL95" s="39"/>
      <c r="IM95" s="39"/>
      <c r="IN95" s="39"/>
      <c r="IO95" s="39"/>
      <c r="IP95" s="39"/>
      <c r="IQ95" s="39"/>
      <c r="IR95" s="39"/>
      <c r="IS95" s="39"/>
      <c r="IT95" s="39"/>
      <c r="IU95" s="39"/>
      <c r="IV95" s="39"/>
      <c r="IW95" s="39"/>
      <c r="IX95" s="39"/>
      <c r="IY95" s="39"/>
      <c r="IZ95" s="39"/>
      <c r="JA95" s="39"/>
      <c r="JB95" s="39"/>
      <c r="JC95" s="39"/>
      <c r="JD95" s="39"/>
      <c r="JE95" s="39"/>
      <c r="JF95" s="39"/>
      <c r="JG95" s="39"/>
      <c r="JH95" s="39"/>
      <c r="JI95" s="39"/>
      <c r="JJ95" s="39"/>
      <c r="JK95" s="39"/>
      <c r="JL95" s="39"/>
      <c r="JM95" s="39"/>
      <c r="JN95" s="39"/>
      <c r="JO95" s="39"/>
      <c r="JP95" s="39"/>
      <c r="JQ95" s="39"/>
      <c r="JR95" s="39"/>
      <c r="JS95" s="39"/>
      <c r="JT95" s="39"/>
      <c r="JU95" s="39"/>
      <c r="JV95" s="39"/>
      <c r="JW95" s="39"/>
      <c r="JX95" s="39"/>
      <c r="JY95" s="39"/>
      <c r="JZ95" s="39"/>
      <c r="KA95" s="39"/>
      <c r="KB95" s="39"/>
      <c r="KC95" s="39"/>
      <c r="KD95" s="39"/>
      <c r="KE95" s="39"/>
      <c r="KF95" s="39"/>
      <c r="KG95" s="39"/>
      <c r="KH95" s="39"/>
      <c r="KI95" s="39"/>
      <c r="KJ95" s="39"/>
      <c r="KK95" s="39"/>
      <c r="KL95" s="39"/>
      <c r="KM95" s="39"/>
      <c r="KN95" s="39"/>
      <c r="KO95" s="39"/>
      <c r="KP95" s="39"/>
      <c r="KQ95" s="39"/>
      <c r="KR95" s="39"/>
      <c r="KS95" s="39"/>
      <c r="KT95" s="39"/>
      <c r="KU95" s="39"/>
      <c r="KV95" s="39"/>
      <c r="KW95" s="39"/>
      <c r="KX95" s="39"/>
      <c r="KY95" s="39"/>
      <c r="KZ95" s="39"/>
      <c r="LA95" s="39"/>
      <c r="LB95" s="39"/>
      <c r="LC95" s="39"/>
      <c r="LD95" s="39"/>
      <c r="LE95" s="39"/>
      <c r="LF95" s="39"/>
      <c r="LG95" s="39"/>
      <c r="LH95" s="39"/>
      <c r="LI95" s="39"/>
      <c r="LJ95" s="39"/>
      <c r="LK95" s="39"/>
      <c r="LL95" s="39"/>
      <c r="LM95" s="39"/>
      <c r="LN95" s="39"/>
      <c r="LO95" s="39"/>
      <c r="LP95" s="39"/>
      <c r="LQ95" s="39"/>
      <c r="LR95" s="39"/>
      <c r="LS95" s="39"/>
      <c r="LT95" s="39"/>
      <c r="LU95" s="39"/>
      <c r="LV95" s="39"/>
      <c r="LW95" s="39"/>
      <c r="LX95" s="39"/>
      <c r="LY95" s="39"/>
      <c r="LZ95" s="39"/>
      <c r="MA95" s="39"/>
      <c r="MB95" s="39"/>
      <c r="MC95" s="39"/>
      <c r="MD95" s="39"/>
      <c r="ME95" s="39"/>
      <c r="MF95" s="39"/>
      <c r="MG95" s="39"/>
      <c r="MH95" s="39"/>
      <c r="MI95" s="39"/>
      <c r="MJ95" s="39"/>
      <c r="MK95" s="39"/>
      <c r="ML95" s="39"/>
      <c r="MM95" s="39"/>
      <c r="MN95" s="39"/>
      <c r="MO95" s="39"/>
      <c r="MP95" s="39"/>
      <c r="MQ95" s="39"/>
    </row>
    <row r="96" spans="1:355" s="1" customFormat="1" x14ac:dyDescent="0.25">
      <c r="A96" s="105" t="s">
        <v>39</v>
      </c>
      <c r="B96" s="98">
        <v>70</v>
      </c>
      <c r="C96" s="106">
        <v>1</v>
      </c>
      <c r="D96" s="103">
        <f>B96*C96</f>
        <v>70</v>
      </c>
    </row>
    <row r="97" spans="1:355" s="1" customFormat="1" x14ac:dyDescent="0.25">
      <c r="A97" s="105" t="s">
        <v>40</v>
      </c>
      <c r="B97" s="98">
        <v>70</v>
      </c>
      <c r="C97" s="106">
        <v>1</v>
      </c>
      <c r="D97" s="103">
        <f t="shared" ref="D97:D107" si="4">B97*C97</f>
        <v>70</v>
      </c>
    </row>
    <row r="98" spans="1:355" s="1" customFormat="1" x14ac:dyDescent="0.25">
      <c r="A98" s="105" t="s">
        <v>75</v>
      </c>
      <c r="B98" s="98">
        <v>20</v>
      </c>
      <c r="C98" s="106">
        <v>1</v>
      </c>
      <c r="D98" s="103">
        <f t="shared" si="4"/>
        <v>20</v>
      </c>
    </row>
    <row r="99" spans="1:355" s="1" customFormat="1" x14ac:dyDescent="0.25">
      <c r="A99" s="105" t="s">
        <v>76</v>
      </c>
      <c r="B99" s="98">
        <v>35</v>
      </c>
      <c r="C99" s="106">
        <v>1</v>
      </c>
      <c r="D99" s="103">
        <f t="shared" si="4"/>
        <v>35</v>
      </c>
    </row>
    <row r="100" spans="1:355" s="1" customFormat="1" x14ac:dyDescent="0.25">
      <c r="A100" s="105" t="s">
        <v>43</v>
      </c>
      <c r="B100" s="98">
        <v>80</v>
      </c>
      <c r="C100" s="106">
        <v>1</v>
      </c>
      <c r="D100" s="103">
        <f t="shared" si="4"/>
        <v>80</v>
      </c>
    </row>
    <row r="101" spans="1:355" s="1" customFormat="1" x14ac:dyDescent="0.25">
      <c r="A101" s="105" t="s">
        <v>44</v>
      </c>
      <c r="B101" s="98">
        <v>80</v>
      </c>
      <c r="C101" s="106">
        <v>2</v>
      </c>
      <c r="D101" s="103">
        <f t="shared" si="4"/>
        <v>160</v>
      </c>
    </row>
    <row r="102" spans="1:355" s="1" customFormat="1" ht="15.75" customHeight="1" x14ac:dyDescent="0.25">
      <c r="A102" s="16" t="s">
        <v>73</v>
      </c>
      <c r="B102" s="13">
        <v>221</v>
      </c>
      <c r="C102" s="13">
        <v>2</v>
      </c>
      <c r="D102" s="88">
        <f t="shared" si="4"/>
        <v>442</v>
      </c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39"/>
      <c r="AO102" s="39"/>
      <c r="AP102" s="39"/>
      <c r="AQ102" s="39"/>
      <c r="AR102" s="39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  <c r="BF102" s="39"/>
      <c r="BG102" s="39"/>
      <c r="BH102" s="39"/>
      <c r="BI102" s="39"/>
      <c r="BJ102" s="39"/>
      <c r="BK102" s="39"/>
      <c r="BL102" s="39"/>
      <c r="BM102" s="39"/>
      <c r="BN102" s="39"/>
      <c r="BO102" s="39"/>
      <c r="BP102" s="39"/>
      <c r="BQ102" s="39"/>
      <c r="BR102" s="39"/>
      <c r="BS102" s="39"/>
      <c r="BT102" s="39"/>
      <c r="BU102" s="39"/>
      <c r="BV102" s="39"/>
      <c r="BW102" s="39"/>
      <c r="BX102" s="39"/>
      <c r="BY102" s="39"/>
      <c r="BZ102" s="39"/>
      <c r="CA102" s="39"/>
      <c r="CB102" s="39"/>
      <c r="CC102" s="39"/>
      <c r="CD102" s="39"/>
      <c r="CE102" s="39"/>
      <c r="CF102" s="39"/>
      <c r="CG102" s="39"/>
      <c r="CH102" s="39"/>
      <c r="CI102" s="39"/>
      <c r="CJ102" s="39"/>
      <c r="CK102" s="39"/>
      <c r="CL102" s="39"/>
      <c r="CM102" s="39"/>
      <c r="CN102" s="39"/>
      <c r="CO102" s="39"/>
      <c r="CP102" s="39"/>
      <c r="CQ102" s="39"/>
      <c r="CR102" s="39"/>
      <c r="CS102" s="39"/>
      <c r="CT102" s="39"/>
      <c r="CU102" s="39"/>
      <c r="CV102" s="39"/>
      <c r="CW102" s="39"/>
      <c r="CX102" s="39"/>
      <c r="CY102" s="39"/>
      <c r="CZ102" s="39"/>
      <c r="DA102" s="39"/>
      <c r="DB102" s="39"/>
      <c r="DC102" s="39"/>
      <c r="DD102" s="39"/>
      <c r="DE102" s="39"/>
      <c r="DF102" s="39"/>
      <c r="DG102" s="39"/>
      <c r="DH102" s="39"/>
      <c r="DI102" s="39"/>
      <c r="DJ102" s="39"/>
      <c r="DK102" s="39"/>
      <c r="DL102" s="39"/>
      <c r="DM102" s="39"/>
      <c r="DN102" s="39"/>
      <c r="DO102" s="39"/>
      <c r="DP102" s="39"/>
      <c r="DQ102" s="39"/>
      <c r="DR102" s="39"/>
      <c r="DS102" s="39"/>
      <c r="DT102" s="39"/>
      <c r="DU102" s="39"/>
      <c r="DV102" s="39"/>
      <c r="DW102" s="39"/>
      <c r="DX102" s="39"/>
      <c r="DY102" s="39"/>
      <c r="DZ102" s="39"/>
      <c r="EA102" s="39"/>
      <c r="EB102" s="39"/>
      <c r="EC102" s="39"/>
      <c r="ED102" s="39"/>
      <c r="EE102" s="39"/>
      <c r="EF102" s="39"/>
      <c r="EG102" s="39"/>
      <c r="EH102" s="39"/>
      <c r="EI102" s="39"/>
      <c r="EJ102" s="39"/>
      <c r="EK102" s="39"/>
      <c r="EL102" s="39"/>
      <c r="EM102" s="39"/>
      <c r="EN102" s="39"/>
      <c r="EO102" s="39"/>
      <c r="EP102" s="39"/>
      <c r="EQ102" s="39"/>
      <c r="ER102" s="39"/>
      <c r="ES102" s="39"/>
      <c r="ET102" s="39"/>
      <c r="EU102" s="39"/>
      <c r="EV102" s="39"/>
      <c r="EW102" s="39"/>
      <c r="EX102" s="39"/>
      <c r="EY102" s="39"/>
      <c r="EZ102" s="39"/>
      <c r="FA102" s="39"/>
      <c r="FB102" s="39"/>
      <c r="FC102" s="39"/>
      <c r="FD102" s="39"/>
      <c r="FE102" s="39"/>
      <c r="FF102" s="39"/>
      <c r="FG102" s="39"/>
      <c r="FH102" s="39"/>
      <c r="FI102" s="39"/>
      <c r="FJ102" s="39"/>
      <c r="FK102" s="39"/>
      <c r="FL102" s="39"/>
      <c r="FM102" s="39"/>
      <c r="FN102" s="39"/>
      <c r="FO102" s="39"/>
      <c r="FP102" s="39"/>
      <c r="FQ102" s="39"/>
      <c r="FR102" s="39"/>
      <c r="FS102" s="39"/>
      <c r="FT102" s="39"/>
      <c r="FU102" s="39"/>
      <c r="FV102" s="39"/>
      <c r="FW102" s="39"/>
      <c r="FX102" s="39"/>
      <c r="FY102" s="39"/>
      <c r="FZ102" s="39"/>
      <c r="GA102" s="39"/>
      <c r="GB102" s="39"/>
      <c r="GC102" s="39"/>
      <c r="GD102" s="39"/>
      <c r="GE102" s="39"/>
      <c r="GF102" s="39"/>
      <c r="GG102" s="39"/>
      <c r="GH102" s="39"/>
      <c r="GI102" s="39"/>
      <c r="GJ102" s="39"/>
      <c r="GK102" s="39"/>
      <c r="GL102" s="39"/>
      <c r="GM102" s="39"/>
      <c r="GN102" s="39"/>
      <c r="GO102" s="39"/>
      <c r="GP102" s="39"/>
      <c r="GQ102" s="39"/>
      <c r="GR102" s="39"/>
      <c r="GS102" s="39"/>
      <c r="GT102" s="39"/>
      <c r="GU102" s="39"/>
      <c r="GV102" s="39"/>
      <c r="GW102" s="39"/>
      <c r="GX102" s="39"/>
      <c r="GY102" s="39"/>
      <c r="GZ102" s="39"/>
      <c r="HA102" s="39"/>
      <c r="HB102" s="39"/>
      <c r="HC102" s="39"/>
      <c r="HD102" s="39"/>
      <c r="HE102" s="39"/>
      <c r="HF102" s="39"/>
      <c r="HG102" s="39"/>
      <c r="HH102" s="39"/>
      <c r="HI102" s="39"/>
      <c r="HJ102" s="39"/>
      <c r="HK102" s="39"/>
      <c r="HL102" s="39"/>
      <c r="HM102" s="39"/>
      <c r="HN102" s="39"/>
      <c r="HO102" s="39"/>
      <c r="HP102" s="39"/>
      <c r="HQ102" s="39"/>
      <c r="HR102" s="39"/>
      <c r="HS102" s="39"/>
      <c r="HT102" s="39"/>
      <c r="HU102" s="39"/>
      <c r="HV102" s="39"/>
      <c r="HW102" s="39"/>
      <c r="HX102" s="39"/>
      <c r="HY102" s="39"/>
      <c r="HZ102" s="39"/>
      <c r="IA102" s="39"/>
      <c r="IB102" s="39"/>
      <c r="IC102" s="39"/>
      <c r="ID102" s="39"/>
      <c r="IE102" s="39"/>
      <c r="IF102" s="39"/>
      <c r="IG102" s="39"/>
      <c r="IH102" s="39"/>
      <c r="II102" s="39"/>
      <c r="IJ102" s="39"/>
      <c r="IK102" s="39"/>
      <c r="IL102" s="39"/>
      <c r="IM102" s="39"/>
      <c r="IN102" s="39"/>
      <c r="IO102" s="39"/>
      <c r="IP102" s="39"/>
      <c r="IQ102" s="39"/>
      <c r="IR102" s="39"/>
      <c r="IS102" s="39"/>
      <c r="IT102" s="39"/>
      <c r="IU102" s="39"/>
      <c r="IV102" s="39"/>
      <c r="IW102" s="39"/>
      <c r="IX102" s="39"/>
      <c r="IY102" s="39"/>
      <c r="IZ102" s="39"/>
      <c r="JA102" s="39"/>
      <c r="JB102" s="39"/>
      <c r="JC102" s="39"/>
      <c r="JD102" s="39"/>
      <c r="JE102" s="39"/>
      <c r="JF102" s="39"/>
      <c r="JG102" s="39"/>
      <c r="JH102" s="39"/>
      <c r="JI102" s="39"/>
      <c r="JJ102" s="39"/>
      <c r="JK102" s="39"/>
      <c r="JL102" s="39"/>
      <c r="JM102" s="39"/>
      <c r="JN102" s="39"/>
      <c r="JO102" s="39"/>
      <c r="JP102" s="39"/>
      <c r="JQ102" s="39"/>
      <c r="JR102" s="39"/>
      <c r="JS102" s="39"/>
      <c r="JT102" s="39"/>
      <c r="JU102" s="39"/>
      <c r="JV102" s="39"/>
      <c r="JW102" s="39"/>
      <c r="JX102" s="39"/>
      <c r="JY102" s="39"/>
      <c r="JZ102" s="39"/>
      <c r="KA102" s="39"/>
      <c r="KB102" s="39"/>
      <c r="KC102" s="39"/>
      <c r="KD102" s="39"/>
      <c r="KE102" s="39"/>
      <c r="KF102" s="39"/>
      <c r="KG102" s="39"/>
      <c r="KH102" s="39"/>
      <c r="KI102" s="39"/>
      <c r="KJ102" s="39"/>
      <c r="KK102" s="39"/>
      <c r="KL102" s="39"/>
      <c r="KM102" s="39"/>
      <c r="KN102" s="39"/>
      <c r="KO102" s="39"/>
      <c r="KP102" s="39"/>
      <c r="KQ102" s="39"/>
      <c r="KR102" s="39"/>
      <c r="KS102" s="39"/>
      <c r="KT102" s="39"/>
      <c r="KU102" s="39"/>
      <c r="KV102" s="39"/>
      <c r="KW102" s="39"/>
      <c r="KX102" s="39"/>
      <c r="KY102" s="39"/>
      <c r="KZ102" s="39"/>
      <c r="LA102" s="39"/>
      <c r="LB102" s="39"/>
      <c r="LC102" s="39"/>
      <c r="LD102" s="39"/>
      <c r="LE102" s="39"/>
      <c r="LF102" s="39"/>
      <c r="LG102" s="39"/>
      <c r="LH102" s="39"/>
      <c r="LI102" s="39"/>
      <c r="LJ102" s="39"/>
      <c r="LK102" s="39"/>
      <c r="LL102" s="39"/>
      <c r="LM102" s="39"/>
      <c r="LN102" s="39"/>
      <c r="LO102" s="39"/>
      <c r="LP102" s="39"/>
      <c r="LQ102" s="39"/>
      <c r="LR102" s="39"/>
      <c r="LS102" s="39"/>
      <c r="LT102" s="39"/>
      <c r="LU102" s="39"/>
      <c r="LV102" s="39"/>
      <c r="LW102" s="39"/>
      <c r="LX102" s="39"/>
      <c r="LY102" s="39"/>
      <c r="LZ102" s="39"/>
      <c r="MA102" s="39"/>
      <c r="MB102" s="39"/>
      <c r="MC102" s="39"/>
      <c r="MD102" s="39"/>
      <c r="ME102" s="39"/>
      <c r="MF102" s="39"/>
      <c r="MG102" s="39"/>
      <c r="MH102" s="39"/>
      <c r="MI102" s="39"/>
      <c r="MJ102" s="39"/>
      <c r="MK102" s="39"/>
      <c r="ML102" s="39"/>
      <c r="MM102" s="39"/>
      <c r="MN102" s="39"/>
      <c r="MO102" s="39"/>
      <c r="MP102" s="39"/>
      <c r="MQ102" s="39"/>
    </row>
    <row r="103" spans="1:355" s="1" customFormat="1" ht="30" x14ac:dyDescent="0.25">
      <c r="A103" s="16" t="s">
        <v>21</v>
      </c>
      <c r="B103" s="13">
        <f>B104+B105+B106+B107</f>
        <v>33</v>
      </c>
      <c r="C103" s="13"/>
      <c r="D103" s="88">
        <f>D104+D105+D106+D107</f>
        <v>291</v>
      </c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39"/>
      <c r="AO103" s="39"/>
      <c r="AP103" s="39"/>
      <c r="AQ103" s="39"/>
      <c r="AR103" s="39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  <c r="BF103" s="39"/>
      <c r="BG103" s="39"/>
      <c r="BH103" s="39"/>
      <c r="BI103" s="39"/>
      <c r="BJ103" s="39"/>
      <c r="BK103" s="39"/>
      <c r="BL103" s="39"/>
      <c r="BM103" s="39"/>
      <c r="BN103" s="39"/>
      <c r="BO103" s="39"/>
      <c r="BP103" s="39"/>
      <c r="BQ103" s="39"/>
      <c r="BR103" s="39"/>
      <c r="BS103" s="39"/>
      <c r="BT103" s="39"/>
      <c r="BU103" s="39"/>
      <c r="BV103" s="39"/>
      <c r="BW103" s="39"/>
      <c r="BX103" s="39"/>
      <c r="BY103" s="39"/>
      <c r="BZ103" s="39"/>
      <c r="CA103" s="39"/>
      <c r="CB103" s="39"/>
      <c r="CC103" s="39"/>
      <c r="CD103" s="39"/>
      <c r="CE103" s="39"/>
      <c r="CF103" s="39"/>
      <c r="CG103" s="39"/>
      <c r="CH103" s="39"/>
      <c r="CI103" s="39"/>
      <c r="CJ103" s="39"/>
      <c r="CK103" s="39"/>
      <c r="CL103" s="39"/>
      <c r="CM103" s="39"/>
      <c r="CN103" s="39"/>
      <c r="CO103" s="39"/>
      <c r="CP103" s="39"/>
      <c r="CQ103" s="39"/>
      <c r="CR103" s="39"/>
      <c r="CS103" s="39"/>
      <c r="CT103" s="39"/>
      <c r="CU103" s="39"/>
      <c r="CV103" s="39"/>
      <c r="CW103" s="39"/>
      <c r="CX103" s="39"/>
      <c r="CY103" s="39"/>
      <c r="CZ103" s="39"/>
      <c r="DA103" s="39"/>
      <c r="DB103" s="39"/>
      <c r="DC103" s="39"/>
      <c r="DD103" s="39"/>
      <c r="DE103" s="39"/>
      <c r="DF103" s="39"/>
      <c r="DG103" s="39"/>
      <c r="DH103" s="39"/>
      <c r="DI103" s="39"/>
      <c r="DJ103" s="39"/>
      <c r="DK103" s="39"/>
      <c r="DL103" s="39"/>
      <c r="DM103" s="39"/>
      <c r="DN103" s="39"/>
      <c r="DO103" s="39"/>
      <c r="DP103" s="39"/>
      <c r="DQ103" s="39"/>
      <c r="DR103" s="39"/>
      <c r="DS103" s="39"/>
      <c r="DT103" s="39"/>
      <c r="DU103" s="39"/>
      <c r="DV103" s="39"/>
      <c r="DW103" s="39"/>
      <c r="DX103" s="39"/>
      <c r="DY103" s="39"/>
      <c r="DZ103" s="39"/>
      <c r="EA103" s="39"/>
      <c r="EB103" s="39"/>
      <c r="EC103" s="39"/>
      <c r="ED103" s="39"/>
      <c r="EE103" s="39"/>
      <c r="EF103" s="39"/>
      <c r="EG103" s="39"/>
      <c r="EH103" s="39"/>
      <c r="EI103" s="39"/>
      <c r="EJ103" s="39"/>
      <c r="EK103" s="39"/>
      <c r="EL103" s="39"/>
      <c r="EM103" s="39"/>
      <c r="EN103" s="39"/>
      <c r="EO103" s="39"/>
      <c r="EP103" s="39"/>
      <c r="EQ103" s="39"/>
      <c r="ER103" s="39"/>
      <c r="ES103" s="39"/>
      <c r="ET103" s="39"/>
      <c r="EU103" s="39"/>
      <c r="EV103" s="39"/>
      <c r="EW103" s="39"/>
      <c r="EX103" s="39"/>
      <c r="EY103" s="39"/>
      <c r="EZ103" s="39"/>
      <c r="FA103" s="39"/>
      <c r="FB103" s="39"/>
      <c r="FC103" s="39"/>
      <c r="FD103" s="39"/>
      <c r="FE103" s="39"/>
      <c r="FF103" s="39"/>
      <c r="FG103" s="39"/>
      <c r="FH103" s="39"/>
      <c r="FI103" s="39"/>
      <c r="FJ103" s="39"/>
      <c r="FK103" s="39"/>
      <c r="FL103" s="39"/>
      <c r="FM103" s="39"/>
      <c r="FN103" s="39"/>
      <c r="FO103" s="39"/>
      <c r="FP103" s="39"/>
      <c r="FQ103" s="39"/>
      <c r="FR103" s="39"/>
      <c r="FS103" s="39"/>
      <c r="FT103" s="39"/>
      <c r="FU103" s="39"/>
      <c r="FV103" s="39"/>
      <c r="FW103" s="39"/>
      <c r="FX103" s="39"/>
      <c r="FY103" s="39"/>
      <c r="FZ103" s="39"/>
      <c r="GA103" s="39"/>
      <c r="GB103" s="39"/>
      <c r="GC103" s="39"/>
      <c r="GD103" s="39"/>
      <c r="GE103" s="39"/>
      <c r="GF103" s="39"/>
      <c r="GG103" s="39"/>
      <c r="GH103" s="39"/>
      <c r="GI103" s="39"/>
      <c r="GJ103" s="39"/>
      <c r="GK103" s="39"/>
      <c r="GL103" s="39"/>
      <c r="GM103" s="39"/>
      <c r="GN103" s="39"/>
      <c r="GO103" s="39"/>
      <c r="GP103" s="39"/>
      <c r="GQ103" s="39"/>
      <c r="GR103" s="39"/>
      <c r="GS103" s="39"/>
      <c r="GT103" s="39"/>
      <c r="GU103" s="39"/>
      <c r="GV103" s="39"/>
      <c r="GW103" s="39"/>
      <c r="GX103" s="39"/>
      <c r="GY103" s="39"/>
      <c r="GZ103" s="39"/>
      <c r="HA103" s="39"/>
      <c r="HB103" s="39"/>
      <c r="HC103" s="39"/>
      <c r="HD103" s="39"/>
      <c r="HE103" s="39"/>
      <c r="HF103" s="39"/>
      <c r="HG103" s="39"/>
      <c r="HH103" s="39"/>
      <c r="HI103" s="39"/>
      <c r="HJ103" s="39"/>
      <c r="HK103" s="39"/>
      <c r="HL103" s="39"/>
      <c r="HM103" s="39"/>
      <c r="HN103" s="39"/>
      <c r="HO103" s="39"/>
      <c r="HP103" s="39"/>
      <c r="HQ103" s="39"/>
      <c r="HR103" s="39"/>
      <c r="HS103" s="39"/>
      <c r="HT103" s="39"/>
      <c r="HU103" s="39"/>
      <c r="HV103" s="39"/>
      <c r="HW103" s="39"/>
      <c r="HX103" s="39"/>
      <c r="HY103" s="39"/>
      <c r="HZ103" s="39"/>
      <c r="IA103" s="39"/>
      <c r="IB103" s="39"/>
      <c r="IC103" s="39"/>
      <c r="ID103" s="39"/>
      <c r="IE103" s="39"/>
      <c r="IF103" s="39"/>
      <c r="IG103" s="39"/>
      <c r="IH103" s="39"/>
      <c r="II103" s="39"/>
      <c r="IJ103" s="39"/>
      <c r="IK103" s="39"/>
      <c r="IL103" s="39"/>
      <c r="IM103" s="39"/>
      <c r="IN103" s="39"/>
      <c r="IO103" s="39"/>
      <c r="IP103" s="39"/>
      <c r="IQ103" s="39"/>
      <c r="IR103" s="39"/>
      <c r="IS103" s="39"/>
      <c r="IT103" s="39"/>
      <c r="IU103" s="39"/>
      <c r="IV103" s="39"/>
      <c r="IW103" s="39"/>
      <c r="IX103" s="39"/>
      <c r="IY103" s="39"/>
      <c r="IZ103" s="39"/>
      <c r="JA103" s="39"/>
      <c r="JB103" s="39"/>
      <c r="JC103" s="39"/>
      <c r="JD103" s="39"/>
      <c r="JE103" s="39"/>
      <c r="JF103" s="39"/>
      <c r="JG103" s="39"/>
      <c r="JH103" s="39"/>
      <c r="JI103" s="39"/>
      <c r="JJ103" s="39"/>
      <c r="JK103" s="39"/>
      <c r="JL103" s="39"/>
      <c r="JM103" s="39"/>
      <c r="JN103" s="39"/>
      <c r="JO103" s="39"/>
      <c r="JP103" s="39"/>
      <c r="JQ103" s="39"/>
      <c r="JR103" s="39"/>
      <c r="JS103" s="39"/>
      <c r="JT103" s="39"/>
      <c r="JU103" s="39"/>
      <c r="JV103" s="39"/>
      <c r="JW103" s="39"/>
      <c r="JX103" s="39"/>
      <c r="JY103" s="39"/>
      <c r="JZ103" s="39"/>
      <c r="KA103" s="39"/>
      <c r="KB103" s="39"/>
      <c r="KC103" s="39"/>
      <c r="KD103" s="39"/>
      <c r="KE103" s="39"/>
      <c r="KF103" s="39"/>
      <c r="KG103" s="39"/>
      <c r="KH103" s="39"/>
      <c r="KI103" s="39"/>
      <c r="KJ103" s="39"/>
      <c r="KK103" s="39"/>
      <c r="KL103" s="39"/>
      <c r="KM103" s="39"/>
      <c r="KN103" s="39"/>
      <c r="KO103" s="39"/>
      <c r="KP103" s="39"/>
      <c r="KQ103" s="39"/>
      <c r="KR103" s="39"/>
      <c r="KS103" s="39"/>
      <c r="KT103" s="39"/>
      <c r="KU103" s="39"/>
      <c r="KV103" s="39"/>
      <c r="KW103" s="39"/>
      <c r="KX103" s="39"/>
      <c r="KY103" s="39"/>
      <c r="KZ103" s="39"/>
      <c r="LA103" s="39"/>
      <c r="LB103" s="39"/>
      <c r="LC103" s="39"/>
      <c r="LD103" s="39"/>
      <c r="LE103" s="39"/>
      <c r="LF103" s="39"/>
      <c r="LG103" s="39"/>
      <c r="LH103" s="39"/>
      <c r="LI103" s="39"/>
      <c r="LJ103" s="39"/>
      <c r="LK103" s="39"/>
      <c r="LL103" s="39"/>
      <c r="LM103" s="39"/>
      <c r="LN103" s="39"/>
      <c r="LO103" s="39"/>
      <c r="LP103" s="39"/>
      <c r="LQ103" s="39"/>
      <c r="LR103" s="39"/>
      <c r="LS103" s="39"/>
      <c r="LT103" s="39"/>
      <c r="LU103" s="39"/>
      <c r="LV103" s="39"/>
      <c r="LW103" s="39"/>
      <c r="LX103" s="39"/>
      <c r="LY103" s="39"/>
      <c r="LZ103" s="39"/>
      <c r="MA103" s="39"/>
      <c r="MB103" s="39"/>
      <c r="MC103" s="39"/>
      <c r="MD103" s="39"/>
      <c r="ME103" s="39"/>
      <c r="MF103" s="39"/>
      <c r="MG103" s="39"/>
      <c r="MH103" s="39"/>
      <c r="MI103" s="39"/>
      <c r="MJ103" s="39"/>
      <c r="MK103" s="39"/>
      <c r="ML103" s="39"/>
      <c r="MM103" s="39"/>
      <c r="MN103" s="39"/>
      <c r="MO103" s="39"/>
      <c r="MP103" s="39"/>
      <c r="MQ103" s="39"/>
    </row>
    <row r="104" spans="1:355" s="1" customFormat="1" x14ac:dyDescent="0.25">
      <c r="A104" s="65" t="s">
        <v>45</v>
      </c>
      <c r="B104" s="13"/>
      <c r="C104" s="13">
        <v>7</v>
      </c>
      <c r="D104" s="88">
        <f t="shared" si="4"/>
        <v>0</v>
      </c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  <c r="AN104" s="39"/>
      <c r="AO104" s="39"/>
      <c r="AP104" s="39"/>
      <c r="AQ104" s="39"/>
      <c r="AR104" s="39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  <c r="BF104" s="39"/>
      <c r="BG104" s="39"/>
      <c r="BH104" s="39"/>
      <c r="BI104" s="39"/>
      <c r="BJ104" s="39"/>
      <c r="BK104" s="39"/>
      <c r="BL104" s="39"/>
      <c r="BM104" s="39"/>
      <c r="BN104" s="39"/>
      <c r="BO104" s="39"/>
      <c r="BP104" s="39"/>
      <c r="BQ104" s="39"/>
      <c r="BR104" s="39"/>
      <c r="BS104" s="39"/>
      <c r="BT104" s="39"/>
      <c r="BU104" s="39"/>
      <c r="BV104" s="39"/>
      <c r="BW104" s="39"/>
      <c r="BX104" s="39"/>
      <c r="BY104" s="39"/>
      <c r="BZ104" s="39"/>
      <c r="CA104" s="39"/>
      <c r="CB104" s="39"/>
      <c r="CC104" s="39"/>
      <c r="CD104" s="39"/>
      <c r="CE104" s="39"/>
      <c r="CF104" s="39"/>
      <c r="CG104" s="39"/>
      <c r="CH104" s="39"/>
      <c r="CI104" s="39"/>
      <c r="CJ104" s="39"/>
      <c r="CK104" s="39"/>
      <c r="CL104" s="39"/>
      <c r="CM104" s="39"/>
      <c r="CN104" s="39"/>
      <c r="CO104" s="39"/>
      <c r="CP104" s="39"/>
      <c r="CQ104" s="39"/>
      <c r="CR104" s="39"/>
      <c r="CS104" s="39"/>
      <c r="CT104" s="39"/>
      <c r="CU104" s="39"/>
      <c r="CV104" s="39"/>
      <c r="CW104" s="39"/>
      <c r="CX104" s="39"/>
      <c r="CY104" s="39"/>
      <c r="CZ104" s="39"/>
      <c r="DA104" s="39"/>
      <c r="DB104" s="39"/>
      <c r="DC104" s="39"/>
      <c r="DD104" s="39"/>
      <c r="DE104" s="39"/>
      <c r="DF104" s="39"/>
      <c r="DG104" s="39"/>
      <c r="DH104" s="39"/>
      <c r="DI104" s="39"/>
      <c r="DJ104" s="39"/>
      <c r="DK104" s="39"/>
      <c r="DL104" s="39"/>
      <c r="DM104" s="39"/>
      <c r="DN104" s="39"/>
      <c r="DO104" s="39"/>
      <c r="DP104" s="39"/>
      <c r="DQ104" s="39"/>
      <c r="DR104" s="39"/>
      <c r="DS104" s="39"/>
      <c r="DT104" s="39"/>
      <c r="DU104" s="39"/>
      <c r="DV104" s="39"/>
      <c r="DW104" s="39"/>
      <c r="DX104" s="39"/>
      <c r="DY104" s="39"/>
      <c r="DZ104" s="39"/>
      <c r="EA104" s="39"/>
      <c r="EB104" s="39"/>
      <c r="EC104" s="39"/>
      <c r="ED104" s="39"/>
      <c r="EE104" s="39"/>
      <c r="EF104" s="39"/>
      <c r="EG104" s="39"/>
      <c r="EH104" s="39"/>
      <c r="EI104" s="39"/>
      <c r="EJ104" s="39"/>
      <c r="EK104" s="39"/>
      <c r="EL104" s="39"/>
      <c r="EM104" s="39"/>
      <c r="EN104" s="39"/>
      <c r="EO104" s="39"/>
      <c r="EP104" s="39"/>
      <c r="EQ104" s="39"/>
      <c r="ER104" s="39"/>
      <c r="ES104" s="39"/>
      <c r="ET104" s="39"/>
      <c r="EU104" s="39"/>
      <c r="EV104" s="39"/>
      <c r="EW104" s="39"/>
      <c r="EX104" s="39"/>
      <c r="EY104" s="39"/>
      <c r="EZ104" s="39"/>
      <c r="FA104" s="39"/>
      <c r="FB104" s="39"/>
      <c r="FC104" s="39"/>
      <c r="FD104" s="39"/>
      <c r="FE104" s="39"/>
      <c r="FF104" s="39"/>
      <c r="FG104" s="39"/>
      <c r="FH104" s="39"/>
      <c r="FI104" s="39"/>
      <c r="FJ104" s="39"/>
      <c r="FK104" s="39"/>
      <c r="FL104" s="39"/>
      <c r="FM104" s="39"/>
      <c r="FN104" s="39"/>
      <c r="FO104" s="39"/>
      <c r="FP104" s="39"/>
      <c r="FQ104" s="39"/>
      <c r="FR104" s="39"/>
      <c r="FS104" s="39"/>
      <c r="FT104" s="39"/>
      <c r="FU104" s="39"/>
      <c r="FV104" s="39"/>
      <c r="FW104" s="39"/>
      <c r="FX104" s="39"/>
      <c r="FY104" s="39"/>
      <c r="FZ104" s="39"/>
      <c r="GA104" s="39"/>
      <c r="GB104" s="39"/>
      <c r="GC104" s="39"/>
      <c r="GD104" s="39"/>
      <c r="GE104" s="39"/>
      <c r="GF104" s="39"/>
      <c r="GG104" s="39"/>
      <c r="GH104" s="39"/>
      <c r="GI104" s="39"/>
      <c r="GJ104" s="39"/>
      <c r="GK104" s="39"/>
      <c r="GL104" s="39"/>
      <c r="GM104" s="39"/>
      <c r="GN104" s="39"/>
      <c r="GO104" s="39"/>
      <c r="GP104" s="39"/>
      <c r="GQ104" s="39"/>
      <c r="GR104" s="39"/>
      <c r="GS104" s="39"/>
      <c r="GT104" s="39"/>
      <c r="GU104" s="39"/>
      <c r="GV104" s="39"/>
      <c r="GW104" s="39"/>
      <c r="GX104" s="39"/>
      <c r="GY104" s="39"/>
      <c r="GZ104" s="39"/>
      <c r="HA104" s="39"/>
      <c r="HB104" s="39"/>
      <c r="HC104" s="39"/>
      <c r="HD104" s="39"/>
      <c r="HE104" s="39"/>
      <c r="HF104" s="39"/>
      <c r="HG104" s="39"/>
      <c r="HH104" s="39"/>
      <c r="HI104" s="39"/>
      <c r="HJ104" s="39"/>
      <c r="HK104" s="39"/>
      <c r="HL104" s="39"/>
      <c r="HM104" s="39"/>
      <c r="HN104" s="39"/>
      <c r="HO104" s="39"/>
      <c r="HP104" s="39"/>
      <c r="HQ104" s="39"/>
      <c r="HR104" s="39"/>
      <c r="HS104" s="39"/>
      <c r="HT104" s="39"/>
      <c r="HU104" s="39"/>
      <c r="HV104" s="39"/>
      <c r="HW104" s="39"/>
      <c r="HX104" s="39"/>
      <c r="HY104" s="39"/>
      <c r="HZ104" s="39"/>
      <c r="IA104" s="39"/>
      <c r="IB104" s="39"/>
      <c r="IC104" s="39"/>
      <c r="ID104" s="39"/>
      <c r="IE104" s="39"/>
      <c r="IF104" s="39"/>
      <c r="IG104" s="39"/>
      <c r="IH104" s="39"/>
      <c r="II104" s="39"/>
      <c r="IJ104" s="39"/>
      <c r="IK104" s="39"/>
      <c r="IL104" s="39"/>
      <c r="IM104" s="39"/>
      <c r="IN104" s="39"/>
      <c r="IO104" s="39"/>
      <c r="IP104" s="39"/>
      <c r="IQ104" s="39"/>
      <c r="IR104" s="39"/>
      <c r="IS104" s="39"/>
      <c r="IT104" s="39"/>
      <c r="IU104" s="39"/>
      <c r="IV104" s="39"/>
      <c r="IW104" s="39"/>
      <c r="IX104" s="39"/>
      <c r="IY104" s="39"/>
      <c r="IZ104" s="39"/>
      <c r="JA104" s="39"/>
      <c r="JB104" s="39"/>
      <c r="JC104" s="39"/>
      <c r="JD104" s="39"/>
      <c r="JE104" s="39"/>
      <c r="JF104" s="39"/>
      <c r="JG104" s="39"/>
      <c r="JH104" s="39"/>
      <c r="JI104" s="39"/>
      <c r="JJ104" s="39"/>
      <c r="JK104" s="39"/>
      <c r="JL104" s="39"/>
      <c r="JM104" s="39"/>
      <c r="JN104" s="39"/>
      <c r="JO104" s="39"/>
      <c r="JP104" s="39"/>
      <c r="JQ104" s="39"/>
      <c r="JR104" s="39"/>
      <c r="JS104" s="39"/>
      <c r="JT104" s="39"/>
      <c r="JU104" s="39"/>
      <c r="JV104" s="39"/>
      <c r="JW104" s="39"/>
      <c r="JX104" s="39"/>
      <c r="JY104" s="39"/>
      <c r="JZ104" s="39"/>
      <c r="KA104" s="39"/>
      <c r="KB104" s="39"/>
      <c r="KC104" s="39"/>
      <c r="KD104" s="39"/>
      <c r="KE104" s="39"/>
      <c r="KF104" s="39"/>
      <c r="KG104" s="39"/>
      <c r="KH104" s="39"/>
      <c r="KI104" s="39"/>
      <c r="KJ104" s="39"/>
      <c r="KK104" s="39"/>
      <c r="KL104" s="39"/>
      <c r="KM104" s="39"/>
      <c r="KN104" s="39"/>
      <c r="KO104" s="39"/>
      <c r="KP104" s="39"/>
      <c r="KQ104" s="39"/>
      <c r="KR104" s="39"/>
      <c r="KS104" s="39"/>
      <c r="KT104" s="39"/>
      <c r="KU104" s="39"/>
      <c r="KV104" s="39"/>
      <c r="KW104" s="39"/>
      <c r="KX104" s="39"/>
      <c r="KY104" s="39"/>
      <c r="KZ104" s="39"/>
      <c r="LA104" s="39"/>
      <c r="LB104" s="39"/>
      <c r="LC104" s="39"/>
      <c r="LD104" s="39"/>
      <c r="LE104" s="39"/>
      <c r="LF104" s="39"/>
      <c r="LG104" s="39"/>
      <c r="LH104" s="39"/>
      <c r="LI104" s="39"/>
      <c r="LJ104" s="39"/>
      <c r="LK104" s="39"/>
      <c r="LL104" s="39"/>
      <c r="LM104" s="39"/>
      <c r="LN104" s="39"/>
      <c r="LO104" s="39"/>
      <c r="LP104" s="39"/>
      <c r="LQ104" s="39"/>
      <c r="LR104" s="39"/>
      <c r="LS104" s="39"/>
      <c r="LT104" s="39"/>
      <c r="LU104" s="39"/>
      <c r="LV104" s="39"/>
      <c r="LW104" s="39"/>
      <c r="LX104" s="39"/>
      <c r="LY104" s="39"/>
      <c r="LZ104" s="39"/>
      <c r="MA104" s="39"/>
      <c r="MB104" s="39"/>
      <c r="MC104" s="39"/>
      <c r="MD104" s="39"/>
      <c r="ME104" s="39"/>
      <c r="MF104" s="39"/>
      <c r="MG104" s="39"/>
      <c r="MH104" s="39"/>
      <c r="MI104" s="39"/>
      <c r="MJ104" s="39"/>
      <c r="MK104" s="39"/>
      <c r="ML104" s="39"/>
      <c r="MM104" s="39"/>
      <c r="MN104" s="39"/>
      <c r="MO104" s="39"/>
      <c r="MP104" s="39"/>
      <c r="MQ104" s="39"/>
    </row>
    <row r="105" spans="1:355" s="1" customFormat="1" x14ac:dyDescent="0.25">
      <c r="A105" s="65" t="s">
        <v>46</v>
      </c>
      <c r="B105" s="13">
        <v>6</v>
      </c>
      <c r="C105" s="13">
        <v>8</v>
      </c>
      <c r="D105" s="88">
        <f t="shared" si="4"/>
        <v>48</v>
      </c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  <c r="AN105" s="39"/>
      <c r="AO105" s="39"/>
      <c r="AP105" s="39"/>
      <c r="AQ105" s="39"/>
      <c r="AR105" s="39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  <c r="BF105" s="39"/>
      <c r="BG105" s="39"/>
      <c r="BH105" s="39"/>
      <c r="BI105" s="39"/>
      <c r="BJ105" s="39"/>
      <c r="BK105" s="39"/>
      <c r="BL105" s="39"/>
      <c r="BM105" s="39"/>
      <c r="BN105" s="39"/>
      <c r="BO105" s="39"/>
      <c r="BP105" s="39"/>
      <c r="BQ105" s="39"/>
      <c r="BR105" s="39"/>
      <c r="BS105" s="39"/>
      <c r="BT105" s="39"/>
      <c r="BU105" s="39"/>
      <c r="BV105" s="39"/>
      <c r="BW105" s="39"/>
      <c r="BX105" s="39"/>
      <c r="BY105" s="39"/>
      <c r="BZ105" s="39"/>
      <c r="CA105" s="39"/>
      <c r="CB105" s="39"/>
      <c r="CC105" s="39"/>
      <c r="CD105" s="39"/>
      <c r="CE105" s="39"/>
      <c r="CF105" s="39"/>
      <c r="CG105" s="39"/>
      <c r="CH105" s="39"/>
      <c r="CI105" s="39"/>
      <c r="CJ105" s="39"/>
      <c r="CK105" s="39"/>
      <c r="CL105" s="39"/>
      <c r="CM105" s="39"/>
      <c r="CN105" s="39"/>
      <c r="CO105" s="39"/>
      <c r="CP105" s="39"/>
      <c r="CQ105" s="39"/>
      <c r="CR105" s="39"/>
      <c r="CS105" s="39"/>
      <c r="CT105" s="39"/>
      <c r="CU105" s="39"/>
      <c r="CV105" s="39"/>
      <c r="CW105" s="39"/>
      <c r="CX105" s="39"/>
      <c r="CY105" s="39"/>
      <c r="CZ105" s="39"/>
      <c r="DA105" s="39"/>
      <c r="DB105" s="39"/>
      <c r="DC105" s="39"/>
      <c r="DD105" s="39"/>
      <c r="DE105" s="39"/>
      <c r="DF105" s="39"/>
      <c r="DG105" s="39"/>
      <c r="DH105" s="39"/>
      <c r="DI105" s="39"/>
      <c r="DJ105" s="39"/>
      <c r="DK105" s="39"/>
      <c r="DL105" s="39"/>
      <c r="DM105" s="39"/>
      <c r="DN105" s="39"/>
      <c r="DO105" s="39"/>
      <c r="DP105" s="39"/>
      <c r="DQ105" s="39"/>
      <c r="DR105" s="39"/>
      <c r="DS105" s="39"/>
      <c r="DT105" s="39"/>
      <c r="DU105" s="39"/>
      <c r="DV105" s="39"/>
      <c r="DW105" s="39"/>
      <c r="DX105" s="39"/>
      <c r="DY105" s="39"/>
      <c r="DZ105" s="39"/>
      <c r="EA105" s="39"/>
      <c r="EB105" s="39"/>
      <c r="EC105" s="39"/>
      <c r="ED105" s="39"/>
      <c r="EE105" s="39"/>
      <c r="EF105" s="39"/>
      <c r="EG105" s="39"/>
      <c r="EH105" s="39"/>
      <c r="EI105" s="39"/>
      <c r="EJ105" s="39"/>
      <c r="EK105" s="39"/>
      <c r="EL105" s="39"/>
      <c r="EM105" s="39"/>
      <c r="EN105" s="39"/>
      <c r="EO105" s="39"/>
      <c r="EP105" s="39"/>
      <c r="EQ105" s="39"/>
      <c r="ER105" s="39"/>
      <c r="ES105" s="39"/>
      <c r="ET105" s="39"/>
      <c r="EU105" s="39"/>
      <c r="EV105" s="39"/>
      <c r="EW105" s="39"/>
      <c r="EX105" s="39"/>
      <c r="EY105" s="39"/>
      <c r="EZ105" s="39"/>
      <c r="FA105" s="39"/>
      <c r="FB105" s="39"/>
      <c r="FC105" s="39"/>
      <c r="FD105" s="39"/>
      <c r="FE105" s="39"/>
      <c r="FF105" s="39"/>
      <c r="FG105" s="39"/>
      <c r="FH105" s="39"/>
      <c r="FI105" s="39"/>
      <c r="FJ105" s="39"/>
      <c r="FK105" s="39"/>
      <c r="FL105" s="39"/>
      <c r="FM105" s="39"/>
      <c r="FN105" s="39"/>
      <c r="FO105" s="39"/>
      <c r="FP105" s="39"/>
      <c r="FQ105" s="39"/>
      <c r="FR105" s="39"/>
      <c r="FS105" s="39"/>
      <c r="FT105" s="39"/>
      <c r="FU105" s="39"/>
      <c r="FV105" s="39"/>
      <c r="FW105" s="39"/>
      <c r="FX105" s="39"/>
      <c r="FY105" s="39"/>
      <c r="FZ105" s="39"/>
      <c r="GA105" s="39"/>
      <c r="GB105" s="39"/>
      <c r="GC105" s="39"/>
      <c r="GD105" s="39"/>
      <c r="GE105" s="39"/>
      <c r="GF105" s="39"/>
      <c r="GG105" s="39"/>
      <c r="GH105" s="39"/>
      <c r="GI105" s="39"/>
      <c r="GJ105" s="39"/>
      <c r="GK105" s="39"/>
      <c r="GL105" s="39"/>
      <c r="GM105" s="39"/>
      <c r="GN105" s="39"/>
      <c r="GO105" s="39"/>
      <c r="GP105" s="39"/>
      <c r="GQ105" s="39"/>
      <c r="GR105" s="39"/>
      <c r="GS105" s="39"/>
      <c r="GT105" s="39"/>
      <c r="GU105" s="39"/>
      <c r="GV105" s="39"/>
      <c r="GW105" s="39"/>
      <c r="GX105" s="39"/>
      <c r="GY105" s="39"/>
      <c r="GZ105" s="39"/>
      <c r="HA105" s="39"/>
      <c r="HB105" s="39"/>
      <c r="HC105" s="39"/>
      <c r="HD105" s="39"/>
      <c r="HE105" s="39"/>
      <c r="HF105" s="39"/>
      <c r="HG105" s="39"/>
      <c r="HH105" s="39"/>
      <c r="HI105" s="39"/>
      <c r="HJ105" s="39"/>
      <c r="HK105" s="39"/>
      <c r="HL105" s="39"/>
      <c r="HM105" s="39"/>
      <c r="HN105" s="39"/>
      <c r="HO105" s="39"/>
      <c r="HP105" s="39"/>
      <c r="HQ105" s="39"/>
      <c r="HR105" s="39"/>
      <c r="HS105" s="39"/>
      <c r="HT105" s="39"/>
      <c r="HU105" s="39"/>
      <c r="HV105" s="39"/>
      <c r="HW105" s="39"/>
      <c r="HX105" s="39"/>
      <c r="HY105" s="39"/>
      <c r="HZ105" s="39"/>
      <c r="IA105" s="39"/>
      <c r="IB105" s="39"/>
      <c r="IC105" s="39"/>
      <c r="ID105" s="39"/>
      <c r="IE105" s="39"/>
      <c r="IF105" s="39"/>
      <c r="IG105" s="39"/>
      <c r="IH105" s="39"/>
      <c r="II105" s="39"/>
      <c r="IJ105" s="39"/>
      <c r="IK105" s="39"/>
      <c r="IL105" s="39"/>
      <c r="IM105" s="39"/>
      <c r="IN105" s="39"/>
      <c r="IO105" s="39"/>
      <c r="IP105" s="39"/>
      <c r="IQ105" s="39"/>
      <c r="IR105" s="39"/>
      <c r="IS105" s="39"/>
      <c r="IT105" s="39"/>
      <c r="IU105" s="39"/>
      <c r="IV105" s="39"/>
      <c r="IW105" s="39"/>
      <c r="IX105" s="39"/>
      <c r="IY105" s="39"/>
      <c r="IZ105" s="39"/>
      <c r="JA105" s="39"/>
      <c r="JB105" s="39"/>
      <c r="JC105" s="39"/>
      <c r="JD105" s="39"/>
      <c r="JE105" s="39"/>
      <c r="JF105" s="39"/>
      <c r="JG105" s="39"/>
      <c r="JH105" s="39"/>
      <c r="JI105" s="39"/>
      <c r="JJ105" s="39"/>
      <c r="JK105" s="39"/>
      <c r="JL105" s="39"/>
      <c r="JM105" s="39"/>
      <c r="JN105" s="39"/>
      <c r="JO105" s="39"/>
      <c r="JP105" s="39"/>
      <c r="JQ105" s="39"/>
      <c r="JR105" s="39"/>
      <c r="JS105" s="39"/>
      <c r="JT105" s="39"/>
      <c r="JU105" s="39"/>
      <c r="JV105" s="39"/>
      <c r="JW105" s="39"/>
      <c r="JX105" s="39"/>
      <c r="JY105" s="39"/>
      <c r="JZ105" s="39"/>
      <c r="KA105" s="39"/>
      <c r="KB105" s="39"/>
      <c r="KC105" s="39"/>
      <c r="KD105" s="39"/>
      <c r="KE105" s="39"/>
      <c r="KF105" s="39"/>
      <c r="KG105" s="39"/>
      <c r="KH105" s="39"/>
      <c r="KI105" s="39"/>
      <c r="KJ105" s="39"/>
      <c r="KK105" s="39"/>
      <c r="KL105" s="39"/>
      <c r="KM105" s="39"/>
      <c r="KN105" s="39"/>
      <c r="KO105" s="39"/>
      <c r="KP105" s="39"/>
      <c r="KQ105" s="39"/>
      <c r="KR105" s="39"/>
      <c r="KS105" s="39"/>
      <c r="KT105" s="39"/>
      <c r="KU105" s="39"/>
      <c r="KV105" s="39"/>
      <c r="KW105" s="39"/>
      <c r="KX105" s="39"/>
      <c r="KY105" s="39"/>
      <c r="KZ105" s="39"/>
      <c r="LA105" s="39"/>
      <c r="LB105" s="39"/>
      <c r="LC105" s="39"/>
      <c r="LD105" s="39"/>
      <c r="LE105" s="39"/>
      <c r="LF105" s="39"/>
      <c r="LG105" s="39"/>
      <c r="LH105" s="39"/>
      <c r="LI105" s="39"/>
      <c r="LJ105" s="39"/>
      <c r="LK105" s="39"/>
      <c r="LL105" s="39"/>
      <c r="LM105" s="39"/>
      <c r="LN105" s="39"/>
      <c r="LO105" s="39"/>
      <c r="LP105" s="39"/>
      <c r="LQ105" s="39"/>
      <c r="LR105" s="39"/>
      <c r="LS105" s="39"/>
      <c r="LT105" s="39"/>
      <c r="LU105" s="39"/>
      <c r="LV105" s="39"/>
      <c r="LW105" s="39"/>
      <c r="LX105" s="39"/>
      <c r="LY105" s="39"/>
      <c r="LZ105" s="39"/>
      <c r="MA105" s="39"/>
      <c r="MB105" s="39"/>
      <c r="MC105" s="39"/>
      <c r="MD105" s="39"/>
      <c r="ME105" s="39"/>
      <c r="MF105" s="39"/>
      <c r="MG105" s="39"/>
      <c r="MH105" s="39"/>
      <c r="MI105" s="39"/>
      <c r="MJ105" s="39"/>
      <c r="MK105" s="39"/>
      <c r="ML105" s="39"/>
      <c r="MM105" s="39"/>
      <c r="MN105" s="39"/>
      <c r="MO105" s="39"/>
      <c r="MP105" s="39"/>
      <c r="MQ105" s="39"/>
    </row>
    <row r="106" spans="1:355" s="1" customFormat="1" x14ac:dyDescent="0.25">
      <c r="A106" s="65" t="s">
        <v>47</v>
      </c>
      <c r="B106" s="13">
        <v>24</v>
      </c>
      <c r="C106" s="13">
        <v>9</v>
      </c>
      <c r="D106" s="88">
        <f t="shared" si="4"/>
        <v>216</v>
      </c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F106" s="39"/>
      <c r="AG106" s="39"/>
      <c r="AH106" s="39"/>
      <c r="AI106" s="39"/>
      <c r="AJ106" s="39"/>
      <c r="AK106" s="39"/>
      <c r="AL106" s="39"/>
      <c r="AM106" s="39"/>
      <c r="AN106" s="39"/>
      <c r="AO106" s="39"/>
      <c r="AP106" s="39"/>
      <c r="AQ106" s="39"/>
      <c r="AR106" s="39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  <c r="BF106" s="39"/>
      <c r="BG106" s="39"/>
      <c r="BH106" s="39"/>
      <c r="BI106" s="39"/>
      <c r="BJ106" s="39"/>
      <c r="BK106" s="39"/>
      <c r="BL106" s="39"/>
      <c r="BM106" s="39"/>
      <c r="BN106" s="39"/>
      <c r="BO106" s="39"/>
      <c r="BP106" s="39"/>
      <c r="BQ106" s="39"/>
      <c r="BR106" s="39"/>
      <c r="BS106" s="39"/>
      <c r="BT106" s="39"/>
      <c r="BU106" s="39"/>
      <c r="BV106" s="39"/>
      <c r="BW106" s="39"/>
      <c r="BX106" s="39"/>
      <c r="BY106" s="39"/>
      <c r="BZ106" s="39"/>
      <c r="CA106" s="39"/>
      <c r="CB106" s="39"/>
      <c r="CC106" s="39"/>
      <c r="CD106" s="39"/>
      <c r="CE106" s="39"/>
      <c r="CF106" s="39"/>
      <c r="CG106" s="39"/>
      <c r="CH106" s="39"/>
      <c r="CI106" s="39"/>
      <c r="CJ106" s="39"/>
      <c r="CK106" s="39"/>
      <c r="CL106" s="39"/>
      <c r="CM106" s="39"/>
      <c r="CN106" s="39"/>
      <c r="CO106" s="39"/>
      <c r="CP106" s="39"/>
      <c r="CQ106" s="39"/>
      <c r="CR106" s="39"/>
      <c r="CS106" s="39"/>
      <c r="CT106" s="39"/>
      <c r="CU106" s="39"/>
      <c r="CV106" s="39"/>
      <c r="CW106" s="39"/>
      <c r="CX106" s="39"/>
      <c r="CY106" s="39"/>
      <c r="CZ106" s="39"/>
      <c r="DA106" s="39"/>
      <c r="DB106" s="39"/>
      <c r="DC106" s="39"/>
      <c r="DD106" s="39"/>
      <c r="DE106" s="39"/>
      <c r="DF106" s="39"/>
      <c r="DG106" s="39"/>
      <c r="DH106" s="39"/>
      <c r="DI106" s="39"/>
      <c r="DJ106" s="39"/>
      <c r="DK106" s="39"/>
      <c r="DL106" s="39"/>
      <c r="DM106" s="39"/>
      <c r="DN106" s="39"/>
      <c r="DO106" s="39"/>
      <c r="DP106" s="39"/>
      <c r="DQ106" s="39"/>
      <c r="DR106" s="39"/>
      <c r="DS106" s="39"/>
      <c r="DT106" s="39"/>
      <c r="DU106" s="39"/>
      <c r="DV106" s="39"/>
      <c r="DW106" s="39"/>
      <c r="DX106" s="39"/>
      <c r="DY106" s="39"/>
      <c r="DZ106" s="39"/>
      <c r="EA106" s="39"/>
      <c r="EB106" s="39"/>
      <c r="EC106" s="39"/>
      <c r="ED106" s="39"/>
      <c r="EE106" s="39"/>
      <c r="EF106" s="39"/>
      <c r="EG106" s="39"/>
      <c r="EH106" s="39"/>
      <c r="EI106" s="39"/>
      <c r="EJ106" s="39"/>
      <c r="EK106" s="39"/>
      <c r="EL106" s="39"/>
      <c r="EM106" s="39"/>
      <c r="EN106" s="39"/>
      <c r="EO106" s="39"/>
      <c r="EP106" s="39"/>
      <c r="EQ106" s="39"/>
      <c r="ER106" s="39"/>
      <c r="ES106" s="39"/>
      <c r="ET106" s="39"/>
      <c r="EU106" s="39"/>
      <c r="EV106" s="39"/>
      <c r="EW106" s="39"/>
      <c r="EX106" s="39"/>
      <c r="EY106" s="39"/>
      <c r="EZ106" s="39"/>
      <c r="FA106" s="39"/>
      <c r="FB106" s="39"/>
      <c r="FC106" s="39"/>
      <c r="FD106" s="39"/>
      <c r="FE106" s="39"/>
      <c r="FF106" s="39"/>
      <c r="FG106" s="39"/>
      <c r="FH106" s="39"/>
      <c r="FI106" s="39"/>
      <c r="FJ106" s="39"/>
      <c r="FK106" s="39"/>
      <c r="FL106" s="39"/>
      <c r="FM106" s="39"/>
      <c r="FN106" s="39"/>
      <c r="FO106" s="39"/>
      <c r="FP106" s="39"/>
      <c r="FQ106" s="39"/>
      <c r="FR106" s="39"/>
      <c r="FS106" s="39"/>
      <c r="FT106" s="39"/>
      <c r="FU106" s="39"/>
      <c r="FV106" s="39"/>
      <c r="FW106" s="39"/>
      <c r="FX106" s="39"/>
      <c r="FY106" s="39"/>
      <c r="FZ106" s="39"/>
      <c r="GA106" s="39"/>
      <c r="GB106" s="39"/>
      <c r="GC106" s="39"/>
      <c r="GD106" s="39"/>
      <c r="GE106" s="39"/>
      <c r="GF106" s="39"/>
      <c r="GG106" s="39"/>
      <c r="GH106" s="39"/>
      <c r="GI106" s="39"/>
      <c r="GJ106" s="39"/>
      <c r="GK106" s="39"/>
      <c r="GL106" s="39"/>
      <c r="GM106" s="39"/>
      <c r="GN106" s="39"/>
      <c r="GO106" s="39"/>
      <c r="GP106" s="39"/>
      <c r="GQ106" s="39"/>
      <c r="GR106" s="39"/>
      <c r="GS106" s="39"/>
      <c r="GT106" s="39"/>
      <c r="GU106" s="39"/>
      <c r="GV106" s="39"/>
      <c r="GW106" s="39"/>
      <c r="GX106" s="39"/>
      <c r="GY106" s="39"/>
      <c r="GZ106" s="39"/>
      <c r="HA106" s="39"/>
      <c r="HB106" s="39"/>
      <c r="HC106" s="39"/>
      <c r="HD106" s="39"/>
      <c r="HE106" s="39"/>
      <c r="HF106" s="39"/>
      <c r="HG106" s="39"/>
      <c r="HH106" s="39"/>
      <c r="HI106" s="39"/>
      <c r="HJ106" s="39"/>
      <c r="HK106" s="39"/>
      <c r="HL106" s="39"/>
      <c r="HM106" s="39"/>
      <c r="HN106" s="39"/>
      <c r="HO106" s="39"/>
      <c r="HP106" s="39"/>
      <c r="HQ106" s="39"/>
      <c r="HR106" s="39"/>
      <c r="HS106" s="39"/>
      <c r="HT106" s="39"/>
      <c r="HU106" s="39"/>
      <c r="HV106" s="39"/>
      <c r="HW106" s="39"/>
      <c r="HX106" s="39"/>
      <c r="HY106" s="39"/>
      <c r="HZ106" s="39"/>
      <c r="IA106" s="39"/>
      <c r="IB106" s="39"/>
      <c r="IC106" s="39"/>
      <c r="ID106" s="39"/>
      <c r="IE106" s="39"/>
      <c r="IF106" s="39"/>
      <c r="IG106" s="39"/>
      <c r="IH106" s="39"/>
      <c r="II106" s="39"/>
      <c r="IJ106" s="39"/>
      <c r="IK106" s="39"/>
      <c r="IL106" s="39"/>
      <c r="IM106" s="39"/>
      <c r="IN106" s="39"/>
      <c r="IO106" s="39"/>
      <c r="IP106" s="39"/>
      <c r="IQ106" s="39"/>
      <c r="IR106" s="39"/>
      <c r="IS106" s="39"/>
      <c r="IT106" s="39"/>
      <c r="IU106" s="39"/>
      <c r="IV106" s="39"/>
      <c r="IW106" s="39"/>
      <c r="IX106" s="39"/>
      <c r="IY106" s="39"/>
      <c r="IZ106" s="39"/>
      <c r="JA106" s="39"/>
      <c r="JB106" s="39"/>
      <c r="JC106" s="39"/>
      <c r="JD106" s="39"/>
      <c r="JE106" s="39"/>
      <c r="JF106" s="39"/>
      <c r="JG106" s="39"/>
      <c r="JH106" s="39"/>
      <c r="JI106" s="39"/>
      <c r="JJ106" s="39"/>
      <c r="JK106" s="39"/>
      <c r="JL106" s="39"/>
      <c r="JM106" s="39"/>
      <c r="JN106" s="39"/>
      <c r="JO106" s="39"/>
      <c r="JP106" s="39"/>
      <c r="JQ106" s="39"/>
      <c r="JR106" s="39"/>
      <c r="JS106" s="39"/>
      <c r="JT106" s="39"/>
      <c r="JU106" s="39"/>
      <c r="JV106" s="39"/>
      <c r="JW106" s="39"/>
      <c r="JX106" s="39"/>
      <c r="JY106" s="39"/>
      <c r="JZ106" s="39"/>
      <c r="KA106" s="39"/>
      <c r="KB106" s="39"/>
      <c r="KC106" s="39"/>
      <c r="KD106" s="39"/>
      <c r="KE106" s="39"/>
      <c r="KF106" s="39"/>
      <c r="KG106" s="39"/>
      <c r="KH106" s="39"/>
      <c r="KI106" s="39"/>
      <c r="KJ106" s="39"/>
      <c r="KK106" s="39"/>
      <c r="KL106" s="39"/>
      <c r="KM106" s="39"/>
      <c r="KN106" s="39"/>
      <c r="KO106" s="39"/>
      <c r="KP106" s="39"/>
      <c r="KQ106" s="39"/>
      <c r="KR106" s="39"/>
      <c r="KS106" s="39"/>
      <c r="KT106" s="39"/>
      <c r="KU106" s="39"/>
      <c r="KV106" s="39"/>
      <c r="KW106" s="39"/>
      <c r="KX106" s="39"/>
      <c r="KY106" s="39"/>
      <c r="KZ106" s="39"/>
      <c r="LA106" s="39"/>
      <c r="LB106" s="39"/>
      <c r="LC106" s="39"/>
      <c r="LD106" s="39"/>
      <c r="LE106" s="39"/>
      <c r="LF106" s="39"/>
      <c r="LG106" s="39"/>
      <c r="LH106" s="39"/>
      <c r="LI106" s="39"/>
      <c r="LJ106" s="39"/>
      <c r="LK106" s="39"/>
      <c r="LL106" s="39"/>
      <c r="LM106" s="39"/>
      <c r="LN106" s="39"/>
      <c r="LO106" s="39"/>
      <c r="LP106" s="39"/>
      <c r="LQ106" s="39"/>
      <c r="LR106" s="39"/>
      <c r="LS106" s="39"/>
      <c r="LT106" s="39"/>
      <c r="LU106" s="39"/>
      <c r="LV106" s="39"/>
      <c r="LW106" s="39"/>
      <c r="LX106" s="39"/>
      <c r="LY106" s="39"/>
      <c r="LZ106" s="39"/>
      <c r="MA106" s="39"/>
      <c r="MB106" s="39"/>
      <c r="MC106" s="39"/>
      <c r="MD106" s="39"/>
      <c r="ME106" s="39"/>
      <c r="MF106" s="39"/>
      <c r="MG106" s="39"/>
      <c r="MH106" s="39"/>
      <c r="MI106" s="39"/>
      <c r="MJ106" s="39"/>
      <c r="MK106" s="39"/>
      <c r="ML106" s="39"/>
      <c r="MM106" s="39"/>
      <c r="MN106" s="39"/>
      <c r="MO106" s="39"/>
      <c r="MP106" s="39"/>
      <c r="MQ106" s="39"/>
    </row>
    <row r="107" spans="1:355" s="1" customFormat="1" x14ac:dyDescent="0.25">
      <c r="A107" s="65" t="s">
        <v>48</v>
      </c>
      <c r="B107" s="13">
        <v>3</v>
      </c>
      <c r="C107" s="13">
        <v>9</v>
      </c>
      <c r="D107" s="88">
        <f t="shared" si="4"/>
        <v>27</v>
      </c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  <c r="AK107" s="39"/>
      <c r="AL107" s="39"/>
      <c r="AM107" s="39"/>
      <c r="AN107" s="39"/>
      <c r="AO107" s="39"/>
      <c r="AP107" s="39"/>
      <c r="AQ107" s="39"/>
      <c r="AR107" s="39"/>
      <c r="AS107" s="39"/>
      <c r="AT107" s="39"/>
      <c r="AU107" s="39"/>
      <c r="AV107" s="39"/>
      <c r="AW107" s="39"/>
      <c r="AX107" s="39"/>
      <c r="AY107" s="39"/>
      <c r="AZ107" s="39"/>
      <c r="BA107" s="39"/>
      <c r="BB107" s="39"/>
      <c r="BC107" s="39"/>
      <c r="BD107" s="39"/>
      <c r="BE107" s="39"/>
      <c r="BF107" s="39"/>
      <c r="BG107" s="39"/>
      <c r="BH107" s="39"/>
      <c r="BI107" s="39"/>
      <c r="BJ107" s="39"/>
      <c r="BK107" s="39"/>
      <c r="BL107" s="39"/>
      <c r="BM107" s="39"/>
      <c r="BN107" s="39"/>
      <c r="BO107" s="39"/>
      <c r="BP107" s="39"/>
      <c r="BQ107" s="39"/>
      <c r="BR107" s="39"/>
      <c r="BS107" s="39"/>
      <c r="BT107" s="39"/>
      <c r="BU107" s="39"/>
      <c r="BV107" s="39"/>
      <c r="BW107" s="39"/>
      <c r="BX107" s="39"/>
      <c r="BY107" s="39"/>
      <c r="BZ107" s="39"/>
      <c r="CA107" s="39"/>
      <c r="CB107" s="39"/>
      <c r="CC107" s="39"/>
      <c r="CD107" s="39"/>
      <c r="CE107" s="39"/>
      <c r="CF107" s="39"/>
      <c r="CG107" s="39"/>
      <c r="CH107" s="39"/>
      <c r="CI107" s="39"/>
      <c r="CJ107" s="39"/>
      <c r="CK107" s="39"/>
      <c r="CL107" s="39"/>
      <c r="CM107" s="39"/>
      <c r="CN107" s="39"/>
      <c r="CO107" s="39"/>
      <c r="CP107" s="39"/>
      <c r="CQ107" s="39"/>
      <c r="CR107" s="39"/>
      <c r="CS107" s="39"/>
      <c r="CT107" s="39"/>
      <c r="CU107" s="39"/>
      <c r="CV107" s="39"/>
      <c r="CW107" s="39"/>
      <c r="CX107" s="39"/>
      <c r="CY107" s="39"/>
      <c r="CZ107" s="39"/>
      <c r="DA107" s="39"/>
      <c r="DB107" s="39"/>
      <c r="DC107" s="39"/>
      <c r="DD107" s="39"/>
      <c r="DE107" s="39"/>
      <c r="DF107" s="39"/>
      <c r="DG107" s="39"/>
      <c r="DH107" s="39"/>
      <c r="DI107" s="39"/>
      <c r="DJ107" s="39"/>
      <c r="DK107" s="39"/>
      <c r="DL107" s="39"/>
      <c r="DM107" s="39"/>
      <c r="DN107" s="39"/>
      <c r="DO107" s="39"/>
      <c r="DP107" s="39"/>
      <c r="DQ107" s="39"/>
      <c r="DR107" s="39"/>
      <c r="DS107" s="39"/>
      <c r="DT107" s="39"/>
      <c r="DU107" s="39"/>
      <c r="DV107" s="39"/>
      <c r="DW107" s="39"/>
      <c r="DX107" s="39"/>
      <c r="DY107" s="39"/>
      <c r="DZ107" s="39"/>
      <c r="EA107" s="39"/>
      <c r="EB107" s="39"/>
      <c r="EC107" s="39"/>
      <c r="ED107" s="39"/>
      <c r="EE107" s="39"/>
      <c r="EF107" s="39"/>
      <c r="EG107" s="39"/>
      <c r="EH107" s="39"/>
      <c r="EI107" s="39"/>
      <c r="EJ107" s="39"/>
      <c r="EK107" s="39"/>
      <c r="EL107" s="39"/>
      <c r="EM107" s="39"/>
      <c r="EN107" s="39"/>
      <c r="EO107" s="39"/>
      <c r="EP107" s="39"/>
      <c r="EQ107" s="39"/>
      <c r="ER107" s="39"/>
      <c r="ES107" s="39"/>
      <c r="ET107" s="39"/>
      <c r="EU107" s="39"/>
      <c r="EV107" s="39"/>
      <c r="EW107" s="39"/>
      <c r="EX107" s="39"/>
      <c r="EY107" s="39"/>
      <c r="EZ107" s="39"/>
      <c r="FA107" s="39"/>
      <c r="FB107" s="39"/>
      <c r="FC107" s="39"/>
      <c r="FD107" s="39"/>
      <c r="FE107" s="39"/>
      <c r="FF107" s="39"/>
      <c r="FG107" s="39"/>
      <c r="FH107" s="39"/>
      <c r="FI107" s="39"/>
      <c r="FJ107" s="39"/>
      <c r="FK107" s="39"/>
      <c r="FL107" s="39"/>
      <c r="FM107" s="39"/>
      <c r="FN107" s="39"/>
      <c r="FO107" s="39"/>
      <c r="FP107" s="39"/>
      <c r="FQ107" s="39"/>
      <c r="FR107" s="39"/>
      <c r="FS107" s="39"/>
      <c r="FT107" s="39"/>
      <c r="FU107" s="39"/>
      <c r="FV107" s="39"/>
      <c r="FW107" s="39"/>
      <c r="FX107" s="39"/>
      <c r="FY107" s="39"/>
      <c r="FZ107" s="39"/>
      <c r="GA107" s="39"/>
      <c r="GB107" s="39"/>
      <c r="GC107" s="39"/>
      <c r="GD107" s="39"/>
      <c r="GE107" s="39"/>
      <c r="GF107" s="39"/>
      <c r="GG107" s="39"/>
      <c r="GH107" s="39"/>
      <c r="GI107" s="39"/>
      <c r="GJ107" s="39"/>
      <c r="GK107" s="39"/>
      <c r="GL107" s="39"/>
      <c r="GM107" s="39"/>
      <c r="GN107" s="39"/>
      <c r="GO107" s="39"/>
      <c r="GP107" s="39"/>
      <c r="GQ107" s="39"/>
      <c r="GR107" s="39"/>
      <c r="GS107" s="39"/>
      <c r="GT107" s="39"/>
      <c r="GU107" s="39"/>
      <c r="GV107" s="39"/>
      <c r="GW107" s="39"/>
      <c r="GX107" s="39"/>
      <c r="GY107" s="39"/>
      <c r="GZ107" s="39"/>
      <c r="HA107" s="39"/>
      <c r="HB107" s="39"/>
      <c r="HC107" s="39"/>
      <c r="HD107" s="39"/>
      <c r="HE107" s="39"/>
      <c r="HF107" s="39"/>
      <c r="HG107" s="39"/>
      <c r="HH107" s="39"/>
      <c r="HI107" s="39"/>
      <c r="HJ107" s="39"/>
      <c r="HK107" s="39"/>
      <c r="HL107" s="39"/>
      <c r="HM107" s="39"/>
      <c r="HN107" s="39"/>
      <c r="HO107" s="39"/>
      <c r="HP107" s="39"/>
      <c r="HQ107" s="39"/>
      <c r="HR107" s="39"/>
      <c r="HS107" s="39"/>
      <c r="HT107" s="39"/>
      <c r="HU107" s="39"/>
      <c r="HV107" s="39"/>
      <c r="HW107" s="39"/>
      <c r="HX107" s="39"/>
      <c r="HY107" s="39"/>
      <c r="HZ107" s="39"/>
      <c r="IA107" s="39"/>
      <c r="IB107" s="39"/>
      <c r="IC107" s="39"/>
      <c r="ID107" s="39"/>
      <c r="IE107" s="39"/>
      <c r="IF107" s="39"/>
      <c r="IG107" s="39"/>
      <c r="IH107" s="39"/>
      <c r="II107" s="39"/>
      <c r="IJ107" s="39"/>
      <c r="IK107" s="39"/>
      <c r="IL107" s="39"/>
      <c r="IM107" s="39"/>
      <c r="IN107" s="39"/>
      <c r="IO107" s="39"/>
      <c r="IP107" s="39"/>
      <c r="IQ107" s="39"/>
      <c r="IR107" s="39"/>
      <c r="IS107" s="39"/>
      <c r="IT107" s="39"/>
      <c r="IU107" s="39"/>
      <c r="IV107" s="39"/>
      <c r="IW107" s="39"/>
      <c r="IX107" s="39"/>
      <c r="IY107" s="39"/>
      <c r="IZ107" s="39"/>
      <c r="JA107" s="39"/>
      <c r="JB107" s="39"/>
      <c r="JC107" s="39"/>
      <c r="JD107" s="39"/>
      <c r="JE107" s="39"/>
      <c r="JF107" s="39"/>
      <c r="JG107" s="39"/>
      <c r="JH107" s="39"/>
      <c r="JI107" s="39"/>
      <c r="JJ107" s="39"/>
      <c r="JK107" s="39"/>
      <c r="JL107" s="39"/>
      <c r="JM107" s="39"/>
      <c r="JN107" s="39"/>
      <c r="JO107" s="39"/>
      <c r="JP107" s="39"/>
      <c r="JQ107" s="39"/>
      <c r="JR107" s="39"/>
      <c r="JS107" s="39"/>
      <c r="JT107" s="39"/>
      <c r="JU107" s="39"/>
      <c r="JV107" s="39"/>
      <c r="JW107" s="39"/>
      <c r="JX107" s="39"/>
      <c r="JY107" s="39"/>
      <c r="JZ107" s="39"/>
      <c r="KA107" s="39"/>
      <c r="KB107" s="39"/>
      <c r="KC107" s="39"/>
      <c r="KD107" s="39"/>
      <c r="KE107" s="39"/>
      <c r="KF107" s="39"/>
      <c r="KG107" s="39"/>
      <c r="KH107" s="39"/>
      <c r="KI107" s="39"/>
      <c r="KJ107" s="39"/>
      <c r="KK107" s="39"/>
      <c r="KL107" s="39"/>
      <c r="KM107" s="39"/>
      <c r="KN107" s="39"/>
      <c r="KO107" s="39"/>
      <c r="KP107" s="39"/>
      <c r="KQ107" s="39"/>
      <c r="KR107" s="39"/>
      <c r="KS107" s="39"/>
      <c r="KT107" s="39"/>
      <c r="KU107" s="39"/>
      <c r="KV107" s="39"/>
      <c r="KW107" s="39"/>
      <c r="KX107" s="39"/>
      <c r="KY107" s="39"/>
      <c r="KZ107" s="39"/>
      <c r="LA107" s="39"/>
      <c r="LB107" s="39"/>
      <c r="LC107" s="39"/>
      <c r="LD107" s="39"/>
      <c r="LE107" s="39"/>
      <c r="LF107" s="39"/>
      <c r="LG107" s="39"/>
      <c r="LH107" s="39"/>
      <c r="LI107" s="39"/>
      <c r="LJ107" s="39"/>
      <c r="LK107" s="39"/>
      <c r="LL107" s="39"/>
      <c r="LM107" s="39"/>
      <c r="LN107" s="39"/>
      <c r="LO107" s="39"/>
      <c r="LP107" s="39"/>
      <c r="LQ107" s="39"/>
      <c r="LR107" s="39"/>
      <c r="LS107" s="39"/>
      <c r="LT107" s="39"/>
      <c r="LU107" s="39"/>
      <c r="LV107" s="39"/>
      <c r="LW107" s="39"/>
      <c r="LX107" s="39"/>
      <c r="LY107" s="39"/>
      <c r="LZ107" s="39"/>
      <c r="MA107" s="39"/>
      <c r="MB107" s="39"/>
      <c r="MC107" s="39"/>
      <c r="MD107" s="39"/>
      <c r="ME107" s="39"/>
      <c r="MF107" s="39"/>
      <c r="MG107" s="39"/>
      <c r="MH107" s="39"/>
      <c r="MI107" s="39"/>
      <c r="MJ107" s="39"/>
      <c r="MK107" s="39"/>
      <c r="ML107" s="39"/>
      <c r="MM107" s="39"/>
      <c r="MN107" s="39"/>
      <c r="MO107" s="39"/>
      <c r="MP107" s="39"/>
      <c r="MQ107" s="39"/>
    </row>
    <row r="108" spans="1:355" s="39" customFormat="1" ht="30" x14ac:dyDescent="0.25">
      <c r="A108" s="42" t="s">
        <v>81</v>
      </c>
      <c r="B108" s="41">
        <f>B109+B110+B126+B130</f>
        <v>1565</v>
      </c>
      <c r="C108" s="41"/>
      <c r="D108" s="89">
        <f>D109+D110+D126+D130</f>
        <v>3795</v>
      </c>
    </row>
    <row r="109" spans="1:355" s="39" customFormat="1" x14ac:dyDescent="0.25">
      <c r="A109" s="55" t="s">
        <v>49</v>
      </c>
      <c r="B109" s="41">
        <v>235</v>
      </c>
      <c r="C109" s="41">
        <v>1</v>
      </c>
      <c r="D109" s="88">
        <f t="shared" ref="D109" si="5">B109*C109</f>
        <v>235</v>
      </c>
    </row>
    <row r="110" spans="1:355" s="39" customFormat="1" x14ac:dyDescent="0.25">
      <c r="A110" s="42" t="s">
        <v>80</v>
      </c>
      <c r="B110" s="41">
        <f>B111+B112+B113+B114+B115+B116+B117+B118+B119+B120+B121+B122+B123+B124+B125</f>
        <v>491</v>
      </c>
      <c r="C110" s="41"/>
      <c r="D110" s="89">
        <f>D111+D112+D113+D114+D115+D116+D117+D118+D119+D120+D121+D122+D123+D124+D125</f>
        <v>2377</v>
      </c>
    </row>
    <row r="111" spans="1:355" s="39" customFormat="1" x14ac:dyDescent="0.25">
      <c r="A111" s="55" t="s">
        <v>50</v>
      </c>
      <c r="B111" s="41">
        <v>3</v>
      </c>
      <c r="C111" s="41">
        <v>4</v>
      </c>
      <c r="D111" s="88">
        <f t="shared" ref="D111:D125" si="6">B111*C111</f>
        <v>12</v>
      </c>
    </row>
    <row r="112" spans="1:355" s="39" customFormat="1" ht="25.5" x14ac:dyDescent="0.25">
      <c r="A112" s="55" t="s">
        <v>51</v>
      </c>
      <c r="B112" s="41">
        <v>127</v>
      </c>
      <c r="C112" s="41">
        <v>1</v>
      </c>
      <c r="D112" s="88">
        <f t="shared" si="6"/>
        <v>127</v>
      </c>
    </row>
    <row r="113" spans="1:4" s="39" customFormat="1" x14ac:dyDescent="0.25">
      <c r="A113" s="55" t="s">
        <v>52</v>
      </c>
      <c r="B113" s="41">
        <v>2</v>
      </c>
      <c r="C113" s="41">
        <v>3</v>
      </c>
      <c r="D113" s="88">
        <f t="shared" si="6"/>
        <v>6</v>
      </c>
    </row>
    <row r="114" spans="1:4" s="39" customFormat="1" x14ac:dyDescent="0.25">
      <c r="A114" s="55" t="s">
        <v>53</v>
      </c>
      <c r="B114" s="41">
        <v>3</v>
      </c>
      <c r="C114" s="41">
        <v>3</v>
      </c>
      <c r="D114" s="88">
        <f t="shared" si="6"/>
        <v>9</v>
      </c>
    </row>
    <row r="115" spans="1:4" s="39" customFormat="1" x14ac:dyDescent="0.25">
      <c r="A115" s="55" t="s">
        <v>54</v>
      </c>
      <c r="B115" s="41">
        <v>38</v>
      </c>
      <c r="C115" s="41">
        <v>6</v>
      </c>
      <c r="D115" s="88">
        <f t="shared" si="6"/>
        <v>228</v>
      </c>
    </row>
    <row r="116" spans="1:4" s="39" customFormat="1" x14ac:dyDescent="0.25">
      <c r="A116" s="55" t="s">
        <v>55</v>
      </c>
      <c r="B116" s="41">
        <v>5</v>
      </c>
      <c r="C116" s="41">
        <v>2</v>
      </c>
      <c r="D116" s="88">
        <f t="shared" si="6"/>
        <v>10</v>
      </c>
    </row>
    <row r="117" spans="1:4" s="39" customFormat="1" x14ac:dyDescent="0.25">
      <c r="A117" s="55" t="s">
        <v>56</v>
      </c>
      <c r="B117" s="41">
        <v>31</v>
      </c>
      <c r="C117" s="41">
        <v>7</v>
      </c>
      <c r="D117" s="88">
        <f t="shared" si="6"/>
        <v>217</v>
      </c>
    </row>
    <row r="118" spans="1:4" s="39" customFormat="1" x14ac:dyDescent="0.25">
      <c r="A118" s="55" t="s">
        <v>57</v>
      </c>
      <c r="B118" s="41">
        <v>16</v>
      </c>
      <c r="C118" s="41">
        <v>2</v>
      </c>
      <c r="D118" s="88">
        <f t="shared" si="6"/>
        <v>32</v>
      </c>
    </row>
    <row r="119" spans="1:4" s="39" customFormat="1" x14ac:dyDescent="0.25">
      <c r="A119" s="55" t="s">
        <v>58</v>
      </c>
      <c r="B119" s="41">
        <v>33</v>
      </c>
      <c r="C119" s="41">
        <v>4</v>
      </c>
      <c r="D119" s="88">
        <f t="shared" si="6"/>
        <v>132</v>
      </c>
    </row>
    <row r="120" spans="1:4" s="39" customFormat="1" x14ac:dyDescent="0.25">
      <c r="A120" s="55" t="s">
        <v>59</v>
      </c>
      <c r="B120" s="41">
        <v>34</v>
      </c>
      <c r="C120" s="41">
        <v>8</v>
      </c>
      <c r="D120" s="88">
        <f t="shared" si="6"/>
        <v>272</v>
      </c>
    </row>
    <row r="121" spans="1:4" s="39" customFormat="1" x14ac:dyDescent="0.25">
      <c r="A121" s="55" t="s">
        <v>60</v>
      </c>
      <c r="B121" s="41">
        <v>26</v>
      </c>
      <c r="C121" s="41">
        <v>8</v>
      </c>
      <c r="D121" s="88">
        <f t="shared" si="6"/>
        <v>208</v>
      </c>
    </row>
    <row r="122" spans="1:4" s="39" customFormat="1" x14ac:dyDescent="0.25">
      <c r="A122" s="55" t="s">
        <v>61</v>
      </c>
      <c r="B122" s="41">
        <v>28</v>
      </c>
      <c r="C122" s="41">
        <v>3</v>
      </c>
      <c r="D122" s="88">
        <f t="shared" si="6"/>
        <v>84</v>
      </c>
    </row>
    <row r="123" spans="1:4" s="39" customFormat="1" x14ac:dyDescent="0.25">
      <c r="A123" s="55" t="s">
        <v>62</v>
      </c>
      <c r="B123" s="41">
        <v>33</v>
      </c>
      <c r="C123" s="41">
        <v>2</v>
      </c>
      <c r="D123" s="88">
        <f t="shared" si="6"/>
        <v>66</v>
      </c>
    </row>
    <row r="124" spans="1:4" s="39" customFormat="1" x14ac:dyDescent="0.25">
      <c r="A124" s="55" t="s">
        <v>63</v>
      </c>
      <c r="B124" s="41">
        <v>17</v>
      </c>
      <c r="C124" s="41">
        <v>7</v>
      </c>
      <c r="D124" s="88">
        <f t="shared" si="6"/>
        <v>119</v>
      </c>
    </row>
    <row r="125" spans="1:4" s="39" customFormat="1" x14ac:dyDescent="0.25">
      <c r="A125" s="55" t="s">
        <v>64</v>
      </c>
      <c r="B125" s="41">
        <v>95</v>
      </c>
      <c r="C125" s="41">
        <v>9</v>
      </c>
      <c r="D125" s="88">
        <f t="shared" si="6"/>
        <v>855</v>
      </c>
    </row>
    <row r="126" spans="1:4" s="39" customFormat="1" x14ac:dyDescent="0.25">
      <c r="A126" s="55" t="s">
        <v>65</v>
      </c>
      <c r="B126" s="41">
        <f>B127+B128+B129</f>
        <v>52</v>
      </c>
      <c r="C126" s="41"/>
      <c r="D126" s="89">
        <f>D127+D128+D129</f>
        <v>396</v>
      </c>
    </row>
    <row r="127" spans="1:4" s="39" customFormat="1" x14ac:dyDescent="0.25">
      <c r="A127" s="56" t="s">
        <v>37</v>
      </c>
      <c r="B127" s="41">
        <v>20</v>
      </c>
      <c r="C127" s="41">
        <v>7</v>
      </c>
      <c r="D127" s="88">
        <f t="shared" ref="D127:D129" si="7">B127*C127</f>
        <v>140</v>
      </c>
    </row>
    <row r="128" spans="1:4" s="39" customFormat="1" ht="25.5" x14ac:dyDescent="0.25">
      <c r="A128" s="56" t="s">
        <v>38</v>
      </c>
      <c r="B128" s="41">
        <v>17</v>
      </c>
      <c r="C128" s="41">
        <v>8</v>
      </c>
      <c r="D128" s="88">
        <f t="shared" si="7"/>
        <v>136</v>
      </c>
    </row>
    <row r="129" spans="1:355" s="39" customFormat="1" ht="51" x14ac:dyDescent="0.25">
      <c r="A129" s="56" t="s">
        <v>66</v>
      </c>
      <c r="B129" s="41">
        <v>15</v>
      </c>
      <c r="C129" s="41">
        <v>8</v>
      </c>
      <c r="D129" s="88">
        <f t="shared" si="7"/>
        <v>120</v>
      </c>
    </row>
    <row r="130" spans="1:355" s="39" customFormat="1" x14ac:dyDescent="0.25">
      <c r="A130" s="55" t="s">
        <v>67</v>
      </c>
      <c r="B130" s="41">
        <f>B131+B132+B133</f>
        <v>787</v>
      </c>
      <c r="C130" s="41"/>
      <c r="D130" s="89">
        <f>D131+D132+D133</f>
        <v>787</v>
      </c>
    </row>
    <row r="131" spans="1:355" s="39" customFormat="1" x14ac:dyDescent="0.25">
      <c r="A131" s="56" t="s">
        <v>37</v>
      </c>
      <c r="B131" s="41">
        <v>233</v>
      </c>
      <c r="C131" s="41">
        <v>1</v>
      </c>
      <c r="D131" s="88">
        <f t="shared" ref="D131:D133" si="8">B131*C131</f>
        <v>233</v>
      </c>
    </row>
    <row r="132" spans="1:355" s="39" customFormat="1" ht="25.5" x14ac:dyDescent="0.25">
      <c r="A132" s="56" t="s">
        <v>38</v>
      </c>
      <c r="B132" s="41">
        <v>554</v>
      </c>
      <c r="C132" s="41">
        <v>1</v>
      </c>
      <c r="D132" s="88">
        <f t="shared" si="8"/>
        <v>554</v>
      </c>
    </row>
    <row r="133" spans="1:355" s="39" customFormat="1" ht="51" x14ac:dyDescent="0.25">
      <c r="A133" s="56" t="s">
        <v>66</v>
      </c>
      <c r="B133" s="41">
        <v>0</v>
      </c>
      <c r="C133" s="41">
        <v>1</v>
      </c>
      <c r="D133" s="88">
        <f t="shared" si="8"/>
        <v>0</v>
      </c>
    </row>
    <row r="134" spans="1:355" s="1" customFormat="1" x14ac:dyDescent="0.25">
      <c r="A134" s="6" t="s">
        <v>13</v>
      </c>
      <c r="B134" s="14"/>
      <c r="C134" s="14"/>
      <c r="D134" s="91">
        <f>D91</f>
        <v>4963</v>
      </c>
      <c r="E134" s="39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F134" s="39"/>
      <c r="AG134" s="39"/>
      <c r="AH134" s="39"/>
      <c r="AI134" s="39"/>
      <c r="AJ134" s="39"/>
      <c r="AK134" s="39"/>
      <c r="AL134" s="39"/>
      <c r="AM134" s="39"/>
      <c r="AN134" s="39"/>
      <c r="AO134" s="39"/>
      <c r="AP134" s="39"/>
      <c r="AQ134" s="39"/>
      <c r="AR134" s="39"/>
      <c r="AS134" s="39"/>
      <c r="AT134" s="39"/>
      <c r="AU134" s="39"/>
      <c r="AV134" s="39"/>
      <c r="AW134" s="39"/>
      <c r="AX134" s="39"/>
      <c r="AY134" s="39"/>
      <c r="AZ134" s="39"/>
      <c r="BA134" s="39"/>
      <c r="BB134" s="39"/>
      <c r="BC134" s="39"/>
      <c r="BD134" s="39"/>
      <c r="BE134" s="39"/>
      <c r="BF134" s="39"/>
      <c r="BG134" s="39"/>
      <c r="BH134" s="39"/>
      <c r="BI134" s="39"/>
      <c r="BJ134" s="39"/>
      <c r="BK134" s="39"/>
      <c r="BL134" s="39"/>
      <c r="BM134" s="39"/>
      <c r="BN134" s="39"/>
      <c r="BO134" s="39"/>
      <c r="BP134" s="39"/>
      <c r="BQ134" s="39"/>
      <c r="BR134" s="39"/>
      <c r="BS134" s="39"/>
      <c r="BT134" s="39"/>
      <c r="BU134" s="39"/>
      <c r="BV134" s="39"/>
      <c r="BW134" s="39"/>
      <c r="BX134" s="39"/>
      <c r="BY134" s="39"/>
      <c r="BZ134" s="39"/>
      <c r="CA134" s="39"/>
      <c r="CB134" s="39"/>
      <c r="CC134" s="39"/>
      <c r="CD134" s="39"/>
      <c r="CE134" s="39"/>
      <c r="CF134" s="39"/>
      <c r="CG134" s="39"/>
      <c r="CH134" s="39"/>
      <c r="CI134" s="39"/>
      <c r="CJ134" s="39"/>
      <c r="CK134" s="39"/>
      <c r="CL134" s="39"/>
      <c r="CM134" s="39"/>
      <c r="CN134" s="39"/>
      <c r="CO134" s="39"/>
      <c r="CP134" s="39"/>
      <c r="CQ134" s="39"/>
      <c r="CR134" s="39"/>
      <c r="CS134" s="39"/>
      <c r="CT134" s="39"/>
      <c r="CU134" s="39"/>
      <c r="CV134" s="39"/>
      <c r="CW134" s="39"/>
      <c r="CX134" s="39"/>
      <c r="CY134" s="39"/>
      <c r="CZ134" s="39"/>
      <c r="DA134" s="39"/>
      <c r="DB134" s="39"/>
      <c r="DC134" s="39"/>
      <c r="DD134" s="39"/>
      <c r="DE134" s="39"/>
      <c r="DF134" s="39"/>
      <c r="DG134" s="39"/>
      <c r="DH134" s="39"/>
      <c r="DI134" s="39"/>
      <c r="DJ134" s="39"/>
      <c r="DK134" s="39"/>
      <c r="DL134" s="39"/>
      <c r="DM134" s="39"/>
      <c r="DN134" s="39"/>
      <c r="DO134" s="39"/>
      <c r="DP134" s="39"/>
      <c r="DQ134" s="39"/>
      <c r="DR134" s="39"/>
      <c r="DS134" s="39"/>
      <c r="DT134" s="39"/>
      <c r="DU134" s="39"/>
      <c r="DV134" s="39"/>
      <c r="DW134" s="39"/>
      <c r="DX134" s="39"/>
      <c r="DY134" s="39"/>
      <c r="DZ134" s="39"/>
      <c r="EA134" s="39"/>
      <c r="EB134" s="39"/>
      <c r="EC134" s="39"/>
      <c r="ED134" s="39"/>
      <c r="EE134" s="39"/>
      <c r="EF134" s="39"/>
      <c r="EG134" s="39"/>
      <c r="EH134" s="39"/>
      <c r="EI134" s="39"/>
      <c r="EJ134" s="39"/>
      <c r="EK134" s="39"/>
      <c r="EL134" s="39"/>
      <c r="EM134" s="39"/>
      <c r="EN134" s="39"/>
      <c r="EO134" s="39"/>
      <c r="EP134" s="39"/>
      <c r="EQ134" s="39"/>
      <c r="ER134" s="39"/>
      <c r="ES134" s="39"/>
      <c r="ET134" s="39"/>
      <c r="EU134" s="39"/>
      <c r="EV134" s="39"/>
      <c r="EW134" s="39"/>
      <c r="EX134" s="39"/>
      <c r="EY134" s="39"/>
      <c r="EZ134" s="39"/>
      <c r="FA134" s="39"/>
      <c r="FB134" s="39"/>
      <c r="FC134" s="39"/>
      <c r="FD134" s="39"/>
      <c r="FE134" s="39"/>
      <c r="FF134" s="39"/>
      <c r="FG134" s="39"/>
      <c r="FH134" s="39"/>
      <c r="FI134" s="39"/>
      <c r="FJ134" s="39"/>
      <c r="FK134" s="39"/>
      <c r="FL134" s="39"/>
      <c r="FM134" s="39"/>
      <c r="FN134" s="39"/>
      <c r="FO134" s="39"/>
      <c r="FP134" s="39"/>
      <c r="FQ134" s="39"/>
      <c r="FR134" s="39"/>
      <c r="FS134" s="39"/>
      <c r="FT134" s="39"/>
      <c r="FU134" s="39"/>
      <c r="FV134" s="39"/>
      <c r="FW134" s="39"/>
      <c r="FX134" s="39"/>
      <c r="FY134" s="39"/>
      <c r="FZ134" s="39"/>
      <c r="GA134" s="39"/>
      <c r="GB134" s="39"/>
      <c r="GC134" s="39"/>
      <c r="GD134" s="39"/>
      <c r="GE134" s="39"/>
      <c r="GF134" s="39"/>
      <c r="GG134" s="39"/>
      <c r="GH134" s="39"/>
      <c r="GI134" s="39"/>
      <c r="GJ134" s="39"/>
      <c r="GK134" s="39"/>
      <c r="GL134" s="39"/>
      <c r="GM134" s="39"/>
      <c r="GN134" s="39"/>
      <c r="GO134" s="39"/>
      <c r="GP134" s="39"/>
      <c r="GQ134" s="39"/>
      <c r="GR134" s="39"/>
      <c r="GS134" s="39"/>
      <c r="GT134" s="39"/>
      <c r="GU134" s="39"/>
      <c r="GV134" s="39"/>
      <c r="GW134" s="39"/>
      <c r="GX134" s="39"/>
      <c r="GY134" s="39"/>
      <c r="GZ134" s="39"/>
      <c r="HA134" s="39"/>
      <c r="HB134" s="39"/>
      <c r="HC134" s="39"/>
      <c r="HD134" s="39"/>
      <c r="HE134" s="39"/>
      <c r="HF134" s="39"/>
      <c r="HG134" s="39"/>
      <c r="HH134" s="39"/>
      <c r="HI134" s="39"/>
      <c r="HJ134" s="39"/>
      <c r="HK134" s="39"/>
      <c r="HL134" s="39"/>
      <c r="HM134" s="39"/>
      <c r="HN134" s="39"/>
      <c r="HO134" s="39"/>
      <c r="HP134" s="39"/>
      <c r="HQ134" s="39"/>
      <c r="HR134" s="39"/>
      <c r="HS134" s="39"/>
      <c r="HT134" s="39"/>
      <c r="HU134" s="39"/>
      <c r="HV134" s="39"/>
      <c r="HW134" s="39"/>
      <c r="HX134" s="39"/>
      <c r="HY134" s="39"/>
      <c r="HZ134" s="39"/>
      <c r="IA134" s="39"/>
      <c r="IB134" s="39"/>
      <c r="IC134" s="39"/>
      <c r="ID134" s="39"/>
      <c r="IE134" s="39"/>
      <c r="IF134" s="39"/>
      <c r="IG134" s="39"/>
      <c r="IH134" s="39"/>
      <c r="II134" s="39"/>
      <c r="IJ134" s="39"/>
      <c r="IK134" s="39"/>
      <c r="IL134" s="39"/>
      <c r="IM134" s="39"/>
      <c r="IN134" s="39"/>
      <c r="IO134" s="39"/>
      <c r="IP134" s="39"/>
      <c r="IQ134" s="39"/>
      <c r="IR134" s="39"/>
      <c r="IS134" s="39"/>
      <c r="IT134" s="39"/>
      <c r="IU134" s="39"/>
      <c r="IV134" s="39"/>
      <c r="IW134" s="39"/>
      <c r="IX134" s="39"/>
      <c r="IY134" s="39"/>
      <c r="IZ134" s="39"/>
      <c r="JA134" s="39"/>
      <c r="JB134" s="39"/>
      <c r="JC134" s="39"/>
      <c r="JD134" s="39"/>
      <c r="JE134" s="39"/>
      <c r="JF134" s="39"/>
      <c r="JG134" s="39"/>
      <c r="JH134" s="39"/>
      <c r="JI134" s="39"/>
      <c r="JJ134" s="39"/>
      <c r="JK134" s="39"/>
      <c r="JL134" s="39"/>
      <c r="JM134" s="39"/>
      <c r="JN134" s="39"/>
      <c r="JO134" s="39"/>
      <c r="JP134" s="39"/>
      <c r="JQ134" s="39"/>
      <c r="JR134" s="39"/>
      <c r="JS134" s="39"/>
      <c r="JT134" s="39"/>
      <c r="JU134" s="39"/>
      <c r="JV134" s="39"/>
      <c r="JW134" s="39"/>
      <c r="JX134" s="39"/>
      <c r="JY134" s="39"/>
      <c r="JZ134" s="39"/>
      <c r="KA134" s="39"/>
      <c r="KB134" s="39"/>
      <c r="KC134" s="39"/>
      <c r="KD134" s="39"/>
      <c r="KE134" s="39"/>
      <c r="KF134" s="39"/>
      <c r="KG134" s="39"/>
      <c r="KH134" s="39"/>
      <c r="KI134" s="39"/>
      <c r="KJ134" s="39"/>
      <c r="KK134" s="39"/>
      <c r="KL134" s="39"/>
      <c r="KM134" s="39"/>
      <c r="KN134" s="39"/>
      <c r="KO134" s="39"/>
      <c r="KP134" s="39"/>
      <c r="KQ134" s="39"/>
      <c r="KR134" s="39"/>
      <c r="KS134" s="39"/>
      <c r="KT134" s="39"/>
      <c r="KU134" s="39"/>
      <c r="KV134" s="39"/>
      <c r="KW134" s="39"/>
      <c r="KX134" s="39"/>
      <c r="KY134" s="39"/>
      <c r="KZ134" s="39"/>
      <c r="LA134" s="39"/>
      <c r="LB134" s="39"/>
      <c r="LC134" s="39"/>
      <c r="LD134" s="39"/>
      <c r="LE134" s="39"/>
      <c r="LF134" s="39"/>
      <c r="LG134" s="39"/>
      <c r="LH134" s="39"/>
      <c r="LI134" s="39"/>
      <c r="LJ134" s="39"/>
      <c r="LK134" s="39"/>
      <c r="LL134" s="39"/>
      <c r="LM134" s="39"/>
      <c r="LN134" s="39"/>
      <c r="LO134" s="39"/>
      <c r="LP134" s="39"/>
      <c r="LQ134" s="39"/>
      <c r="LR134" s="39"/>
      <c r="LS134" s="39"/>
      <c r="LT134" s="39"/>
      <c r="LU134" s="39"/>
      <c r="LV134" s="39"/>
      <c r="LW134" s="39"/>
      <c r="LX134" s="39"/>
      <c r="LY134" s="39"/>
      <c r="LZ134" s="39"/>
      <c r="MA134" s="39"/>
      <c r="MB134" s="39"/>
      <c r="MC134" s="39"/>
      <c r="MD134" s="39"/>
      <c r="ME134" s="39"/>
      <c r="MF134" s="39"/>
      <c r="MG134" s="39"/>
      <c r="MH134" s="39"/>
      <c r="MI134" s="39"/>
      <c r="MJ134" s="39"/>
      <c r="MK134" s="39"/>
      <c r="ML134" s="39"/>
      <c r="MM134" s="39"/>
      <c r="MN134" s="39"/>
      <c r="MO134" s="39"/>
      <c r="MP134" s="39"/>
      <c r="MQ134" s="39"/>
    </row>
    <row r="135" spans="1:355" ht="15.75" thickBot="1" x14ac:dyDescent="0.3">
      <c r="A135" s="43" t="s">
        <v>17</v>
      </c>
      <c r="B135" s="59"/>
      <c r="C135" s="59"/>
      <c r="D135" s="79">
        <f>D89+D134</f>
        <v>45822.6</v>
      </c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39"/>
      <c r="AL135" s="39"/>
      <c r="AM135" s="39"/>
      <c r="AN135" s="39"/>
      <c r="AO135" s="39"/>
      <c r="AP135" s="39"/>
      <c r="AQ135" s="39"/>
      <c r="AR135" s="39"/>
      <c r="AS135" s="39"/>
      <c r="AT135" s="39"/>
      <c r="AU135" s="39"/>
      <c r="AV135" s="39"/>
      <c r="AW135" s="39"/>
      <c r="AX135" s="39"/>
      <c r="AY135" s="39"/>
      <c r="AZ135" s="39"/>
      <c r="BA135" s="39"/>
      <c r="BB135" s="39"/>
      <c r="BC135" s="39"/>
      <c r="BD135" s="39"/>
      <c r="BE135" s="39"/>
      <c r="BF135" s="39"/>
      <c r="BG135" s="39"/>
      <c r="BH135" s="39"/>
      <c r="BI135" s="39"/>
      <c r="BJ135" s="39"/>
      <c r="BK135" s="39"/>
      <c r="BL135" s="39"/>
      <c r="BM135" s="39"/>
      <c r="BN135" s="39"/>
      <c r="BO135" s="39"/>
      <c r="BP135" s="39"/>
      <c r="BQ135" s="39"/>
      <c r="BR135" s="39"/>
      <c r="BS135" s="39"/>
      <c r="BT135" s="39"/>
      <c r="BU135" s="39"/>
      <c r="BV135" s="39"/>
      <c r="BW135" s="39"/>
      <c r="BX135" s="39"/>
      <c r="BY135" s="39"/>
      <c r="BZ135" s="39"/>
      <c r="CA135" s="39"/>
      <c r="CB135" s="39"/>
      <c r="CC135" s="39"/>
      <c r="CD135" s="39"/>
      <c r="CE135" s="39"/>
      <c r="CF135" s="39"/>
      <c r="CG135" s="39"/>
      <c r="CH135" s="39"/>
      <c r="CI135" s="39"/>
      <c r="CJ135" s="39"/>
      <c r="CK135" s="39"/>
      <c r="CL135" s="39"/>
      <c r="CM135" s="39"/>
      <c r="CN135" s="39"/>
      <c r="CO135" s="39"/>
      <c r="CP135" s="39"/>
      <c r="CQ135" s="39"/>
      <c r="CR135" s="39"/>
      <c r="CS135" s="39"/>
      <c r="CT135" s="39"/>
      <c r="CU135" s="39"/>
      <c r="CV135" s="39"/>
      <c r="CW135" s="39"/>
      <c r="CX135" s="39"/>
      <c r="CY135" s="39"/>
      <c r="CZ135" s="39"/>
      <c r="DA135" s="39"/>
      <c r="DB135" s="39"/>
      <c r="DC135" s="39"/>
      <c r="DD135" s="39"/>
      <c r="DE135" s="39"/>
      <c r="DF135" s="39"/>
      <c r="DG135" s="39"/>
      <c r="DH135" s="39"/>
      <c r="DI135" s="39"/>
      <c r="DJ135" s="39"/>
      <c r="DK135" s="39"/>
      <c r="DL135" s="39"/>
      <c r="DM135" s="39"/>
      <c r="DN135" s="39"/>
      <c r="DO135" s="39"/>
      <c r="DP135" s="39"/>
      <c r="DQ135" s="39"/>
      <c r="DR135" s="39"/>
      <c r="DS135" s="39"/>
      <c r="DT135" s="39"/>
      <c r="DU135" s="39"/>
      <c r="DV135" s="39"/>
      <c r="DW135" s="39"/>
      <c r="DX135" s="39"/>
      <c r="DY135" s="39"/>
      <c r="DZ135" s="39"/>
      <c r="EA135" s="39"/>
      <c r="EB135" s="39"/>
      <c r="EC135" s="39"/>
      <c r="ED135" s="39"/>
      <c r="EE135" s="39"/>
      <c r="EF135" s="39"/>
      <c r="EG135" s="39"/>
      <c r="EH135" s="39"/>
      <c r="EI135" s="39"/>
      <c r="EJ135" s="39"/>
      <c r="EK135" s="39"/>
      <c r="EL135" s="39"/>
      <c r="EM135" s="39"/>
      <c r="EN135" s="39"/>
      <c r="EO135" s="39"/>
      <c r="EP135" s="39"/>
      <c r="EQ135" s="39"/>
      <c r="ER135" s="39"/>
      <c r="ES135" s="39"/>
      <c r="ET135" s="39"/>
      <c r="EU135" s="39"/>
      <c r="EV135" s="39"/>
      <c r="EW135" s="39"/>
      <c r="EX135" s="39"/>
      <c r="EY135" s="39"/>
      <c r="EZ135" s="39"/>
      <c r="FA135" s="39"/>
      <c r="FB135" s="39"/>
      <c r="FC135" s="39"/>
      <c r="FD135" s="39"/>
      <c r="FE135" s="39"/>
      <c r="FF135" s="39"/>
      <c r="FG135" s="39"/>
      <c r="FH135" s="39"/>
      <c r="FI135" s="39"/>
      <c r="FJ135" s="39"/>
      <c r="FK135" s="39"/>
      <c r="FL135" s="39"/>
      <c r="FM135" s="39"/>
      <c r="FN135" s="39"/>
      <c r="FO135" s="39"/>
      <c r="FP135" s="39"/>
      <c r="FQ135" s="39"/>
      <c r="FR135" s="39"/>
      <c r="FS135" s="39"/>
      <c r="FT135" s="39"/>
      <c r="FU135" s="39"/>
      <c r="FV135" s="39"/>
      <c r="FW135" s="39"/>
      <c r="FX135" s="39"/>
      <c r="FY135" s="39"/>
      <c r="FZ135" s="39"/>
      <c r="GA135" s="39"/>
      <c r="GB135" s="39"/>
      <c r="GC135" s="39"/>
      <c r="GD135" s="39"/>
      <c r="GE135" s="39"/>
      <c r="GF135" s="39"/>
      <c r="GG135" s="39"/>
      <c r="GH135" s="39"/>
      <c r="GI135" s="39"/>
      <c r="GJ135" s="39"/>
      <c r="GK135" s="39"/>
      <c r="GL135" s="39"/>
      <c r="GM135" s="39"/>
      <c r="GN135" s="39"/>
      <c r="GO135" s="39"/>
      <c r="GP135" s="39"/>
      <c r="GQ135" s="39"/>
      <c r="GR135" s="39"/>
      <c r="GS135" s="39"/>
      <c r="GT135" s="39"/>
      <c r="GU135" s="39"/>
      <c r="GV135" s="39"/>
      <c r="GW135" s="39"/>
      <c r="GX135" s="39"/>
      <c r="GY135" s="39"/>
      <c r="GZ135" s="39"/>
      <c r="HA135" s="39"/>
      <c r="HB135" s="39"/>
      <c r="HC135" s="39"/>
      <c r="HD135" s="39"/>
      <c r="HE135" s="39"/>
      <c r="HF135" s="39"/>
      <c r="HG135" s="39"/>
      <c r="HH135" s="39"/>
      <c r="HI135" s="39"/>
      <c r="HJ135" s="39"/>
      <c r="HK135" s="39"/>
      <c r="HL135" s="39"/>
      <c r="HM135" s="39"/>
      <c r="HN135" s="39"/>
      <c r="HO135" s="39"/>
      <c r="HP135" s="39"/>
      <c r="HQ135" s="39"/>
      <c r="HR135" s="39"/>
      <c r="HS135" s="39"/>
      <c r="HT135" s="39"/>
      <c r="HU135" s="39"/>
      <c r="HV135" s="39"/>
      <c r="HW135" s="39"/>
      <c r="HX135" s="39"/>
      <c r="HY135" s="39"/>
      <c r="HZ135" s="39"/>
      <c r="IA135" s="39"/>
      <c r="IB135" s="39"/>
      <c r="IC135" s="39"/>
      <c r="ID135" s="39"/>
      <c r="IE135" s="39"/>
      <c r="IF135" s="39"/>
      <c r="IG135" s="39"/>
      <c r="IH135" s="39"/>
      <c r="II135" s="39"/>
      <c r="IJ135" s="39"/>
      <c r="IK135" s="39"/>
      <c r="IL135" s="39"/>
      <c r="IM135" s="39"/>
      <c r="IN135" s="39"/>
      <c r="IO135" s="39"/>
      <c r="IP135" s="39"/>
      <c r="IQ135" s="39"/>
      <c r="IR135" s="39"/>
      <c r="IS135" s="39"/>
      <c r="IT135" s="39"/>
      <c r="IU135" s="39"/>
      <c r="IV135" s="39"/>
      <c r="IW135" s="39"/>
      <c r="IX135" s="39"/>
      <c r="IY135" s="39"/>
      <c r="IZ135" s="39"/>
      <c r="JA135" s="39"/>
      <c r="JB135" s="39"/>
      <c r="JC135" s="39"/>
      <c r="JD135" s="39"/>
      <c r="JE135" s="39"/>
      <c r="JF135" s="39"/>
      <c r="JG135" s="39"/>
      <c r="JH135" s="39"/>
      <c r="JI135" s="39"/>
      <c r="JJ135" s="39"/>
      <c r="JK135" s="39"/>
      <c r="JL135" s="39"/>
      <c r="JM135" s="39"/>
      <c r="JN135" s="39"/>
      <c r="JO135" s="39"/>
      <c r="JP135" s="39"/>
      <c r="JQ135" s="39"/>
      <c r="JR135" s="39"/>
      <c r="JS135" s="39"/>
      <c r="JT135" s="39"/>
      <c r="JU135" s="39"/>
      <c r="JV135" s="39"/>
      <c r="JW135" s="39"/>
      <c r="JX135" s="39"/>
      <c r="JY135" s="39"/>
      <c r="JZ135" s="39"/>
      <c r="KA135" s="39"/>
      <c r="KB135" s="39"/>
      <c r="KC135" s="39"/>
      <c r="KD135" s="39"/>
      <c r="KE135" s="39"/>
      <c r="KF135" s="39"/>
      <c r="KG135" s="39"/>
      <c r="KH135" s="39"/>
      <c r="KI135" s="39"/>
      <c r="KJ135" s="39"/>
      <c r="KK135" s="39"/>
      <c r="KL135" s="39"/>
      <c r="KM135" s="39"/>
      <c r="KN135" s="39"/>
      <c r="KO135" s="39"/>
      <c r="KP135" s="39"/>
      <c r="KQ135" s="39"/>
      <c r="KR135" s="39"/>
      <c r="KS135" s="39"/>
      <c r="KT135" s="39"/>
      <c r="KU135" s="39"/>
      <c r="KV135" s="39"/>
      <c r="KW135" s="39"/>
      <c r="KX135" s="39"/>
      <c r="KY135" s="39"/>
      <c r="KZ135" s="39"/>
      <c r="LA135" s="39"/>
      <c r="LB135" s="39"/>
      <c r="LC135" s="39"/>
      <c r="LD135" s="39"/>
      <c r="LE135" s="39"/>
      <c r="LF135" s="39"/>
      <c r="LG135" s="39"/>
      <c r="LH135" s="39"/>
      <c r="LI135" s="39"/>
      <c r="LJ135" s="39"/>
      <c r="LK135" s="39"/>
      <c r="LL135" s="39"/>
      <c r="LM135" s="39"/>
      <c r="LN135" s="39"/>
      <c r="LO135" s="39"/>
      <c r="LP135" s="39"/>
      <c r="LQ135" s="39"/>
      <c r="LR135" s="39"/>
      <c r="LS135" s="39"/>
      <c r="LT135" s="39"/>
      <c r="LU135" s="39"/>
      <c r="LV135" s="39"/>
      <c r="LW135" s="39"/>
      <c r="LX135" s="39"/>
      <c r="LY135" s="39"/>
      <c r="LZ135" s="39"/>
      <c r="MA135" s="39"/>
      <c r="MB135" s="39"/>
      <c r="MC135" s="39"/>
      <c r="MD135" s="39"/>
      <c r="ME135" s="39"/>
      <c r="MF135" s="39"/>
      <c r="MG135" s="39"/>
      <c r="MH135" s="39"/>
      <c r="MI135" s="39"/>
      <c r="MJ135" s="39"/>
      <c r="MK135" s="39"/>
      <c r="ML135" s="39"/>
      <c r="MM135" s="39"/>
      <c r="MN135" s="39"/>
      <c r="MO135" s="39"/>
      <c r="MP135" s="39"/>
      <c r="MQ135" s="39"/>
    </row>
    <row r="136" spans="1:355" x14ac:dyDescent="0.25">
      <c r="A136" s="107"/>
      <c r="B136" s="108"/>
      <c r="C136" s="108"/>
      <c r="D136" s="109"/>
      <c r="E136" s="39"/>
      <c r="F136" s="39"/>
      <c r="G136" s="39"/>
      <c r="H136" s="39"/>
      <c r="I136" s="39"/>
      <c r="J136" s="39"/>
      <c r="K136" s="39"/>
      <c r="L136" s="39"/>
      <c r="M136" s="39"/>
      <c r="N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F136" s="39"/>
      <c r="AG136" s="39"/>
      <c r="AH136" s="39"/>
      <c r="AI136" s="39"/>
      <c r="AJ136" s="39"/>
      <c r="AK136" s="39"/>
      <c r="AL136" s="39"/>
      <c r="AM136" s="39"/>
      <c r="AN136" s="39"/>
      <c r="AO136" s="39"/>
      <c r="AP136" s="39"/>
      <c r="AQ136" s="39"/>
      <c r="AR136" s="39"/>
      <c r="AS136" s="39"/>
      <c r="AT136" s="39"/>
      <c r="AU136" s="39"/>
      <c r="AV136" s="39"/>
      <c r="AW136" s="39"/>
      <c r="AX136" s="39"/>
      <c r="AY136" s="39"/>
      <c r="AZ136" s="39"/>
      <c r="BA136" s="39"/>
      <c r="BB136" s="39"/>
      <c r="BC136" s="39"/>
      <c r="BD136" s="39"/>
      <c r="BE136" s="39"/>
      <c r="BF136" s="39"/>
      <c r="BG136" s="39"/>
      <c r="BH136" s="39"/>
      <c r="BI136" s="39"/>
      <c r="BJ136" s="39"/>
      <c r="BK136" s="39"/>
      <c r="BL136" s="39"/>
      <c r="BM136" s="39"/>
      <c r="BN136" s="39"/>
      <c r="BO136" s="39"/>
      <c r="BP136" s="39"/>
      <c r="BQ136" s="39"/>
      <c r="BR136" s="39"/>
      <c r="BS136" s="39"/>
      <c r="BT136" s="39"/>
      <c r="BU136" s="39"/>
      <c r="BV136" s="39"/>
      <c r="BW136" s="39"/>
      <c r="BX136" s="39"/>
      <c r="BY136" s="39"/>
      <c r="BZ136" s="39"/>
      <c r="CA136" s="39"/>
      <c r="CB136" s="39"/>
      <c r="CC136" s="39"/>
      <c r="CD136" s="39"/>
      <c r="CE136" s="39"/>
      <c r="CF136" s="39"/>
      <c r="CG136" s="39"/>
      <c r="CH136" s="39"/>
      <c r="CI136" s="39"/>
      <c r="CJ136" s="39"/>
      <c r="CK136" s="39"/>
      <c r="CL136" s="39"/>
      <c r="CM136" s="39"/>
      <c r="CN136" s="39"/>
      <c r="CO136" s="39"/>
      <c r="CP136" s="39"/>
      <c r="CQ136" s="39"/>
      <c r="CR136" s="39"/>
      <c r="CS136" s="39"/>
      <c r="CT136" s="39"/>
      <c r="CU136" s="39"/>
      <c r="CV136" s="39"/>
      <c r="CW136" s="39"/>
      <c r="CX136" s="39"/>
      <c r="CY136" s="39"/>
      <c r="CZ136" s="39"/>
      <c r="DA136" s="39"/>
      <c r="DB136" s="39"/>
      <c r="DC136" s="39"/>
      <c r="DD136" s="39"/>
      <c r="DE136" s="39"/>
      <c r="DF136" s="39"/>
      <c r="DG136" s="39"/>
      <c r="DH136" s="39"/>
      <c r="DI136" s="39"/>
      <c r="DJ136" s="39"/>
      <c r="DK136" s="39"/>
      <c r="DL136" s="39"/>
      <c r="DM136" s="39"/>
      <c r="DN136" s="39"/>
      <c r="DO136" s="39"/>
      <c r="DP136" s="39"/>
      <c r="DQ136" s="39"/>
      <c r="DR136" s="39"/>
      <c r="DS136" s="39"/>
      <c r="DT136" s="39"/>
      <c r="DU136" s="39"/>
      <c r="DV136" s="39"/>
      <c r="DW136" s="39"/>
      <c r="DX136" s="39"/>
      <c r="DY136" s="39"/>
      <c r="DZ136" s="39"/>
      <c r="EA136" s="39"/>
      <c r="EB136" s="39"/>
      <c r="EC136" s="39"/>
      <c r="ED136" s="39"/>
      <c r="EE136" s="39"/>
      <c r="EF136" s="39"/>
      <c r="EG136" s="39"/>
      <c r="EH136" s="39"/>
      <c r="EI136" s="39"/>
      <c r="EJ136" s="39"/>
      <c r="EK136" s="39"/>
      <c r="EL136" s="39"/>
      <c r="EM136" s="39"/>
      <c r="EN136" s="39"/>
      <c r="EO136" s="39"/>
      <c r="EP136" s="39"/>
      <c r="EQ136" s="39"/>
      <c r="ER136" s="39"/>
      <c r="ES136" s="39"/>
      <c r="ET136" s="39"/>
      <c r="EU136" s="39"/>
      <c r="EV136" s="39"/>
      <c r="EW136" s="39"/>
      <c r="EX136" s="39"/>
      <c r="EY136" s="39"/>
      <c r="EZ136" s="39"/>
      <c r="FA136" s="39"/>
      <c r="FB136" s="39"/>
      <c r="FC136" s="39"/>
      <c r="FD136" s="39"/>
      <c r="FE136" s="39"/>
      <c r="FF136" s="39"/>
      <c r="FG136" s="39"/>
      <c r="FH136" s="39"/>
      <c r="FI136" s="39"/>
      <c r="FJ136" s="39"/>
      <c r="FK136" s="39"/>
      <c r="FL136" s="39"/>
      <c r="FM136" s="39"/>
      <c r="FN136" s="39"/>
      <c r="FO136" s="39"/>
      <c r="FP136" s="39"/>
      <c r="FQ136" s="39"/>
      <c r="FR136" s="39"/>
      <c r="FS136" s="39"/>
      <c r="FT136" s="39"/>
      <c r="FU136" s="39"/>
      <c r="FV136" s="39"/>
      <c r="FW136" s="39"/>
      <c r="FX136" s="39"/>
      <c r="FY136" s="39"/>
      <c r="FZ136" s="39"/>
      <c r="GA136" s="39"/>
      <c r="GB136" s="39"/>
      <c r="GC136" s="39"/>
      <c r="GD136" s="39"/>
      <c r="GE136" s="39"/>
      <c r="GF136" s="39"/>
      <c r="GG136" s="39"/>
      <c r="GH136" s="39"/>
      <c r="GI136" s="39"/>
      <c r="GJ136" s="39"/>
      <c r="GK136" s="39"/>
      <c r="GL136" s="39"/>
      <c r="GM136" s="39"/>
      <c r="GN136" s="39"/>
      <c r="GO136" s="39"/>
      <c r="GP136" s="39"/>
      <c r="GQ136" s="39"/>
      <c r="GR136" s="39"/>
      <c r="GS136" s="39"/>
      <c r="GT136" s="39"/>
      <c r="GU136" s="39"/>
      <c r="GV136" s="39"/>
      <c r="GW136" s="39"/>
      <c r="GX136" s="39"/>
      <c r="GY136" s="39"/>
      <c r="GZ136" s="39"/>
      <c r="HA136" s="39"/>
      <c r="HB136" s="39"/>
      <c r="HC136" s="39"/>
      <c r="HD136" s="39"/>
      <c r="HE136" s="39"/>
      <c r="HF136" s="39"/>
      <c r="HG136" s="39"/>
      <c r="HH136" s="39"/>
      <c r="HI136" s="39"/>
      <c r="HJ136" s="39"/>
      <c r="HK136" s="39"/>
      <c r="HL136" s="39"/>
      <c r="HM136" s="39"/>
      <c r="HN136" s="39"/>
      <c r="HO136" s="39"/>
      <c r="HP136" s="39"/>
      <c r="HQ136" s="39"/>
      <c r="HR136" s="39"/>
      <c r="HS136" s="39"/>
      <c r="HT136" s="39"/>
      <c r="HU136" s="39"/>
      <c r="HV136" s="39"/>
      <c r="HW136" s="39"/>
      <c r="HX136" s="39"/>
      <c r="HY136" s="39"/>
      <c r="HZ136" s="39"/>
      <c r="IA136" s="39"/>
      <c r="IB136" s="39"/>
      <c r="IC136" s="39"/>
      <c r="ID136" s="39"/>
      <c r="IE136" s="39"/>
      <c r="IF136" s="39"/>
      <c r="IG136" s="39"/>
      <c r="IH136" s="39"/>
      <c r="II136" s="39"/>
      <c r="IJ136" s="39"/>
      <c r="IK136" s="39"/>
      <c r="IL136" s="39"/>
      <c r="IM136" s="39"/>
      <c r="IN136" s="39"/>
      <c r="IO136" s="39"/>
      <c r="IP136" s="39"/>
      <c r="IQ136" s="39"/>
      <c r="IR136" s="39"/>
      <c r="IS136" s="39"/>
      <c r="IT136" s="39"/>
      <c r="IU136" s="39"/>
      <c r="IV136" s="39"/>
      <c r="IW136" s="39"/>
      <c r="IX136" s="39"/>
      <c r="IY136" s="39"/>
      <c r="IZ136" s="39"/>
      <c r="JA136" s="39"/>
      <c r="JB136" s="39"/>
      <c r="JC136" s="39"/>
      <c r="JD136" s="39"/>
      <c r="JE136" s="39"/>
      <c r="JF136" s="39"/>
      <c r="JG136" s="39"/>
      <c r="JH136" s="39"/>
      <c r="JI136" s="39"/>
      <c r="JJ136" s="39"/>
      <c r="JK136" s="39"/>
      <c r="JL136" s="39"/>
      <c r="JM136" s="39"/>
      <c r="JN136" s="39"/>
      <c r="JO136" s="39"/>
      <c r="JP136" s="39"/>
      <c r="JQ136" s="39"/>
      <c r="JR136" s="39"/>
      <c r="JS136" s="39"/>
      <c r="JT136" s="39"/>
      <c r="JU136" s="39"/>
      <c r="JV136" s="39"/>
      <c r="JW136" s="39"/>
      <c r="JX136" s="39"/>
      <c r="JY136" s="39"/>
      <c r="JZ136" s="39"/>
      <c r="KA136" s="39"/>
      <c r="KB136" s="39"/>
      <c r="KC136" s="39"/>
      <c r="KD136" s="39"/>
      <c r="KE136" s="39"/>
      <c r="KF136" s="39"/>
      <c r="KG136" s="39"/>
      <c r="KH136" s="39"/>
      <c r="KI136" s="39"/>
      <c r="KJ136" s="39"/>
      <c r="KK136" s="39"/>
      <c r="KL136" s="39"/>
      <c r="KM136" s="39"/>
      <c r="KN136" s="39"/>
      <c r="KO136" s="39"/>
      <c r="KP136" s="39"/>
      <c r="KQ136" s="39"/>
      <c r="KR136" s="39"/>
      <c r="KS136" s="39"/>
      <c r="KT136" s="39"/>
      <c r="KU136" s="39"/>
      <c r="KV136" s="39"/>
      <c r="KW136" s="39"/>
      <c r="KX136" s="39"/>
      <c r="KY136" s="39"/>
      <c r="KZ136" s="39"/>
      <c r="LA136" s="39"/>
      <c r="LB136" s="39"/>
      <c r="LC136" s="39"/>
      <c r="LD136" s="39"/>
      <c r="LE136" s="39"/>
      <c r="LF136" s="39"/>
      <c r="LG136" s="39"/>
      <c r="LH136" s="39"/>
      <c r="LI136" s="39"/>
      <c r="LJ136" s="39"/>
      <c r="LK136" s="39"/>
      <c r="LL136" s="39"/>
      <c r="LM136" s="39"/>
      <c r="LN136" s="39"/>
      <c r="LO136" s="39"/>
      <c r="LP136" s="39"/>
      <c r="LQ136" s="39"/>
      <c r="LR136" s="39"/>
      <c r="LS136" s="39"/>
      <c r="LT136" s="39"/>
      <c r="LU136" s="39"/>
      <c r="LV136" s="39"/>
      <c r="LW136" s="39"/>
      <c r="LX136" s="39"/>
      <c r="LY136" s="39"/>
      <c r="LZ136" s="39"/>
      <c r="MA136" s="39"/>
      <c r="MB136" s="39"/>
      <c r="MC136" s="39"/>
      <c r="MD136" s="39"/>
      <c r="ME136" s="39"/>
      <c r="MF136" s="39"/>
      <c r="MG136" s="39"/>
      <c r="MH136" s="39"/>
      <c r="MI136" s="39"/>
      <c r="MJ136" s="39"/>
      <c r="MK136" s="39"/>
      <c r="ML136" s="39"/>
      <c r="MM136" s="39"/>
      <c r="MN136" s="39"/>
      <c r="MO136" s="39"/>
      <c r="MP136" s="39"/>
      <c r="MQ136" s="39"/>
    </row>
    <row r="137" spans="1:355" x14ac:dyDescent="0.25">
      <c r="A137" s="10" t="s">
        <v>93</v>
      </c>
      <c r="B137" s="110"/>
      <c r="C137" s="110"/>
      <c r="D137" s="111"/>
      <c r="E137" s="39"/>
      <c r="F137" s="39"/>
      <c r="G137" s="39"/>
      <c r="H137" s="39"/>
      <c r="I137" s="39"/>
      <c r="J137" s="39"/>
      <c r="K137" s="39"/>
      <c r="L137" s="39"/>
      <c r="M137" s="39"/>
      <c r="N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F137" s="39"/>
      <c r="AG137" s="39"/>
      <c r="AH137" s="39"/>
      <c r="AI137" s="39"/>
      <c r="AJ137" s="39"/>
      <c r="AK137" s="39"/>
      <c r="AL137" s="39"/>
      <c r="AM137" s="39"/>
      <c r="AN137" s="39"/>
      <c r="AO137" s="39"/>
      <c r="AP137" s="39"/>
      <c r="AQ137" s="39"/>
      <c r="AR137" s="39"/>
      <c r="AS137" s="39"/>
      <c r="AT137" s="39"/>
      <c r="AU137" s="39"/>
      <c r="AV137" s="39"/>
      <c r="AW137" s="39"/>
      <c r="AX137" s="39"/>
      <c r="AY137" s="39"/>
      <c r="AZ137" s="39"/>
      <c r="BA137" s="39"/>
      <c r="BB137" s="39"/>
      <c r="BC137" s="39"/>
      <c r="BD137" s="39"/>
      <c r="BE137" s="39"/>
      <c r="BF137" s="39"/>
      <c r="BG137" s="39"/>
      <c r="BH137" s="39"/>
      <c r="BI137" s="39"/>
      <c r="BJ137" s="39"/>
      <c r="BK137" s="39"/>
      <c r="BL137" s="39"/>
      <c r="BM137" s="39"/>
      <c r="BN137" s="39"/>
      <c r="BO137" s="39"/>
      <c r="BP137" s="39"/>
      <c r="BQ137" s="39"/>
      <c r="BR137" s="39"/>
      <c r="BS137" s="39"/>
      <c r="BT137" s="39"/>
      <c r="BU137" s="39"/>
      <c r="BV137" s="39"/>
      <c r="BW137" s="39"/>
      <c r="BX137" s="39"/>
      <c r="BY137" s="39"/>
      <c r="BZ137" s="39"/>
      <c r="CA137" s="39"/>
      <c r="CB137" s="39"/>
      <c r="CC137" s="39"/>
      <c r="CD137" s="39"/>
      <c r="CE137" s="39"/>
      <c r="CF137" s="39"/>
      <c r="CG137" s="39"/>
      <c r="CH137" s="39"/>
      <c r="CI137" s="39"/>
      <c r="CJ137" s="39"/>
      <c r="CK137" s="39"/>
      <c r="CL137" s="39"/>
      <c r="CM137" s="39"/>
      <c r="CN137" s="39"/>
      <c r="CO137" s="39"/>
      <c r="CP137" s="39"/>
      <c r="CQ137" s="39"/>
      <c r="CR137" s="39"/>
      <c r="CS137" s="39"/>
      <c r="CT137" s="39"/>
      <c r="CU137" s="39"/>
      <c r="CV137" s="39"/>
      <c r="CW137" s="39"/>
      <c r="CX137" s="39"/>
      <c r="CY137" s="39"/>
      <c r="CZ137" s="39"/>
      <c r="DA137" s="39"/>
      <c r="DB137" s="39"/>
      <c r="DC137" s="39"/>
      <c r="DD137" s="39"/>
      <c r="DE137" s="39"/>
      <c r="DF137" s="39"/>
      <c r="DG137" s="39"/>
      <c r="DH137" s="39"/>
      <c r="DI137" s="39"/>
      <c r="DJ137" s="39"/>
      <c r="DK137" s="39"/>
      <c r="DL137" s="39"/>
      <c r="DM137" s="39"/>
      <c r="DN137" s="39"/>
      <c r="DO137" s="39"/>
      <c r="DP137" s="39"/>
      <c r="DQ137" s="39"/>
      <c r="DR137" s="39"/>
      <c r="DS137" s="39"/>
      <c r="DT137" s="39"/>
      <c r="DU137" s="39"/>
      <c r="DV137" s="39"/>
      <c r="DW137" s="39"/>
      <c r="DX137" s="39"/>
      <c r="DY137" s="39"/>
      <c r="DZ137" s="39"/>
      <c r="EA137" s="39"/>
      <c r="EB137" s="39"/>
      <c r="EC137" s="39"/>
      <c r="ED137" s="39"/>
      <c r="EE137" s="39"/>
      <c r="EF137" s="39"/>
      <c r="EG137" s="39"/>
      <c r="EH137" s="39"/>
      <c r="EI137" s="39"/>
      <c r="EJ137" s="39"/>
      <c r="EK137" s="39"/>
      <c r="EL137" s="39"/>
      <c r="EM137" s="39"/>
      <c r="EN137" s="39"/>
      <c r="EO137" s="39"/>
      <c r="EP137" s="39"/>
      <c r="EQ137" s="39"/>
      <c r="ER137" s="39"/>
      <c r="ES137" s="39"/>
      <c r="ET137" s="39"/>
      <c r="EU137" s="39"/>
      <c r="EV137" s="39"/>
      <c r="EW137" s="39"/>
      <c r="EX137" s="39"/>
      <c r="EY137" s="39"/>
      <c r="EZ137" s="39"/>
      <c r="FA137" s="39"/>
      <c r="FB137" s="39"/>
      <c r="FC137" s="39"/>
      <c r="FD137" s="39"/>
      <c r="FE137" s="39"/>
      <c r="FF137" s="39"/>
      <c r="FG137" s="39"/>
      <c r="FH137" s="39"/>
      <c r="FI137" s="39"/>
      <c r="FJ137" s="39"/>
      <c r="FK137" s="39"/>
      <c r="FL137" s="39"/>
      <c r="FM137" s="39"/>
      <c r="FN137" s="39"/>
      <c r="FO137" s="39"/>
      <c r="FP137" s="39"/>
      <c r="FQ137" s="39"/>
      <c r="FR137" s="39"/>
      <c r="FS137" s="39"/>
      <c r="FT137" s="39"/>
      <c r="FU137" s="39"/>
      <c r="FV137" s="39"/>
      <c r="FW137" s="39"/>
      <c r="FX137" s="39"/>
      <c r="FY137" s="39"/>
      <c r="FZ137" s="39"/>
      <c r="GA137" s="39"/>
      <c r="GB137" s="39"/>
      <c r="GC137" s="39"/>
      <c r="GD137" s="39"/>
      <c r="GE137" s="39"/>
      <c r="GF137" s="39"/>
      <c r="GG137" s="39"/>
      <c r="GH137" s="39"/>
      <c r="GI137" s="39"/>
      <c r="GJ137" s="39"/>
      <c r="GK137" s="39"/>
      <c r="GL137" s="39"/>
      <c r="GM137" s="39"/>
      <c r="GN137" s="39"/>
      <c r="GO137" s="39"/>
      <c r="GP137" s="39"/>
      <c r="GQ137" s="39"/>
      <c r="GR137" s="39"/>
      <c r="GS137" s="39"/>
      <c r="GT137" s="39"/>
      <c r="GU137" s="39"/>
      <c r="GV137" s="39"/>
      <c r="GW137" s="39"/>
      <c r="GX137" s="39"/>
      <c r="GY137" s="39"/>
      <c r="GZ137" s="39"/>
      <c r="HA137" s="39"/>
      <c r="HB137" s="39"/>
      <c r="HC137" s="39"/>
      <c r="HD137" s="39"/>
      <c r="HE137" s="39"/>
      <c r="HF137" s="39"/>
      <c r="HG137" s="39"/>
      <c r="HH137" s="39"/>
      <c r="HI137" s="39"/>
      <c r="HJ137" s="39"/>
      <c r="HK137" s="39"/>
      <c r="HL137" s="39"/>
      <c r="HM137" s="39"/>
      <c r="HN137" s="39"/>
      <c r="HO137" s="39"/>
      <c r="HP137" s="39"/>
      <c r="HQ137" s="39"/>
      <c r="HR137" s="39"/>
      <c r="HS137" s="39"/>
      <c r="HT137" s="39"/>
      <c r="HU137" s="39"/>
      <c r="HV137" s="39"/>
      <c r="HW137" s="39"/>
      <c r="HX137" s="39"/>
      <c r="HY137" s="39"/>
      <c r="HZ137" s="39"/>
      <c r="IA137" s="39"/>
      <c r="IB137" s="39"/>
      <c r="IC137" s="39"/>
      <c r="ID137" s="39"/>
      <c r="IE137" s="39"/>
      <c r="IF137" s="39"/>
      <c r="IG137" s="39"/>
      <c r="IH137" s="39"/>
      <c r="II137" s="39"/>
      <c r="IJ137" s="39"/>
      <c r="IK137" s="39"/>
      <c r="IL137" s="39"/>
      <c r="IM137" s="39"/>
      <c r="IN137" s="39"/>
      <c r="IO137" s="39"/>
      <c r="IP137" s="39"/>
      <c r="IQ137" s="39"/>
      <c r="IR137" s="39"/>
      <c r="IS137" s="39"/>
      <c r="IT137" s="39"/>
      <c r="IU137" s="39"/>
      <c r="IV137" s="39"/>
      <c r="IW137" s="39"/>
      <c r="IX137" s="39"/>
      <c r="IY137" s="39"/>
      <c r="IZ137" s="39"/>
      <c r="JA137" s="39"/>
      <c r="JB137" s="39"/>
      <c r="JC137" s="39"/>
      <c r="JD137" s="39"/>
      <c r="JE137" s="39"/>
      <c r="JF137" s="39"/>
      <c r="JG137" s="39"/>
      <c r="JH137" s="39"/>
      <c r="JI137" s="39"/>
      <c r="JJ137" s="39"/>
      <c r="JK137" s="39"/>
      <c r="JL137" s="39"/>
      <c r="JM137" s="39"/>
      <c r="JN137" s="39"/>
      <c r="JO137" s="39"/>
      <c r="JP137" s="39"/>
      <c r="JQ137" s="39"/>
      <c r="JR137" s="39"/>
      <c r="JS137" s="39"/>
      <c r="JT137" s="39"/>
      <c r="JU137" s="39"/>
      <c r="JV137" s="39"/>
      <c r="JW137" s="39"/>
      <c r="JX137" s="39"/>
      <c r="JY137" s="39"/>
      <c r="JZ137" s="39"/>
      <c r="KA137" s="39"/>
      <c r="KB137" s="39"/>
      <c r="KC137" s="39"/>
      <c r="KD137" s="39"/>
      <c r="KE137" s="39"/>
      <c r="KF137" s="39"/>
      <c r="KG137" s="39"/>
      <c r="KH137" s="39"/>
      <c r="KI137" s="39"/>
      <c r="KJ137" s="39"/>
      <c r="KK137" s="39"/>
      <c r="KL137" s="39"/>
      <c r="KM137" s="39"/>
      <c r="KN137" s="39"/>
      <c r="KO137" s="39"/>
      <c r="KP137" s="39"/>
      <c r="KQ137" s="39"/>
      <c r="KR137" s="39"/>
      <c r="KS137" s="39"/>
      <c r="KT137" s="39"/>
      <c r="KU137" s="39"/>
      <c r="KV137" s="39"/>
      <c r="KW137" s="39"/>
      <c r="KX137" s="39"/>
      <c r="KY137" s="39"/>
      <c r="KZ137" s="39"/>
      <c r="LA137" s="39"/>
      <c r="LB137" s="39"/>
      <c r="LC137" s="39"/>
      <c r="LD137" s="39"/>
      <c r="LE137" s="39"/>
      <c r="LF137" s="39"/>
      <c r="LG137" s="39"/>
      <c r="LH137" s="39"/>
      <c r="LI137" s="39"/>
      <c r="LJ137" s="39"/>
      <c r="LK137" s="39"/>
      <c r="LL137" s="39"/>
      <c r="LM137" s="39"/>
      <c r="LN137" s="39"/>
      <c r="LO137" s="39"/>
      <c r="LP137" s="39"/>
      <c r="LQ137" s="39"/>
      <c r="LR137" s="39"/>
      <c r="LS137" s="39"/>
      <c r="LT137" s="39"/>
      <c r="LU137" s="39"/>
      <c r="LV137" s="39"/>
      <c r="LW137" s="39"/>
      <c r="LX137" s="39"/>
      <c r="LY137" s="39"/>
      <c r="LZ137" s="39"/>
      <c r="MA137" s="39"/>
      <c r="MB137" s="39"/>
      <c r="MC137" s="39"/>
      <c r="MD137" s="39"/>
      <c r="ME137" s="39"/>
      <c r="MF137" s="39"/>
      <c r="MG137" s="39"/>
      <c r="MH137" s="39"/>
      <c r="MI137" s="39"/>
      <c r="MJ137" s="39"/>
      <c r="MK137" s="39"/>
      <c r="ML137" s="39"/>
      <c r="MM137" s="39"/>
      <c r="MN137" s="39"/>
      <c r="MO137" s="39"/>
      <c r="MP137" s="39"/>
      <c r="MQ137" s="39"/>
    </row>
    <row r="138" spans="1:355" x14ac:dyDescent="0.25">
      <c r="A138" s="19" t="s">
        <v>2</v>
      </c>
      <c r="B138" s="17"/>
      <c r="C138" s="17"/>
      <c r="D138" s="94"/>
      <c r="E138" s="39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F138" s="39"/>
      <c r="AG138" s="39"/>
      <c r="AH138" s="39"/>
      <c r="AI138" s="39"/>
      <c r="AJ138" s="39"/>
      <c r="AK138" s="39"/>
      <c r="AL138" s="39"/>
      <c r="AM138" s="39"/>
      <c r="AN138" s="39"/>
      <c r="AO138" s="39"/>
      <c r="AP138" s="39"/>
      <c r="AQ138" s="39"/>
      <c r="AR138" s="39"/>
      <c r="AS138" s="39"/>
      <c r="AT138" s="39"/>
      <c r="AU138" s="39"/>
      <c r="AV138" s="39"/>
      <c r="AW138" s="39"/>
      <c r="AX138" s="39"/>
      <c r="AY138" s="39"/>
      <c r="AZ138" s="39"/>
      <c r="BA138" s="39"/>
      <c r="BB138" s="39"/>
      <c r="BC138" s="39"/>
      <c r="BD138" s="39"/>
      <c r="BE138" s="39"/>
      <c r="BF138" s="39"/>
      <c r="BG138" s="39"/>
      <c r="BH138" s="39"/>
      <c r="BI138" s="39"/>
      <c r="BJ138" s="39"/>
      <c r="BK138" s="39"/>
      <c r="BL138" s="39"/>
      <c r="BM138" s="39"/>
      <c r="BN138" s="39"/>
      <c r="BO138" s="39"/>
      <c r="BP138" s="39"/>
      <c r="BQ138" s="39"/>
      <c r="BR138" s="39"/>
      <c r="BS138" s="39"/>
      <c r="BT138" s="39"/>
      <c r="BU138" s="39"/>
      <c r="BV138" s="39"/>
      <c r="BW138" s="39"/>
      <c r="BX138" s="39"/>
      <c r="BY138" s="39"/>
      <c r="BZ138" s="39"/>
      <c r="CA138" s="39"/>
      <c r="CB138" s="39"/>
      <c r="CC138" s="39"/>
      <c r="CD138" s="39"/>
      <c r="CE138" s="39"/>
      <c r="CF138" s="39"/>
      <c r="CG138" s="39"/>
      <c r="CH138" s="39"/>
      <c r="CI138" s="39"/>
      <c r="CJ138" s="39"/>
      <c r="CK138" s="39"/>
      <c r="CL138" s="39"/>
      <c r="CM138" s="39"/>
      <c r="CN138" s="39"/>
      <c r="CO138" s="39"/>
      <c r="CP138" s="39"/>
      <c r="CQ138" s="39"/>
      <c r="CR138" s="39"/>
      <c r="CS138" s="39"/>
      <c r="CT138" s="39"/>
      <c r="CU138" s="39"/>
      <c r="CV138" s="39"/>
      <c r="CW138" s="39"/>
      <c r="CX138" s="39"/>
      <c r="CY138" s="39"/>
      <c r="CZ138" s="39"/>
      <c r="DA138" s="39"/>
      <c r="DB138" s="39"/>
      <c r="DC138" s="39"/>
      <c r="DD138" s="39"/>
      <c r="DE138" s="39"/>
      <c r="DF138" s="39"/>
      <c r="DG138" s="39"/>
      <c r="DH138" s="39"/>
      <c r="DI138" s="39"/>
      <c r="DJ138" s="39"/>
      <c r="DK138" s="39"/>
      <c r="DL138" s="39"/>
      <c r="DM138" s="39"/>
      <c r="DN138" s="39"/>
      <c r="DO138" s="39"/>
      <c r="DP138" s="39"/>
      <c r="DQ138" s="39"/>
      <c r="DR138" s="39"/>
      <c r="DS138" s="39"/>
      <c r="DT138" s="39"/>
      <c r="DU138" s="39"/>
      <c r="DV138" s="39"/>
      <c r="DW138" s="39"/>
      <c r="DX138" s="39"/>
      <c r="DY138" s="39"/>
      <c r="DZ138" s="39"/>
      <c r="EA138" s="39"/>
      <c r="EB138" s="39"/>
      <c r="EC138" s="39"/>
      <c r="ED138" s="39"/>
      <c r="EE138" s="39"/>
      <c r="EF138" s="39"/>
      <c r="EG138" s="39"/>
      <c r="EH138" s="39"/>
      <c r="EI138" s="39"/>
      <c r="EJ138" s="39"/>
      <c r="EK138" s="39"/>
      <c r="EL138" s="39"/>
      <c r="EM138" s="39"/>
      <c r="EN138" s="39"/>
      <c r="EO138" s="39"/>
      <c r="EP138" s="39"/>
      <c r="EQ138" s="39"/>
      <c r="ER138" s="39"/>
      <c r="ES138" s="39"/>
      <c r="ET138" s="39"/>
      <c r="EU138" s="39"/>
      <c r="EV138" s="39"/>
      <c r="EW138" s="39"/>
      <c r="EX138" s="39"/>
      <c r="EY138" s="39"/>
      <c r="EZ138" s="39"/>
      <c r="FA138" s="39"/>
      <c r="FB138" s="39"/>
      <c r="FC138" s="39"/>
      <c r="FD138" s="39"/>
      <c r="FE138" s="39"/>
      <c r="FF138" s="39"/>
      <c r="FG138" s="39"/>
      <c r="FH138" s="39"/>
      <c r="FI138" s="39"/>
      <c r="FJ138" s="39"/>
      <c r="FK138" s="39"/>
      <c r="FL138" s="39"/>
      <c r="FM138" s="39"/>
      <c r="FN138" s="39"/>
      <c r="FO138" s="39"/>
      <c r="FP138" s="39"/>
      <c r="FQ138" s="39"/>
      <c r="FR138" s="39"/>
      <c r="FS138" s="39"/>
      <c r="FT138" s="39"/>
      <c r="FU138" s="39"/>
      <c r="FV138" s="39"/>
      <c r="FW138" s="39"/>
      <c r="FX138" s="39"/>
      <c r="FY138" s="39"/>
      <c r="FZ138" s="39"/>
      <c r="GA138" s="39"/>
      <c r="GB138" s="39"/>
      <c r="GC138" s="39"/>
      <c r="GD138" s="39"/>
      <c r="GE138" s="39"/>
      <c r="GF138" s="39"/>
      <c r="GG138" s="39"/>
      <c r="GH138" s="39"/>
      <c r="GI138" s="39"/>
      <c r="GJ138" s="39"/>
      <c r="GK138" s="39"/>
      <c r="GL138" s="39"/>
      <c r="GM138" s="39"/>
      <c r="GN138" s="39"/>
      <c r="GO138" s="39"/>
      <c r="GP138" s="39"/>
      <c r="GQ138" s="39"/>
      <c r="GR138" s="39"/>
      <c r="GS138" s="39"/>
      <c r="GT138" s="39"/>
      <c r="GU138" s="39"/>
      <c r="GV138" s="39"/>
      <c r="GW138" s="39"/>
      <c r="GX138" s="39"/>
      <c r="GY138" s="39"/>
      <c r="GZ138" s="39"/>
      <c r="HA138" s="39"/>
      <c r="HB138" s="39"/>
      <c r="HC138" s="39"/>
      <c r="HD138" s="39"/>
      <c r="HE138" s="39"/>
      <c r="HF138" s="39"/>
      <c r="HG138" s="39"/>
      <c r="HH138" s="39"/>
      <c r="HI138" s="39"/>
      <c r="HJ138" s="39"/>
      <c r="HK138" s="39"/>
      <c r="HL138" s="39"/>
      <c r="HM138" s="39"/>
      <c r="HN138" s="39"/>
      <c r="HO138" s="39"/>
      <c r="HP138" s="39"/>
      <c r="HQ138" s="39"/>
      <c r="HR138" s="39"/>
      <c r="HS138" s="39"/>
      <c r="HT138" s="39"/>
      <c r="HU138" s="39"/>
      <c r="HV138" s="39"/>
      <c r="HW138" s="39"/>
      <c r="HX138" s="39"/>
      <c r="HY138" s="39"/>
      <c r="HZ138" s="39"/>
      <c r="IA138" s="39"/>
      <c r="IB138" s="39"/>
      <c r="IC138" s="39"/>
      <c r="ID138" s="39"/>
      <c r="IE138" s="39"/>
      <c r="IF138" s="39"/>
      <c r="IG138" s="39"/>
      <c r="IH138" s="39"/>
      <c r="II138" s="39"/>
      <c r="IJ138" s="39"/>
      <c r="IK138" s="39"/>
      <c r="IL138" s="39"/>
      <c r="IM138" s="39"/>
      <c r="IN138" s="39"/>
      <c r="IO138" s="39"/>
      <c r="IP138" s="39"/>
      <c r="IQ138" s="39"/>
      <c r="IR138" s="39"/>
      <c r="IS138" s="39"/>
      <c r="IT138" s="39"/>
      <c r="IU138" s="39"/>
      <c r="IV138" s="39"/>
      <c r="IW138" s="39"/>
      <c r="IX138" s="39"/>
      <c r="IY138" s="39"/>
      <c r="IZ138" s="39"/>
      <c r="JA138" s="39"/>
      <c r="JB138" s="39"/>
      <c r="JC138" s="39"/>
      <c r="JD138" s="39"/>
      <c r="JE138" s="39"/>
      <c r="JF138" s="39"/>
      <c r="JG138" s="39"/>
      <c r="JH138" s="39"/>
      <c r="JI138" s="39"/>
      <c r="JJ138" s="39"/>
      <c r="JK138" s="39"/>
      <c r="JL138" s="39"/>
      <c r="JM138" s="39"/>
      <c r="JN138" s="39"/>
      <c r="JO138" s="39"/>
      <c r="JP138" s="39"/>
      <c r="JQ138" s="39"/>
      <c r="JR138" s="39"/>
      <c r="JS138" s="39"/>
      <c r="JT138" s="39"/>
      <c r="JU138" s="39"/>
      <c r="JV138" s="39"/>
      <c r="JW138" s="39"/>
      <c r="JX138" s="39"/>
      <c r="JY138" s="39"/>
      <c r="JZ138" s="39"/>
      <c r="KA138" s="39"/>
      <c r="KB138" s="39"/>
      <c r="KC138" s="39"/>
      <c r="KD138" s="39"/>
      <c r="KE138" s="39"/>
      <c r="KF138" s="39"/>
      <c r="KG138" s="39"/>
      <c r="KH138" s="39"/>
      <c r="KI138" s="39"/>
      <c r="KJ138" s="39"/>
      <c r="KK138" s="39"/>
      <c r="KL138" s="39"/>
      <c r="KM138" s="39"/>
      <c r="KN138" s="39"/>
      <c r="KO138" s="39"/>
      <c r="KP138" s="39"/>
      <c r="KQ138" s="39"/>
      <c r="KR138" s="39"/>
      <c r="KS138" s="39"/>
      <c r="KT138" s="39"/>
      <c r="KU138" s="39"/>
      <c r="KV138" s="39"/>
      <c r="KW138" s="39"/>
      <c r="KX138" s="39"/>
      <c r="KY138" s="39"/>
      <c r="KZ138" s="39"/>
      <c r="LA138" s="39"/>
      <c r="LB138" s="39"/>
      <c r="LC138" s="39"/>
      <c r="LD138" s="39"/>
      <c r="LE138" s="39"/>
      <c r="LF138" s="39"/>
      <c r="LG138" s="39"/>
      <c r="LH138" s="39"/>
      <c r="LI138" s="39"/>
      <c r="LJ138" s="39"/>
      <c r="LK138" s="39"/>
      <c r="LL138" s="39"/>
      <c r="LM138" s="39"/>
      <c r="LN138" s="39"/>
      <c r="LO138" s="39"/>
      <c r="LP138" s="39"/>
      <c r="LQ138" s="39"/>
      <c r="LR138" s="39"/>
      <c r="LS138" s="39"/>
      <c r="LT138" s="39"/>
      <c r="LU138" s="39"/>
      <c r="LV138" s="39"/>
      <c r="LW138" s="39"/>
      <c r="LX138" s="39"/>
      <c r="LY138" s="39"/>
      <c r="LZ138" s="39"/>
      <c r="MA138" s="39"/>
      <c r="MB138" s="39"/>
      <c r="MC138" s="39"/>
      <c r="MD138" s="39"/>
      <c r="ME138" s="39"/>
      <c r="MF138" s="39"/>
      <c r="MG138" s="39"/>
      <c r="MH138" s="39"/>
      <c r="MI138" s="39"/>
      <c r="MJ138" s="39"/>
      <c r="MK138" s="39"/>
      <c r="ML138" s="39"/>
      <c r="MM138" s="39"/>
      <c r="MN138" s="39"/>
      <c r="MO138" s="39"/>
      <c r="MP138" s="39"/>
      <c r="MQ138" s="39"/>
    </row>
    <row r="139" spans="1:355" x14ac:dyDescent="0.25">
      <c r="A139" s="37" t="s">
        <v>14</v>
      </c>
      <c r="B139" s="28">
        <v>0</v>
      </c>
      <c r="C139" s="28"/>
      <c r="D139" s="87"/>
      <c r="E139" s="39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F139" s="39"/>
      <c r="AG139" s="39"/>
      <c r="AH139" s="39"/>
      <c r="AI139" s="39"/>
      <c r="AJ139" s="39"/>
      <c r="AK139" s="39"/>
      <c r="AL139" s="39"/>
      <c r="AM139" s="39"/>
      <c r="AN139" s="39"/>
      <c r="AO139" s="39"/>
      <c r="AP139" s="39"/>
      <c r="AQ139" s="39"/>
      <c r="AR139" s="39"/>
      <c r="AS139" s="39"/>
      <c r="AT139" s="39"/>
      <c r="AU139" s="39"/>
      <c r="AV139" s="39"/>
      <c r="AW139" s="39"/>
      <c r="AX139" s="39"/>
      <c r="AY139" s="39"/>
      <c r="AZ139" s="39"/>
      <c r="BA139" s="39"/>
      <c r="BB139" s="39"/>
      <c r="BC139" s="39"/>
      <c r="BD139" s="39"/>
      <c r="BE139" s="39"/>
      <c r="BF139" s="39"/>
      <c r="BG139" s="39"/>
      <c r="BH139" s="39"/>
      <c r="BI139" s="39"/>
      <c r="BJ139" s="39"/>
      <c r="BK139" s="39"/>
      <c r="BL139" s="39"/>
      <c r="BM139" s="39"/>
      <c r="BN139" s="39"/>
      <c r="BO139" s="39"/>
      <c r="BP139" s="39"/>
      <c r="BQ139" s="39"/>
      <c r="BR139" s="39"/>
      <c r="BS139" s="39"/>
      <c r="BT139" s="39"/>
      <c r="BU139" s="39"/>
      <c r="BV139" s="39"/>
      <c r="BW139" s="39"/>
      <c r="BX139" s="39"/>
      <c r="BY139" s="39"/>
      <c r="BZ139" s="39"/>
      <c r="CA139" s="39"/>
      <c r="CB139" s="39"/>
      <c r="CC139" s="39"/>
      <c r="CD139" s="39"/>
      <c r="CE139" s="39"/>
      <c r="CF139" s="39"/>
      <c r="CG139" s="39"/>
      <c r="CH139" s="39"/>
      <c r="CI139" s="39"/>
      <c r="CJ139" s="39"/>
      <c r="CK139" s="39"/>
      <c r="CL139" s="39"/>
      <c r="CM139" s="39"/>
      <c r="CN139" s="39"/>
      <c r="CO139" s="39"/>
      <c r="CP139" s="39"/>
      <c r="CQ139" s="39"/>
      <c r="CR139" s="39"/>
      <c r="CS139" s="39"/>
      <c r="CT139" s="39"/>
      <c r="CU139" s="39"/>
      <c r="CV139" s="39"/>
      <c r="CW139" s="39"/>
      <c r="CX139" s="39"/>
      <c r="CY139" s="39"/>
      <c r="CZ139" s="39"/>
      <c r="DA139" s="39"/>
      <c r="DB139" s="39"/>
      <c r="DC139" s="39"/>
      <c r="DD139" s="39"/>
      <c r="DE139" s="39"/>
      <c r="DF139" s="39"/>
      <c r="DG139" s="39"/>
      <c r="DH139" s="39"/>
      <c r="DI139" s="39"/>
      <c r="DJ139" s="39"/>
      <c r="DK139" s="39"/>
      <c r="DL139" s="39"/>
      <c r="DM139" s="39"/>
      <c r="DN139" s="39"/>
      <c r="DO139" s="39"/>
      <c r="DP139" s="39"/>
      <c r="DQ139" s="39"/>
      <c r="DR139" s="39"/>
      <c r="DS139" s="39"/>
      <c r="DT139" s="39"/>
      <c r="DU139" s="39"/>
      <c r="DV139" s="39"/>
      <c r="DW139" s="39"/>
      <c r="DX139" s="39"/>
      <c r="DY139" s="39"/>
      <c r="DZ139" s="39"/>
      <c r="EA139" s="39"/>
      <c r="EB139" s="39"/>
      <c r="EC139" s="39"/>
      <c r="ED139" s="39"/>
      <c r="EE139" s="39"/>
      <c r="EF139" s="39"/>
      <c r="EG139" s="39"/>
      <c r="EH139" s="39"/>
      <c r="EI139" s="39"/>
      <c r="EJ139" s="39"/>
      <c r="EK139" s="39"/>
      <c r="EL139" s="39"/>
      <c r="EM139" s="39"/>
      <c r="EN139" s="39"/>
      <c r="EO139" s="39"/>
      <c r="EP139" s="39"/>
      <c r="EQ139" s="39"/>
      <c r="ER139" s="39"/>
      <c r="ES139" s="39"/>
      <c r="ET139" s="39"/>
      <c r="EU139" s="39"/>
      <c r="EV139" s="39"/>
      <c r="EW139" s="39"/>
      <c r="EX139" s="39"/>
      <c r="EY139" s="39"/>
      <c r="EZ139" s="39"/>
      <c r="FA139" s="39"/>
      <c r="FB139" s="39"/>
      <c r="FC139" s="39"/>
      <c r="FD139" s="39"/>
      <c r="FE139" s="39"/>
      <c r="FF139" s="39"/>
      <c r="FG139" s="39"/>
      <c r="FH139" s="39"/>
      <c r="FI139" s="39"/>
      <c r="FJ139" s="39"/>
      <c r="FK139" s="39"/>
      <c r="FL139" s="39"/>
      <c r="FM139" s="39"/>
      <c r="FN139" s="39"/>
      <c r="FO139" s="39"/>
      <c r="FP139" s="39"/>
      <c r="FQ139" s="39"/>
      <c r="FR139" s="39"/>
      <c r="FS139" s="39"/>
      <c r="FT139" s="39"/>
      <c r="FU139" s="39"/>
      <c r="FV139" s="39"/>
      <c r="FW139" s="39"/>
      <c r="FX139" s="39"/>
      <c r="FY139" s="39"/>
      <c r="FZ139" s="39"/>
      <c r="GA139" s="39"/>
      <c r="GB139" s="39"/>
      <c r="GC139" s="39"/>
      <c r="GD139" s="39"/>
      <c r="GE139" s="39"/>
      <c r="GF139" s="39"/>
      <c r="GG139" s="39"/>
      <c r="GH139" s="39"/>
      <c r="GI139" s="39"/>
      <c r="GJ139" s="39"/>
      <c r="GK139" s="39"/>
      <c r="GL139" s="39"/>
      <c r="GM139" s="39"/>
      <c r="GN139" s="39"/>
      <c r="GO139" s="39"/>
      <c r="GP139" s="39"/>
      <c r="GQ139" s="39"/>
      <c r="GR139" s="39"/>
      <c r="GS139" s="39"/>
      <c r="GT139" s="39"/>
      <c r="GU139" s="39"/>
      <c r="GV139" s="39"/>
      <c r="GW139" s="39"/>
      <c r="GX139" s="39"/>
      <c r="GY139" s="39"/>
      <c r="GZ139" s="39"/>
      <c r="HA139" s="39"/>
      <c r="HB139" s="39"/>
      <c r="HC139" s="39"/>
      <c r="HD139" s="39"/>
      <c r="HE139" s="39"/>
      <c r="HF139" s="39"/>
      <c r="HG139" s="39"/>
      <c r="HH139" s="39"/>
      <c r="HI139" s="39"/>
      <c r="HJ139" s="39"/>
      <c r="HK139" s="39"/>
      <c r="HL139" s="39"/>
      <c r="HM139" s="39"/>
      <c r="HN139" s="39"/>
      <c r="HO139" s="39"/>
      <c r="HP139" s="39"/>
      <c r="HQ139" s="39"/>
      <c r="HR139" s="39"/>
      <c r="HS139" s="39"/>
      <c r="HT139" s="39"/>
      <c r="HU139" s="39"/>
      <c r="HV139" s="39"/>
      <c r="HW139" s="39"/>
      <c r="HX139" s="39"/>
      <c r="HY139" s="39"/>
      <c r="HZ139" s="39"/>
      <c r="IA139" s="39"/>
      <c r="IB139" s="39"/>
      <c r="IC139" s="39"/>
      <c r="ID139" s="39"/>
      <c r="IE139" s="39"/>
      <c r="IF139" s="39"/>
      <c r="IG139" s="39"/>
      <c r="IH139" s="39"/>
      <c r="II139" s="39"/>
      <c r="IJ139" s="39"/>
      <c r="IK139" s="39"/>
      <c r="IL139" s="39"/>
      <c r="IM139" s="39"/>
      <c r="IN139" s="39"/>
      <c r="IO139" s="39"/>
      <c r="IP139" s="39"/>
      <c r="IQ139" s="39"/>
      <c r="IR139" s="39"/>
      <c r="IS139" s="39"/>
      <c r="IT139" s="39"/>
      <c r="IU139" s="39"/>
      <c r="IV139" s="39"/>
      <c r="IW139" s="39"/>
      <c r="IX139" s="39"/>
      <c r="IY139" s="39"/>
      <c r="IZ139" s="39"/>
      <c r="JA139" s="39"/>
      <c r="JB139" s="39"/>
      <c r="JC139" s="39"/>
      <c r="JD139" s="39"/>
      <c r="JE139" s="39"/>
      <c r="JF139" s="39"/>
      <c r="JG139" s="39"/>
      <c r="JH139" s="39"/>
      <c r="JI139" s="39"/>
      <c r="JJ139" s="39"/>
      <c r="JK139" s="39"/>
      <c r="JL139" s="39"/>
      <c r="JM139" s="39"/>
      <c r="JN139" s="39"/>
      <c r="JO139" s="39"/>
      <c r="JP139" s="39"/>
      <c r="JQ139" s="39"/>
      <c r="JR139" s="39"/>
      <c r="JS139" s="39"/>
      <c r="JT139" s="39"/>
      <c r="JU139" s="39"/>
      <c r="JV139" s="39"/>
      <c r="JW139" s="39"/>
      <c r="JX139" s="39"/>
      <c r="JY139" s="39"/>
      <c r="JZ139" s="39"/>
      <c r="KA139" s="39"/>
      <c r="KB139" s="39"/>
      <c r="KC139" s="39"/>
      <c r="KD139" s="39"/>
      <c r="KE139" s="39"/>
      <c r="KF139" s="39"/>
      <c r="KG139" s="39"/>
      <c r="KH139" s="39"/>
      <c r="KI139" s="39"/>
      <c r="KJ139" s="39"/>
      <c r="KK139" s="39"/>
      <c r="KL139" s="39"/>
      <c r="KM139" s="39"/>
      <c r="KN139" s="39"/>
      <c r="KO139" s="39"/>
      <c r="KP139" s="39"/>
      <c r="KQ139" s="39"/>
      <c r="KR139" s="39"/>
      <c r="KS139" s="39"/>
      <c r="KT139" s="39"/>
      <c r="KU139" s="39"/>
      <c r="KV139" s="39"/>
      <c r="KW139" s="39"/>
      <c r="KX139" s="39"/>
      <c r="KY139" s="39"/>
      <c r="KZ139" s="39"/>
      <c r="LA139" s="39"/>
      <c r="LB139" s="39"/>
      <c r="LC139" s="39"/>
      <c r="LD139" s="39"/>
      <c r="LE139" s="39"/>
      <c r="LF139" s="39"/>
      <c r="LG139" s="39"/>
      <c r="LH139" s="39"/>
      <c r="LI139" s="39"/>
      <c r="LJ139" s="39"/>
      <c r="LK139" s="39"/>
      <c r="LL139" s="39"/>
      <c r="LM139" s="39"/>
      <c r="LN139" s="39"/>
      <c r="LO139" s="39"/>
      <c r="LP139" s="39"/>
      <c r="LQ139" s="39"/>
      <c r="LR139" s="39"/>
      <c r="LS139" s="39"/>
      <c r="LT139" s="39"/>
      <c r="LU139" s="39"/>
      <c r="LV139" s="39"/>
      <c r="LW139" s="39"/>
      <c r="LX139" s="39"/>
      <c r="LY139" s="39"/>
      <c r="LZ139" s="39"/>
      <c r="MA139" s="39"/>
      <c r="MB139" s="39"/>
      <c r="MC139" s="39"/>
      <c r="MD139" s="39"/>
      <c r="ME139" s="39"/>
      <c r="MF139" s="39"/>
      <c r="MG139" s="39"/>
      <c r="MH139" s="39"/>
      <c r="MI139" s="39"/>
      <c r="MJ139" s="39"/>
      <c r="MK139" s="39"/>
      <c r="ML139" s="39"/>
      <c r="MM139" s="39"/>
      <c r="MN139" s="39"/>
      <c r="MO139" s="39"/>
      <c r="MP139" s="39"/>
      <c r="MQ139" s="39"/>
    </row>
    <row r="140" spans="1:355" x14ac:dyDescent="0.25">
      <c r="A140" s="99" t="s">
        <v>19</v>
      </c>
      <c r="B140" s="98"/>
      <c r="C140" s="98"/>
      <c r="D140" s="103">
        <f>D142+D143</f>
        <v>3326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  <c r="IS140" s="1"/>
      <c r="IT140" s="1"/>
      <c r="IU140" s="1"/>
      <c r="IV140" s="1"/>
      <c r="IW140" s="1"/>
      <c r="IX140" s="1"/>
      <c r="IY140" s="1"/>
      <c r="IZ140" s="1"/>
      <c r="JA140" s="1"/>
      <c r="JB140" s="1"/>
      <c r="JC140" s="1"/>
      <c r="JD140" s="1"/>
      <c r="JE140" s="1"/>
      <c r="JF140" s="1"/>
      <c r="JG140" s="1"/>
      <c r="JH140" s="1"/>
      <c r="JI140" s="1"/>
      <c r="JJ140" s="1"/>
      <c r="JK140" s="1"/>
      <c r="JL140" s="1"/>
      <c r="JM140" s="1"/>
      <c r="JN140" s="1"/>
      <c r="JO140" s="1"/>
      <c r="JP140" s="1"/>
      <c r="JQ140" s="1"/>
      <c r="JR140" s="1"/>
      <c r="JS140" s="1"/>
      <c r="JT140" s="1"/>
      <c r="JU140" s="1"/>
      <c r="JV140" s="1"/>
      <c r="JW140" s="1"/>
      <c r="JX140" s="1"/>
      <c r="JY140" s="1"/>
      <c r="JZ140" s="1"/>
      <c r="KA140" s="1"/>
      <c r="KB140" s="1"/>
      <c r="KC140" s="1"/>
      <c r="KD140" s="1"/>
      <c r="KE140" s="1"/>
      <c r="KF140" s="1"/>
      <c r="KG140" s="1"/>
      <c r="KH140" s="1"/>
      <c r="KI140" s="1"/>
      <c r="KJ140" s="1"/>
      <c r="KK140" s="1"/>
      <c r="KL140" s="1"/>
      <c r="KM140" s="1"/>
      <c r="KN140" s="1"/>
      <c r="KO140" s="1"/>
      <c r="KP140" s="1"/>
      <c r="KQ140" s="1"/>
      <c r="KR140" s="1"/>
      <c r="KS140" s="1"/>
      <c r="KT140" s="1"/>
      <c r="KU140" s="1"/>
      <c r="KV140" s="1"/>
      <c r="KW140" s="1"/>
      <c r="KX140" s="1"/>
      <c r="KY140" s="1"/>
      <c r="KZ140" s="1"/>
      <c r="LA140" s="1"/>
      <c r="LB140" s="1"/>
      <c r="LC140" s="1"/>
      <c r="LD140" s="1"/>
      <c r="LE140" s="1"/>
      <c r="LF140" s="1"/>
      <c r="LG140" s="1"/>
      <c r="LH140" s="1"/>
      <c r="LI140" s="1"/>
      <c r="LJ140" s="1"/>
      <c r="LK140" s="1"/>
      <c r="LL140" s="1"/>
      <c r="LM140" s="1"/>
      <c r="LN140" s="1"/>
      <c r="LO140" s="1"/>
      <c r="LP140" s="1"/>
      <c r="LQ140" s="1"/>
      <c r="LR140" s="1"/>
      <c r="LS140" s="1"/>
      <c r="LT140" s="1"/>
      <c r="LU140" s="1"/>
      <c r="LV140" s="1"/>
      <c r="LW140" s="1"/>
      <c r="LX140" s="1"/>
      <c r="LY140" s="1"/>
      <c r="LZ140" s="1"/>
      <c r="MA140" s="1"/>
      <c r="MB140" s="1"/>
      <c r="MC140" s="1"/>
      <c r="MD140" s="1"/>
      <c r="ME140" s="1"/>
      <c r="MF140" s="1"/>
      <c r="MG140" s="1"/>
      <c r="MH140" s="1"/>
      <c r="MI140" s="1"/>
      <c r="MJ140" s="1"/>
      <c r="MK140" s="1"/>
      <c r="ML140" s="1"/>
      <c r="MM140" s="1"/>
      <c r="MN140" s="1"/>
      <c r="MO140" s="1"/>
      <c r="MP140" s="1"/>
      <c r="MQ140" s="1"/>
    </row>
    <row r="141" spans="1:355" x14ac:dyDescent="0.25">
      <c r="A141" s="99" t="s">
        <v>8</v>
      </c>
      <c r="B141" s="98"/>
      <c r="C141" s="98"/>
      <c r="D141" s="103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  <c r="IQ141" s="1"/>
      <c r="IR141" s="1"/>
      <c r="IS141" s="1"/>
      <c r="IT141" s="1"/>
      <c r="IU141" s="1"/>
      <c r="IV141" s="1"/>
      <c r="IW141" s="1"/>
      <c r="IX141" s="1"/>
      <c r="IY141" s="1"/>
      <c r="IZ141" s="1"/>
      <c r="JA141" s="1"/>
      <c r="JB141" s="1"/>
      <c r="JC141" s="1"/>
      <c r="JD141" s="1"/>
      <c r="JE141" s="1"/>
      <c r="JF141" s="1"/>
      <c r="JG141" s="1"/>
      <c r="JH141" s="1"/>
      <c r="JI141" s="1"/>
      <c r="JJ141" s="1"/>
      <c r="JK141" s="1"/>
      <c r="JL141" s="1"/>
      <c r="JM141" s="1"/>
      <c r="JN141" s="1"/>
      <c r="JO141" s="1"/>
      <c r="JP141" s="1"/>
      <c r="JQ141" s="1"/>
      <c r="JR141" s="1"/>
      <c r="JS141" s="1"/>
      <c r="JT141" s="1"/>
      <c r="JU141" s="1"/>
      <c r="JV141" s="1"/>
      <c r="JW141" s="1"/>
      <c r="JX141" s="1"/>
      <c r="JY141" s="1"/>
      <c r="JZ141" s="1"/>
      <c r="KA141" s="1"/>
      <c r="KB141" s="1"/>
      <c r="KC141" s="1"/>
      <c r="KD141" s="1"/>
      <c r="KE141" s="1"/>
      <c r="KF141" s="1"/>
      <c r="KG141" s="1"/>
      <c r="KH141" s="1"/>
      <c r="KI141" s="1"/>
      <c r="KJ141" s="1"/>
      <c r="KK141" s="1"/>
      <c r="KL141" s="1"/>
      <c r="KM141" s="1"/>
      <c r="KN141" s="1"/>
      <c r="KO141" s="1"/>
      <c r="KP141" s="1"/>
      <c r="KQ141" s="1"/>
      <c r="KR141" s="1"/>
      <c r="KS141" s="1"/>
      <c r="KT141" s="1"/>
      <c r="KU141" s="1"/>
      <c r="KV141" s="1"/>
      <c r="KW141" s="1"/>
      <c r="KX141" s="1"/>
      <c r="KY141" s="1"/>
      <c r="KZ141" s="1"/>
      <c r="LA141" s="1"/>
      <c r="LB141" s="1"/>
      <c r="LC141" s="1"/>
      <c r="LD141" s="1"/>
      <c r="LE141" s="1"/>
      <c r="LF141" s="1"/>
      <c r="LG141" s="1"/>
      <c r="LH141" s="1"/>
      <c r="LI141" s="1"/>
      <c r="LJ141" s="1"/>
      <c r="LK141" s="1"/>
      <c r="LL141" s="1"/>
      <c r="LM141" s="1"/>
      <c r="LN141" s="1"/>
      <c r="LO141" s="1"/>
      <c r="LP141" s="1"/>
      <c r="LQ141" s="1"/>
      <c r="LR141" s="1"/>
      <c r="LS141" s="1"/>
      <c r="LT141" s="1"/>
      <c r="LU141" s="1"/>
      <c r="LV141" s="1"/>
      <c r="LW141" s="1"/>
      <c r="LX141" s="1"/>
      <c r="LY141" s="1"/>
      <c r="LZ141" s="1"/>
      <c r="MA141" s="1"/>
      <c r="MB141" s="1"/>
      <c r="MC141" s="1"/>
      <c r="MD141" s="1"/>
      <c r="ME141" s="1"/>
      <c r="MF141" s="1"/>
      <c r="MG141" s="1"/>
      <c r="MH141" s="1"/>
      <c r="MI141" s="1"/>
      <c r="MJ141" s="1"/>
      <c r="MK141" s="1"/>
      <c r="ML141" s="1"/>
      <c r="MM141" s="1"/>
      <c r="MN141" s="1"/>
      <c r="MO141" s="1"/>
      <c r="MP141" s="1"/>
      <c r="MQ141" s="1"/>
    </row>
    <row r="142" spans="1:355" x14ac:dyDescent="0.25">
      <c r="A142" s="99" t="s">
        <v>94</v>
      </c>
      <c r="B142" s="104"/>
      <c r="C142" s="98"/>
      <c r="D142" s="103">
        <v>2966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  <c r="IS142" s="1"/>
      <c r="IT142" s="1"/>
      <c r="IU142" s="1"/>
      <c r="IV142" s="1"/>
      <c r="IW142" s="1"/>
      <c r="IX142" s="1"/>
      <c r="IY142" s="1"/>
      <c r="IZ142" s="1"/>
      <c r="JA142" s="1"/>
      <c r="JB142" s="1"/>
      <c r="JC142" s="1"/>
      <c r="JD142" s="1"/>
      <c r="JE142" s="1"/>
      <c r="JF142" s="1"/>
      <c r="JG142" s="1"/>
      <c r="JH142" s="1"/>
      <c r="JI142" s="1"/>
      <c r="JJ142" s="1"/>
      <c r="JK142" s="1"/>
      <c r="JL142" s="1"/>
      <c r="JM142" s="1"/>
      <c r="JN142" s="1"/>
      <c r="JO142" s="1"/>
      <c r="JP142" s="1"/>
      <c r="JQ142" s="1"/>
      <c r="JR142" s="1"/>
      <c r="JS142" s="1"/>
      <c r="JT142" s="1"/>
      <c r="JU142" s="1"/>
      <c r="JV142" s="1"/>
      <c r="JW142" s="1"/>
      <c r="JX142" s="1"/>
      <c r="JY142" s="1"/>
      <c r="JZ142" s="1"/>
      <c r="KA142" s="1"/>
      <c r="KB142" s="1"/>
      <c r="KC142" s="1"/>
      <c r="KD142" s="1"/>
      <c r="KE142" s="1"/>
      <c r="KF142" s="1"/>
      <c r="KG142" s="1"/>
      <c r="KH142" s="1"/>
      <c r="KI142" s="1"/>
      <c r="KJ142" s="1"/>
      <c r="KK142" s="1"/>
      <c r="KL142" s="1"/>
      <c r="KM142" s="1"/>
      <c r="KN142" s="1"/>
      <c r="KO142" s="1"/>
      <c r="KP142" s="1"/>
      <c r="KQ142" s="1"/>
      <c r="KR142" s="1"/>
      <c r="KS142" s="1"/>
      <c r="KT142" s="1"/>
      <c r="KU142" s="1"/>
      <c r="KV142" s="1"/>
      <c r="KW142" s="1"/>
      <c r="KX142" s="1"/>
      <c r="KY142" s="1"/>
      <c r="KZ142" s="1"/>
      <c r="LA142" s="1"/>
      <c r="LB142" s="1"/>
      <c r="LC142" s="1"/>
      <c r="LD142" s="1"/>
      <c r="LE142" s="1"/>
      <c r="LF142" s="1"/>
      <c r="LG142" s="1"/>
      <c r="LH142" s="1"/>
      <c r="LI142" s="1"/>
      <c r="LJ142" s="1"/>
      <c r="LK142" s="1"/>
      <c r="LL142" s="1"/>
      <c r="LM142" s="1"/>
      <c r="LN142" s="1"/>
      <c r="LO142" s="1"/>
      <c r="LP142" s="1"/>
      <c r="LQ142" s="1"/>
      <c r="LR142" s="1"/>
      <c r="LS142" s="1"/>
      <c r="LT142" s="1"/>
      <c r="LU142" s="1"/>
      <c r="LV142" s="1"/>
      <c r="LW142" s="1"/>
      <c r="LX142" s="1"/>
      <c r="LY142" s="1"/>
      <c r="LZ142" s="1"/>
      <c r="MA142" s="1"/>
      <c r="MB142" s="1"/>
      <c r="MC142" s="1"/>
      <c r="MD142" s="1"/>
      <c r="ME142" s="1"/>
      <c r="MF142" s="1"/>
      <c r="MG142" s="1"/>
      <c r="MH142" s="1"/>
      <c r="MI142" s="1"/>
      <c r="MJ142" s="1"/>
      <c r="MK142" s="1"/>
      <c r="ML142" s="1"/>
      <c r="MM142" s="1"/>
      <c r="MN142" s="1"/>
      <c r="MO142" s="1"/>
      <c r="MP142" s="1"/>
      <c r="MQ142" s="1"/>
    </row>
    <row r="143" spans="1:355" x14ac:dyDescent="0.25">
      <c r="A143" s="99" t="s">
        <v>95</v>
      </c>
      <c r="B143" s="126">
        <v>360</v>
      </c>
      <c r="C143" s="126">
        <v>1</v>
      </c>
      <c r="D143" s="127">
        <f>B143*C143</f>
        <v>360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  <c r="IS143" s="1"/>
      <c r="IT143" s="1"/>
      <c r="IU143" s="1"/>
      <c r="IV143" s="1"/>
      <c r="IW143" s="1"/>
      <c r="IX143" s="1"/>
      <c r="IY143" s="1"/>
      <c r="IZ143" s="1"/>
      <c r="JA143" s="1"/>
      <c r="JB143" s="1"/>
      <c r="JC143" s="1"/>
      <c r="JD143" s="1"/>
      <c r="JE143" s="1"/>
      <c r="JF143" s="1"/>
      <c r="JG143" s="1"/>
      <c r="JH143" s="1"/>
      <c r="JI143" s="1"/>
      <c r="JJ143" s="1"/>
      <c r="JK143" s="1"/>
      <c r="JL143" s="1"/>
      <c r="JM143" s="1"/>
      <c r="JN143" s="1"/>
      <c r="JO143" s="1"/>
      <c r="JP143" s="1"/>
      <c r="JQ143" s="1"/>
      <c r="JR143" s="1"/>
      <c r="JS143" s="1"/>
      <c r="JT143" s="1"/>
      <c r="JU143" s="1"/>
      <c r="JV143" s="1"/>
      <c r="JW143" s="1"/>
      <c r="JX143" s="1"/>
      <c r="JY143" s="1"/>
      <c r="JZ143" s="1"/>
      <c r="KA143" s="1"/>
      <c r="KB143" s="1"/>
      <c r="KC143" s="1"/>
      <c r="KD143" s="1"/>
      <c r="KE143" s="1"/>
      <c r="KF143" s="1"/>
      <c r="KG143" s="1"/>
      <c r="KH143" s="1"/>
      <c r="KI143" s="1"/>
      <c r="KJ143" s="1"/>
      <c r="KK143" s="1"/>
      <c r="KL143" s="1"/>
      <c r="KM143" s="1"/>
      <c r="KN143" s="1"/>
      <c r="KO143" s="1"/>
      <c r="KP143" s="1"/>
      <c r="KQ143" s="1"/>
      <c r="KR143" s="1"/>
      <c r="KS143" s="1"/>
      <c r="KT143" s="1"/>
      <c r="KU143" s="1"/>
      <c r="KV143" s="1"/>
      <c r="KW143" s="1"/>
      <c r="KX143" s="1"/>
      <c r="KY143" s="1"/>
      <c r="KZ143" s="1"/>
      <c r="LA143" s="1"/>
      <c r="LB143" s="1"/>
      <c r="LC143" s="1"/>
      <c r="LD143" s="1"/>
      <c r="LE143" s="1"/>
      <c r="LF143" s="1"/>
      <c r="LG143" s="1"/>
      <c r="LH143" s="1"/>
      <c r="LI143" s="1"/>
      <c r="LJ143" s="1"/>
      <c r="LK143" s="1"/>
      <c r="LL143" s="1"/>
      <c r="LM143" s="1"/>
      <c r="LN143" s="1"/>
      <c r="LO143" s="1"/>
      <c r="LP143" s="1"/>
      <c r="LQ143" s="1"/>
      <c r="LR143" s="1"/>
      <c r="LS143" s="1"/>
      <c r="LT143" s="1"/>
      <c r="LU143" s="1"/>
      <c r="LV143" s="1"/>
      <c r="LW143" s="1"/>
      <c r="LX143" s="1"/>
      <c r="LY143" s="1"/>
      <c r="LZ143" s="1"/>
      <c r="MA143" s="1"/>
      <c r="MB143" s="1"/>
      <c r="MC143" s="1"/>
      <c r="MD143" s="1"/>
      <c r="ME143" s="1"/>
      <c r="MF143" s="1"/>
      <c r="MG143" s="1"/>
      <c r="MH143" s="1"/>
      <c r="MI143" s="1"/>
      <c r="MJ143" s="1"/>
      <c r="MK143" s="1"/>
      <c r="ML143" s="1"/>
      <c r="MM143" s="1"/>
      <c r="MN143" s="1"/>
      <c r="MO143" s="1"/>
      <c r="MP143" s="1"/>
      <c r="MQ143" s="1"/>
    </row>
    <row r="144" spans="1:355" x14ac:dyDescent="0.25">
      <c r="A144" s="99" t="s">
        <v>6</v>
      </c>
      <c r="B144" s="98">
        <v>3806</v>
      </c>
      <c r="C144" s="128">
        <v>3.2</v>
      </c>
      <c r="D144" s="127">
        <f>B144*C144</f>
        <v>12179.2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  <c r="IT144" s="1"/>
      <c r="IU144" s="1"/>
      <c r="IV144" s="1"/>
      <c r="IW144" s="1"/>
      <c r="IX144" s="1"/>
      <c r="IY144" s="1"/>
      <c r="IZ144" s="1"/>
      <c r="JA144" s="1"/>
      <c r="JB144" s="1"/>
      <c r="JC144" s="1"/>
      <c r="JD144" s="1"/>
      <c r="JE144" s="1"/>
      <c r="JF144" s="1"/>
      <c r="JG144" s="1"/>
      <c r="JH144" s="1"/>
      <c r="JI144" s="1"/>
      <c r="JJ144" s="1"/>
      <c r="JK144" s="1"/>
      <c r="JL144" s="1"/>
      <c r="JM144" s="1"/>
      <c r="JN144" s="1"/>
      <c r="JO144" s="1"/>
      <c r="JP144" s="1"/>
      <c r="JQ144" s="1"/>
      <c r="JR144" s="1"/>
      <c r="JS144" s="1"/>
      <c r="JT144" s="1"/>
      <c r="JU144" s="1"/>
      <c r="JV144" s="1"/>
      <c r="JW144" s="1"/>
      <c r="JX144" s="1"/>
      <c r="JY144" s="1"/>
      <c r="JZ144" s="1"/>
      <c r="KA144" s="1"/>
      <c r="KB144" s="1"/>
      <c r="KC144" s="1"/>
      <c r="KD144" s="1"/>
      <c r="KE144" s="1"/>
      <c r="KF144" s="1"/>
      <c r="KG144" s="1"/>
      <c r="KH144" s="1"/>
      <c r="KI144" s="1"/>
      <c r="KJ144" s="1"/>
      <c r="KK144" s="1"/>
      <c r="KL144" s="1"/>
      <c r="KM144" s="1"/>
      <c r="KN144" s="1"/>
      <c r="KO144" s="1"/>
      <c r="KP144" s="1"/>
      <c r="KQ144" s="1"/>
      <c r="KR144" s="1"/>
      <c r="KS144" s="1"/>
      <c r="KT144" s="1"/>
      <c r="KU144" s="1"/>
      <c r="KV144" s="1"/>
      <c r="KW144" s="1"/>
      <c r="KX144" s="1"/>
      <c r="KY144" s="1"/>
      <c r="KZ144" s="1"/>
      <c r="LA144" s="1"/>
      <c r="LB144" s="1"/>
      <c r="LC144" s="1"/>
      <c r="LD144" s="1"/>
      <c r="LE144" s="1"/>
      <c r="LF144" s="1"/>
      <c r="LG144" s="1"/>
      <c r="LH144" s="1"/>
      <c r="LI144" s="1"/>
      <c r="LJ144" s="1"/>
      <c r="LK144" s="1"/>
      <c r="LL144" s="1"/>
      <c r="LM144" s="1"/>
      <c r="LN144" s="1"/>
      <c r="LO144" s="1"/>
      <c r="LP144" s="1"/>
      <c r="LQ144" s="1"/>
      <c r="LR144" s="1"/>
      <c r="LS144" s="1"/>
      <c r="LT144" s="1"/>
      <c r="LU144" s="1"/>
      <c r="LV144" s="1"/>
      <c r="LW144" s="1"/>
      <c r="LX144" s="1"/>
      <c r="LY144" s="1"/>
      <c r="LZ144" s="1"/>
      <c r="MA144" s="1"/>
      <c r="MB144" s="1"/>
      <c r="MC144" s="1"/>
      <c r="MD144" s="1"/>
      <c r="ME144" s="1"/>
      <c r="MF144" s="1"/>
      <c r="MG144" s="1"/>
      <c r="MH144" s="1"/>
      <c r="MI144" s="1"/>
      <c r="MJ144" s="1"/>
      <c r="MK144" s="1"/>
      <c r="ML144" s="1"/>
      <c r="MM144" s="1"/>
      <c r="MN144" s="1"/>
      <c r="MO144" s="1"/>
      <c r="MP144" s="1"/>
      <c r="MQ144" s="1"/>
    </row>
    <row r="145" spans="1:355" x14ac:dyDescent="0.25">
      <c r="A145" s="99" t="s">
        <v>11</v>
      </c>
      <c r="B145" s="98"/>
      <c r="C145" s="98"/>
      <c r="D145" s="103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  <c r="IS145" s="1"/>
      <c r="IT145" s="1"/>
      <c r="IU145" s="1"/>
      <c r="IV145" s="1"/>
      <c r="IW145" s="1"/>
      <c r="IX145" s="1"/>
      <c r="IY145" s="1"/>
      <c r="IZ145" s="1"/>
      <c r="JA145" s="1"/>
      <c r="JB145" s="1"/>
      <c r="JC145" s="1"/>
      <c r="JD145" s="1"/>
      <c r="JE145" s="1"/>
      <c r="JF145" s="1"/>
      <c r="JG145" s="1"/>
      <c r="JH145" s="1"/>
      <c r="JI145" s="1"/>
      <c r="JJ145" s="1"/>
      <c r="JK145" s="1"/>
      <c r="JL145" s="1"/>
      <c r="JM145" s="1"/>
      <c r="JN145" s="1"/>
      <c r="JO145" s="1"/>
      <c r="JP145" s="1"/>
      <c r="JQ145" s="1"/>
      <c r="JR145" s="1"/>
      <c r="JS145" s="1"/>
      <c r="JT145" s="1"/>
      <c r="JU145" s="1"/>
      <c r="JV145" s="1"/>
      <c r="JW145" s="1"/>
      <c r="JX145" s="1"/>
      <c r="JY145" s="1"/>
      <c r="JZ145" s="1"/>
      <c r="KA145" s="1"/>
      <c r="KB145" s="1"/>
      <c r="KC145" s="1"/>
      <c r="KD145" s="1"/>
      <c r="KE145" s="1"/>
      <c r="KF145" s="1"/>
      <c r="KG145" s="1"/>
      <c r="KH145" s="1"/>
      <c r="KI145" s="1"/>
      <c r="KJ145" s="1"/>
      <c r="KK145" s="1"/>
      <c r="KL145" s="1"/>
      <c r="KM145" s="1"/>
      <c r="KN145" s="1"/>
      <c r="KO145" s="1"/>
      <c r="KP145" s="1"/>
      <c r="KQ145" s="1"/>
      <c r="KR145" s="1"/>
      <c r="KS145" s="1"/>
      <c r="KT145" s="1"/>
      <c r="KU145" s="1"/>
      <c r="KV145" s="1"/>
      <c r="KW145" s="1"/>
      <c r="KX145" s="1"/>
      <c r="KY145" s="1"/>
      <c r="KZ145" s="1"/>
      <c r="LA145" s="1"/>
      <c r="LB145" s="1"/>
      <c r="LC145" s="1"/>
      <c r="LD145" s="1"/>
      <c r="LE145" s="1"/>
      <c r="LF145" s="1"/>
      <c r="LG145" s="1"/>
      <c r="LH145" s="1"/>
      <c r="LI145" s="1"/>
      <c r="LJ145" s="1"/>
      <c r="LK145" s="1"/>
      <c r="LL145" s="1"/>
      <c r="LM145" s="1"/>
      <c r="LN145" s="1"/>
      <c r="LO145" s="1"/>
      <c r="LP145" s="1"/>
      <c r="LQ145" s="1"/>
      <c r="LR145" s="1"/>
      <c r="LS145" s="1"/>
      <c r="LT145" s="1"/>
      <c r="LU145" s="1"/>
      <c r="LV145" s="1"/>
      <c r="LW145" s="1"/>
      <c r="LX145" s="1"/>
      <c r="LY145" s="1"/>
      <c r="LZ145" s="1"/>
      <c r="MA145" s="1"/>
      <c r="MB145" s="1"/>
      <c r="MC145" s="1"/>
      <c r="MD145" s="1"/>
      <c r="ME145" s="1"/>
      <c r="MF145" s="1"/>
      <c r="MG145" s="1"/>
      <c r="MH145" s="1"/>
      <c r="MI145" s="1"/>
      <c r="MJ145" s="1"/>
      <c r="MK145" s="1"/>
      <c r="ML145" s="1"/>
      <c r="MM145" s="1"/>
      <c r="MN145" s="1"/>
      <c r="MO145" s="1"/>
      <c r="MP145" s="1"/>
      <c r="MQ145" s="1"/>
    </row>
    <row r="146" spans="1:355" x14ac:dyDescent="0.25">
      <c r="A146" s="99" t="s">
        <v>0</v>
      </c>
      <c r="B146" s="98"/>
      <c r="C146" s="98"/>
      <c r="D146" s="103">
        <v>5150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  <c r="IT146" s="1"/>
      <c r="IU146" s="1"/>
      <c r="IV146" s="1"/>
      <c r="IW146" s="1"/>
      <c r="IX146" s="1"/>
      <c r="IY146" s="1"/>
      <c r="IZ146" s="1"/>
      <c r="JA146" s="1"/>
      <c r="JB146" s="1"/>
      <c r="JC146" s="1"/>
      <c r="JD146" s="1"/>
      <c r="JE146" s="1"/>
      <c r="JF146" s="1"/>
      <c r="JG146" s="1"/>
      <c r="JH146" s="1"/>
      <c r="JI146" s="1"/>
      <c r="JJ146" s="1"/>
      <c r="JK146" s="1"/>
      <c r="JL146" s="1"/>
      <c r="JM146" s="1"/>
      <c r="JN146" s="1"/>
      <c r="JO146" s="1"/>
      <c r="JP146" s="1"/>
      <c r="JQ146" s="1"/>
      <c r="JR146" s="1"/>
      <c r="JS146" s="1"/>
      <c r="JT146" s="1"/>
      <c r="JU146" s="1"/>
      <c r="JV146" s="1"/>
      <c r="JW146" s="1"/>
      <c r="JX146" s="1"/>
      <c r="JY146" s="1"/>
      <c r="JZ146" s="1"/>
      <c r="KA146" s="1"/>
      <c r="KB146" s="1"/>
      <c r="KC146" s="1"/>
      <c r="KD146" s="1"/>
      <c r="KE146" s="1"/>
      <c r="KF146" s="1"/>
      <c r="KG146" s="1"/>
      <c r="KH146" s="1"/>
      <c r="KI146" s="1"/>
      <c r="KJ146" s="1"/>
      <c r="KK146" s="1"/>
      <c r="KL146" s="1"/>
      <c r="KM146" s="1"/>
      <c r="KN146" s="1"/>
      <c r="KO146" s="1"/>
      <c r="KP146" s="1"/>
      <c r="KQ146" s="1"/>
      <c r="KR146" s="1"/>
      <c r="KS146" s="1"/>
      <c r="KT146" s="1"/>
      <c r="KU146" s="1"/>
      <c r="KV146" s="1"/>
      <c r="KW146" s="1"/>
      <c r="KX146" s="1"/>
      <c r="KY146" s="1"/>
      <c r="KZ146" s="1"/>
      <c r="LA146" s="1"/>
      <c r="LB146" s="1"/>
      <c r="LC146" s="1"/>
      <c r="LD146" s="1"/>
      <c r="LE146" s="1"/>
      <c r="LF146" s="1"/>
      <c r="LG146" s="1"/>
      <c r="LH146" s="1"/>
      <c r="LI146" s="1"/>
      <c r="LJ146" s="1"/>
      <c r="LK146" s="1"/>
      <c r="LL146" s="1"/>
      <c r="LM146" s="1"/>
      <c r="LN146" s="1"/>
      <c r="LO146" s="1"/>
      <c r="LP146" s="1"/>
      <c r="LQ146" s="1"/>
      <c r="LR146" s="1"/>
      <c r="LS146" s="1"/>
      <c r="LT146" s="1"/>
      <c r="LU146" s="1"/>
      <c r="LV146" s="1"/>
      <c r="LW146" s="1"/>
      <c r="LX146" s="1"/>
      <c r="LY146" s="1"/>
      <c r="LZ146" s="1"/>
      <c r="MA146" s="1"/>
      <c r="MB146" s="1"/>
      <c r="MC146" s="1"/>
      <c r="MD146" s="1"/>
      <c r="ME146" s="1"/>
      <c r="MF146" s="1"/>
      <c r="MG146" s="1"/>
      <c r="MH146" s="1"/>
      <c r="MI146" s="1"/>
      <c r="MJ146" s="1"/>
      <c r="MK146" s="1"/>
      <c r="ML146" s="1"/>
      <c r="MM146" s="1"/>
      <c r="MN146" s="1"/>
      <c r="MO146" s="1"/>
      <c r="MP146" s="1"/>
      <c r="MQ146" s="1"/>
    </row>
    <row r="147" spans="1:355" x14ac:dyDescent="0.25">
      <c r="A147" s="99" t="s">
        <v>7</v>
      </c>
      <c r="B147" s="104"/>
      <c r="C147" s="98"/>
      <c r="D147" s="103">
        <v>739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  <c r="IT147" s="1"/>
      <c r="IU147" s="1"/>
      <c r="IV147" s="1"/>
      <c r="IW147" s="1"/>
      <c r="IX147" s="1"/>
      <c r="IY147" s="1"/>
      <c r="IZ147" s="1"/>
      <c r="JA147" s="1"/>
      <c r="JB147" s="1"/>
      <c r="JC147" s="1"/>
      <c r="JD147" s="1"/>
      <c r="JE147" s="1"/>
      <c r="JF147" s="1"/>
      <c r="JG147" s="1"/>
      <c r="JH147" s="1"/>
      <c r="JI147" s="1"/>
      <c r="JJ147" s="1"/>
      <c r="JK147" s="1"/>
      <c r="JL147" s="1"/>
      <c r="JM147" s="1"/>
      <c r="JN147" s="1"/>
      <c r="JO147" s="1"/>
      <c r="JP147" s="1"/>
      <c r="JQ147" s="1"/>
      <c r="JR147" s="1"/>
      <c r="JS147" s="1"/>
      <c r="JT147" s="1"/>
      <c r="JU147" s="1"/>
      <c r="JV147" s="1"/>
      <c r="JW147" s="1"/>
      <c r="JX147" s="1"/>
      <c r="JY147" s="1"/>
      <c r="JZ147" s="1"/>
      <c r="KA147" s="1"/>
      <c r="KB147" s="1"/>
      <c r="KC147" s="1"/>
      <c r="KD147" s="1"/>
      <c r="KE147" s="1"/>
      <c r="KF147" s="1"/>
      <c r="KG147" s="1"/>
      <c r="KH147" s="1"/>
      <c r="KI147" s="1"/>
      <c r="KJ147" s="1"/>
      <c r="KK147" s="1"/>
      <c r="KL147" s="1"/>
      <c r="KM147" s="1"/>
      <c r="KN147" s="1"/>
      <c r="KO147" s="1"/>
      <c r="KP147" s="1"/>
      <c r="KQ147" s="1"/>
      <c r="KR147" s="1"/>
      <c r="KS147" s="1"/>
      <c r="KT147" s="1"/>
      <c r="KU147" s="1"/>
      <c r="KV147" s="1"/>
      <c r="KW147" s="1"/>
      <c r="KX147" s="1"/>
      <c r="KY147" s="1"/>
      <c r="KZ147" s="1"/>
      <c r="LA147" s="1"/>
      <c r="LB147" s="1"/>
      <c r="LC147" s="1"/>
      <c r="LD147" s="1"/>
      <c r="LE147" s="1"/>
      <c r="LF147" s="1"/>
      <c r="LG147" s="1"/>
      <c r="LH147" s="1"/>
      <c r="LI147" s="1"/>
      <c r="LJ147" s="1"/>
      <c r="LK147" s="1"/>
      <c r="LL147" s="1"/>
      <c r="LM147" s="1"/>
      <c r="LN147" s="1"/>
      <c r="LO147" s="1"/>
      <c r="LP147" s="1"/>
      <c r="LQ147" s="1"/>
      <c r="LR147" s="1"/>
      <c r="LS147" s="1"/>
      <c r="LT147" s="1"/>
      <c r="LU147" s="1"/>
      <c r="LV147" s="1"/>
      <c r="LW147" s="1"/>
      <c r="LX147" s="1"/>
      <c r="LY147" s="1"/>
      <c r="LZ147" s="1"/>
      <c r="MA147" s="1"/>
      <c r="MB147" s="1"/>
      <c r="MC147" s="1"/>
      <c r="MD147" s="1"/>
      <c r="ME147" s="1"/>
      <c r="MF147" s="1"/>
      <c r="MG147" s="1"/>
      <c r="MH147" s="1"/>
      <c r="MI147" s="1"/>
      <c r="MJ147" s="1"/>
      <c r="MK147" s="1"/>
      <c r="ML147" s="1"/>
      <c r="MM147" s="1"/>
      <c r="MN147" s="1"/>
      <c r="MO147" s="1"/>
      <c r="MP147" s="1"/>
      <c r="MQ147" s="1"/>
    </row>
    <row r="148" spans="1:355" x14ac:dyDescent="0.25">
      <c r="A148" s="129" t="s">
        <v>17</v>
      </c>
      <c r="B148" s="130"/>
      <c r="C148" s="130"/>
      <c r="D148" s="131">
        <f>D140+D144+D147</f>
        <v>16244.2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  <c r="IT148" s="1"/>
      <c r="IU148" s="1"/>
      <c r="IV148" s="1"/>
      <c r="IW148" s="1"/>
      <c r="IX148" s="1"/>
      <c r="IY148" s="1"/>
      <c r="IZ148" s="1"/>
      <c r="JA148" s="1"/>
      <c r="JB148" s="1"/>
      <c r="JC148" s="1"/>
      <c r="JD148" s="1"/>
      <c r="JE148" s="1"/>
      <c r="JF148" s="1"/>
      <c r="JG148" s="1"/>
      <c r="JH148" s="1"/>
      <c r="JI148" s="1"/>
      <c r="JJ148" s="1"/>
      <c r="JK148" s="1"/>
      <c r="JL148" s="1"/>
      <c r="JM148" s="1"/>
      <c r="JN148" s="1"/>
      <c r="JO148" s="1"/>
      <c r="JP148" s="1"/>
      <c r="JQ148" s="1"/>
      <c r="JR148" s="1"/>
      <c r="JS148" s="1"/>
      <c r="JT148" s="1"/>
      <c r="JU148" s="1"/>
      <c r="JV148" s="1"/>
      <c r="JW148" s="1"/>
      <c r="JX148" s="1"/>
      <c r="JY148" s="1"/>
      <c r="JZ148" s="1"/>
      <c r="KA148" s="1"/>
      <c r="KB148" s="1"/>
      <c r="KC148" s="1"/>
      <c r="KD148" s="1"/>
      <c r="KE148" s="1"/>
      <c r="KF148" s="1"/>
      <c r="KG148" s="1"/>
      <c r="KH148" s="1"/>
      <c r="KI148" s="1"/>
      <c r="KJ148" s="1"/>
      <c r="KK148" s="1"/>
      <c r="KL148" s="1"/>
      <c r="KM148" s="1"/>
      <c r="KN148" s="1"/>
      <c r="KO148" s="1"/>
      <c r="KP148" s="1"/>
      <c r="KQ148" s="1"/>
      <c r="KR148" s="1"/>
      <c r="KS148" s="1"/>
      <c r="KT148" s="1"/>
      <c r="KU148" s="1"/>
      <c r="KV148" s="1"/>
      <c r="KW148" s="1"/>
      <c r="KX148" s="1"/>
      <c r="KY148" s="1"/>
      <c r="KZ148" s="1"/>
      <c r="LA148" s="1"/>
      <c r="LB148" s="1"/>
      <c r="LC148" s="1"/>
      <c r="LD148" s="1"/>
      <c r="LE148" s="1"/>
      <c r="LF148" s="1"/>
      <c r="LG148" s="1"/>
      <c r="LH148" s="1"/>
      <c r="LI148" s="1"/>
      <c r="LJ148" s="1"/>
      <c r="LK148" s="1"/>
      <c r="LL148" s="1"/>
      <c r="LM148" s="1"/>
      <c r="LN148" s="1"/>
      <c r="LO148" s="1"/>
      <c r="LP148" s="1"/>
      <c r="LQ148" s="1"/>
      <c r="LR148" s="1"/>
      <c r="LS148" s="1"/>
      <c r="LT148" s="1"/>
      <c r="LU148" s="1"/>
      <c r="LV148" s="1"/>
      <c r="LW148" s="1"/>
      <c r="LX148" s="1"/>
      <c r="LY148" s="1"/>
      <c r="LZ148" s="1"/>
      <c r="MA148" s="1"/>
      <c r="MB148" s="1"/>
      <c r="MC148" s="1"/>
      <c r="MD148" s="1"/>
      <c r="ME148" s="1"/>
      <c r="MF148" s="1"/>
      <c r="MG148" s="1"/>
      <c r="MH148" s="1"/>
      <c r="MI148" s="1"/>
      <c r="MJ148" s="1"/>
      <c r="MK148" s="1"/>
      <c r="ML148" s="1"/>
      <c r="MM148" s="1"/>
      <c r="MN148" s="1"/>
      <c r="MO148" s="1"/>
      <c r="MP148" s="1"/>
      <c r="MQ148" s="1"/>
    </row>
    <row r="149" spans="1:355" x14ac:dyDescent="0.25">
      <c r="A149" s="132" t="s">
        <v>16</v>
      </c>
      <c r="B149" s="130"/>
      <c r="C149" s="130"/>
      <c r="D149" s="13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  <c r="IT149" s="1"/>
      <c r="IU149" s="1"/>
      <c r="IV149" s="1"/>
      <c r="IW149" s="1"/>
      <c r="IX149" s="1"/>
      <c r="IY149" s="1"/>
      <c r="IZ149" s="1"/>
      <c r="JA149" s="1"/>
      <c r="JB149" s="1"/>
      <c r="JC149" s="1"/>
      <c r="JD149" s="1"/>
      <c r="JE149" s="1"/>
      <c r="JF149" s="1"/>
      <c r="JG149" s="1"/>
      <c r="JH149" s="1"/>
      <c r="JI149" s="1"/>
      <c r="JJ149" s="1"/>
      <c r="JK149" s="1"/>
      <c r="JL149" s="1"/>
      <c r="JM149" s="1"/>
      <c r="JN149" s="1"/>
      <c r="JO149" s="1"/>
      <c r="JP149" s="1"/>
      <c r="JQ149" s="1"/>
      <c r="JR149" s="1"/>
      <c r="JS149" s="1"/>
      <c r="JT149" s="1"/>
      <c r="JU149" s="1"/>
      <c r="JV149" s="1"/>
      <c r="JW149" s="1"/>
      <c r="JX149" s="1"/>
      <c r="JY149" s="1"/>
      <c r="JZ149" s="1"/>
      <c r="KA149" s="1"/>
      <c r="KB149" s="1"/>
      <c r="KC149" s="1"/>
      <c r="KD149" s="1"/>
      <c r="KE149" s="1"/>
      <c r="KF149" s="1"/>
      <c r="KG149" s="1"/>
      <c r="KH149" s="1"/>
      <c r="KI149" s="1"/>
      <c r="KJ149" s="1"/>
      <c r="KK149" s="1"/>
      <c r="KL149" s="1"/>
      <c r="KM149" s="1"/>
      <c r="KN149" s="1"/>
      <c r="KO149" s="1"/>
      <c r="KP149" s="1"/>
      <c r="KQ149" s="1"/>
      <c r="KR149" s="1"/>
      <c r="KS149" s="1"/>
      <c r="KT149" s="1"/>
      <c r="KU149" s="1"/>
      <c r="KV149" s="1"/>
      <c r="KW149" s="1"/>
      <c r="KX149" s="1"/>
      <c r="KY149" s="1"/>
      <c r="KZ149" s="1"/>
      <c r="LA149" s="1"/>
      <c r="LB149" s="1"/>
      <c r="LC149" s="1"/>
      <c r="LD149" s="1"/>
      <c r="LE149" s="1"/>
      <c r="LF149" s="1"/>
      <c r="LG149" s="1"/>
      <c r="LH149" s="1"/>
      <c r="LI149" s="1"/>
      <c r="LJ149" s="1"/>
      <c r="LK149" s="1"/>
      <c r="LL149" s="1"/>
      <c r="LM149" s="1"/>
      <c r="LN149" s="1"/>
      <c r="LO149" s="1"/>
      <c r="LP149" s="1"/>
      <c r="LQ149" s="1"/>
      <c r="LR149" s="1"/>
      <c r="LS149" s="1"/>
      <c r="LT149" s="1"/>
      <c r="LU149" s="1"/>
      <c r="LV149" s="1"/>
      <c r="LW149" s="1"/>
      <c r="LX149" s="1"/>
      <c r="LY149" s="1"/>
      <c r="LZ149" s="1"/>
      <c r="MA149" s="1"/>
      <c r="MB149" s="1"/>
      <c r="MC149" s="1"/>
      <c r="MD149" s="1"/>
      <c r="ME149" s="1"/>
      <c r="MF149" s="1"/>
      <c r="MG149" s="1"/>
      <c r="MH149" s="1"/>
      <c r="MI149" s="1"/>
      <c r="MJ149" s="1"/>
      <c r="MK149" s="1"/>
      <c r="ML149" s="1"/>
      <c r="MM149" s="1"/>
      <c r="MN149" s="1"/>
      <c r="MO149" s="1"/>
      <c r="MP149" s="1"/>
      <c r="MQ149" s="1"/>
    </row>
    <row r="150" spans="1:355" x14ac:dyDescent="0.25">
      <c r="A150" s="99" t="s">
        <v>19</v>
      </c>
      <c r="B150" s="130"/>
      <c r="C150" s="130"/>
      <c r="D150" s="131">
        <f>D152+D162</f>
        <v>1247.8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  <c r="IX150" s="1"/>
      <c r="IY150" s="1"/>
      <c r="IZ150" s="1"/>
      <c r="JA150" s="1"/>
      <c r="JB150" s="1"/>
      <c r="JC150" s="1"/>
      <c r="JD150" s="1"/>
      <c r="JE150" s="1"/>
      <c r="JF150" s="1"/>
      <c r="JG150" s="1"/>
      <c r="JH150" s="1"/>
      <c r="JI150" s="1"/>
      <c r="JJ150" s="1"/>
      <c r="JK150" s="1"/>
      <c r="JL150" s="1"/>
      <c r="JM150" s="1"/>
      <c r="JN150" s="1"/>
      <c r="JO150" s="1"/>
      <c r="JP150" s="1"/>
      <c r="JQ150" s="1"/>
      <c r="JR150" s="1"/>
      <c r="JS150" s="1"/>
      <c r="JT150" s="1"/>
      <c r="JU150" s="1"/>
      <c r="JV150" s="1"/>
      <c r="JW150" s="1"/>
      <c r="JX150" s="1"/>
      <c r="JY150" s="1"/>
      <c r="JZ150" s="1"/>
      <c r="KA150" s="1"/>
      <c r="KB150" s="1"/>
      <c r="KC150" s="1"/>
      <c r="KD150" s="1"/>
      <c r="KE150" s="1"/>
      <c r="KF150" s="1"/>
      <c r="KG150" s="1"/>
      <c r="KH150" s="1"/>
      <c r="KI150" s="1"/>
      <c r="KJ150" s="1"/>
      <c r="KK150" s="1"/>
      <c r="KL150" s="1"/>
      <c r="KM150" s="1"/>
      <c r="KN150" s="1"/>
      <c r="KO150" s="1"/>
      <c r="KP150" s="1"/>
      <c r="KQ150" s="1"/>
      <c r="KR150" s="1"/>
      <c r="KS150" s="1"/>
      <c r="KT150" s="1"/>
      <c r="KU150" s="1"/>
      <c r="KV150" s="1"/>
      <c r="KW150" s="1"/>
      <c r="KX150" s="1"/>
      <c r="KY150" s="1"/>
      <c r="KZ150" s="1"/>
      <c r="LA150" s="1"/>
      <c r="LB150" s="1"/>
      <c r="LC150" s="1"/>
      <c r="LD150" s="1"/>
      <c r="LE150" s="1"/>
      <c r="LF150" s="1"/>
      <c r="LG150" s="1"/>
      <c r="LH150" s="1"/>
      <c r="LI150" s="1"/>
      <c r="LJ150" s="1"/>
      <c r="LK150" s="1"/>
      <c r="LL150" s="1"/>
      <c r="LM150" s="1"/>
      <c r="LN150" s="1"/>
      <c r="LO150" s="1"/>
      <c r="LP150" s="1"/>
      <c r="LQ150" s="1"/>
      <c r="LR150" s="1"/>
      <c r="LS150" s="1"/>
      <c r="LT150" s="1"/>
      <c r="LU150" s="1"/>
      <c r="LV150" s="1"/>
      <c r="LW150" s="1"/>
      <c r="LX150" s="1"/>
      <c r="LY150" s="1"/>
      <c r="LZ150" s="1"/>
      <c r="MA150" s="1"/>
      <c r="MB150" s="1"/>
      <c r="MC150" s="1"/>
      <c r="MD150" s="1"/>
      <c r="ME150" s="1"/>
      <c r="MF150" s="1"/>
      <c r="MG150" s="1"/>
      <c r="MH150" s="1"/>
      <c r="MI150" s="1"/>
      <c r="MJ150" s="1"/>
      <c r="MK150" s="1"/>
      <c r="ML150" s="1"/>
      <c r="MM150" s="1"/>
      <c r="MN150" s="1"/>
      <c r="MO150" s="1"/>
      <c r="MP150" s="1"/>
      <c r="MQ150" s="1"/>
    </row>
    <row r="151" spans="1:355" x14ac:dyDescent="0.25">
      <c r="A151" s="99" t="s">
        <v>8</v>
      </c>
      <c r="B151" s="130"/>
      <c r="C151" s="130"/>
      <c r="D151" s="13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  <c r="IT151" s="1"/>
      <c r="IU151" s="1"/>
      <c r="IV151" s="1"/>
      <c r="IW151" s="1"/>
      <c r="IX151" s="1"/>
      <c r="IY151" s="1"/>
      <c r="IZ151" s="1"/>
      <c r="JA151" s="1"/>
      <c r="JB151" s="1"/>
      <c r="JC151" s="1"/>
      <c r="JD151" s="1"/>
      <c r="JE151" s="1"/>
      <c r="JF151" s="1"/>
      <c r="JG151" s="1"/>
      <c r="JH151" s="1"/>
      <c r="JI151" s="1"/>
      <c r="JJ151" s="1"/>
      <c r="JK151" s="1"/>
      <c r="JL151" s="1"/>
      <c r="JM151" s="1"/>
      <c r="JN151" s="1"/>
      <c r="JO151" s="1"/>
      <c r="JP151" s="1"/>
      <c r="JQ151" s="1"/>
      <c r="JR151" s="1"/>
      <c r="JS151" s="1"/>
      <c r="JT151" s="1"/>
      <c r="JU151" s="1"/>
      <c r="JV151" s="1"/>
      <c r="JW151" s="1"/>
      <c r="JX151" s="1"/>
      <c r="JY151" s="1"/>
      <c r="JZ151" s="1"/>
      <c r="KA151" s="1"/>
      <c r="KB151" s="1"/>
      <c r="KC151" s="1"/>
      <c r="KD151" s="1"/>
      <c r="KE151" s="1"/>
      <c r="KF151" s="1"/>
      <c r="KG151" s="1"/>
      <c r="KH151" s="1"/>
      <c r="KI151" s="1"/>
      <c r="KJ151" s="1"/>
      <c r="KK151" s="1"/>
      <c r="KL151" s="1"/>
      <c r="KM151" s="1"/>
      <c r="KN151" s="1"/>
      <c r="KO151" s="1"/>
      <c r="KP151" s="1"/>
      <c r="KQ151" s="1"/>
      <c r="KR151" s="1"/>
      <c r="KS151" s="1"/>
      <c r="KT151" s="1"/>
      <c r="KU151" s="1"/>
      <c r="KV151" s="1"/>
      <c r="KW151" s="1"/>
      <c r="KX151" s="1"/>
      <c r="KY151" s="1"/>
      <c r="KZ151" s="1"/>
      <c r="LA151" s="1"/>
      <c r="LB151" s="1"/>
      <c r="LC151" s="1"/>
      <c r="LD151" s="1"/>
      <c r="LE151" s="1"/>
      <c r="LF151" s="1"/>
      <c r="LG151" s="1"/>
      <c r="LH151" s="1"/>
      <c r="LI151" s="1"/>
      <c r="LJ151" s="1"/>
      <c r="LK151" s="1"/>
      <c r="LL151" s="1"/>
      <c r="LM151" s="1"/>
      <c r="LN151" s="1"/>
      <c r="LO151" s="1"/>
      <c r="LP151" s="1"/>
      <c r="LQ151" s="1"/>
      <c r="LR151" s="1"/>
      <c r="LS151" s="1"/>
      <c r="LT151" s="1"/>
      <c r="LU151" s="1"/>
      <c r="LV151" s="1"/>
      <c r="LW151" s="1"/>
      <c r="LX151" s="1"/>
      <c r="LY151" s="1"/>
      <c r="LZ151" s="1"/>
      <c r="MA151" s="1"/>
      <c r="MB151" s="1"/>
      <c r="MC151" s="1"/>
      <c r="MD151" s="1"/>
      <c r="ME151" s="1"/>
      <c r="MF151" s="1"/>
      <c r="MG151" s="1"/>
      <c r="MH151" s="1"/>
      <c r="MI151" s="1"/>
      <c r="MJ151" s="1"/>
      <c r="MK151" s="1"/>
      <c r="ML151" s="1"/>
      <c r="MM151" s="1"/>
      <c r="MN151" s="1"/>
      <c r="MO151" s="1"/>
      <c r="MP151" s="1"/>
      <c r="MQ151" s="1"/>
    </row>
    <row r="152" spans="1:355" ht="30" x14ac:dyDescent="0.25">
      <c r="A152" s="99" t="s">
        <v>74</v>
      </c>
      <c r="B152" s="130">
        <v>2475</v>
      </c>
      <c r="C152" s="130"/>
      <c r="D152" s="131">
        <f>D154+D161</f>
        <v>1029.8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  <c r="IS152" s="1"/>
      <c r="IT152" s="1"/>
      <c r="IU152" s="1"/>
      <c r="IV152" s="1"/>
      <c r="IW152" s="1"/>
      <c r="IX152" s="1"/>
      <c r="IY152" s="1"/>
      <c r="IZ152" s="1"/>
      <c r="JA152" s="1"/>
      <c r="JB152" s="1"/>
      <c r="JC152" s="1"/>
      <c r="JD152" s="1"/>
      <c r="JE152" s="1"/>
      <c r="JF152" s="1"/>
      <c r="JG152" s="1"/>
      <c r="JH152" s="1"/>
      <c r="JI152" s="1"/>
      <c r="JJ152" s="1"/>
      <c r="JK152" s="1"/>
      <c r="JL152" s="1"/>
      <c r="JM152" s="1"/>
      <c r="JN152" s="1"/>
      <c r="JO152" s="1"/>
      <c r="JP152" s="1"/>
      <c r="JQ152" s="1"/>
      <c r="JR152" s="1"/>
      <c r="JS152" s="1"/>
      <c r="JT152" s="1"/>
      <c r="JU152" s="1"/>
      <c r="JV152" s="1"/>
      <c r="JW152" s="1"/>
      <c r="JX152" s="1"/>
      <c r="JY152" s="1"/>
      <c r="JZ152" s="1"/>
      <c r="KA152" s="1"/>
      <c r="KB152" s="1"/>
      <c r="KC152" s="1"/>
      <c r="KD152" s="1"/>
      <c r="KE152" s="1"/>
      <c r="KF152" s="1"/>
      <c r="KG152" s="1"/>
      <c r="KH152" s="1"/>
      <c r="KI152" s="1"/>
      <c r="KJ152" s="1"/>
      <c r="KK152" s="1"/>
      <c r="KL152" s="1"/>
      <c r="KM152" s="1"/>
      <c r="KN152" s="1"/>
      <c r="KO152" s="1"/>
      <c r="KP152" s="1"/>
      <c r="KQ152" s="1"/>
      <c r="KR152" s="1"/>
      <c r="KS152" s="1"/>
      <c r="KT152" s="1"/>
      <c r="KU152" s="1"/>
      <c r="KV152" s="1"/>
      <c r="KW152" s="1"/>
      <c r="KX152" s="1"/>
      <c r="KY152" s="1"/>
      <c r="KZ152" s="1"/>
      <c r="LA152" s="1"/>
      <c r="LB152" s="1"/>
      <c r="LC152" s="1"/>
      <c r="LD152" s="1"/>
      <c r="LE152" s="1"/>
      <c r="LF152" s="1"/>
      <c r="LG152" s="1"/>
      <c r="LH152" s="1"/>
      <c r="LI152" s="1"/>
      <c r="LJ152" s="1"/>
      <c r="LK152" s="1"/>
      <c r="LL152" s="1"/>
      <c r="LM152" s="1"/>
      <c r="LN152" s="1"/>
      <c r="LO152" s="1"/>
      <c r="LP152" s="1"/>
      <c r="LQ152" s="1"/>
      <c r="LR152" s="1"/>
      <c r="LS152" s="1"/>
      <c r="LT152" s="1"/>
      <c r="LU152" s="1"/>
      <c r="LV152" s="1"/>
      <c r="LW152" s="1"/>
      <c r="LX152" s="1"/>
      <c r="LY152" s="1"/>
      <c r="LZ152" s="1"/>
      <c r="MA152" s="1"/>
      <c r="MB152" s="1"/>
      <c r="MC152" s="1"/>
      <c r="MD152" s="1"/>
      <c r="ME152" s="1"/>
      <c r="MF152" s="1"/>
      <c r="MG152" s="1"/>
      <c r="MH152" s="1"/>
      <c r="MI152" s="1"/>
      <c r="MJ152" s="1"/>
      <c r="MK152" s="1"/>
      <c r="ML152" s="1"/>
      <c r="MM152" s="1"/>
      <c r="MN152" s="1"/>
      <c r="MO152" s="1"/>
      <c r="MP152" s="1"/>
      <c r="MQ152" s="1"/>
    </row>
    <row r="153" spans="1:355" x14ac:dyDescent="0.25">
      <c r="A153" s="99" t="s">
        <v>11</v>
      </c>
      <c r="B153" s="130"/>
      <c r="C153" s="130"/>
      <c r="D153" s="13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  <c r="IS153" s="1"/>
      <c r="IT153" s="1"/>
      <c r="IU153" s="1"/>
      <c r="IV153" s="1"/>
      <c r="IW153" s="1"/>
      <c r="IX153" s="1"/>
      <c r="IY153" s="1"/>
      <c r="IZ153" s="1"/>
      <c r="JA153" s="1"/>
      <c r="JB153" s="1"/>
      <c r="JC153" s="1"/>
      <c r="JD153" s="1"/>
      <c r="JE153" s="1"/>
      <c r="JF153" s="1"/>
      <c r="JG153" s="1"/>
      <c r="JH153" s="1"/>
      <c r="JI153" s="1"/>
      <c r="JJ153" s="1"/>
      <c r="JK153" s="1"/>
      <c r="JL153" s="1"/>
      <c r="JM153" s="1"/>
      <c r="JN153" s="1"/>
      <c r="JO153" s="1"/>
      <c r="JP153" s="1"/>
      <c r="JQ153" s="1"/>
      <c r="JR153" s="1"/>
      <c r="JS153" s="1"/>
      <c r="JT153" s="1"/>
      <c r="JU153" s="1"/>
      <c r="JV153" s="1"/>
      <c r="JW153" s="1"/>
      <c r="JX153" s="1"/>
      <c r="JY153" s="1"/>
      <c r="JZ153" s="1"/>
      <c r="KA153" s="1"/>
      <c r="KB153" s="1"/>
      <c r="KC153" s="1"/>
      <c r="KD153" s="1"/>
      <c r="KE153" s="1"/>
      <c r="KF153" s="1"/>
      <c r="KG153" s="1"/>
      <c r="KH153" s="1"/>
      <c r="KI153" s="1"/>
      <c r="KJ153" s="1"/>
      <c r="KK153" s="1"/>
      <c r="KL153" s="1"/>
      <c r="KM153" s="1"/>
      <c r="KN153" s="1"/>
      <c r="KO153" s="1"/>
      <c r="KP153" s="1"/>
      <c r="KQ153" s="1"/>
      <c r="KR153" s="1"/>
      <c r="KS153" s="1"/>
      <c r="KT153" s="1"/>
      <c r="KU153" s="1"/>
      <c r="KV153" s="1"/>
      <c r="KW153" s="1"/>
      <c r="KX153" s="1"/>
      <c r="KY153" s="1"/>
      <c r="KZ153" s="1"/>
      <c r="LA153" s="1"/>
      <c r="LB153" s="1"/>
      <c r="LC153" s="1"/>
      <c r="LD153" s="1"/>
      <c r="LE153" s="1"/>
      <c r="LF153" s="1"/>
      <c r="LG153" s="1"/>
      <c r="LH153" s="1"/>
      <c r="LI153" s="1"/>
      <c r="LJ153" s="1"/>
      <c r="LK153" s="1"/>
      <c r="LL153" s="1"/>
      <c r="LM153" s="1"/>
      <c r="LN153" s="1"/>
      <c r="LO153" s="1"/>
      <c r="LP153" s="1"/>
      <c r="LQ153" s="1"/>
      <c r="LR153" s="1"/>
      <c r="LS153" s="1"/>
      <c r="LT153" s="1"/>
      <c r="LU153" s="1"/>
      <c r="LV153" s="1"/>
      <c r="LW153" s="1"/>
      <c r="LX153" s="1"/>
      <c r="LY153" s="1"/>
      <c r="LZ153" s="1"/>
      <c r="MA153" s="1"/>
      <c r="MB153" s="1"/>
      <c r="MC153" s="1"/>
      <c r="MD153" s="1"/>
      <c r="ME153" s="1"/>
      <c r="MF153" s="1"/>
      <c r="MG153" s="1"/>
      <c r="MH153" s="1"/>
      <c r="MI153" s="1"/>
      <c r="MJ153" s="1"/>
      <c r="MK153" s="1"/>
      <c r="ML153" s="1"/>
      <c r="MM153" s="1"/>
      <c r="MN153" s="1"/>
      <c r="MO153" s="1"/>
      <c r="MP153" s="1"/>
      <c r="MQ153" s="1"/>
    </row>
    <row r="154" spans="1:355" ht="30" x14ac:dyDescent="0.25">
      <c r="A154" s="99" t="s">
        <v>72</v>
      </c>
      <c r="B154" s="98">
        <f>B155+B156+B157+B158+B159+B160</f>
        <v>731</v>
      </c>
      <c r="C154" s="98"/>
      <c r="D154" s="103">
        <f>D155+D156+D157+D158+D159+D160</f>
        <v>933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  <c r="HR154" s="1"/>
      <c r="HS154" s="1"/>
      <c r="HT154" s="1"/>
      <c r="HU154" s="1"/>
      <c r="HV154" s="1"/>
      <c r="HW154" s="1"/>
      <c r="HX154" s="1"/>
      <c r="HY154" s="1"/>
      <c r="HZ154" s="1"/>
      <c r="IA154" s="1"/>
      <c r="IB154" s="1"/>
      <c r="IC154" s="1"/>
      <c r="ID154" s="1"/>
      <c r="IE154" s="1"/>
      <c r="IF154" s="1"/>
      <c r="IG154" s="1"/>
      <c r="IH154" s="1"/>
      <c r="II154" s="1"/>
      <c r="IJ154" s="1"/>
      <c r="IK154" s="1"/>
      <c r="IL154" s="1"/>
      <c r="IM154" s="1"/>
      <c r="IN154" s="1"/>
      <c r="IO154" s="1"/>
      <c r="IP154" s="1"/>
      <c r="IQ154" s="1"/>
      <c r="IR154" s="1"/>
      <c r="IS154" s="1"/>
      <c r="IT154" s="1"/>
      <c r="IU154" s="1"/>
      <c r="IV154" s="1"/>
      <c r="IW154" s="1"/>
      <c r="IX154" s="1"/>
      <c r="IY154" s="1"/>
      <c r="IZ154" s="1"/>
      <c r="JA154" s="1"/>
      <c r="JB154" s="1"/>
      <c r="JC154" s="1"/>
      <c r="JD154" s="1"/>
      <c r="JE154" s="1"/>
      <c r="JF154" s="1"/>
      <c r="JG154" s="1"/>
      <c r="JH154" s="1"/>
      <c r="JI154" s="1"/>
      <c r="JJ154" s="1"/>
      <c r="JK154" s="1"/>
      <c r="JL154" s="1"/>
      <c r="JM154" s="1"/>
      <c r="JN154" s="1"/>
      <c r="JO154" s="1"/>
      <c r="JP154" s="1"/>
      <c r="JQ154" s="1"/>
      <c r="JR154" s="1"/>
      <c r="JS154" s="1"/>
      <c r="JT154" s="1"/>
      <c r="JU154" s="1"/>
      <c r="JV154" s="1"/>
      <c r="JW154" s="1"/>
      <c r="JX154" s="1"/>
      <c r="JY154" s="1"/>
      <c r="JZ154" s="1"/>
      <c r="KA154" s="1"/>
      <c r="KB154" s="1"/>
      <c r="KC154" s="1"/>
      <c r="KD154" s="1"/>
      <c r="KE154" s="1"/>
      <c r="KF154" s="1"/>
      <c r="KG154" s="1"/>
      <c r="KH154" s="1"/>
      <c r="KI154" s="1"/>
      <c r="KJ154" s="1"/>
      <c r="KK154" s="1"/>
      <c r="KL154" s="1"/>
      <c r="KM154" s="1"/>
      <c r="KN154" s="1"/>
      <c r="KO154" s="1"/>
      <c r="KP154" s="1"/>
      <c r="KQ154" s="1"/>
      <c r="KR154" s="1"/>
      <c r="KS154" s="1"/>
      <c r="KT154" s="1"/>
      <c r="KU154" s="1"/>
      <c r="KV154" s="1"/>
      <c r="KW154" s="1"/>
      <c r="KX154" s="1"/>
      <c r="KY154" s="1"/>
      <c r="KZ154" s="1"/>
      <c r="LA154" s="1"/>
      <c r="LB154" s="1"/>
      <c r="LC154" s="1"/>
      <c r="LD154" s="1"/>
      <c r="LE154" s="1"/>
      <c r="LF154" s="1"/>
      <c r="LG154" s="1"/>
      <c r="LH154" s="1"/>
      <c r="LI154" s="1"/>
      <c r="LJ154" s="1"/>
      <c r="LK154" s="1"/>
      <c r="LL154" s="1"/>
      <c r="LM154" s="1"/>
      <c r="LN154" s="1"/>
      <c r="LO154" s="1"/>
      <c r="LP154" s="1"/>
      <c r="LQ154" s="1"/>
      <c r="LR154" s="1"/>
      <c r="LS154" s="1"/>
      <c r="LT154" s="1"/>
      <c r="LU154" s="1"/>
      <c r="LV154" s="1"/>
      <c r="LW154" s="1"/>
      <c r="LX154" s="1"/>
      <c r="LY154" s="1"/>
      <c r="LZ154" s="1"/>
      <c r="MA154" s="1"/>
      <c r="MB154" s="1"/>
      <c r="MC154" s="1"/>
      <c r="MD154" s="1"/>
      <c r="ME154" s="1"/>
      <c r="MF154" s="1"/>
      <c r="MG154" s="1"/>
      <c r="MH154" s="1"/>
      <c r="MI154" s="1"/>
      <c r="MJ154" s="1"/>
      <c r="MK154" s="1"/>
      <c r="ML154" s="1"/>
      <c r="MM154" s="1"/>
      <c r="MN154" s="1"/>
      <c r="MO154" s="1"/>
      <c r="MP154" s="1"/>
      <c r="MQ154" s="1"/>
    </row>
    <row r="155" spans="1:355" x14ac:dyDescent="0.25">
      <c r="A155" s="105" t="s">
        <v>39</v>
      </c>
      <c r="B155" s="98">
        <v>126</v>
      </c>
      <c r="C155" s="106">
        <v>1</v>
      </c>
      <c r="D155" s="103">
        <f>B155*C155</f>
        <v>126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  <c r="IP155" s="1"/>
      <c r="IQ155" s="1"/>
      <c r="IR155" s="1"/>
      <c r="IS155" s="1"/>
      <c r="IT155" s="1"/>
      <c r="IU155" s="1"/>
      <c r="IV155" s="1"/>
      <c r="IW155" s="1"/>
      <c r="IX155" s="1"/>
      <c r="IY155" s="1"/>
      <c r="IZ155" s="1"/>
      <c r="JA155" s="1"/>
      <c r="JB155" s="1"/>
      <c r="JC155" s="1"/>
      <c r="JD155" s="1"/>
      <c r="JE155" s="1"/>
      <c r="JF155" s="1"/>
      <c r="JG155" s="1"/>
      <c r="JH155" s="1"/>
      <c r="JI155" s="1"/>
      <c r="JJ155" s="1"/>
      <c r="JK155" s="1"/>
      <c r="JL155" s="1"/>
      <c r="JM155" s="1"/>
      <c r="JN155" s="1"/>
      <c r="JO155" s="1"/>
      <c r="JP155" s="1"/>
      <c r="JQ155" s="1"/>
      <c r="JR155" s="1"/>
      <c r="JS155" s="1"/>
      <c r="JT155" s="1"/>
      <c r="JU155" s="1"/>
      <c r="JV155" s="1"/>
      <c r="JW155" s="1"/>
      <c r="JX155" s="1"/>
      <c r="JY155" s="1"/>
      <c r="JZ155" s="1"/>
      <c r="KA155" s="1"/>
      <c r="KB155" s="1"/>
      <c r="KC155" s="1"/>
      <c r="KD155" s="1"/>
      <c r="KE155" s="1"/>
      <c r="KF155" s="1"/>
      <c r="KG155" s="1"/>
      <c r="KH155" s="1"/>
      <c r="KI155" s="1"/>
      <c r="KJ155" s="1"/>
      <c r="KK155" s="1"/>
      <c r="KL155" s="1"/>
      <c r="KM155" s="1"/>
      <c r="KN155" s="1"/>
      <c r="KO155" s="1"/>
      <c r="KP155" s="1"/>
      <c r="KQ155" s="1"/>
      <c r="KR155" s="1"/>
      <c r="KS155" s="1"/>
      <c r="KT155" s="1"/>
      <c r="KU155" s="1"/>
      <c r="KV155" s="1"/>
      <c r="KW155" s="1"/>
      <c r="KX155" s="1"/>
      <c r="KY155" s="1"/>
      <c r="KZ155" s="1"/>
      <c r="LA155" s="1"/>
      <c r="LB155" s="1"/>
      <c r="LC155" s="1"/>
      <c r="LD155" s="1"/>
      <c r="LE155" s="1"/>
      <c r="LF155" s="1"/>
      <c r="LG155" s="1"/>
      <c r="LH155" s="1"/>
      <c r="LI155" s="1"/>
      <c r="LJ155" s="1"/>
      <c r="LK155" s="1"/>
      <c r="LL155" s="1"/>
      <c r="LM155" s="1"/>
      <c r="LN155" s="1"/>
      <c r="LO155" s="1"/>
      <c r="LP155" s="1"/>
      <c r="LQ155" s="1"/>
      <c r="LR155" s="1"/>
      <c r="LS155" s="1"/>
      <c r="LT155" s="1"/>
      <c r="LU155" s="1"/>
      <c r="LV155" s="1"/>
      <c r="LW155" s="1"/>
      <c r="LX155" s="1"/>
      <c r="LY155" s="1"/>
      <c r="LZ155" s="1"/>
      <c r="MA155" s="1"/>
      <c r="MB155" s="1"/>
      <c r="MC155" s="1"/>
      <c r="MD155" s="1"/>
      <c r="ME155" s="1"/>
      <c r="MF155" s="1"/>
      <c r="MG155" s="1"/>
      <c r="MH155" s="1"/>
      <c r="MI155" s="1"/>
      <c r="MJ155" s="1"/>
      <c r="MK155" s="1"/>
      <c r="ML155" s="1"/>
      <c r="MM155" s="1"/>
      <c r="MN155" s="1"/>
      <c r="MO155" s="1"/>
      <c r="MP155" s="1"/>
      <c r="MQ155" s="1"/>
    </row>
    <row r="156" spans="1:355" x14ac:dyDescent="0.25">
      <c r="A156" s="105" t="s">
        <v>40</v>
      </c>
      <c r="B156" s="98">
        <v>99</v>
      </c>
      <c r="C156" s="106">
        <v>1</v>
      </c>
      <c r="D156" s="103">
        <f t="shared" ref="D156:D163" si="9">B156*C156</f>
        <v>99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  <c r="IS156" s="1"/>
      <c r="IT156" s="1"/>
      <c r="IU156" s="1"/>
      <c r="IV156" s="1"/>
      <c r="IW156" s="1"/>
      <c r="IX156" s="1"/>
      <c r="IY156" s="1"/>
      <c r="IZ156" s="1"/>
      <c r="JA156" s="1"/>
      <c r="JB156" s="1"/>
      <c r="JC156" s="1"/>
      <c r="JD156" s="1"/>
      <c r="JE156" s="1"/>
      <c r="JF156" s="1"/>
      <c r="JG156" s="1"/>
      <c r="JH156" s="1"/>
      <c r="JI156" s="1"/>
      <c r="JJ156" s="1"/>
      <c r="JK156" s="1"/>
      <c r="JL156" s="1"/>
      <c r="JM156" s="1"/>
      <c r="JN156" s="1"/>
      <c r="JO156" s="1"/>
      <c r="JP156" s="1"/>
      <c r="JQ156" s="1"/>
      <c r="JR156" s="1"/>
      <c r="JS156" s="1"/>
      <c r="JT156" s="1"/>
      <c r="JU156" s="1"/>
      <c r="JV156" s="1"/>
      <c r="JW156" s="1"/>
      <c r="JX156" s="1"/>
      <c r="JY156" s="1"/>
      <c r="JZ156" s="1"/>
      <c r="KA156" s="1"/>
      <c r="KB156" s="1"/>
      <c r="KC156" s="1"/>
      <c r="KD156" s="1"/>
      <c r="KE156" s="1"/>
      <c r="KF156" s="1"/>
      <c r="KG156" s="1"/>
      <c r="KH156" s="1"/>
      <c r="KI156" s="1"/>
      <c r="KJ156" s="1"/>
      <c r="KK156" s="1"/>
      <c r="KL156" s="1"/>
      <c r="KM156" s="1"/>
      <c r="KN156" s="1"/>
      <c r="KO156" s="1"/>
      <c r="KP156" s="1"/>
      <c r="KQ156" s="1"/>
      <c r="KR156" s="1"/>
      <c r="KS156" s="1"/>
      <c r="KT156" s="1"/>
      <c r="KU156" s="1"/>
      <c r="KV156" s="1"/>
      <c r="KW156" s="1"/>
      <c r="KX156" s="1"/>
      <c r="KY156" s="1"/>
      <c r="KZ156" s="1"/>
      <c r="LA156" s="1"/>
      <c r="LB156" s="1"/>
      <c r="LC156" s="1"/>
      <c r="LD156" s="1"/>
      <c r="LE156" s="1"/>
      <c r="LF156" s="1"/>
      <c r="LG156" s="1"/>
      <c r="LH156" s="1"/>
      <c r="LI156" s="1"/>
      <c r="LJ156" s="1"/>
      <c r="LK156" s="1"/>
      <c r="LL156" s="1"/>
      <c r="LM156" s="1"/>
      <c r="LN156" s="1"/>
      <c r="LO156" s="1"/>
      <c r="LP156" s="1"/>
      <c r="LQ156" s="1"/>
      <c r="LR156" s="1"/>
      <c r="LS156" s="1"/>
      <c r="LT156" s="1"/>
      <c r="LU156" s="1"/>
      <c r="LV156" s="1"/>
      <c r="LW156" s="1"/>
      <c r="LX156" s="1"/>
      <c r="LY156" s="1"/>
      <c r="LZ156" s="1"/>
      <c r="MA156" s="1"/>
      <c r="MB156" s="1"/>
      <c r="MC156" s="1"/>
      <c r="MD156" s="1"/>
      <c r="ME156" s="1"/>
      <c r="MF156" s="1"/>
      <c r="MG156" s="1"/>
      <c r="MH156" s="1"/>
      <c r="MI156" s="1"/>
      <c r="MJ156" s="1"/>
      <c r="MK156" s="1"/>
      <c r="ML156" s="1"/>
      <c r="MM156" s="1"/>
      <c r="MN156" s="1"/>
      <c r="MO156" s="1"/>
      <c r="MP156" s="1"/>
      <c r="MQ156" s="1"/>
    </row>
    <row r="157" spans="1:355" x14ac:dyDescent="0.25">
      <c r="A157" s="105" t="s">
        <v>75</v>
      </c>
      <c r="B157" s="98">
        <v>45</v>
      </c>
      <c r="C157" s="106">
        <v>1</v>
      </c>
      <c r="D157" s="103">
        <f t="shared" si="9"/>
        <v>45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  <c r="IV157" s="1"/>
      <c r="IW157" s="1"/>
      <c r="IX157" s="1"/>
      <c r="IY157" s="1"/>
      <c r="IZ157" s="1"/>
      <c r="JA157" s="1"/>
      <c r="JB157" s="1"/>
      <c r="JC157" s="1"/>
      <c r="JD157" s="1"/>
      <c r="JE157" s="1"/>
      <c r="JF157" s="1"/>
      <c r="JG157" s="1"/>
      <c r="JH157" s="1"/>
      <c r="JI157" s="1"/>
      <c r="JJ157" s="1"/>
      <c r="JK157" s="1"/>
      <c r="JL157" s="1"/>
      <c r="JM157" s="1"/>
      <c r="JN157" s="1"/>
      <c r="JO157" s="1"/>
      <c r="JP157" s="1"/>
      <c r="JQ157" s="1"/>
      <c r="JR157" s="1"/>
      <c r="JS157" s="1"/>
      <c r="JT157" s="1"/>
      <c r="JU157" s="1"/>
      <c r="JV157" s="1"/>
      <c r="JW157" s="1"/>
      <c r="JX157" s="1"/>
      <c r="JY157" s="1"/>
      <c r="JZ157" s="1"/>
      <c r="KA157" s="1"/>
      <c r="KB157" s="1"/>
      <c r="KC157" s="1"/>
      <c r="KD157" s="1"/>
      <c r="KE157" s="1"/>
      <c r="KF157" s="1"/>
      <c r="KG157" s="1"/>
      <c r="KH157" s="1"/>
      <c r="KI157" s="1"/>
      <c r="KJ157" s="1"/>
      <c r="KK157" s="1"/>
      <c r="KL157" s="1"/>
      <c r="KM157" s="1"/>
      <c r="KN157" s="1"/>
      <c r="KO157" s="1"/>
      <c r="KP157" s="1"/>
      <c r="KQ157" s="1"/>
      <c r="KR157" s="1"/>
      <c r="KS157" s="1"/>
      <c r="KT157" s="1"/>
      <c r="KU157" s="1"/>
      <c r="KV157" s="1"/>
      <c r="KW157" s="1"/>
      <c r="KX157" s="1"/>
      <c r="KY157" s="1"/>
      <c r="KZ157" s="1"/>
      <c r="LA157" s="1"/>
      <c r="LB157" s="1"/>
      <c r="LC157" s="1"/>
      <c r="LD157" s="1"/>
      <c r="LE157" s="1"/>
      <c r="LF157" s="1"/>
      <c r="LG157" s="1"/>
      <c r="LH157" s="1"/>
      <c r="LI157" s="1"/>
      <c r="LJ157" s="1"/>
      <c r="LK157" s="1"/>
      <c r="LL157" s="1"/>
      <c r="LM157" s="1"/>
      <c r="LN157" s="1"/>
      <c r="LO157" s="1"/>
      <c r="LP157" s="1"/>
      <c r="LQ157" s="1"/>
      <c r="LR157" s="1"/>
      <c r="LS157" s="1"/>
      <c r="LT157" s="1"/>
      <c r="LU157" s="1"/>
      <c r="LV157" s="1"/>
      <c r="LW157" s="1"/>
      <c r="LX157" s="1"/>
      <c r="LY157" s="1"/>
      <c r="LZ157" s="1"/>
      <c r="MA157" s="1"/>
      <c r="MB157" s="1"/>
      <c r="MC157" s="1"/>
      <c r="MD157" s="1"/>
      <c r="ME157" s="1"/>
      <c r="MF157" s="1"/>
      <c r="MG157" s="1"/>
      <c r="MH157" s="1"/>
      <c r="MI157" s="1"/>
      <c r="MJ157" s="1"/>
      <c r="MK157" s="1"/>
      <c r="ML157" s="1"/>
      <c r="MM157" s="1"/>
      <c r="MN157" s="1"/>
      <c r="MO157" s="1"/>
      <c r="MP157" s="1"/>
      <c r="MQ157" s="1"/>
    </row>
    <row r="158" spans="1:355" x14ac:dyDescent="0.25">
      <c r="A158" s="105" t="s">
        <v>76</v>
      </c>
      <c r="B158" s="98">
        <v>51</v>
      </c>
      <c r="C158" s="106">
        <v>1</v>
      </c>
      <c r="D158" s="103">
        <f t="shared" si="9"/>
        <v>51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  <c r="HR158" s="1"/>
      <c r="HS158" s="1"/>
      <c r="HT158" s="1"/>
      <c r="HU158" s="1"/>
      <c r="HV158" s="1"/>
      <c r="HW158" s="1"/>
      <c r="HX158" s="1"/>
      <c r="HY158" s="1"/>
      <c r="HZ158" s="1"/>
      <c r="IA158" s="1"/>
      <c r="IB158" s="1"/>
      <c r="IC158" s="1"/>
      <c r="ID158" s="1"/>
      <c r="IE158" s="1"/>
      <c r="IF158" s="1"/>
      <c r="IG158" s="1"/>
      <c r="IH158" s="1"/>
      <c r="II158" s="1"/>
      <c r="IJ158" s="1"/>
      <c r="IK158" s="1"/>
      <c r="IL158" s="1"/>
      <c r="IM158" s="1"/>
      <c r="IN158" s="1"/>
      <c r="IO158" s="1"/>
      <c r="IP158" s="1"/>
      <c r="IQ158" s="1"/>
      <c r="IR158" s="1"/>
      <c r="IS158" s="1"/>
      <c r="IT158" s="1"/>
      <c r="IU158" s="1"/>
      <c r="IV158" s="1"/>
      <c r="IW158" s="1"/>
      <c r="IX158" s="1"/>
      <c r="IY158" s="1"/>
      <c r="IZ158" s="1"/>
      <c r="JA158" s="1"/>
      <c r="JB158" s="1"/>
      <c r="JC158" s="1"/>
      <c r="JD158" s="1"/>
      <c r="JE158" s="1"/>
      <c r="JF158" s="1"/>
      <c r="JG158" s="1"/>
      <c r="JH158" s="1"/>
      <c r="JI158" s="1"/>
      <c r="JJ158" s="1"/>
      <c r="JK158" s="1"/>
      <c r="JL158" s="1"/>
      <c r="JM158" s="1"/>
      <c r="JN158" s="1"/>
      <c r="JO158" s="1"/>
      <c r="JP158" s="1"/>
      <c r="JQ158" s="1"/>
      <c r="JR158" s="1"/>
      <c r="JS158" s="1"/>
      <c r="JT158" s="1"/>
      <c r="JU158" s="1"/>
      <c r="JV158" s="1"/>
      <c r="JW158" s="1"/>
      <c r="JX158" s="1"/>
      <c r="JY158" s="1"/>
      <c r="JZ158" s="1"/>
      <c r="KA158" s="1"/>
      <c r="KB158" s="1"/>
      <c r="KC158" s="1"/>
      <c r="KD158" s="1"/>
      <c r="KE158" s="1"/>
      <c r="KF158" s="1"/>
      <c r="KG158" s="1"/>
      <c r="KH158" s="1"/>
      <c r="KI158" s="1"/>
      <c r="KJ158" s="1"/>
      <c r="KK158" s="1"/>
      <c r="KL158" s="1"/>
      <c r="KM158" s="1"/>
      <c r="KN158" s="1"/>
      <c r="KO158" s="1"/>
      <c r="KP158" s="1"/>
      <c r="KQ158" s="1"/>
      <c r="KR158" s="1"/>
      <c r="KS158" s="1"/>
      <c r="KT158" s="1"/>
      <c r="KU158" s="1"/>
      <c r="KV158" s="1"/>
      <c r="KW158" s="1"/>
      <c r="KX158" s="1"/>
      <c r="KY158" s="1"/>
      <c r="KZ158" s="1"/>
      <c r="LA158" s="1"/>
      <c r="LB158" s="1"/>
      <c r="LC158" s="1"/>
      <c r="LD158" s="1"/>
      <c r="LE158" s="1"/>
      <c r="LF158" s="1"/>
      <c r="LG158" s="1"/>
      <c r="LH158" s="1"/>
      <c r="LI158" s="1"/>
      <c r="LJ158" s="1"/>
      <c r="LK158" s="1"/>
      <c r="LL158" s="1"/>
      <c r="LM158" s="1"/>
      <c r="LN158" s="1"/>
      <c r="LO158" s="1"/>
      <c r="LP158" s="1"/>
      <c r="LQ158" s="1"/>
      <c r="LR158" s="1"/>
      <c r="LS158" s="1"/>
      <c r="LT158" s="1"/>
      <c r="LU158" s="1"/>
      <c r="LV158" s="1"/>
      <c r="LW158" s="1"/>
      <c r="LX158" s="1"/>
      <c r="LY158" s="1"/>
      <c r="LZ158" s="1"/>
      <c r="MA158" s="1"/>
      <c r="MB158" s="1"/>
      <c r="MC158" s="1"/>
      <c r="MD158" s="1"/>
      <c r="ME158" s="1"/>
      <c r="MF158" s="1"/>
      <c r="MG158" s="1"/>
      <c r="MH158" s="1"/>
      <c r="MI158" s="1"/>
      <c r="MJ158" s="1"/>
      <c r="MK158" s="1"/>
      <c r="ML158" s="1"/>
      <c r="MM158" s="1"/>
      <c r="MN158" s="1"/>
      <c r="MO158" s="1"/>
      <c r="MP158" s="1"/>
      <c r="MQ158" s="1"/>
    </row>
    <row r="159" spans="1:355" x14ac:dyDescent="0.25">
      <c r="A159" s="105" t="s">
        <v>43</v>
      </c>
      <c r="B159" s="98">
        <v>208</v>
      </c>
      <c r="C159" s="106">
        <v>1</v>
      </c>
      <c r="D159" s="103">
        <f t="shared" si="9"/>
        <v>208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  <c r="HR159" s="1"/>
      <c r="HS159" s="1"/>
      <c r="HT159" s="1"/>
      <c r="HU159" s="1"/>
      <c r="HV159" s="1"/>
      <c r="HW159" s="1"/>
      <c r="HX159" s="1"/>
      <c r="HY159" s="1"/>
      <c r="HZ159" s="1"/>
      <c r="IA159" s="1"/>
      <c r="IB159" s="1"/>
      <c r="IC159" s="1"/>
      <c r="ID159" s="1"/>
      <c r="IE159" s="1"/>
      <c r="IF159" s="1"/>
      <c r="IG159" s="1"/>
      <c r="IH159" s="1"/>
      <c r="II159" s="1"/>
      <c r="IJ159" s="1"/>
      <c r="IK159" s="1"/>
      <c r="IL159" s="1"/>
      <c r="IM159" s="1"/>
      <c r="IN159" s="1"/>
      <c r="IO159" s="1"/>
      <c r="IP159" s="1"/>
      <c r="IQ159" s="1"/>
      <c r="IR159" s="1"/>
      <c r="IS159" s="1"/>
      <c r="IT159" s="1"/>
      <c r="IU159" s="1"/>
      <c r="IV159" s="1"/>
      <c r="IW159" s="1"/>
      <c r="IX159" s="1"/>
      <c r="IY159" s="1"/>
      <c r="IZ159" s="1"/>
      <c r="JA159" s="1"/>
      <c r="JB159" s="1"/>
      <c r="JC159" s="1"/>
      <c r="JD159" s="1"/>
      <c r="JE159" s="1"/>
      <c r="JF159" s="1"/>
      <c r="JG159" s="1"/>
      <c r="JH159" s="1"/>
      <c r="JI159" s="1"/>
      <c r="JJ159" s="1"/>
      <c r="JK159" s="1"/>
      <c r="JL159" s="1"/>
      <c r="JM159" s="1"/>
      <c r="JN159" s="1"/>
      <c r="JO159" s="1"/>
      <c r="JP159" s="1"/>
      <c r="JQ159" s="1"/>
      <c r="JR159" s="1"/>
      <c r="JS159" s="1"/>
      <c r="JT159" s="1"/>
      <c r="JU159" s="1"/>
      <c r="JV159" s="1"/>
      <c r="JW159" s="1"/>
      <c r="JX159" s="1"/>
      <c r="JY159" s="1"/>
      <c r="JZ159" s="1"/>
      <c r="KA159" s="1"/>
      <c r="KB159" s="1"/>
      <c r="KC159" s="1"/>
      <c r="KD159" s="1"/>
      <c r="KE159" s="1"/>
      <c r="KF159" s="1"/>
      <c r="KG159" s="1"/>
      <c r="KH159" s="1"/>
      <c r="KI159" s="1"/>
      <c r="KJ159" s="1"/>
      <c r="KK159" s="1"/>
      <c r="KL159" s="1"/>
      <c r="KM159" s="1"/>
      <c r="KN159" s="1"/>
      <c r="KO159" s="1"/>
      <c r="KP159" s="1"/>
      <c r="KQ159" s="1"/>
      <c r="KR159" s="1"/>
      <c r="KS159" s="1"/>
      <c r="KT159" s="1"/>
      <c r="KU159" s="1"/>
      <c r="KV159" s="1"/>
      <c r="KW159" s="1"/>
      <c r="KX159" s="1"/>
      <c r="KY159" s="1"/>
      <c r="KZ159" s="1"/>
      <c r="LA159" s="1"/>
      <c r="LB159" s="1"/>
      <c r="LC159" s="1"/>
      <c r="LD159" s="1"/>
      <c r="LE159" s="1"/>
      <c r="LF159" s="1"/>
      <c r="LG159" s="1"/>
      <c r="LH159" s="1"/>
      <c r="LI159" s="1"/>
      <c r="LJ159" s="1"/>
      <c r="LK159" s="1"/>
      <c r="LL159" s="1"/>
      <c r="LM159" s="1"/>
      <c r="LN159" s="1"/>
      <c r="LO159" s="1"/>
      <c r="LP159" s="1"/>
      <c r="LQ159" s="1"/>
      <c r="LR159" s="1"/>
      <c r="LS159" s="1"/>
      <c r="LT159" s="1"/>
      <c r="LU159" s="1"/>
      <c r="LV159" s="1"/>
      <c r="LW159" s="1"/>
      <c r="LX159" s="1"/>
      <c r="LY159" s="1"/>
      <c r="LZ159" s="1"/>
      <c r="MA159" s="1"/>
      <c r="MB159" s="1"/>
      <c r="MC159" s="1"/>
      <c r="MD159" s="1"/>
      <c r="ME159" s="1"/>
      <c r="MF159" s="1"/>
      <c r="MG159" s="1"/>
      <c r="MH159" s="1"/>
      <c r="MI159" s="1"/>
      <c r="MJ159" s="1"/>
      <c r="MK159" s="1"/>
      <c r="ML159" s="1"/>
      <c r="MM159" s="1"/>
      <c r="MN159" s="1"/>
      <c r="MO159" s="1"/>
      <c r="MP159" s="1"/>
      <c r="MQ159" s="1"/>
    </row>
    <row r="160" spans="1:355" x14ac:dyDescent="0.25">
      <c r="A160" s="105" t="s">
        <v>44</v>
      </c>
      <c r="B160" s="98">
        <v>202</v>
      </c>
      <c r="C160" s="106">
        <v>2</v>
      </c>
      <c r="D160" s="103">
        <f t="shared" si="9"/>
        <v>404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  <c r="HR160" s="1"/>
      <c r="HS160" s="1"/>
      <c r="HT160" s="1"/>
      <c r="HU160" s="1"/>
      <c r="HV160" s="1"/>
      <c r="HW160" s="1"/>
      <c r="HX160" s="1"/>
      <c r="HY160" s="1"/>
      <c r="HZ160" s="1"/>
      <c r="IA160" s="1"/>
      <c r="IB160" s="1"/>
      <c r="IC160" s="1"/>
      <c r="ID160" s="1"/>
      <c r="IE160" s="1"/>
      <c r="IF160" s="1"/>
      <c r="IG160" s="1"/>
      <c r="IH160" s="1"/>
      <c r="II160" s="1"/>
      <c r="IJ160" s="1"/>
      <c r="IK160" s="1"/>
      <c r="IL160" s="1"/>
      <c r="IM160" s="1"/>
      <c r="IN160" s="1"/>
      <c r="IO160" s="1"/>
      <c r="IP160" s="1"/>
      <c r="IQ160" s="1"/>
      <c r="IR160" s="1"/>
      <c r="IS160" s="1"/>
      <c r="IT160" s="1"/>
      <c r="IU160" s="1"/>
      <c r="IV160" s="1"/>
      <c r="IW160" s="1"/>
      <c r="IX160" s="1"/>
      <c r="IY160" s="1"/>
      <c r="IZ160" s="1"/>
      <c r="JA160" s="1"/>
      <c r="JB160" s="1"/>
      <c r="JC160" s="1"/>
      <c r="JD160" s="1"/>
      <c r="JE160" s="1"/>
      <c r="JF160" s="1"/>
      <c r="JG160" s="1"/>
      <c r="JH160" s="1"/>
      <c r="JI160" s="1"/>
      <c r="JJ160" s="1"/>
      <c r="JK160" s="1"/>
      <c r="JL160" s="1"/>
      <c r="JM160" s="1"/>
      <c r="JN160" s="1"/>
      <c r="JO160" s="1"/>
      <c r="JP160" s="1"/>
      <c r="JQ160" s="1"/>
      <c r="JR160" s="1"/>
      <c r="JS160" s="1"/>
      <c r="JT160" s="1"/>
      <c r="JU160" s="1"/>
      <c r="JV160" s="1"/>
      <c r="JW160" s="1"/>
      <c r="JX160" s="1"/>
      <c r="JY160" s="1"/>
      <c r="JZ160" s="1"/>
      <c r="KA160" s="1"/>
      <c r="KB160" s="1"/>
      <c r="KC160" s="1"/>
      <c r="KD160" s="1"/>
      <c r="KE160" s="1"/>
      <c r="KF160" s="1"/>
      <c r="KG160" s="1"/>
      <c r="KH160" s="1"/>
      <c r="KI160" s="1"/>
      <c r="KJ160" s="1"/>
      <c r="KK160" s="1"/>
      <c r="KL160" s="1"/>
      <c r="KM160" s="1"/>
      <c r="KN160" s="1"/>
      <c r="KO160" s="1"/>
      <c r="KP160" s="1"/>
      <c r="KQ160" s="1"/>
      <c r="KR160" s="1"/>
      <c r="KS160" s="1"/>
      <c r="KT160" s="1"/>
      <c r="KU160" s="1"/>
      <c r="KV160" s="1"/>
      <c r="KW160" s="1"/>
      <c r="KX160" s="1"/>
      <c r="KY160" s="1"/>
      <c r="KZ160" s="1"/>
      <c r="LA160" s="1"/>
      <c r="LB160" s="1"/>
      <c r="LC160" s="1"/>
      <c r="LD160" s="1"/>
      <c r="LE160" s="1"/>
      <c r="LF160" s="1"/>
      <c r="LG160" s="1"/>
      <c r="LH160" s="1"/>
      <c r="LI160" s="1"/>
      <c r="LJ160" s="1"/>
      <c r="LK160" s="1"/>
      <c r="LL160" s="1"/>
      <c r="LM160" s="1"/>
      <c r="LN160" s="1"/>
      <c r="LO160" s="1"/>
      <c r="LP160" s="1"/>
      <c r="LQ160" s="1"/>
      <c r="LR160" s="1"/>
      <c r="LS160" s="1"/>
      <c r="LT160" s="1"/>
      <c r="LU160" s="1"/>
      <c r="LV160" s="1"/>
      <c r="LW160" s="1"/>
      <c r="LX160" s="1"/>
      <c r="LY160" s="1"/>
      <c r="LZ160" s="1"/>
      <c r="MA160" s="1"/>
      <c r="MB160" s="1"/>
      <c r="MC160" s="1"/>
      <c r="MD160" s="1"/>
      <c r="ME160" s="1"/>
      <c r="MF160" s="1"/>
      <c r="MG160" s="1"/>
      <c r="MH160" s="1"/>
      <c r="MI160" s="1"/>
      <c r="MJ160" s="1"/>
      <c r="MK160" s="1"/>
      <c r="ML160" s="1"/>
      <c r="MM160" s="1"/>
      <c r="MN160" s="1"/>
      <c r="MO160" s="1"/>
      <c r="MP160" s="1"/>
      <c r="MQ160" s="1"/>
    </row>
    <row r="161" spans="1:355" ht="30" x14ac:dyDescent="0.25">
      <c r="A161" s="99" t="s">
        <v>73</v>
      </c>
      <c r="B161" s="98">
        <v>48.4</v>
      </c>
      <c r="C161" s="133">
        <v>2</v>
      </c>
      <c r="D161" s="103">
        <f t="shared" si="9"/>
        <v>96.8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  <c r="IS161" s="1"/>
      <c r="IT161" s="1"/>
      <c r="IU161" s="1"/>
      <c r="IV161" s="1"/>
      <c r="IW161" s="1"/>
      <c r="IX161" s="1"/>
      <c r="IY161" s="1"/>
      <c r="IZ161" s="1"/>
      <c r="JA161" s="1"/>
      <c r="JB161" s="1"/>
      <c r="JC161" s="1"/>
      <c r="JD161" s="1"/>
      <c r="JE161" s="1"/>
      <c r="JF161" s="1"/>
      <c r="JG161" s="1"/>
      <c r="JH161" s="1"/>
      <c r="JI161" s="1"/>
      <c r="JJ161" s="1"/>
      <c r="JK161" s="1"/>
      <c r="JL161" s="1"/>
      <c r="JM161" s="1"/>
      <c r="JN161" s="1"/>
      <c r="JO161" s="1"/>
      <c r="JP161" s="1"/>
      <c r="JQ161" s="1"/>
      <c r="JR161" s="1"/>
      <c r="JS161" s="1"/>
      <c r="JT161" s="1"/>
      <c r="JU161" s="1"/>
      <c r="JV161" s="1"/>
      <c r="JW161" s="1"/>
      <c r="JX161" s="1"/>
      <c r="JY161" s="1"/>
      <c r="JZ161" s="1"/>
      <c r="KA161" s="1"/>
      <c r="KB161" s="1"/>
      <c r="KC161" s="1"/>
      <c r="KD161" s="1"/>
      <c r="KE161" s="1"/>
      <c r="KF161" s="1"/>
      <c r="KG161" s="1"/>
      <c r="KH161" s="1"/>
      <c r="KI161" s="1"/>
      <c r="KJ161" s="1"/>
      <c r="KK161" s="1"/>
      <c r="KL161" s="1"/>
      <c r="KM161" s="1"/>
      <c r="KN161" s="1"/>
      <c r="KO161" s="1"/>
      <c r="KP161" s="1"/>
      <c r="KQ161" s="1"/>
      <c r="KR161" s="1"/>
      <c r="KS161" s="1"/>
      <c r="KT161" s="1"/>
      <c r="KU161" s="1"/>
      <c r="KV161" s="1"/>
      <c r="KW161" s="1"/>
      <c r="KX161" s="1"/>
      <c r="KY161" s="1"/>
      <c r="KZ161" s="1"/>
      <c r="LA161" s="1"/>
      <c r="LB161" s="1"/>
      <c r="LC161" s="1"/>
      <c r="LD161" s="1"/>
      <c r="LE161" s="1"/>
      <c r="LF161" s="1"/>
      <c r="LG161" s="1"/>
      <c r="LH161" s="1"/>
      <c r="LI161" s="1"/>
      <c r="LJ161" s="1"/>
      <c r="LK161" s="1"/>
      <c r="LL161" s="1"/>
      <c r="LM161" s="1"/>
      <c r="LN161" s="1"/>
      <c r="LO161" s="1"/>
      <c r="LP161" s="1"/>
      <c r="LQ161" s="1"/>
      <c r="LR161" s="1"/>
      <c r="LS161" s="1"/>
      <c r="LT161" s="1"/>
      <c r="LU161" s="1"/>
      <c r="LV161" s="1"/>
      <c r="LW161" s="1"/>
      <c r="LX161" s="1"/>
      <c r="LY161" s="1"/>
      <c r="LZ161" s="1"/>
      <c r="MA161" s="1"/>
      <c r="MB161" s="1"/>
      <c r="MC161" s="1"/>
      <c r="MD161" s="1"/>
      <c r="ME161" s="1"/>
      <c r="MF161" s="1"/>
      <c r="MG161" s="1"/>
      <c r="MH161" s="1"/>
      <c r="MI161" s="1"/>
      <c r="MJ161" s="1"/>
      <c r="MK161" s="1"/>
      <c r="ML161" s="1"/>
      <c r="MM161" s="1"/>
      <c r="MN161" s="1"/>
      <c r="MO161" s="1"/>
      <c r="MP161" s="1"/>
      <c r="MQ161" s="1"/>
    </row>
    <row r="162" spans="1:355" ht="30" x14ac:dyDescent="0.25">
      <c r="A162" s="99" t="s">
        <v>81</v>
      </c>
      <c r="B162" s="134">
        <f>B163</f>
        <v>218</v>
      </c>
      <c r="C162" s="126"/>
      <c r="D162" s="127">
        <f>D163</f>
        <v>218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  <c r="IU162" s="1"/>
      <c r="IV162" s="1"/>
      <c r="IW162" s="1"/>
      <c r="IX162" s="1"/>
      <c r="IY162" s="1"/>
      <c r="IZ162" s="1"/>
      <c r="JA162" s="1"/>
      <c r="JB162" s="1"/>
      <c r="JC162" s="1"/>
      <c r="JD162" s="1"/>
      <c r="JE162" s="1"/>
      <c r="JF162" s="1"/>
      <c r="JG162" s="1"/>
      <c r="JH162" s="1"/>
      <c r="JI162" s="1"/>
      <c r="JJ162" s="1"/>
      <c r="JK162" s="1"/>
      <c r="JL162" s="1"/>
      <c r="JM162" s="1"/>
      <c r="JN162" s="1"/>
      <c r="JO162" s="1"/>
      <c r="JP162" s="1"/>
      <c r="JQ162" s="1"/>
      <c r="JR162" s="1"/>
      <c r="JS162" s="1"/>
      <c r="JT162" s="1"/>
      <c r="JU162" s="1"/>
      <c r="JV162" s="1"/>
      <c r="JW162" s="1"/>
      <c r="JX162" s="1"/>
      <c r="JY162" s="1"/>
      <c r="JZ162" s="1"/>
      <c r="KA162" s="1"/>
      <c r="KB162" s="1"/>
      <c r="KC162" s="1"/>
      <c r="KD162" s="1"/>
      <c r="KE162" s="1"/>
      <c r="KF162" s="1"/>
      <c r="KG162" s="1"/>
      <c r="KH162" s="1"/>
      <c r="KI162" s="1"/>
      <c r="KJ162" s="1"/>
      <c r="KK162" s="1"/>
      <c r="KL162" s="1"/>
      <c r="KM162" s="1"/>
      <c r="KN162" s="1"/>
      <c r="KO162" s="1"/>
      <c r="KP162" s="1"/>
      <c r="KQ162" s="1"/>
      <c r="KR162" s="1"/>
      <c r="KS162" s="1"/>
      <c r="KT162" s="1"/>
      <c r="KU162" s="1"/>
      <c r="KV162" s="1"/>
      <c r="KW162" s="1"/>
      <c r="KX162" s="1"/>
      <c r="KY162" s="1"/>
      <c r="KZ162" s="1"/>
      <c r="LA162" s="1"/>
      <c r="LB162" s="1"/>
      <c r="LC162" s="1"/>
      <c r="LD162" s="1"/>
      <c r="LE162" s="1"/>
      <c r="LF162" s="1"/>
      <c r="LG162" s="1"/>
      <c r="LH162" s="1"/>
      <c r="LI162" s="1"/>
      <c r="LJ162" s="1"/>
      <c r="LK162" s="1"/>
      <c r="LL162" s="1"/>
      <c r="LM162" s="1"/>
      <c r="LN162" s="1"/>
      <c r="LO162" s="1"/>
      <c r="LP162" s="1"/>
      <c r="LQ162" s="1"/>
      <c r="LR162" s="1"/>
      <c r="LS162" s="1"/>
      <c r="LT162" s="1"/>
      <c r="LU162" s="1"/>
      <c r="LV162" s="1"/>
      <c r="LW162" s="1"/>
      <c r="LX162" s="1"/>
      <c r="LY162" s="1"/>
      <c r="LZ162" s="1"/>
      <c r="MA162" s="1"/>
      <c r="MB162" s="1"/>
      <c r="MC162" s="1"/>
      <c r="MD162" s="1"/>
      <c r="ME162" s="1"/>
      <c r="MF162" s="1"/>
      <c r="MG162" s="1"/>
      <c r="MH162" s="1"/>
      <c r="MI162" s="1"/>
      <c r="MJ162" s="1"/>
      <c r="MK162" s="1"/>
      <c r="ML162" s="1"/>
      <c r="MM162" s="1"/>
      <c r="MN162" s="1"/>
      <c r="MO162" s="1"/>
      <c r="MP162" s="1"/>
      <c r="MQ162" s="1"/>
    </row>
    <row r="163" spans="1:355" x14ac:dyDescent="0.25">
      <c r="A163" s="101" t="s">
        <v>49</v>
      </c>
      <c r="B163" s="126">
        <v>218</v>
      </c>
      <c r="C163" s="126">
        <v>1</v>
      </c>
      <c r="D163" s="103">
        <f t="shared" si="9"/>
        <v>218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  <c r="HR163" s="1"/>
      <c r="HS163" s="1"/>
      <c r="HT163" s="1"/>
      <c r="HU163" s="1"/>
      <c r="HV163" s="1"/>
      <c r="HW163" s="1"/>
      <c r="HX163" s="1"/>
      <c r="HY163" s="1"/>
      <c r="HZ163" s="1"/>
      <c r="IA163" s="1"/>
      <c r="IB163" s="1"/>
      <c r="IC163" s="1"/>
      <c r="ID163" s="1"/>
      <c r="IE163" s="1"/>
      <c r="IF163" s="1"/>
      <c r="IG163" s="1"/>
      <c r="IH163" s="1"/>
      <c r="II163" s="1"/>
      <c r="IJ163" s="1"/>
      <c r="IK163" s="1"/>
      <c r="IL163" s="1"/>
      <c r="IM163" s="1"/>
      <c r="IN163" s="1"/>
      <c r="IO163" s="1"/>
      <c r="IP163" s="1"/>
      <c r="IQ163" s="1"/>
      <c r="IR163" s="1"/>
      <c r="IS163" s="1"/>
      <c r="IT163" s="1"/>
      <c r="IU163" s="1"/>
      <c r="IV163" s="1"/>
      <c r="IW163" s="1"/>
      <c r="IX163" s="1"/>
      <c r="IY163" s="1"/>
      <c r="IZ163" s="1"/>
      <c r="JA163" s="1"/>
      <c r="JB163" s="1"/>
      <c r="JC163" s="1"/>
      <c r="JD163" s="1"/>
      <c r="JE163" s="1"/>
      <c r="JF163" s="1"/>
      <c r="JG163" s="1"/>
      <c r="JH163" s="1"/>
      <c r="JI163" s="1"/>
      <c r="JJ163" s="1"/>
      <c r="JK163" s="1"/>
      <c r="JL163" s="1"/>
      <c r="JM163" s="1"/>
      <c r="JN163" s="1"/>
      <c r="JO163" s="1"/>
      <c r="JP163" s="1"/>
      <c r="JQ163" s="1"/>
      <c r="JR163" s="1"/>
      <c r="JS163" s="1"/>
      <c r="JT163" s="1"/>
      <c r="JU163" s="1"/>
      <c r="JV163" s="1"/>
      <c r="JW163" s="1"/>
      <c r="JX163" s="1"/>
      <c r="JY163" s="1"/>
      <c r="JZ163" s="1"/>
      <c r="KA163" s="1"/>
      <c r="KB163" s="1"/>
      <c r="KC163" s="1"/>
      <c r="KD163" s="1"/>
      <c r="KE163" s="1"/>
      <c r="KF163" s="1"/>
      <c r="KG163" s="1"/>
      <c r="KH163" s="1"/>
      <c r="KI163" s="1"/>
      <c r="KJ163" s="1"/>
      <c r="KK163" s="1"/>
      <c r="KL163" s="1"/>
      <c r="KM163" s="1"/>
      <c r="KN163" s="1"/>
      <c r="KO163" s="1"/>
      <c r="KP163" s="1"/>
      <c r="KQ163" s="1"/>
      <c r="KR163" s="1"/>
      <c r="KS163" s="1"/>
      <c r="KT163" s="1"/>
      <c r="KU163" s="1"/>
      <c r="KV163" s="1"/>
      <c r="KW163" s="1"/>
      <c r="KX163" s="1"/>
      <c r="KY163" s="1"/>
      <c r="KZ163" s="1"/>
      <c r="LA163" s="1"/>
      <c r="LB163" s="1"/>
      <c r="LC163" s="1"/>
      <c r="LD163" s="1"/>
      <c r="LE163" s="1"/>
      <c r="LF163" s="1"/>
      <c r="LG163" s="1"/>
      <c r="LH163" s="1"/>
      <c r="LI163" s="1"/>
      <c r="LJ163" s="1"/>
      <c r="LK163" s="1"/>
      <c r="LL163" s="1"/>
      <c r="LM163" s="1"/>
      <c r="LN163" s="1"/>
      <c r="LO163" s="1"/>
      <c r="LP163" s="1"/>
      <c r="LQ163" s="1"/>
      <c r="LR163" s="1"/>
      <c r="LS163" s="1"/>
      <c r="LT163" s="1"/>
      <c r="LU163" s="1"/>
      <c r="LV163" s="1"/>
      <c r="LW163" s="1"/>
      <c r="LX163" s="1"/>
      <c r="LY163" s="1"/>
      <c r="LZ163" s="1"/>
      <c r="MA163" s="1"/>
      <c r="MB163" s="1"/>
      <c r="MC163" s="1"/>
      <c r="MD163" s="1"/>
      <c r="ME163" s="1"/>
      <c r="MF163" s="1"/>
      <c r="MG163" s="1"/>
      <c r="MH163" s="1"/>
      <c r="MI163" s="1"/>
      <c r="MJ163" s="1"/>
      <c r="MK163" s="1"/>
      <c r="ML163" s="1"/>
      <c r="MM163" s="1"/>
      <c r="MN163" s="1"/>
      <c r="MO163" s="1"/>
      <c r="MP163" s="1"/>
      <c r="MQ163" s="1"/>
    </row>
    <row r="164" spans="1:355" x14ac:dyDescent="0.25">
      <c r="A164" s="135" t="s">
        <v>13</v>
      </c>
      <c r="B164" s="130"/>
      <c r="C164" s="130"/>
      <c r="D164" s="131">
        <f>D150</f>
        <v>1247.8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  <c r="HY164" s="1"/>
      <c r="HZ164" s="1"/>
      <c r="IA164" s="1"/>
      <c r="IB164" s="1"/>
      <c r="IC164" s="1"/>
      <c r="ID164" s="1"/>
      <c r="IE164" s="1"/>
      <c r="IF164" s="1"/>
      <c r="IG164" s="1"/>
      <c r="IH164" s="1"/>
      <c r="II164" s="1"/>
      <c r="IJ164" s="1"/>
      <c r="IK164" s="1"/>
      <c r="IL164" s="1"/>
      <c r="IM164" s="1"/>
      <c r="IN164" s="1"/>
      <c r="IO164" s="1"/>
      <c r="IP164" s="1"/>
      <c r="IQ164" s="1"/>
      <c r="IR164" s="1"/>
      <c r="IS164" s="1"/>
      <c r="IT164" s="1"/>
      <c r="IU164" s="1"/>
      <c r="IV164" s="1"/>
      <c r="IW164" s="1"/>
      <c r="IX164" s="1"/>
      <c r="IY164" s="1"/>
      <c r="IZ164" s="1"/>
      <c r="JA164" s="1"/>
      <c r="JB164" s="1"/>
      <c r="JC164" s="1"/>
      <c r="JD164" s="1"/>
      <c r="JE164" s="1"/>
      <c r="JF164" s="1"/>
      <c r="JG164" s="1"/>
      <c r="JH164" s="1"/>
      <c r="JI164" s="1"/>
      <c r="JJ164" s="1"/>
      <c r="JK164" s="1"/>
      <c r="JL164" s="1"/>
      <c r="JM164" s="1"/>
      <c r="JN164" s="1"/>
      <c r="JO164" s="1"/>
      <c r="JP164" s="1"/>
      <c r="JQ164" s="1"/>
      <c r="JR164" s="1"/>
      <c r="JS164" s="1"/>
      <c r="JT164" s="1"/>
      <c r="JU164" s="1"/>
      <c r="JV164" s="1"/>
      <c r="JW164" s="1"/>
      <c r="JX164" s="1"/>
      <c r="JY164" s="1"/>
      <c r="JZ164" s="1"/>
      <c r="KA164" s="1"/>
      <c r="KB164" s="1"/>
      <c r="KC164" s="1"/>
      <c r="KD164" s="1"/>
      <c r="KE164" s="1"/>
      <c r="KF164" s="1"/>
      <c r="KG164" s="1"/>
      <c r="KH164" s="1"/>
      <c r="KI164" s="1"/>
      <c r="KJ164" s="1"/>
      <c r="KK164" s="1"/>
      <c r="KL164" s="1"/>
      <c r="KM164" s="1"/>
      <c r="KN164" s="1"/>
      <c r="KO164" s="1"/>
      <c r="KP164" s="1"/>
      <c r="KQ164" s="1"/>
      <c r="KR164" s="1"/>
      <c r="KS164" s="1"/>
      <c r="KT164" s="1"/>
      <c r="KU164" s="1"/>
      <c r="KV164" s="1"/>
      <c r="KW164" s="1"/>
      <c r="KX164" s="1"/>
      <c r="KY164" s="1"/>
      <c r="KZ164" s="1"/>
      <c r="LA164" s="1"/>
      <c r="LB164" s="1"/>
      <c r="LC164" s="1"/>
      <c r="LD164" s="1"/>
      <c r="LE164" s="1"/>
      <c r="LF164" s="1"/>
      <c r="LG164" s="1"/>
      <c r="LH164" s="1"/>
      <c r="LI164" s="1"/>
      <c r="LJ164" s="1"/>
      <c r="LK164" s="1"/>
      <c r="LL164" s="1"/>
      <c r="LM164" s="1"/>
      <c r="LN164" s="1"/>
      <c r="LO164" s="1"/>
      <c r="LP164" s="1"/>
      <c r="LQ164" s="1"/>
      <c r="LR164" s="1"/>
      <c r="LS164" s="1"/>
      <c r="LT164" s="1"/>
      <c r="LU164" s="1"/>
      <c r="LV164" s="1"/>
      <c r="LW164" s="1"/>
      <c r="LX164" s="1"/>
      <c r="LY164" s="1"/>
      <c r="LZ164" s="1"/>
      <c r="MA164" s="1"/>
      <c r="MB164" s="1"/>
      <c r="MC164" s="1"/>
      <c r="MD164" s="1"/>
      <c r="ME164" s="1"/>
      <c r="MF164" s="1"/>
      <c r="MG164" s="1"/>
      <c r="MH164" s="1"/>
      <c r="MI164" s="1"/>
      <c r="MJ164" s="1"/>
      <c r="MK164" s="1"/>
      <c r="ML164" s="1"/>
      <c r="MM164" s="1"/>
      <c r="MN164" s="1"/>
      <c r="MO164" s="1"/>
      <c r="MP164" s="1"/>
      <c r="MQ164" s="1"/>
    </row>
    <row r="165" spans="1:355" ht="15" customHeight="1" thickBot="1" x14ac:dyDescent="0.3">
      <c r="A165" s="136" t="s">
        <v>34</v>
      </c>
      <c r="B165" s="137"/>
      <c r="C165" s="137"/>
      <c r="D165" s="138">
        <f>D148+D164</f>
        <v>17492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  <c r="IS165" s="1"/>
      <c r="IT165" s="1"/>
      <c r="IU165" s="1"/>
      <c r="IV165" s="1"/>
      <c r="IW165" s="1"/>
      <c r="IX165" s="1"/>
      <c r="IY165" s="1"/>
      <c r="IZ165" s="1"/>
      <c r="JA165" s="1"/>
      <c r="JB165" s="1"/>
      <c r="JC165" s="1"/>
      <c r="JD165" s="1"/>
      <c r="JE165" s="1"/>
      <c r="JF165" s="1"/>
      <c r="JG165" s="1"/>
      <c r="JH165" s="1"/>
      <c r="JI165" s="1"/>
      <c r="JJ165" s="1"/>
      <c r="JK165" s="1"/>
      <c r="JL165" s="1"/>
      <c r="JM165" s="1"/>
      <c r="JN165" s="1"/>
      <c r="JO165" s="1"/>
      <c r="JP165" s="1"/>
      <c r="JQ165" s="1"/>
      <c r="JR165" s="1"/>
      <c r="JS165" s="1"/>
      <c r="JT165" s="1"/>
      <c r="JU165" s="1"/>
      <c r="JV165" s="1"/>
      <c r="JW165" s="1"/>
      <c r="JX165" s="1"/>
      <c r="JY165" s="1"/>
      <c r="JZ165" s="1"/>
      <c r="KA165" s="1"/>
      <c r="KB165" s="1"/>
      <c r="KC165" s="1"/>
      <c r="KD165" s="1"/>
      <c r="KE165" s="1"/>
      <c r="KF165" s="1"/>
      <c r="KG165" s="1"/>
      <c r="KH165" s="1"/>
      <c r="KI165" s="1"/>
      <c r="KJ165" s="1"/>
      <c r="KK165" s="1"/>
      <c r="KL165" s="1"/>
      <c r="KM165" s="1"/>
      <c r="KN165" s="1"/>
      <c r="KO165" s="1"/>
      <c r="KP165" s="1"/>
      <c r="KQ165" s="1"/>
      <c r="KR165" s="1"/>
      <c r="KS165" s="1"/>
      <c r="KT165" s="1"/>
      <c r="KU165" s="1"/>
      <c r="KV165" s="1"/>
      <c r="KW165" s="1"/>
      <c r="KX165" s="1"/>
      <c r="KY165" s="1"/>
      <c r="KZ165" s="1"/>
      <c r="LA165" s="1"/>
      <c r="LB165" s="1"/>
      <c r="LC165" s="1"/>
      <c r="LD165" s="1"/>
      <c r="LE165" s="1"/>
      <c r="LF165" s="1"/>
      <c r="LG165" s="1"/>
      <c r="LH165" s="1"/>
      <c r="LI165" s="1"/>
      <c r="LJ165" s="1"/>
      <c r="LK165" s="1"/>
      <c r="LL165" s="1"/>
      <c r="LM165" s="1"/>
      <c r="LN165" s="1"/>
      <c r="LO165" s="1"/>
      <c r="LP165" s="1"/>
      <c r="LQ165" s="1"/>
      <c r="LR165" s="1"/>
      <c r="LS165" s="1"/>
      <c r="LT165" s="1"/>
      <c r="LU165" s="1"/>
      <c r="LV165" s="1"/>
      <c r="LW165" s="1"/>
      <c r="LX165" s="1"/>
      <c r="LY165" s="1"/>
      <c r="LZ165" s="1"/>
      <c r="MA165" s="1"/>
      <c r="MB165" s="1"/>
      <c r="MC165" s="1"/>
      <c r="MD165" s="1"/>
      <c r="ME165" s="1"/>
      <c r="MF165" s="1"/>
      <c r="MG165" s="1"/>
      <c r="MH165" s="1"/>
      <c r="MI165" s="1"/>
      <c r="MJ165" s="1"/>
      <c r="MK165" s="1"/>
      <c r="ML165" s="1"/>
      <c r="MM165" s="1"/>
      <c r="MN165" s="1"/>
      <c r="MO165" s="1"/>
      <c r="MP165" s="1"/>
      <c r="MQ165" s="1"/>
    </row>
    <row r="166" spans="1:355" x14ac:dyDescent="0.25">
      <c r="A166" s="39"/>
      <c r="B166" s="39"/>
      <c r="C166" s="39"/>
      <c r="D166" s="82"/>
      <c r="E166" s="39"/>
      <c r="F166" s="39"/>
      <c r="G166" s="39"/>
      <c r="H166" s="39"/>
      <c r="I166" s="39"/>
      <c r="J166" s="39"/>
      <c r="K166" s="39"/>
      <c r="L166" s="39"/>
      <c r="M166" s="39"/>
      <c r="N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F166" s="39"/>
      <c r="AG166" s="39"/>
      <c r="AH166" s="39"/>
      <c r="AI166" s="39"/>
      <c r="AJ166" s="39"/>
      <c r="AK166" s="39"/>
      <c r="AL166" s="39"/>
      <c r="AM166" s="39"/>
      <c r="AN166" s="39"/>
      <c r="AO166" s="39"/>
      <c r="AP166" s="39"/>
      <c r="AQ166" s="39"/>
      <c r="AR166" s="39"/>
      <c r="AS166" s="39"/>
      <c r="AT166" s="39"/>
      <c r="AU166" s="39"/>
      <c r="AV166" s="39"/>
      <c r="AW166" s="39"/>
      <c r="AX166" s="39"/>
      <c r="AY166" s="39"/>
      <c r="AZ166" s="39"/>
      <c r="BA166" s="39"/>
      <c r="BB166" s="39"/>
      <c r="BC166" s="39"/>
      <c r="BD166" s="39"/>
      <c r="BE166" s="39"/>
      <c r="BF166" s="39"/>
      <c r="BG166" s="39"/>
      <c r="BH166" s="39"/>
      <c r="BI166" s="39"/>
      <c r="BJ166" s="39"/>
      <c r="BK166" s="39"/>
      <c r="BL166" s="39"/>
      <c r="BM166" s="39"/>
      <c r="BN166" s="39"/>
      <c r="BO166" s="39"/>
      <c r="BP166" s="39"/>
      <c r="BQ166" s="39"/>
      <c r="BR166" s="39"/>
      <c r="BS166" s="39"/>
      <c r="BT166" s="39"/>
      <c r="BU166" s="39"/>
      <c r="BV166" s="39"/>
      <c r="BW166" s="39"/>
      <c r="BX166" s="39"/>
      <c r="BY166" s="39"/>
      <c r="BZ166" s="39"/>
      <c r="CA166" s="39"/>
      <c r="CB166" s="39"/>
      <c r="CC166" s="39"/>
      <c r="CD166" s="39"/>
      <c r="CE166" s="39"/>
      <c r="CF166" s="39"/>
      <c r="CG166" s="39"/>
      <c r="CH166" s="39"/>
      <c r="CI166" s="39"/>
      <c r="CJ166" s="39"/>
      <c r="CK166" s="39"/>
      <c r="CL166" s="39"/>
      <c r="CM166" s="39"/>
      <c r="CN166" s="39"/>
      <c r="CO166" s="39"/>
      <c r="CP166" s="39"/>
      <c r="CQ166" s="39"/>
      <c r="CR166" s="39"/>
      <c r="CS166" s="39"/>
      <c r="CT166" s="39"/>
      <c r="CU166" s="39"/>
      <c r="CV166" s="39"/>
      <c r="CW166" s="39"/>
      <c r="CX166" s="39"/>
      <c r="CY166" s="39"/>
      <c r="CZ166" s="39"/>
      <c r="DA166" s="39"/>
      <c r="DB166" s="39"/>
      <c r="DC166" s="39"/>
      <c r="DD166" s="39"/>
      <c r="DE166" s="39"/>
      <c r="DF166" s="39"/>
      <c r="DG166" s="39"/>
      <c r="DH166" s="39"/>
      <c r="DI166" s="39"/>
      <c r="DJ166" s="39"/>
      <c r="DK166" s="39"/>
      <c r="DL166" s="39"/>
      <c r="DM166" s="39"/>
      <c r="DN166" s="39"/>
      <c r="DO166" s="39"/>
      <c r="DP166" s="39"/>
      <c r="DQ166" s="39"/>
      <c r="DR166" s="39"/>
      <c r="DS166" s="39"/>
      <c r="DT166" s="39"/>
      <c r="DU166" s="39"/>
      <c r="DV166" s="39"/>
      <c r="DW166" s="39"/>
      <c r="DX166" s="39"/>
      <c r="DY166" s="39"/>
      <c r="DZ166" s="39"/>
      <c r="EA166" s="39"/>
      <c r="EB166" s="39"/>
      <c r="EC166" s="39"/>
      <c r="ED166" s="39"/>
      <c r="EE166" s="39"/>
      <c r="EF166" s="39"/>
      <c r="EG166" s="39"/>
      <c r="EH166" s="39"/>
      <c r="EI166" s="39"/>
      <c r="EJ166" s="39"/>
      <c r="EK166" s="39"/>
      <c r="EL166" s="39"/>
      <c r="EM166" s="39"/>
      <c r="EN166" s="39"/>
      <c r="EO166" s="39"/>
      <c r="EP166" s="39"/>
      <c r="EQ166" s="39"/>
      <c r="ER166" s="39"/>
      <c r="ES166" s="39"/>
      <c r="ET166" s="39"/>
      <c r="EU166" s="39"/>
      <c r="EV166" s="39"/>
      <c r="EW166" s="39"/>
      <c r="EX166" s="39"/>
      <c r="EY166" s="39"/>
      <c r="EZ166" s="39"/>
      <c r="FA166" s="39"/>
      <c r="FB166" s="39"/>
      <c r="FC166" s="39"/>
      <c r="FD166" s="39"/>
      <c r="FE166" s="39"/>
      <c r="FF166" s="39"/>
      <c r="FG166" s="39"/>
      <c r="FH166" s="39"/>
      <c r="FI166" s="39"/>
      <c r="FJ166" s="39"/>
      <c r="FK166" s="39"/>
      <c r="FL166" s="39"/>
      <c r="FM166" s="39"/>
      <c r="FN166" s="39"/>
      <c r="FO166" s="39"/>
      <c r="FP166" s="39"/>
      <c r="FQ166" s="39"/>
      <c r="FR166" s="39"/>
      <c r="FS166" s="39"/>
      <c r="FT166" s="39"/>
      <c r="FU166" s="39"/>
      <c r="FV166" s="39"/>
      <c r="FW166" s="39"/>
      <c r="FX166" s="39"/>
      <c r="FY166" s="39"/>
      <c r="FZ166" s="39"/>
      <c r="GA166" s="39"/>
      <c r="GB166" s="39"/>
      <c r="GC166" s="39"/>
      <c r="GD166" s="39"/>
      <c r="GE166" s="39"/>
      <c r="GF166" s="39"/>
      <c r="GG166" s="39"/>
      <c r="GH166" s="39"/>
      <c r="GI166" s="39"/>
      <c r="GJ166" s="39"/>
      <c r="GK166" s="39"/>
      <c r="GL166" s="39"/>
      <c r="GM166" s="39"/>
      <c r="GN166" s="39"/>
      <c r="GO166" s="39"/>
      <c r="GP166" s="39"/>
      <c r="GQ166" s="39"/>
      <c r="GR166" s="39"/>
      <c r="GS166" s="39"/>
      <c r="GT166" s="39"/>
      <c r="GU166" s="39"/>
      <c r="GV166" s="39"/>
      <c r="GW166" s="39"/>
      <c r="GX166" s="39"/>
      <c r="GY166" s="39"/>
      <c r="GZ166" s="39"/>
      <c r="HA166" s="39"/>
      <c r="HB166" s="39"/>
      <c r="HC166" s="39"/>
      <c r="HD166" s="39"/>
      <c r="HE166" s="39"/>
      <c r="HF166" s="39"/>
      <c r="HG166" s="39"/>
      <c r="HH166" s="39"/>
      <c r="HI166" s="39"/>
      <c r="HJ166" s="39"/>
      <c r="HK166" s="39"/>
      <c r="HL166" s="39"/>
      <c r="HM166" s="39"/>
      <c r="HN166" s="39"/>
      <c r="HO166" s="39"/>
      <c r="HP166" s="39"/>
      <c r="HQ166" s="39"/>
      <c r="HR166" s="39"/>
      <c r="HS166" s="39"/>
      <c r="HT166" s="39"/>
      <c r="HU166" s="39"/>
      <c r="HV166" s="39"/>
      <c r="HW166" s="39"/>
      <c r="HX166" s="39"/>
      <c r="HY166" s="39"/>
      <c r="HZ166" s="39"/>
      <c r="IA166" s="39"/>
      <c r="IB166" s="39"/>
      <c r="IC166" s="39"/>
      <c r="ID166" s="39"/>
      <c r="IE166" s="39"/>
      <c r="IF166" s="39"/>
      <c r="IG166" s="39"/>
      <c r="IH166" s="39"/>
      <c r="II166" s="39"/>
      <c r="IJ166" s="39"/>
      <c r="IK166" s="39"/>
      <c r="IL166" s="39"/>
      <c r="IM166" s="39"/>
      <c r="IN166" s="39"/>
      <c r="IO166" s="39"/>
      <c r="IP166" s="39"/>
      <c r="IQ166" s="39"/>
      <c r="IR166" s="39"/>
      <c r="IS166" s="39"/>
      <c r="IT166" s="39"/>
      <c r="IU166" s="39"/>
      <c r="IV166" s="39"/>
      <c r="IW166" s="39"/>
      <c r="IX166" s="39"/>
      <c r="IY166" s="39"/>
      <c r="IZ166" s="39"/>
      <c r="JA166" s="39"/>
      <c r="JB166" s="39"/>
      <c r="JC166" s="39"/>
      <c r="JD166" s="39"/>
      <c r="JE166" s="39"/>
      <c r="JF166" s="39"/>
      <c r="JG166" s="39"/>
      <c r="JH166" s="39"/>
      <c r="JI166" s="39"/>
      <c r="JJ166" s="39"/>
      <c r="JK166" s="39"/>
      <c r="JL166" s="39"/>
      <c r="JM166" s="39"/>
      <c r="JN166" s="39"/>
      <c r="JO166" s="39"/>
      <c r="JP166" s="39"/>
      <c r="JQ166" s="39"/>
      <c r="JR166" s="39"/>
      <c r="JS166" s="39"/>
      <c r="JT166" s="39"/>
      <c r="JU166" s="39"/>
      <c r="JV166" s="39"/>
      <c r="JW166" s="39"/>
      <c r="JX166" s="39"/>
      <c r="JY166" s="39"/>
      <c r="JZ166" s="39"/>
      <c r="KA166" s="39"/>
      <c r="KB166" s="39"/>
      <c r="KC166" s="39"/>
      <c r="KD166" s="39"/>
      <c r="KE166" s="39"/>
      <c r="KF166" s="39"/>
      <c r="KG166" s="39"/>
      <c r="KH166" s="39"/>
      <c r="KI166" s="39"/>
      <c r="KJ166" s="39"/>
      <c r="KK166" s="39"/>
      <c r="KL166" s="39"/>
      <c r="KM166" s="39"/>
      <c r="KN166" s="39"/>
      <c r="KO166" s="39"/>
      <c r="KP166" s="39"/>
      <c r="KQ166" s="39"/>
      <c r="KR166" s="39"/>
      <c r="KS166" s="39"/>
      <c r="KT166" s="39"/>
      <c r="KU166" s="39"/>
      <c r="KV166" s="39"/>
      <c r="KW166" s="39"/>
      <c r="KX166" s="39"/>
      <c r="KY166" s="39"/>
      <c r="KZ166" s="39"/>
      <c r="LA166" s="39"/>
      <c r="LB166" s="39"/>
      <c r="LC166" s="39"/>
      <c r="LD166" s="39"/>
      <c r="LE166" s="39"/>
      <c r="LF166" s="39"/>
      <c r="LG166" s="39"/>
      <c r="LH166" s="39"/>
      <c r="LI166" s="39"/>
      <c r="LJ166" s="39"/>
      <c r="LK166" s="39"/>
      <c r="LL166" s="39"/>
      <c r="LM166" s="39"/>
      <c r="LN166" s="39"/>
      <c r="LO166" s="39"/>
      <c r="LP166" s="39"/>
      <c r="LQ166" s="39"/>
      <c r="LR166" s="39"/>
      <c r="LS166" s="39"/>
      <c r="LT166" s="39"/>
      <c r="LU166" s="39"/>
      <c r="LV166" s="39"/>
      <c r="LW166" s="39"/>
      <c r="LX166" s="39"/>
      <c r="LY166" s="39"/>
      <c r="LZ166" s="39"/>
      <c r="MA166" s="39"/>
      <c r="MB166" s="39"/>
      <c r="MC166" s="39"/>
      <c r="MD166" s="39"/>
      <c r="ME166" s="39"/>
      <c r="MF166" s="39"/>
      <c r="MG166" s="39"/>
      <c r="MH166" s="39"/>
      <c r="MI166" s="39"/>
      <c r="MJ166" s="39"/>
      <c r="MK166" s="39"/>
      <c r="ML166" s="39"/>
      <c r="MM166" s="39"/>
      <c r="MN166" s="39"/>
      <c r="MO166" s="39"/>
      <c r="MP166" s="39"/>
      <c r="MQ166" s="39"/>
    </row>
    <row r="167" spans="1:355" x14ac:dyDescent="0.25">
      <c r="A167" s="39"/>
      <c r="B167" s="39"/>
      <c r="C167" s="39"/>
      <c r="D167" s="82"/>
      <c r="E167" s="39"/>
      <c r="F167" s="39"/>
      <c r="G167" s="39"/>
      <c r="H167" s="39"/>
      <c r="I167" s="39"/>
      <c r="J167" s="39"/>
      <c r="K167" s="39"/>
      <c r="L167" s="39"/>
      <c r="M167" s="39"/>
      <c r="N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F167" s="39"/>
      <c r="AG167" s="39"/>
      <c r="AH167" s="39"/>
      <c r="AI167" s="39"/>
      <c r="AJ167" s="39"/>
      <c r="AK167" s="39"/>
      <c r="AL167" s="39"/>
      <c r="AM167" s="39"/>
      <c r="AN167" s="39"/>
      <c r="AO167" s="39"/>
      <c r="AP167" s="39"/>
      <c r="AQ167" s="39"/>
      <c r="AR167" s="39"/>
      <c r="AS167" s="39"/>
      <c r="AT167" s="39"/>
      <c r="AU167" s="39"/>
      <c r="AV167" s="39"/>
      <c r="AW167" s="39"/>
      <c r="AX167" s="39"/>
      <c r="AY167" s="39"/>
      <c r="AZ167" s="39"/>
      <c r="BA167" s="39"/>
      <c r="BB167" s="39"/>
      <c r="BC167" s="39"/>
      <c r="BD167" s="39"/>
      <c r="BE167" s="39"/>
      <c r="BF167" s="39"/>
      <c r="BG167" s="39"/>
      <c r="BH167" s="39"/>
      <c r="BI167" s="39"/>
      <c r="BJ167" s="39"/>
      <c r="BK167" s="39"/>
      <c r="BL167" s="39"/>
      <c r="BM167" s="39"/>
      <c r="BN167" s="39"/>
      <c r="BO167" s="39"/>
      <c r="BP167" s="39"/>
      <c r="BQ167" s="39"/>
      <c r="BR167" s="39"/>
      <c r="BS167" s="39"/>
      <c r="BT167" s="39"/>
      <c r="BU167" s="39"/>
      <c r="BV167" s="39"/>
      <c r="BW167" s="39"/>
      <c r="BX167" s="39"/>
      <c r="BY167" s="39"/>
      <c r="BZ167" s="39"/>
      <c r="CA167" s="39"/>
      <c r="CB167" s="39"/>
      <c r="CC167" s="39"/>
      <c r="CD167" s="39"/>
      <c r="CE167" s="39"/>
      <c r="CF167" s="39"/>
      <c r="CG167" s="39"/>
      <c r="CH167" s="39"/>
      <c r="CI167" s="39"/>
      <c r="CJ167" s="39"/>
      <c r="CK167" s="39"/>
      <c r="CL167" s="39"/>
      <c r="CM167" s="39"/>
      <c r="CN167" s="39"/>
      <c r="CO167" s="39"/>
      <c r="CP167" s="39"/>
      <c r="CQ167" s="39"/>
      <c r="CR167" s="39"/>
      <c r="CS167" s="39"/>
      <c r="CT167" s="39"/>
      <c r="CU167" s="39"/>
      <c r="CV167" s="39"/>
      <c r="CW167" s="39"/>
      <c r="CX167" s="39"/>
      <c r="CY167" s="39"/>
      <c r="CZ167" s="39"/>
      <c r="DA167" s="39"/>
      <c r="DB167" s="39"/>
      <c r="DC167" s="39"/>
      <c r="DD167" s="39"/>
      <c r="DE167" s="39"/>
      <c r="DF167" s="39"/>
      <c r="DG167" s="39"/>
      <c r="DH167" s="39"/>
      <c r="DI167" s="39"/>
      <c r="DJ167" s="39"/>
      <c r="DK167" s="39"/>
      <c r="DL167" s="39"/>
      <c r="DM167" s="39"/>
      <c r="DN167" s="39"/>
      <c r="DO167" s="39"/>
      <c r="DP167" s="39"/>
      <c r="DQ167" s="39"/>
      <c r="DR167" s="39"/>
      <c r="DS167" s="39"/>
      <c r="DT167" s="39"/>
      <c r="DU167" s="39"/>
      <c r="DV167" s="39"/>
      <c r="DW167" s="39"/>
      <c r="DX167" s="39"/>
      <c r="DY167" s="39"/>
      <c r="DZ167" s="39"/>
      <c r="EA167" s="39"/>
      <c r="EB167" s="39"/>
      <c r="EC167" s="39"/>
      <c r="ED167" s="39"/>
      <c r="EE167" s="39"/>
      <c r="EF167" s="39"/>
      <c r="EG167" s="39"/>
      <c r="EH167" s="39"/>
      <c r="EI167" s="39"/>
      <c r="EJ167" s="39"/>
      <c r="EK167" s="39"/>
      <c r="EL167" s="39"/>
      <c r="EM167" s="39"/>
      <c r="EN167" s="39"/>
      <c r="EO167" s="39"/>
      <c r="EP167" s="39"/>
      <c r="EQ167" s="39"/>
      <c r="ER167" s="39"/>
      <c r="ES167" s="39"/>
      <c r="ET167" s="39"/>
      <c r="EU167" s="39"/>
      <c r="EV167" s="39"/>
      <c r="EW167" s="39"/>
      <c r="EX167" s="39"/>
      <c r="EY167" s="39"/>
      <c r="EZ167" s="39"/>
      <c r="FA167" s="39"/>
      <c r="FB167" s="39"/>
      <c r="FC167" s="39"/>
      <c r="FD167" s="39"/>
      <c r="FE167" s="39"/>
      <c r="FF167" s="39"/>
      <c r="FG167" s="39"/>
      <c r="FH167" s="39"/>
      <c r="FI167" s="39"/>
      <c r="FJ167" s="39"/>
      <c r="FK167" s="39"/>
      <c r="FL167" s="39"/>
      <c r="FM167" s="39"/>
      <c r="FN167" s="39"/>
      <c r="FO167" s="39"/>
      <c r="FP167" s="39"/>
      <c r="FQ167" s="39"/>
      <c r="FR167" s="39"/>
      <c r="FS167" s="39"/>
      <c r="FT167" s="39"/>
      <c r="FU167" s="39"/>
      <c r="FV167" s="39"/>
      <c r="FW167" s="39"/>
      <c r="FX167" s="39"/>
      <c r="FY167" s="39"/>
      <c r="FZ167" s="39"/>
      <c r="GA167" s="39"/>
      <c r="GB167" s="39"/>
      <c r="GC167" s="39"/>
      <c r="GD167" s="39"/>
      <c r="GE167" s="39"/>
      <c r="GF167" s="39"/>
      <c r="GG167" s="39"/>
      <c r="GH167" s="39"/>
      <c r="GI167" s="39"/>
      <c r="GJ167" s="39"/>
      <c r="GK167" s="39"/>
      <c r="GL167" s="39"/>
      <c r="GM167" s="39"/>
      <c r="GN167" s="39"/>
      <c r="GO167" s="39"/>
      <c r="GP167" s="39"/>
      <c r="GQ167" s="39"/>
      <c r="GR167" s="39"/>
      <c r="GS167" s="39"/>
      <c r="GT167" s="39"/>
      <c r="GU167" s="39"/>
      <c r="GV167" s="39"/>
      <c r="GW167" s="39"/>
      <c r="GX167" s="39"/>
      <c r="GY167" s="39"/>
      <c r="GZ167" s="39"/>
      <c r="HA167" s="39"/>
      <c r="HB167" s="39"/>
      <c r="HC167" s="39"/>
      <c r="HD167" s="39"/>
      <c r="HE167" s="39"/>
      <c r="HF167" s="39"/>
      <c r="HG167" s="39"/>
      <c r="HH167" s="39"/>
      <c r="HI167" s="39"/>
      <c r="HJ167" s="39"/>
      <c r="HK167" s="39"/>
      <c r="HL167" s="39"/>
      <c r="HM167" s="39"/>
      <c r="HN167" s="39"/>
      <c r="HO167" s="39"/>
      <c r="HP167" s="39"/>
      <c r="HQ167" s="39"/>
      <c r="HR167" s="39"/>
      <c r="HS167" s="39"/>
      <c r="HT167" s="39"/>
      <c r="HU167" s="39"/>
      <c r="HV167" s="39"/>
      <c r="HW167" s="39"/>
      <c r="HX167" s="39"/>
      <c r="HY167" s="39"/>
      <c r="HZ167" s="39"/>
      <c r="IA167" s="39"/>
      <c r="IB167" s="39"/>
      <c r="IC167" s="39"/>
      <c r="ID167" s="39"/>
      <c r="IE167" s="39"/>
      <c r="IF167" s="39"/>
      <c r="IG167" s="39"/>
      <c r="IH167" s="39"/>
      <c r="II167" s="39"/>
      <c r="IJ167" s="39"/>
      <c r="IK167" s="39"/>
      <c r="IL167" s="39"/>
      <c r="IM167" s="39"/>
      <c r="IN167" s="39"/>
      <c r="IO167" s="39"/>
      <c r="IP167" s="39"/>
      <c r="IQ167" s="39"/>
      <c r="IR167" s="39"/>
      <c r="IS167" s="39"/>
      <c r="IT167" s="39"/>
      <c r="IU167" s="39"/>
      <c r="IV167" s="39"/>
      <c r="IW167" s="39"/>
      <c r="IX167" s="39"/>
      <c r="IY167" s="39"/>
      <c r="IZ167" s="39"/>
      <c r="JA167" s="39"/>
      <c r="JB167" s="39"/>
      <c r="JC167" s="39"/>
      <c r="JD167" s="39"/>
      <c r="JE167" s="39"/>
      <c r="JF167" s="39"/>
      <c r="JG167" s="39"/>
      <c r="JH167" s="39"/>
      <c r="JI167" s="39"/>
      <c r="JJ167" s="39"/>
      <c r="JK167" s="39"/>
      <c r="JL167" s="39"/>
      <c r="JM167" s="39"/>
      <c r="JN167" s="39"/>
      <c r="JO167" s="39"/>
      <c r="JP167" s="39"/>
      <c r="JQ167" s="39"/>
      <c r="JR167" s="39"/>
      <c r="JS167" s="39"/>
      <c r="JT167" s="39"/>
      <c r="JU167" s="39"/>
      <c r="JV167" s="39"/>
      <c r="JW167" s="39"/>
      <c r="JX167" s="39"/>
      <c r="JY167" s="39"/>
      <c r="JZ167" s="39"/>
      <c r="KA167" s="39"/>
      <c r="KB167" s="39"/>
      <c r="KC167" s="39"/>
      <c r="KD167" s="39"/>
      <c r="KE167" s="39"/>
      <c r="KF167" s="39"/>
      <c r="KG167" s="39"/>
      <c r="KH167" s="39"/>
      <c r="KI167" s="39"/>
      <c r="KJ167" s="39"/>
      <c r="KK167" s="39"/>
      <c r="KL167" s="39"/>
      <c r="KM167" s="39"/>
      <c r="KN167" s="39"/>
      <c r="KO167" s="39"/>
      <c r="KP167" s="39"/>
      <c r="KQ167" s="39"/>
      <c r="KR167" s="39"/>
      <c r="KS167" s="39"/>
      <c r="KT167" s="39"/>
      <c r="KU167" s="39"/>
      <c r="KV167" s="39"/>
      <c r="KW167" s="39"/>
      <c r="KX167" s="39"/>
      <c r="KY167" s="39"/>
      <c r="KZ167" s="39"/>
      <c r="LA167" s="39"/>
      <c r="LB167" s="39"/>
      <c r="LC167" s="39"/>
      <c r="LD167" s="39"/>
      <c r="LE167" s="39"/>
      <c r="LF167" s="39"/>
      <c r="LG167" s="39"/>
      <c r="LH167" s="39"/>
      <c r="LI167" s="39"/>
      <c r="LJ167" s="39"/>
      <c r="LK167" s="39"/>
      <c r="LL167" s="39"/>
      <c r="LM167" s="39"/>
      <c r="LN167" s="39"/>
      <c r="LO167" s="39"/>
      <c r="LP167" s="39"/>
      <c r="LQ167" s="39"/>
      <c r="LR167" s="39"/>
      <c r="LS167" s="39"/>
      <c r="LT167" s="39"/>
      <c r="LU167" s="39"/>
      <c r="LV167" s="39"/>
      <c r="LW167" s="39"/>
      <c r="LX167" s="39"/>
      <c r="LY167" s="39"/>
      <c r="LZ167" s="39"/>
      <c r="MA167" s="39"/>
      <c r="MB167" s="39"/>
      <c r="MC167" s="39"/>
      <c r="MD167" s="39"/>
      <c r="ME167" s="39"/>
      <c r="MF167" s="39"/>
      <c r="MG167" s="39"/>
      <c r="MH167" s="39"/>
      <c r="MI167" s="39"/>
      <c r="MJ167" s="39"/>
      <c r="MK167" s="39"/>
      <c r="ML167" s="39"/>
      <c r="MM167" s="39"/>
      <c r="MN167" s="39"/>
      <c r="MO167" s="39"/>
      <c r="MP167" s="39"/>
      <c r="MQ167" s="39"/>
    </row>
    <row r="168" spans="1:355" x14ac:dyDescent="0.25">
      <c r="A168" s="39"/>
      <c r="B168" s="39"/>
      <c r="C168" s="39"/>
      <c r="D168" s="82"/>
      <c r="E168" s="39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F168" s="39"/>
      <c r="AG168" s="39"/>
      <c r="AH168" s="39"/>
      <c r="AI168" s="39"/>
      <c r="AJ168" s="39"/>
      <c r="AK168" s="39"/>
      <c r="AL168" s="39"/>
      <c r="AM168" s="39"/>
      <c r="AN168" s="39"/>
      <c r="AO168" s="39"/>
      <c r="AP168" s="39"/>
      <c r="AQ168" s="39"/>
      <c r="AR168" s="39"/>
      <c r="AS168" s="39"/>
      <c r="AT168" s="39"/>
      <c r="AU168" s="39"/>
      <c r="AV168" s="39"/>
      <c r="AW168" s="39"/>
      <c r="AX168" s="39"/>
      <c r="AY168" s="39"/>
      <c r="AZ168" s="39"/>
      <c r="BA168" s="39"/>
      <c r="BB168" s="39"/>
      <c r="BC168" s="39"/>
      <c r="BD168" s="39"/>
      <c r="BE168" s="39"/>
      <c r="BF168" s="39"/>
      <c r="BG168" s="39"/>
      <c r="BH168" s="39"/>
      <c r="BI168" s="39"/>
      <c r="BJ168" s="39"/>
      <c r="BK168" s="39"/>
      <c r="BL168" s="39"/>
      <c r="BM168" s="39"/>
      <c r="BN168" s="39"/>
      <c r="BO168" s="39"/>
      <c r="BP168" s="39"/>
      <c r="BQ168" s="39"/>
      <c r="BR168" s="39"/>
      <c r="BS168" s="39"/>
      <c r="BT168" s="39"/>
      <c r="BU168" s="39"/>
      <c r="BV168" s="39"/>
      <c r="BW168" s="39"/>
      <c r="BX168" s="39"/>
      <c r="BY168" s="39"/>
      <c r="BZ168" s="39"/>
      <c r="CA168" s="39"/>
      <c r="CB168" s="39"/>
      <c r="CC168" s="39"/>
      <c r="CD168" s="39"/>
      <c r="CE168" s="39"/>
      <c r="CF168" s="39"/>
      <c r="CG168" s="39"/>
      <c r="CH168" s="39"/>
      <c r="CI168" s="39"/>
      <c r="CJ168" s="39"/>
      <c r="CK168" s="39"/>
      <c r="CL168" s="39"/>
      <c r="CM168" s="39"/>
      <c r="CN168" s="39"/>
      <c r="CO168" s="39"/>
      <c r="CP168" s="39"/>
      <c r="CQ168" s="39"/>
      <c r="CR168" s="39"/>
      <c r="CS168" s="39"/>
      <c r="CT168" s="39"/>
      <c r="CU168" s="39"/>
      <c r="CV168" s="39"/>
      <c r="CW168" s="39"/>
      <c r="CX168" s="39"/>
      <c r="CY168" s="39"/>
      <c r="CZ168" s="39"/>
      <c r="DA168" s="39"/>
      <c r="DB168" s="39"/>
      <c r="DC168" s="39"/>
      <c r="DD168" s="39"/>
      <c r="DE168" s="39"/>
      <c r="DF168" s="39"/>
      <c r="DG168" s="39"/>
      <c r="DH168" s="39"/>
      <c r="DI168" s="39"/>
      <c r="DJ168" s="39"/>
      <c r="DK168" s="39"/>
      <c r="DL168" s="39"/>
      <c r="DM168" s="39"/>
      <c r="DN168" s="39"/>
      <c r="DO168" s="39"/>
      <c r="DP168" s="39"/>
      <c r="DQ168" s="39"/>
      <c r="DR168" s="39"/>
      <c r="DS168" s="39"/>
      <c r="DT168" s="39"/>
      <c r="DU168" s="39"/>
      <c r="DV168" s="39"/>
      <c r="DW168" s="39"/>
      <c r="DX168" s="39"/>
      <c r="DY168" s="39"/>
      <c r="DZ168" s="39"/>
      <c r="EA168" s="39"/>
      <c r="EB168" s="39"/>
      <c r="EC168" s="39"/>
      <c r="ED168" s="39"/>
      <c r="EE168" s="39"/>
      <c r="EF168" s="39"/>
      <c r="EG168" s="39"/>
      <c r="EH168" s="39"/>
      <c r="EI168" s="39"/>
      <c r="EJ168" s="39"/>
      <c r="EK168" s="39"/>
      <c r="EL168" s="39"/>
      <c r="EM168" s="39"/>
      <c r="EN168" s="39"/>
      <c r="EO168" s="39"/>
      <c r="EP168" s="39"/>
      <c r="EQ168" s="39"/>
      <c r="ER168" s="39"/>
      <c r="ES168" s="39"/>
      <c r="ET168" s="39"/>
      <c r="EU168" s="39"/>
      <c r="EV168" s="39"/>
      <c r="EW168" s="39"/>
      <c r="EX168" s="39"/>
      <c r="EY168" s="39"/>
      <c r="EZ168" s="39"/>
      <c r="FA168" s="39"/>
      <c r="FB168" s="39"/>
      <c r="FC168" s="39"/>
      <c r="FD168" s="39"/>
      <c r="FE168" s="39"/>
      <c r="FF168" s="39"/>
      <c r="FG168" s="39"/>
      <c r="FH168" s="39"/>
      <c r="FI168" s="39"/>
      <c r="FJ168" s="39"/>
      <c r="FK168" s="39"/>
      <c r="FL168" s="39"/>
      <c r="FM168" s="39"/>
      <c r="FN168" s="39"/>
      <c r="FO168" s="39"/>
      <c r="FP168" s="39"/>
      <c r="FQ168" s="39"/>
      <c r="FR168" s="39"/>
      <c r="FS168" s="39"/>
      <c r="FT168" s="39"/>
      <c r="FU168" s="39"/>
      <c r="FV168" s="39"/>
      <c r="FW168" s="39"/>
      <c r="FX168" s="39"/>
      <c r="FY168" s="39"/>
      <c r="FZ168" s="39"/>
      <c r="GA168" s="39"/>
      <c r="GB168" s="39"/>
      <c r="GC168" s="39"/>
      <c r="GD168" s="39"/>
      <c r="GE168" s="39"/>
      <c r="GF168" s="39"/>
      <c r="GG168" s="39"/>
      <c r="GH168" s="39"/>
      <c r="GI168" s="39"/>
      <c r="GJ168" s="39"/>
      <c r="GK168" s="39"/>
      <c r="GL168" s="39"/>
      <c r="GM168" s="39"/>
      <c r="GN168" s="39"/>
      <c r="GO168" s="39"/>
      <c r="GP168" s="39"/>
      <c r="GQ168" s="39"/>
      <c r="GR168" s="39"/>
      <c r="GS168" s="39"/>
      <c r="GT168" s="39"/>
      <c r="GU168" s="39"/>
      <c r="GV168" s="39"/>
      <c r="GW168" s="39"/>
      <c r="GX168" s="39"/>
      <c r="GY168" s="39"/>
      <c r="GZ168" s="39"/>
      <c r="HA168" s="39"/>
      <c r="HB168" s="39"/>
      <c r="HC168" s="39"/>
      <c r="HD168" s="39"/>
      <c r="HE168" s="39"/>
      <c r="HF168" s="39"/>
      <c r="HG168" s="39"/>
      <c r="HH168" s="39"/>
      <c r="HI168" s="39"/>
      <c r="HJ168" s="39"/>
      <c r="HK168" s="39"/>
      <c r="HL168" s="39"/>
      <c r="HM168" s="39"/>
      <c r="HN168" s="39"/>
      <c r="HO168" s="39"/>
      <c r="HP168" s="39"/>
      <c r="HQ168" s="39"/>
      <c r="HR168" s="39"/>
      <c r="HS168" s="39"/>
      <c r="HT168" s="39"/>
      <c r="HU168" s="39"/>
      <c r="HV168" s="39"/>
      <c r="HW168" s="39"/>
      <c r="HX168" s="39"/>
      <c r="HY168" s="39"/>
      <c r="HZ168" s="39"/>
      <c r="IA168" s="39"/>
      <c r="IB168" s="39"/>
      <c r="IC168" s="39"/>
      <c r="ID168" s="39"/>
      <c r="IE168" s="39"/>
      <c r="IF168" s="39"/>
      <c r="IG168" s="39"/>
      <c r="IH168" s="39"/>
      <c r="II168" s="39"/>
      <c r="IJ168" s="39"/>
      <c r="IK168" s="39"/>
      <c r="IL168" s="39"/>
      <c r="IM168" s="39"/>
      <c r="IN168" s="39"/>
      <c r="IO168" s="39"/>
      <c r="IP168" s="39"/>
      <c r="IQ168" s="39"/>
      <c r="IR168" s="39"/>
      <c r="IS168" s="39"/>
      <c r="IT168" s="39"/>
      <c r="IU168" s="39"/>
      <c r="IV168" s="39"/>
      <c r="IW168" s="39"/>
      <c r="IX168" s="39"/>
      <c r="IY168" s="39"/>
      <c r="IZ168" s="39"/>
      <c r="JA168" s="39"/>
      <c r="JB168" s="39"/>
      <c r="JC168" s="39"/>
      <c r="JD168" s="39"/>
      <c r="JE168" s="39"/>
      <c r="JF168" s="39"/>
      <c r="JG168" s="39"/>
      <c r="JH168" s="39"/>
      <c r="JI168" s="39"/>
      <c r="JJ168" s="39"/>
      <c r="JK168" s="39"/>
      <c r="JL168" s="39"/>
      <c r="JM168" s="39"/>
      <c r="JN168" s="39"/>
      <c r="JO168" s="39"/>
      <c r="JP168" s="39"/>
      <c r="JQ168" s="39"/>
      <c r="JR168" s="39"/>
      <c r="JS168" s="39"/>
      <c r="JT168" s="39"/>
      <c r="JU168" s="39"/>
      <c r="JV168" s="39"/>
      <c r="JW168" s="39"/>
      <c r="JX168" s="39"/>
      <c r="JY168" s="39"/>
      <c r="JZ168" s="39"/>
      <c r="KA168" s="39"/>
      <c r="KB168" s="39"/>
      <c r="KC168" s="39"/>
      <c r="KD168" s="39"/>
      <c r="KE168" s="39"/>
      <c r="KF168" s="39"/>
      <c r="KG168" s="39"/>
      <c r="KH168" s="39"/>
      <c r="KI168" s="39"/>
      <c r="KJ168" s="39"/>
      <c r="KK168" s="39"/>
      <c r="KL168" s="39"/>
      <c r="KM168" s="39"/>
      <c r="KN168" s="39"/>
      <c r="KO168" s="39"/>
      <c r="KP168" s="39"/>
      <c r="KQ168" s="39"/>
      <c r="KR168" s="39"/>
      <c r="KS168" s="39"/>
      <c r="KT168" s="39"/>
      <c r="KU168" s="39"/>
      <c r="KV168" s="39"/>
      <c r="KW168" s="39"/>
      <c r="KX168" s="39"/>
      <c r="KY168" s="39"/>
      <c r="KZ168" s="39"/>
      <c r="LA168" s="39"/>
      <c r="LB168" s="39"/>
      <c r="LC168" s="39"/>
      <c r="LD168" s="39"/>
      <c r="LE168" s="39"/>
      <c r="LF168" s="39"/>
      <c r="LG168" s="39"/>
      <c r="LH168" s="39"/>
      <c r="LI168" s="39"/>
      <c r="LJ168" s="39"/>
      <c r="LK168" s="39"/>
      <c r="LL168" s="39"/>
      <c r="LM168" s="39"/>
      <c r="LN168" s="39"/>
      <c r="LO168" s="39"/>
      <c r="LP168" s="39"/>
      <c r="LQ168" s="39"/>
      <c r="LR168" s="39"/>
      <c r="LS168" s="39"/>
      <c r="LT168" s="39"/>
      <c r="LU168" s="39"/>
      <c r="LV168" s="39"/>
      <c r="LW168" s="39"/>
      <c r="LX168" s="39"/>
      <c r="LY168" s="39"/>
      <c r="LZ168" s="39"/>
      <c r="MA168" s="39"/>
      <c r="MB168" s="39"/>
      <c r="MC168" s="39"/>
      <c r="MD168" s="39"/>
      <c r="ME168" s="39"/>
      <c r="MF168" s="39"/>
      <c r="MG168" s="39"/>
      <c r="MH168" s="39"/>
      <c r="MI168" s="39"/>
      <c r="MJ168" s="39"/>
      <c r="MK168" s="39"/>
      <c r="ML168" s="39"/>
      <c r="MM168" s="39"/>
      <c r="MN168" s="39"/>
      <c r="MO168" s="39"/>
      <c r="MP168" s="39"/>
      <c r="MQ168" s="39"/>
    </row>
    <row r="169" spans="1:355" x14ac:dyDescent="0.25">
      <c r="A169" s="39"/>
      <c r="B169" s="39"/>
      <c r="C169" s="39"/>
      <c r="D169" s="82"/>
      <c r="E169" s="39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F169" s="39"/>
      <c r="AG169" s="39"/>
      <c r="AH169" s="39"/>
      <c r="AI169" s="39"/>
      <c r="AJ169" s="39"/>
      <c r="AK169" s="39"/>
      <c r="AL169" s="39"/>
      <c r="AM169" s="39"/>
      <c r="AN169" s="39"/>
      <c r="AO169" s="39"/>
      <c r="AP169" s="39"/>
      <c r="AQ169" s="39"/>
      <c r="AR169" s="39"/>
      <c r="AS169" s="39"/>
      <c r="AT169" s="39"/>
      <c r="AU169" s="39"/>
      <c r="AV169" s="39"/>
      <c r="AW169" s="39"/>
      <c r="AX169" s="39"/>
      <c r="AY169" s="39"/>
      <c r="AZ169" s="39"/>
      <c r="BA169" s="39"/>
      <c r="BB169" s="39"/>
      <c r="BC169" s="39"/>
      <c r="BD169" s="39"/>
      <c r="BE169" s="39"/>
      <c r="BF169" s="39"/>
      <c r="BG169" s="39"/>
      <c r="BH169" s="39"/>
      <c r="BI169" s="39"/>
      <c r="BJ169" s="39"/>
      <c r="BK169" s="39"/>
      <c r="BL169" s="39"/>
      <c r="BM169" s="39"/>
      <c r="BN169" s="39"/>
      <c r="BO169" s="39"/>
      <c r="BP169" s="39"/>
      <c r="BQ169" s="39"/>
      <c r="BR169" s="39"/>
      <c r="BS169" s="39"/>
      <c r="BT169" s="39"/>
      <c r="BU169" s="39"/>
      <c r="BV169" s="39"/>
      <c r="BW169" s="39"/>
      <c r="BX169" s="39"/>
      <c r="BY169" s="39"/>
      <c r="BZ169" s="39"/>
      <c r="CA169" s="39"/>
      <c r="CB169" s="39"/>
      <c r="CC169" s="39"/>
      <c r="CD169" s="39"/>
      <c r="CE169" s="39"/>
      <c r="CF169" s="39"/>
      <c r="CG169" s="39"/>
      <c r="CH169" s="39"/>
      <c r="CI169" s="39"/>
      <c r="CJ169" s="39"/>
      <c r="CK169" s="39"/>
      <c r="CL169" s="39"/>
      <c r="CM169" s="39"/>
      <c r="CN169" s="39"/>
      <c r="CO169" s="39"/>
      <c r="CP169" s="39"/>
      <c r="CQ169" s="39"/>
      <c r="CR169" s="39"/>
      <c r="CS169" s="39"/>
      <c r="CT169" s="39"/>
      <c r="CU169" s="39"/>
      <c r="CV169" s="39"/>
      <c r="CW169" s="39"/>
      <c r="CX169" s="39"/>
      <c r="CY169" s="39"/>
      <c r="CZ169" s="39"/>
      <c r="DA169" s="39"/>
      <c r="DB169" s="39"/>
      <c r="DC169" s="39"/>
      <c r="DD169" s="39"/>
      <c r="DE169" s="39"/>
      <c r="DF169" s="39"/>
      <c r="DG169" s="39"/>
      <c r="DH169" s="39"/>
      <c r="DI169" s="39"/>
      <c r="DJ169" s="39"/>
      <c r="DK169" s="39"/>
      <c r="DL169" s="39"/>
      <c r="DM169" s="39"/>
      <c r="DN169" s="39"/>
      <c r="DO169" s="39"/>
      <c r="DP169" s="39"/>
      <c r="DQ169" s="39"/>
      <c r="DR169" s="39"/>
      <c r="DS169" s="39"/>
      <c r="DT169" s="39"/>
      <c r="DU169" s="39"/>
      <c r="DV169" s="39"/>
      <c r="DW169" s="39"/>
      <c r="DX169" s="39"/>
      <c r="DY169" s="39"/>
      <c r="DZ169" s="39"/>
      <c r="EA169" s="39"/>
      <c r="EB169" s="39"/>
      <c r="EC169" s="39"/>
      <c r="ED169" s="39"/>
      <c r="EE169" s="39"/>
      <c r="EF169" s="39"/>
      <c r="EG169" s="39"/>
      <c r="EH169" s="39"/>
      <c r="EI169" s="39"/>
      <c r="EJ169" s="39"/>
      <c r="EK169" s="39"/>
      <c r="EL169" s="39"/>
      <c r="EM169" s="39"/>
      <c r="EN169" s="39"/>
      <c r="EO169" s="39"/>
      <c r="EP169" s="39"/>
      <c r="EQ169" s="39"/>
      <c r="ER169" s="39"/>
      <c r="ES169" s="39"/>
      <c r="ET169" s="39"/>
      <c r="EU169" s="39"/>
      <c r="EV169" s="39"/>
      <c r="EW169" s="39"/>
      <c r="EX169" s="39"/>
      <c r="EY169" s="39"/>
      <c r="EZ169" s="39"/>
      <c r="FA169" s="39"/>
      <c r="FB169" s="39"/>
      <c r="FC169" s="39"/>
      <c r="FD169" s="39"/>
      <c r="FE169" s="39"/>
      <c r="FF169" s="39"/>
      <c r="FG169" s="39"/>
      <c r="FH169" s="39"/>
      <c r="FI169" s="39"/>
      <c r="FJ169" s="39"/>
      <c r="FK169" s="39"/>
      <c r="FL169" s="39"/>
      <c r="FM169" s="39"/>
      <c r="FN169" s="39"/>
      <c r="FO169" s="39"/>
      <c r="FP169" s="39"/>
      <c r="FQ169" s="39"/>
      <c r="FR169" s="39"/>
      <c r="FS169" s="39"/>
      <c r="FT169" s="39"/>
      <c r="FU169" s="39"/>
      <c r="FV169" s="39"/>
      <c r="FW169" s="39"/>
      <c r="FX169" s="39"/>
      <c r="FY169" s="39"/>
      <c r="FZ169" s="39"/>
      <c r="GA169" s="39"/>
      <c r="GB169" s="39"/>
      <c r="GC169" s="39"/>
      <c r="GD169" s="39"/>
      <c r="GE169" s="39"/>
      <c r="GF169" s="39"/>
      <c r="GG169" s="39"/>
      <c r="GH169" s="39"/>
      <c r="GI169" s="39"/>
      <c r="GJ169" s="39"/>
      <c r="GK169" s="39"/>
      <c r="GL169" s="39"/>
      <c r="GM169" s="39"/>
      <c r="GN169" s="39"/>
      <c r="GO169" s="39"/>
      <c r="GP169" s="39"/>
      <c r="GQ169" s="39"/>
      <c r="GR169" s="39"/>
      <c r="GS169" s="39"/>
      <c r="GT169" s="39"/>
      <c r="GU169" s="39"/>
      <c r="GV169" s="39"/>
      <c r="GW169" s="39"/>
      <c r="GX169" s="39"/>
      <c r="GY169" s="39"/>
      <c r="GZ169" s="39"/>
      <c r="HA169" s="39"/>
      <c r="HB169" s="39"/>
      <c r="HC169" s="39"/>
      <c r="HD169" s="39"/>
      <c r="HE169" s="39"/>
      <c r="HF169" s="39"/>
      <c r="HG169" s="39"/>
      <c r="HH169" s="39"/>
      <c r="HI169" s="39"/>
      <c r="HJ169" s="39"/>
      <c r="HK169" s="39"/>
      <c r="HL169" s="39"/>
      <c r="HM169" s="39"/>
      <c r="HN169" s="39"/>
      <c r="HO169" s="39"/>
      <c r="HP169" s="39"/>
      <c r="HQ169" s="39"/>
      <c r="HR169" s="39"/>
      <c r="HS169" s="39"/>
      <c r="HT169" s="39"/>
      <c r="HU169" s="39"/>
      <c r="HV169" s="39"/>
      <c r="HW169" s="39"/>
      <c r="HX169" s="39"/>
      <c r="HY169" s="39"/>
      <c r="HZ169" s="39"/>
      <c r="IA169" s="39"/>
      <c r="IB169" s="39"/>
      <c r="IC169" s="39"/>
      <c r="ID169" s="39"/>
      <c r="IE169" s="39"/>
      <c r="IF169" s="39"/>
      <c r="IG169" s="39"/>
      <c r="IH169" s="39"/>
      <c r="II169" s="39"/>
      <c r="IJ169" s="39"/>
      <c r="IK169" s="39"/>
      <c r="IL169" s="39"/>
      <c r="IM169" s="39"/>
      <c r="IN169" s="39"/>
      <c r="IO169" s="39"/>
      <c r="IP169" s="39"/>
      <c r="IQ169" s="39"/>
      <c r="IR169" s="39"/>
      <c r="IS169" s="39"/>
      <c r="IT169" s="39"/>
      <c r="IU169" s="39"/>
      <c r="IV169" s="39"/>
      <c r="IW169" s="39"/>
      <c r="IX169" s="39"/>
      <c r="IY169" s="39"/>
      <c r="IZ169" s="39"/>
      <c r="JA169" s="39"/>
      <c r="JB169" s="39"/>
      <c r="JC169" s="39"/>
      <c r="JD169" s="39"/>
      <c r="JE169" s="39"/>
      <c r="JF169" s="39"/>
      <c r="JG169" s="39"/>
      <c r="JH169" s="39"/>
      <c r="JI169" s="39"/>
      <c r="JJ169" s="39"/>
      <c r="JK169" s="39"/>
      <c r="JL169" s="39"/>
      <c r="JM169" s="39"/>
      <c r="JN169" s="39"/>
      <c r="JO169" s="39"/>
      <c r="JP169" s="39"/>
      <c r="JQ169" s="39"/>
      <c r="JR169" s="39"/>
      <c r="JS169" s="39"/>
      <c r="JT169" s="39"/>
      <c r="JU169" s="39"/>
      <c r="JV169" s="39"/>
      <c r="JW169" s="39"/>
      <c r="JX169" s="39"/>
      <c r="JY169" s="39"/>
      <c r="JZ169" s="39"/>
      <c r="KA169" s="39"/>
      <c r="KB169" s="39"/>
      <c r="KC169" s="39"/>
      <c r="KD169" s="39"/>
      <c r="KE169" s="39"/>
      <c r="KF169" s="39"/>
      <c r="KG169" s="39"/>
      <c r="KH169" s="39"/>
      <c r="KI169" s="39"/>
      <c r="KJ169" s="39"/>
      <c r="KK169" s="39"/>
      <c r="KL169" s="39"/>
      <c r="KM169" s="39"/>
      <c r="KN169" s="39"/>
      <c r="KO169" s="39"/>
      <c r="KP169" s="39"/>
      <c r="KQ169" s="39"/>
      <c r="KR169" s="39"/>
      <c r="KS169" s="39"/>
      <c r="KT169" s="39"/>
      <c r="KU169" s="39"/>
      <c r="KV169" s="39"/>
      <c r="KW169" s="39"/>
      <c r="KX169" s="39"/>
      <c r="KY169" s="39"/>
      <c r="KZ169" s="39"/>
      <c r="LA169" s="39"/>
      <c r="LB169" s="39"/>
      <c r="LC169" s="39"/>
      <c r="LD169" s="39"/>
      <c r="LE169" s="39"/>
      <c r="LF169" s="39"/>
      <c r="LG169" s="39"/>
      <c r="LH169" s="39"/>
      <c r="LI169" s="39"/>
      <c r="LJ169" s="39"/>
      <c r="LK169" s="39"/>
      <c r="LL169" s="39"/>
      <c r="LM169" s="39"/>
      <c r="LN169" s="39"/>
      <c r="LO169" s="39"/>
      <c r="LP169" s="39"/>
      <c r="LQ169" s="39"/>
      <c r="LR169" s="39"/>
      <c r="LS169" s="39"/>
      <c r="LT169" s="39"/>
      <c r="LU169" s="39"/>
      <c r="LV169" s="39"/>
      <c r="LW169" s="39"/>
      <c r="LX169" s="39"/>
      <c r="LY169" s="39"/>
      <c r="LZ169" s="39"/>
      <c r="MA169" s="39"/>
      <c r="MB169" s="39"/>
      <c r="MC169" s="39"/>
      <c r="MD169" s="39"/>
      <c r="ME169" s="39"/>
      <c r="MF169" s="39"/>
      <c r="MG169" s="39"/>
      <c r="MH169" s="39"/>
      <c r="MI169" s="39"/>
      <c r="MJ169" s="39"/>
      <c r="MK169" s="39"/>
      <c r="ML169" s="39"/>
      <c r="MM169" s="39"/>
      <c r="MN169" s="39"/>
      <c r="MO169" s="39"/>
      <c r="MP169" s="39"/>
      <c r="MQ169" s="39"/>
    </row>
    <row r="170" spans="1:355" x14ac:dyDescent="0.25">
      <c r="A170" s="39"/>
      <c r="B170" s="39"/>
      <c r="C170" s="39"/>
      <c r="D170" s="82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F170" s="39"/>
      <c r="AG170" s="39"/>
      <c r="AH170" s="39"/>
      <c r="AI170" s="39"/>
      <c r="AJ170" s="39"/>
      <c r="AK170" s="39"/>
      <c r="AL170" s="39"/>
      <c r="AM170" s="39"/>
      <c r="AN170" s="39"/>
      <c r="AO170" s="39"/>
      <c r="AP170" s="39"/>
      <c r="AQ170" s="39"/>
      <c r="AR170" s="39"/>
      <c r="AS170" s="39"/>
      <c r="AT170" s="39"/>
      <c r="AU170" s="39"/>
      <c r="AV170" s="39"/>
      <c r="AW170" s="39"/>
      <c r="AX170" s="39"/>
      <c r="AY170" s="39"/>
      <c r="AZ170" s="39"/>
      <c r="BA170" s="39"/>
      <c r="BB170" s="39"/>
      <c r="BC170" s="39"/>
      <c r="BD170" s="39"/>
      <c r="BE170" s="39"/>
      <c r="BF170" s="39"/>
      <c r="BG170" s="39"/>
      <c r="BH170" s="39"/>
      <c r="BI170" s="39"/>
      <c r="BJ170" s="39"/>
      <c r="BK170" s="39"/>
      <c r="BL170" s="39"/>
      <c r="BM170" s="39"/>
      <c r="BN170" s="39"/>
      <c r="BO170" s="39"/>
      <c r="BP170" s="39"/>
      <c r="BQ170" s="39"/>
      <c r="BR170" s="39"/>
      <c r="BS170" s="39"/>
      <c r="BT170" s="39"/>
      <c r="BU170" s="39"/>
      <c r="BV170" s="39"/>
      <c r="BW170" s="39"/>
      <c r="BX170" s="39"/>
      <c r="BY170" s="39"/>
      <c r="BZ170" s="39"/>
      <c r="CA170" s="39"/>
      <c r="CB170" s="39"/>
      <c r="CC170" s="39"/>
      <c r="CD170" s="39"/>
      <c r="CE170" s="39"/>
      <c r="CF170" s="39"/>
      <c r="CG170" s="39"/>
      <c r="CH170" s="39"/>
      <c r="CI170" s="39"/>
      <c r="CJ170" s="39"/>
      <c r="CK170" s="39"/>
      <c r="CL170" s="39"/>
      <c r="CM170" s="39"/>
      <c r="CN170" s="39"/>
      <c r="CO170" s="39"/>
      <c r="CP170" s="39"/>
      <c r="CQ170" s="39"/>
      <c r="CR170" s="39"/>
      <c r="CS170" s="39"/>
      <c r="CT170" s="39"/>
      <c r="CU170" s="39"/>
      <c r="CV170" s="39"/>
      <c r="CW170" s="39"/>
      <c r="CX170" s="39"/>
      <c r="CY170" s="39"/>
      <c r="CZ170" s="39"/>
      <c r="DA170" s="39"/>
      <c r="DB170" s="39"/>
      <c r="DC170" s="39"/>
      <c r="DD170" s="39"/>
      <c r="DE170" s="39"/>
      <c r="DF170" s="39"/>
      <c r="DG170" s="39"/>
      <c r="DH170" s="39"/>
      <c r="DI170" s="39"/>
      <c r="DJ170" s="39"/>
      <c r="DK170" s="39"/>
      <c r="DL170" s="39"/>
      <c r="DM170" s="39"/>
      <c r="DN170" s="39"/>
      <c r="DO170" s="39"/>
      <c r="DP170" s="39"/>
      <c r="DQ170" s="39"/>
      <c r="DR170" s="39"/>
      <c r="DS170" s="39"/>
      <c r="DT170" s="39"/>
      <c r="DU170" s="39"/>
      <c r="DV170" s="39"/>
      <c r="DW170" s="39"/>
      <c r="DX170" s="39"/>
      <c r="DY170" s="39"/>
      <c r="DZ170" s="39"/>
      <c r="EA170" s="39"/>
      <c r="EB170" s="39"/>
      <c r="EC170" s="39"/>
      <c r="ED170" s="39"/>
      <c r="EE170" s="39"/>
      <c r="EF170" s="39"/>
      <c r="EG170" s="39"/>
      <c r="EH170" s="39"/>
      <c r="EI170" s="39"/>
      <c r="EJ170" s="39"/>
      <c r="EK170" s="39"/>
      <c r="EL170" s="39"/>
      <c r="EM170" s="39"/>
      <c r="EN170" s="39"/>
      <c r="EO170" s="39"/>
      <c r="EP170" s="39"/>
      <c r="EQ170" s="39"/>
      <c r="ER170" s="39"/>
      <c r="ES170" s="39"/>
      <c r="ET170" s="39"/>
      <c r="EU170" s="39"/>
      <c r="EV170" s="39"/>
      <c r="EW170" s="39"/>
      <c r="EX170" s="39"/>
      <c r="EY170" s="39"/>
      <c r="EZ170" s="39"/>
      <c r="FA170" s="39"/>
      <c r="FB170" s="39"/>
      <c r="FC170" s="39"/>
      <c r="FD170" s="39"/>
      <c r="FE170" s="39"/>
      <c r="FF170" s="39"/>
      <c r="FG170" s="39"/>
      <c r="FH170" s="39"/>
      <c r="FI170" s="39"/>
      <c r="FJ170" s="39"/>
      <c r="FK170" s="39"/>
      <c r="FL170" s="39"/>
      <c r="FM170" s="39"/>
      <c r="FN170" s="39"/>
      <c r="FO170" s="39"/>
      <c r="FP170" s="39"/>
      <c r="FQ170" s="39"/>
      <c r="FR170" s="39"/>
      <c r="FS170" s="39"/>
      <c r="FT170" s="39"/>
      <c r="FU170" s="39"/>
      <c r="FV170" s="39"/>
      <c r="FW170" s="39"/>
      <c r="FX170" s="39"/>
      <c r="FY170" s="39"/>
      <c r="FZ170" s="39"/>
      <c r="GA170" s="39"/>
      <c r="GB170" s="39"/>
      <c r="GC170" s="39"/>
      <c r="GD170" s="39"/>
      <c r="GE170" s="39"/>
      <c r="GF170" s="39"/>
      <c r="GG170" s="39"/>
      <c r="GH170" s="39"/>
      <c r="GI170" s="39"/>
      <c r="GJ170" s="39"/>
      <c r="GK170" s="39"/>
      <c r="GL170" s="39"/>
      <c r="GM170" s="39"/>
      <c r="GN170" s="39"/>
      <c r="GO170" s="39"/>
      <c r="GP170" s="39"/>
      <c r="GQ170" s="39"/>
      <c r="GR170" s="39"/>
      <c r="GS170" s="39"/>
      <c r="GT170" s="39"/>
      <c r="GU170" s="39"/>
      <c r="GV170" s="39"/>
      <c r="GW170" s="39"/>
      <c r="GX170" s="39"/>
      <c r="GY170" s="39"/>
      <c r="GZ170" s="39"/>
      <c r="HA170" s="39"/>
      <c r="HB170" s="39"/>
      <c r="HC170" s="39"/>
      <c r="HD170" s="39"/>
      <c r="HE170" s="39"/>
      <c r="HF170" s="39"/>
      <c r="HG170" s="39"/>
      <c r="HH170" s="39"/>
      <c r="HI170" s="39"/>
      <c r="HJ170" s="39"/>
      <c r="HK170" s="39"/>
      <c r="HL170" s="39"/>
      <c r="HM170" s="39"/>
      <c r="HN170" s="39"/>
      <c r="HO170" s="39"/>
      <c r="HP170" s="39"/>
      <c r="HQ170" s="39"/>
      <c r="HR170" s="39"/>
      <c r="HS170" s="39"/>
      <c r="HT170" s="39"/>
      <c r="HU170" s="39"/>
      <c r="HV170" s="39"/>
      <c r="HW170" s="39"/>
      <c r="HX170" s="39"/>
      <c r="HY170" s="39"/>
      <c r="HZ170" s="39"/>
      <c r="IA170" s="39"/>
      <c r="IB170" s="39"/>
      <c r="IC170" s="39"/>
      <c r="ID170" s="39"/>
      <c r="IE170" s="39"/>
      <c r="IF170" s="39"/>
      <c r="IG170" s="39"/>
      <c r="IH170" s="39"/>
      <c r="II170" s="39"/>
      <c r="IJ170" s="39"/>
      <c r="IK170" s="39"/>
      <c r="IL170" s="39"/>
      <c r="IM170" s="39"/>
      <c r="IN170" s="39"/>
      <c r="IO170" s="39"/>
      <c r="IP170" s="39"/>
      <c r="IQ170" s="39"/>
      <c r="IR170" s="39"/>
      <c r="IS170" s="39"/>
      <c r="IT170" s="39"/>
      <c r="IU170" s="39"/>
      <c r="IV170" s="39"/>
      <c r="IW170" s="39"/>
      <c r="IX170" s="39"/>
      <c r="IY170" s="39"/>
      <c r="IZ170" s="39"/>
      <c r="JA170" s="39"/>
      <c r="JB170" s="39"/>
      <c r="JC170" s="39"/>
      <c r="JD170" s="39"/>
      <c r="JE170" s="39"/>
      <c r="JF170" s="39"/>
      <c r="JG170" s="39"/>
      <c r="JH170" s="39"/>
      <c r="JI170" s="39"/>
      <c r="JJ170" s="39"/>
      <c r="JK170" s="39"/>
      <c r="JL170" s="39"/>
      <c r="JM170" s="39"/>
      <c r="JN170" s="39"/>
      <c r="JO170" s="39"/>
      <c r="JP170" s="39"/>
      <c r="JQ170" s="39"/>
      <c r="JR170" s="39"/>
      <c r="JS170" s="39"/>
      <c r="JT170" s="39"/>
      <c r="JU170" s="39"/>
      <c r="JV170" s="39"/>
      <c r="JW170" s="39"/>
      <c r="JX170" s="39"/>
      <c r="JY170" s="39"/>
      <c r="JZ170" s="39"/>
      <c r="KA170" s="39"/>
      <c r="KB170" s="39"/>
      <c r="KC170" s="39"/>
      <c r="KD170" s="39"/>
      <c r="KE170" s="39"/>
      <c r="KF170" s="39"/>
      <c r="KG170" s="39"/>
      <c r="KH170" s="39"/>
      <c r="KI170" s="39"/>
      <c r="KJ170" s="39"/>
      <c r="KK170" s="39"/>
      <c r="KL170" s="39"/>
      <c r="KM170" s="39"/>
      <c r="KN170" s="39"/>
      <c r="KO170" s="39"/>
      <c r="KP170" s="39"/>
      <c r="KQ170" s="39"/>
      <c r="KR170" s="39"/>
      <c r="KS170" s="39"/>
      <c r="KT170" s="39"/>
      <c r="KU170" s="39"/>
      <c r="KV170" s="39"/>
      <c r="KW170" s="39"/>
      <c r="KX170" s="39"/>
      <c r="KY170" s="39"/>
      <c r="KZ170" s="39"/>
      <c r="LA170" s="39"/>
      <c r="LB170" s="39"/>
      <c r="LC170" s="39"/>
      <c r="LD170" s="39"/>
      <c r="LE170" s="39"/>
      <c r="LF170" s="39"/>
      <c r="LG170" s="39"/>
      <c r="LH170" s="39"/>
      <c r="LI170" s="39"/>
      <c r="LJ170" s="39"/>
      <c r="LK170" s="39"/>
      <c r="LL170" s="39"/>
      <c r="LM170" s="39"/>
      <c r="LN170" s="39"/>
      <c r="LO170" s="39"/>
      <c r="LP170" s="39"/>
      <c r="LQ170" s="39"/>
      <c r="LR170" s="39"/>
      <c r="LS170" s="39"/>
      <c r="LT170" s="39"/>
      <c r="LU170" s="39"/>
      <c r="LV170" s="39"/>
      <c r="LW170" s="39"/>
      <c r="LX170" s="39"/>
      <c r="LY170" s="39"/>
      <c r="LZ170" s="39"/>
      <c r="MA170" s="39"/>
      <c r="MB170" s="39"/>
      <c r="MC170" s="39"/>
      <c r="MD170" s="39"/>
      <c r="ME170" s="39"/>
      <c r="MF170" s="39"/>
      <c r="MG170" s="39"/>
      <c r="MH170" s="39"/>
      <c r="MI170" s="39"/>
      <c r="MJ170" s="39"/>
      <c r="MK170" s="39"/>
      <c r="ML170" s="39"/>
      <c r="MM170" s="39"/>
      <c r="MN170" s="39"/>
      <c r="MO170" s="39"/>
      <c r="MP170" s="39"/>
      <c r="MQ170" s="39"/>
    </row>
    <row r="171" spans="1:355" x14ac:dyDescent="0.25">
      <c r="A171" s="39"/>
      <c r="B171" s="39"/>
      <c r="C171" s="39"/>
      <c r="D171" s="82"/>
      <c r="E171" s="39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F171" s="39"/>
      <c r="AG171" s="39"/>
      <c r="AH171" s="39"/>
      <c r="AI171" s="39"/>
      <c r="AJ171" s="39"/>
      <c r="AK171" s="39"/>
      <c r="AL171" s="39"/>
      <c r="AM171" s="39"/>
      <c r="AN171" s="39"/>
      <c r="AO171" s="39"/>
      <c r="AP171" s="39"/>
      <c r="AQ171" s="39"/>
      <c r="AR171" s="39"/>
      <c r="AS171" s="39"/>
      <c r="AT171" s="39"/>
      <c r="AU171" s="39"/>
      <c r="AV171" s="39"/>
      <c r="AW171" s="39"/>
      <c r="AX171" s="39"/>
      <c r="AY171" s="39"/>
      <c r="AZ171" s="39"/>
      <c r="BA171" s="39"/>
      <c r="BB171" s="39"/>
      <c r="BC171" s="39"/>
      <c r="BD171" s="39"/>
      <c r="BE171" s="39"/>
      <c r="BF171" s="39"/>
      <c r="BG171" s="39"/>
      <c r="BH171" s="39"/>
      <c r="BI171" s="39"/>
      <c r="BJ171" s="39"/>
      <c r="BK171" s="39"/>
      <c r="BL171" s="39"/>
      <c r="BM171" s="39"/>
      <c r="BN171" s="39"/>
      <c r="BO171" s="39"/>
      <c r="BP171" s="39"/>
      <c r="BQ171" s="39"/>
      <c r="BR171" s="39"/>
      <c r="BS171" s="39"/>
      <c r="BT171" s="39"/>
      <c r="BU171" s="39"/>
      <c r="BV171" s="39"/>
      <c r="BW171" s="39"/>
      <c r="BX171" s="39"/>
      <c r="BY171" s="39"/>
      <c r="BZ171" s="39"/>
      <c r="CA171" s="39"/>
      <c r="CB171" s="39"/>
      <c r="CC171" s="39"/>
      <c r="CD171" s="39"/>
      <c r="CE171" s="39"/>
      <c r="CF171" s="39"/>
      <c r="CG171" s="39"/>
      <c r="CH171" s="39"/>
      <c r="CI171" s="39"/>
      <c r="CJ171" s="39"/>
      <c r="CK171" s="39"/>
      <c r="CL171" s="39"/>
      <c r="CM171" s="39"/>
      <c r="CN171" s="39"/>
      <c r="CO171" s="39"/>
      <c r="CP171" s="39"/>
      <c r="CQ171" s="39"/>
      <c r="CR171" s="39"/>
      <c r="CS171" s="39"/>
      <c r="CT171" s="39"/>
      <c r="CU171" s="39"/>
      <c r="CV171" s="39"/>
      <c r="CW171" s="39"/>
      <c r="CX171" s="39"/>
      <c r="CY171" s="39"/>
      <c r="CZ171" s="39"/>
      <c r="DA171" s="39"/>
      <c r="DB171" s="39"/>
      <c r="DC171" s="39"/>
      <c r="DD171" s="39"/>
      <c r="DE171" s="39"/>
      <c r="DF171" s="39"/>
      <c r="DG171" s="39"/>
      <c r="DH171" s="39"/>
      <c r="DI171" s="39"/>
      <c r="DJ171" s="39"/>
      <c r="DK171" s="39"/>
      <c r="DL171" s="39"/>
      <c r="DM171" s="39"/>
      <c r="DN171" s="39"/>
      <c r="DO171" s="39"/>
      <c r="DP171" s="39"/>
      <c r="DQ171" s="39"/>
      <c r="DR171" s="39"/>
      <c r="DS171" s="39"/>
      <c r="DT171" s="39"/>
      <c r="DU171" s="39"/>
      <c r="DV171" s="39"/>
      <c r="DW171" s="39"/>
      <c r="DX171" s="39"/>
      <c r="DY171" s="39"/>
      <c r="DZ171" s="39"/>
      <c r="EA171" s="39"/>
      <c r="EB171" s="39"/>
      <c r="EC171" s="39"/>
      <c r="ED171" s="39"/>
      <c r="EE171" s="39"/>
      <c r="EF171" s="39"/>
      <c r="EG171" s="39"/>
      <c r="EH171" s="39"/>
      <c r="EI171" s="39"/>
      <c r="EJ171" s="39"/>
      <c r="EK171" s="39"/>
      <c r="EL171" s="39"/>
      <c r="EM171" s="39"/>
      <c r="EN171" s="39"/>
      <c r="EO171" s="39"/>
      <c r="EP171" s="39"/>
      <c r="EQ171" s="39"/>
      <c r="ER171" s="39"/>
      <c r="ES171" s="39"/>
      <c r="ET171" s="39"/>
      <c r="EU171" s="39"/>
      <c r="EV171" s="39"/>
      <c r="EW171" s="39"/>
      <c r="EX171" s="39"/>
      <c r="EY171" s="39"/>
      <c r="EZ171" s="39"/>
      <c r="FA171" s="39"/>
      <c r="FB171" s="39"/>
      <c r="FC171" s="39"/>
      <c r="FD171" s="39"/>
      <c r="FE171" s="39"/>
      <c r="FF171" s="39"/>
      <c r="FG171" s="39"/>
      <c r="FH171" s="39"/>
      <c r="FI171" s="39"/>
      <c r="FJ171" s="39"/>
      <c r="FK171" s="39"/>
      <c r="FL171" s="39"/>
      <c r="FM171" s="39"/>
      <c r="FN171" s="39"/>
      <c r="FO171" s="39"/>
      <c r="FP171" s="39"/>
      <c r="FQ171" s="39"/>
      <c r="FR171" s="39"/>
      <c r="FS171" s="39"/>
      <c r="FT171" s="39"/>
      <c r="FU171" s="39"/>
      <c r="FV171" s="39"/>
      <c r="FW171" s="39"/>
      <c r="FX171" s="39"/>
      <c r="FY171" s="39"/>
      <c r="FZ171" s="39"/>
      <c r="GA171" s="39"/>
      <c r="GB171" s="39"/>
      <c r="GC171" s="39"/>
      <c r="GD171" s="39"/>
      <c r="GE171" s="39"/>
      <c r="GF171" s="39"/>
      <c r="GG171" s="39"/>
      <c r="GH171" s="39"/>
      <c r="GI171" s="39"/>
      <c r="GJ171" s="39"/>
      <c r="GK171" s="39"/>
      <c r="GL171" s="39"/>
      <c r="GM171" s="39"/>
      <c r="GN171" s="39"/>
      <c r="GO171" s="39"/>
      <c r="GP171" s="39"/>
      <c r="GQ171" s="39"/>
      <c r="GR171" s="39"/>
      <c r="GS171" s="39"/>
      <c r="GT171" s="39"/>
      <c r="GU171" s="39"/>
      <c r="GV171" s="39"/>
      <c r="GW171" s="39"/>
      <c r="GX171" s="39"/>
      <c r="GY171" s="39"/>
      <c r="GZ171" s="39"/>
      <c r="HA171" s="39"/>
      <c r="HB171" s="39"/>
      <c r="HC171" s="39"/>
      <c r="HD171" s="39"/>
      <c r="HE171" s="39"/>
      <c r="HF171" s="39"/>
      <c r="HG171" s="39"/>
      <c r="HH171" s="39"/>
      <c r="HI171" s="39"/>
      <c r="HJ171" s="39"/>
      <c r="HK171" s="39"/>
      <c r="HL171" s="39"/>
      <c r="HM171" s="39"/>
      <c r="HN171" s="39"/>
      <c r="HO171" s="39"/>
      <c r="HP171" s="39"/>
      <c r="HQ171" s="39"/>
      <c r="HR171" s="39"/>
      <c r="HS171" s="39"/>
      <c r="HT171" s="39"/>
      <c r="HU171" s="39"/>
      <c r="HV171" s="39"/>
      <c r="HW171" s="39"/>
      <c r="HX171" s="39"/>
      <c r="HY171" s="39"/>
      <c r="HZ171" s="39"/>
      <c r="IA171" s="39"/>
      <c r="IB171" s="39"/>
      <c r="IC171" s="39"/>
      <c r="ID171" s="39"/>
      <c r="IE171" s="39"/>
      <c r="IF171" s="39"/>
      <c r="IG171" s="39"/>
      <c r="IH171" s="39"/>
      <c r="II171" s="39"/>
      <c r="IJ171" s="39"/>
      <c r="IK171" s="39"/>
      <c r="IL171" s="39"/>
      <c r="IM171" s="39"/>
      <c r="IN171" s="39"/>
      <c r="IO171" s="39"/>
      <c r="IP171" s="39"/>
      <c r="IQ171" s="39"/>
      <c r="IR171" s="39"/>
      <c r="IS171" s="39"/>
      <c r="IT171" s="39"/>
      <c r="IU171" s="39"/>
      <c r="IV171" s="39"/>
      <c r="IW171" s="39"/>
      <c r="IX171" s="39"/>
      <c r="IY171" s="39"/>
      <c r="IZ171" s="39"/>
      <c r="JA171" s="39"/>
      <c r="JB171" s="39"/>
      <c r="JC171" s="39"/>
      <c r="JD171" s="39"/>
      <c r="JE171" s="39"/>
      <c r="JF171" s="39"/>
      <c r="JG171" s="39"/>
      <c r="JH171" s="39"/>
      <c r="JI171" s="39"/>
      <c r="JJ171" s="39"/>
      <c r="JK171" s="39"/>
      <c r="JL171" s="39"/>
      <c r="JM171" s="39"/>
      <c r="JN171" s="39"/>
      <c r="JO171" s="39"/>
      <c r="JP171" s="39"/>
      <c r="JQ171" s="39"/>
      <c r="JR171" s="39"/>
      <c r="JS171" s="39"/>
      <c r="JT171" s="39"/>
      <c r="JU171" s="39"/>
      <c r="JV171" s="39"/>
      <c r="JW171" s="39"/>
      <c r="JX171" s="39"/>
      <c r="JY171" s="39"/>
      <c r="JZ171" s="39"/>
      <c r="KA171" s="39"/>
      <c r="KB171" s="39"/>
      <c r="KC171" s="39"/>
      <c r="KD171" s="39"/>
      <c r="KE171" s="39"/>
      <c r="KF171" s="39"/>
      <c r="KG171" s="39"/>
      <c r="KH171" s="39"/>
      <c r="KI171" s="39"/>
      <c r="KJ171" s="39"/>
      <c r="KK171" s="39"/>
      <c r="KL171" s="39"/>
      <c r="KM171" s="39"/>
      <c r="KN171" s="39"/>
      <c r="KO171" s="39"/>
      <c r="KP171" s="39"/>
      <c r="KQ171" s="39"/>
      <c r="KR171" s="39"/>
      <c r="KS171" s="39"/>
      <c r="KT171" s="39"/>
      <c r="KU171" s="39"/>
      <c r="KV171" s="39"/>
      <c r="KW171" s="39"/>
      <c r="KX171" s="39"/>
      <c r="KY171" s="39"/>
      <c r="KZ171" s="39"/>
      <c r="LA171" s="39"/>
      <c r="LB171" s="39"/>
      <c r="LC171" s="39"/>
      <c r="LD171" s="39"/>
      <c r="LE171" s="39"/>
      <c r="LF171" s="39"/>
      <c r="LG171" s="39"/>
      <c r="LH171" s="39"/>
      <c r="LI171" s="39"/>
      <c r="LJ171" s="39"/>
      <c r="LK171" s="39"/>
      <c r="LL171" s="39"/>
      <c r="LM171" s="39"/>
      <c r="LN171" s="39"/>
      <c r="LO171" s="39"/>
      <c r="LP171" s="39"/>
      <c r="LQ171" s="39"/>
      <c r="LR171" s="39"/>
      <c r="LS171" s="39"/>
      <c r="LT171" s="39"/>
      <c r="LU171" s="39"/>
      <c r="LV171" s="39"/>
      <c r="LW171" s="39"/>
      <c r="LX171" s="39"/>
      <c r="LY171" s="39"/>
      <c r="LZ171" s="39"/>
      <c r="MA171" s="39"/>
      <c r="MB171" s="39"/>
      <c r="MC171" s="39"/>
      <c r="MD171" s="39"/>
      <c r="ME171" s="39"/>
      <c r="MF171" s="39"/>
      <c r="MG171" s="39"/>
      <c r="MH171" s="39"/>
      <c r="MI171" s="39"/>
      <c r="MJ171" s="39"/>
      <c r="MK171" s="39"/>
      <c r="ML171" s="39"/>
      <c r="MM171" s="39"/>
      <c r="MN171" s="39"/>
      <c r="MO171" s="39"/>
      <c r="MP171" s="39"/>
      <c r="MQ171" s="39"/>
    </row>
    <row r="172" spans="1:355" x14ac:dyDescent="0.25">
      <c r="A172" s="39"/>
      <c r="B172" s="39"/>
      <c r="C172" s="39"/>
      <c r="D172" s="82"/>
      <c r="E172" s="39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F172" s="39"/>
      <c r="AG172" s="39"/>
      <c r="AH172" s="39"/>
      <c r="AI172" s="39"/>
      <c r="AJ172" s="39"/>
      <c r="AK172" s="39"/>
      <c r="AL172" s="39"/>
      <c r="AM172" s="39"/>
      <c r="AN172" s="39"/>
      <c r="AO172" s="39"/>
      <c r="AP172" s="39"/>
      <c r="AQ172" s="39"/>
      <c r="AR172" s="39"/>
      <c r="AS172" s="39"/>
      <c r="AT172" s="39"/>
      <c r="AU172" s="39"/>
      <c r="AV172" s="39"/>
      <c r="AW172" s="39"/>
      <c r="AX172" s="39"/>
      <c r="AY172" s="39"/>
      <c r="AZ172" s="39"/>
      <c r="BA172" s="39"/>
      <c r="BB172" s="39"/>
      <c r="BC172" s="39"/>
      <c r="BD172" s="39"/>
      <c r="BE172" s="39"/>
      <c r="BF172" s="39"/>
      <c r="BG172" s="39"/>
      <c r="BH172" s="39"/>
      <c r="BI172" s="39"/>
      <c r="BJ172" s="39"/>
      <c r="BK172" s="39"/>
      <c r="BL172" s="39"/>
      <c r="BM172" s="39"/>
      <c r="BN172" s="39"/>
      <c r="BO172" s="39"/>
      <c r="BP172" s="39"/>
      <c r="BQ172" s="39"/>
      <c r="BR172" s="39"/>
      <c r="BS172" s="39"/>
      <c r="BT172" s="39"/>
      <c r="BU172" s="39"/>
      <c r="BV172" s="39"/>
      <c r="BW172" s="39"/>
      <c r="BX172" s="39"/>
      <c r="BY172" s="39"/>
      <c r="BZ172" s="39"/>
      <c r="CA172" s="39"/>
      <c r="CB172" s="39"/>
      <c r="CC172" s="39"/>
      <c r="CD172" s="39"/>
      <c r="CE172" s="39"/>
      <c r="CF172" s="39"/>
      <c r="CG172" s="39"/>
      <c r="CH172" s="39"/>
      <c r="CI172" s="39"/>
      <c r="CJ172" s="39"/>
      <c r="CK172" s="39"/>
      <c r="CL172" s="39"/>
      <c r="CM172" s="39"/>
      <c r="CN172" s="39"/>
      <c r="CO172" s="39"/>
      <c r="CP172" s="39"/>
      <c r="CQ172" s="39"/>
      <c r="CR172" s="39"/>
      <c r="CS172" s="39"/>
      <c r="CT172" s="39"/>
      <c r="CU172" s="39"/>
      <c r="CV172" s="39"/>
      <c r="CW172" s="39"/>
      <c r="CX172" s="39"/>
      <c r="CY172" s="39"/>
      <c r="CZ172" s="39"/>
      <c r="DA172" s="39"/>
      <c r="DB172" s="39"/>
      <c r="DC172" s="39"/>
      <c r="DD172" s="39"/>
      <c r="DE172" s="39"/>
      <c r="DF172" s="39"/>
      <c r="DG172" s="39"/>
      <c r="DH172" s="39"/>
      <c r="DI172" s="39"/>
      <c r="DJ172" s="39"/>
      <c r="DK172" s="39"/>
      <c r="DL172" s="39"/>
      <c r="DM172" s="39"/>
      <c r="DN172" s="39"/>
      <c r="DO172" s="39"/>
      <c r="DP172" s="39"/>
      <c r="DQ172" s="39"/>
      <c r="DR172" s="39"/>
      <c r="DS172" s="39"/>
      <c r="DT172" s="39"/>
      <c r="DU172" s="39"/>
      <c r="DV172" s="39"/>
      <c r="DW172" s="39"/>
      <c r="DX172" s="39"/>
      <c r="DY172" s="39"/>
      <c r="DZ172" s="39"/>
      <c r="EA172" s="39"/>
      <c r="EB172" s="39"/>
      <c r="EC172" s="39"/>
      <c r="ED172" s="39"/>
      <c r="EE172" s="39"/>
      <c r="EF172" s="39"/>
      <c r="EG172" s="39"/>
      <c r="EH172" s="39"/>
      <c r="EI172" s="39"/>
      <c r="EJ172" s="39"/>
      <c r="EK172" s="39"/>
      <c r="EL172" s="39"/>
      <c r="EM172" s="39"/>
      <c r="EN172" s="39"/>
      <c r="EO172" s="39"/>
      <c r="EP172" s="39"/>
      <c r="EQ172" s="39"/>
      <c r="ER172" s="39"/>
      <c r="ES172" s="39"/>
      <c r="ET172" s="39"/>
      <c r="EU172" s="39"/>
      <c r="EV172" s="39"/>
      <c r="EW172" s="39"/>
      <c r="EX172" s="39"/>
      <c r="EY172" s="39"/>
      <c r="EZ172" s="39"/>
      <c r="FA172" s="39"/>
      <c r="FB172" s="39"/>
      <c r="FC172" s="39"/>
      <c r="FD172" s="39"/>
      <c r="FE172" s="39"/>
      <c r="FF172" s="39"/>
      <c r="FG172" s="39"/>
      <c r="FH172" s="39"/>
      <c r="FI172" s="39"/>
      <c r="FJ172" s="39"/>
      <c r="FK172" s="39"/>
      <c r="FL172" s="39"/>
      <c r="FM172" s="39"/>
      <c r="FN172" s="39"/>
      <c r="FO172" s="39"/>
      <c r="FP172" s="39"/>
      <c r="FQ172" s="39"/>
      <c r="FR172" s="39"/>
      <c r="FS172" s="39"/>
      <c r="FT172" s="39"/>
      <c r="FU172" s="39"/>
      <c r="FV172" s="39"/>
      <c r="FW172" s="39"/>
      <c r="FX172" s="39"/>
      <c r="FY172" s="39"/>
      <c r="FZ172" s="39"/>
      <c r="GA172" s="39"/>
      <c r="GB172" s="39"/>
      <c r="GC172" s="39"/>
      <c r="GD172" s="39"/>
      <c r="GE172" s="39"/>
      <c r="GF172" s="39"/>
      <c r="GG172" s="39"/>
      <c r="GH172" s="39"/>
      <c r="GI172" s="39"/>
      <c r="GJ172" s="39"/>
      <c r="GK172" s="39"/>
      <c r="GL172" s="39"/>
      <c r="GM172" s="39"/>
      <c r="GN172" s="39"/>
      <c r="GO172" s="39"/>
      <c r="GP172" s="39"/>
      <c r="GQ172" s="39"/>
      <c r="GR172" s="39"/>
      <c r="GS172" s="39"/>
      <c r="GT172" s="39"/>
      <c r="GU172" s="39"/>
      <c r="GV172" s="39"/>
      <c r="GW172" s="39"/>
      <c r="GX172" s="39"/>
      <c r="GY172" s="39"/>
      <c r="GZ172" s="39"/>
      <c r="HA172" s="39"/>
      <c r="HB172" s="39"/>
      <c r="HC172" s="39"/>
      <c r="HD172" s="39"/>
      <c r="HE172" s="39"/>
      <c r="HF172" s="39"/>
      <c r="HG172" s="39"/>
      <c r="HH172" s="39"/>
      <c r="HI172" s="39"/>
      <c r="HJ172" s="39"/>
      <c r="HK172" s="39"/>
      <c r="HL172" s="39"/>
      <c r="HM172" s="39"/>
      <c r="HN172" s="39"/>
      <c r="HO172" s="39"/>
      <c r="HP172" s="39"/>
      <c r="HQ172" s="39"/>
      <c r="HR172" s="39"/>
      <c r="HS172" s="39"/>
      <c r="HT172" s="39"/>
      <c r="HU172" s="39"/>
      <c r="HV172" s="39"/>
      <c r="HW172" s="39"/>
      <c r="HX172" s="39"/>
      <c r="HY172" s="39"/>
      <c r="HZ172" s="39"/>
      <c r="IA172" s="39"/>
      <c r="IB172" s="39"/>
      <c r="IC172" s="39"/>
      <c r="ID172" s="39"/>
      <c r="IE172" s="39"/>
      <c r="IF172" s="39"/>
      <c r="IG172" s="39"/>
      <c r="IH172" s="39"/>
      <c r="II172" s="39"/>
      <c r="IJ172" s="39"/>
      <c r="IK172" s="39"/>
      <c r="IL172" s="39"/>
      <c r="IM172" s="39"/>
      <c r="IN172" s="39"/>
      <c r="IO172" s="39"/>
      <c r="IP172" s="39"/>
      <c r="IQ172" s="39"/>
      <c r="IR172" s="39"/>
      <c r="IS172" s="39"/>
      <c r="IT172" s="39"/>
      <c r="IU172" s="39"/>
      <c r="IV172" s="39"/>
      <c r="IW172" s="39"/>
      <c r="IX172" s="39"/>
      <c r="IY172" s="39"/>
      <c r="IZ172" s="39"/>
      <c r="JA172" s="39"/>
      <c r="JB172" s="39"/>
      <c r="JC172" s="39"/>
      <c r="JD172" s="39"/>
      <c r="JE172" s="39"/>
      <c r="JF172" s="39"/>
      <c r="JG172" s="39"/>
      <c r="JH172" s="39"/>
      <c r="JI172" s="39"/>
      <c r="JJ172" s="39"/>
      <c r="JK172" s="39"/>
      <c r="JL172" s="39"/>
      <c r="JM172" s="39"/>
      <c r="JN172" s="39"/>
      <c r="JO172" s="39"/>
      <c r="JP172" s="39"/>
      <c r="JQ172" s="39"/>
      <c r="JR172" s="39"/>
      <c r="JS172" s="39"/>
      <c r="JT172" s="39"/>
      <c r="JU172" s="39"/>
      <c r="JV172" s="39"/>
      <c r="JW172" s="39"/>
      <c r="JX172" s="39"/>
      <c r="JY172" s="39"/>
      <c r="JZ172" s="39"/>
      <c r="KA172" s="39"/>
      <c r="KB172" s="39"/>
      <c r="KC172" s="39"/>
      <c r="KD172" s="39"/>
      <c r="KE172" s="39"/>
      <c r="KF172" s="39"/>
      <c r="KG172" s="39"/>
      <c r="KH172" s="39"/>
      <c r="KI172" s="39"/>
      <c r="KJ172" s="39"/>
      <c r="KK172" s="39"/>
      <c r="KL172" s="39"/>
      <c r="KM172" s="39"/>
      <c r="KN172" s="39"/>
      <c r="KO172" s="39"/>
      <c r="KP172" s="39"/>
      <c r="KQ172" s="39"/>
      <c r="KR172" s="39"/>
      <c r="KS172" s="39"/>
      <c r="KT172" s="39"/>
      <c r="KU172" s="39"/>
      <c r="KV172" s="39"/>
      <c r="KW172" s="39"/>
      <c r="KX172" s="39"/>
      <c r="KY172" s="39"/>
      <c r="KZ172" s="39"/>
      <c r="LA172" s="39"/>
      <c r="LB172" s="39"/>
      <c r="LC172" s="39"/>
      <c r="LD172" s="39"/>
      <c r="LE172" s="39"/>
      <c r="LF172" s="39"/>
      <c r="LG172" s="39"/>
      <c r="LH172" s="39"/>
      <c r="LI172" s="39"/>
      <c r="LJ172" s="39"/>
      <c r="LK172" s="39"/>
      <c r="LL172" s="39"/>
      <c r="LM172" s="39"/>
      <c r="LN172" s="39"/>
      <c r="LO172" s="39"/>
      <c r="LP172" s="39"/>
      <c r="LQ172" s="39"/>
      <c r="LR172" s="39"/>
      <c r="LS172" s="39"/>
      <c r="LT172" s="39"/>
      <c r="LU172" s="39"/>
      <c r="LV172" s="39"/>
      <c r="LW172" s="39"/>
      <c r="LX172" s="39"/>
      <c r="LY172" s="39"/>
      <c r="LZ172" s="39"/>
      <c r="MA172" s="39"/>
      <c r="MB172" s="39"/>
      <c r="MC172" s="39"/>
      <c r="MD172" s="39"/>
      <c r="ME172" s="39"/>
      <c r="MF172" s="39"/>
      <c r="MG172" s="39"/>
      <c r="MH172" s="39"/>
      <c r="MI172" s="39"/>
      <c r="MJ172" s="39"/>
      <c r="MK172" s="39"/>
      <c r="ML172" s="39"/>
      <c r="MM172" s="39"/>
      <c r="MN172" s="39"/>
      <c r="MO172" s="39"/>
      <c r="MP172" s="39"/>
      <c r="MQ172" s="39"/>
    </row>
    <row r="173" spans="1:355" x14ac:dyDescent="0.25">
      <c r="A173" s="39"/>
      <c r="B173" s="39"/>
      <c r="C173" s="39"/>
      <c r="D173" s="82"/>
      <c r="E173" s="39"/>
      <c r="F173" s="39"/>
      <c r="G173" s="39"/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F173" s="39"/>
      <c r="AG173" s="39"/>
      <c r="AH173" s="39"/>
      <c r="AI173" s="39"/>
      <c r="AJ173" s="39"/>
      <c r="AK173" s="39"/>
      <c r="AL173" s="39"/>
      <c r="AM173" s="39"/>
      <c r="AN173" s="39"/>
      <c r="AO173" s="39"/>
      <c r="AP173" s="39"/>
      <c r="AQ173" s="39"/>
      <c r="AR173" s="39"/>
      <c r="AS173" s="39"/>
      <c r="AT173" s="39"/>
      <c r="AU173" s="39"/>
      <c r="AV173" s="39"/>
      <c r="AW173" s="39"/>
      <c r="AX173" s="39"/>
      <c r="AY173" s="39"/>
      <c r="AZ173" s="39"/>
      <c r="BA173" s="39"/>
      <c r="BB173" s="39"/>
      <c r="BC173" s="39"/>
      <c r="BD173" s="39"/>
      <c r="BE173" s="39"/>
      <c r="BF173" s="39"/>
      <c r="BG173" s="39"/>
      <c r="BH173" s="39"/>
      <c r="BI173" s="39"/>
      <c r="BJ173" s="39"/>
      <c r="BK173" s="39"/>
      <c r="BL173" s="39"/>
      <c r="BM173" s="39"/>
      <c r="BN173" s="39"/>
      <c r="BO173" s="39"/>
      <c r="BP173" s="39"/>
      <c r="BQ173" s="39"/>
      <c r="BR173" s="39"/>
      <c r="BS173" s="39"/>
      <c r="BT173" s="39"/>
      <c r="BU173" s="39"/>
      <c r="BV173" s="39"/>
      <c r="BW173" s="39"/>
      <c r="BX173" s="39"/>
      <c r="BY173" s="39"/>
      <c r="BZ173" s="39"/>
      <c r="CA173" s="39"/>
      <c r="CB173" s="39"/>
      <c r="CC173" s="39"/>
      <c r="CD173" s="39"/>
      <c r="CE173" s="39"/>
      <c r="CF173" s="39"/>
      <c r="CG173" s="39"/>
      <c r="CH173" s="39"/>
      <c r="CI173" s="39"/>
      <c r="CJ173" s="39"/>
      <c r="CK173" s="39"/>
      <c r="CL173" s="39"/>
      <c r="CM173" s="39"/>
      <c r="CN173" s="39"/>
      <c r="CO173" s="39"/>
      <c r="CP173" s="39"/>
      <c r="CQ173" s="39"/>
      <c r="CR173" s="39"/>
      <c r="CS173" s="39"/>
      <c r="CT173" s="39"/>
      <c r="CU173" s="39"/>
      <c r="CV173" s="39"/>
      <c r="CW173" s="39"/>
      <c r="CX173" s="39"/>
      <c r="CY173" s="39"/>
      <c r="CZ173" s="39"/>
      <c r="DA173" s="39"/>
      <c r="DB173" s="39"/>
      <c r="DC173" s="39"/>
      <c r="DD173" s="39"/>
      <c r="DE173" s="39"/>
      <c r="DF173" s="39"/>
      <c r="DG173" s="39"/>
      <c r="DH173" s="39"/>
      <c r="DI173" s="39"/>
      <c r="DJ173" s="39"/>
      <c r="DK173" s="39"/>
      <c r="DL173" s="39"/>
      <c r="DM173" s="39"/>
      <c r="DN173" s="39"/>
      <c r="DO173" s="39"/>
      <c r="DP173" s="39"/>
      <c r="DQ173" s="39"/>
      <c r="DR173" s="39"/>
      <c r="DS173" s="39"/>
      <c r="DT173" s="39"/>
      <c r="DU173" s="39"/>
      <c r="DV173" s="39"/>
      <c r="DW173" s="39"/>
      <c r="DX173" s="39"/>
      <c r="DY173" s="39"/>
      <c r="DZ173" s="39"/>
      <c r="EA173" s="39"/>
      <c r="EB173" s="39"/>
      <c r="EC173" s="39"/>
      <c r="ED173" s="39"/>
      <c r="EE173" s="39"/>
      <c r="EF173" s="39"/>
      <c r="EG173" s="39"/>
      <c r="EH173" s="39"/>
      <c r="EI173" s="39"/>
      <c r="EJ173" s="39"/>
      <c r="EK173" s="39"/>
      <c r="EL173" s="39"/>
      <c r="EM173" s="39"/>
      <c r="EN173" s="39"/>
      <c r="EO173" s="39"/>
      <c r="EP173" s="39"/>
      <c r="EQ173" s="39"/>
      <c r="ER173" s="39"/>
      <c r="ES173" s="39"/>
      <c r="ET173" s="39"/>
      <c r="EU173" s="39"/>
      <c r="EV173" s="39"/>
      <c r="EW173" s="39"/>
      <c r="EX173" s="39"/>
      <c r="EY173" s="39"/>
      <c r="EZ173" s="39"/>
      <c r="FA173" s="39"/>
      <c r="FB173" s="39"/>
      <c r="FC173" s="39"/>
      <c r="FD173" s="39"/>
      <c r="FE173" s="39"/>
      <c r="FF173" s="39"/>
      <c r="FG173" s="39"/>
      <c r="FH173" s="39"/>
      <c r="FI173" s="39"/>
      <c r="FJ173" s="39"/>
      <c r="FK173" s="39"/>
      <c r="FL173" s="39"/>
      <c r="FM173" s="39"/>
      <c r="FN173" s="39"/>
      <c r="FO173" s="39"/>
      <c r="FP173" s="39"/>
      <c r="FQ173" s="39"/>
      <c r="FR173" s="39"/>
      <c r="FS173" s="39"/>
      <c r="FT173" s="39"/>
      <c r="FU173" s="39"/>
      <c r="FV173" s="39"/>
      <c r="FW173" s="39"/>
      <c r="FX173" s="39"/>
      <c r="FY173" s="39"/>
      <c r="FZ173" s="39"/>
      <c r="GA173" s="39"/>
      <c r="GB173" s="39"/>
      <c r="GC173" s="39"/>
      <c r="GD173" s="39"/>
      <c r="GE173" s="39"/>
      <c r="GF173" s="39"/>
      <c r="GG173" s="39"/>
      <c r="GH173" s="39"/>
      <c r="GI173" s="39"/>
      <c r="GJ173" s="39"/>
      <c r="GK173" s="39"/>
      <c r="GL173" s="39"/>
      <c r="GM173" s="39"/>
      <c r="GN173" s="39"/>
      <c r="GO173" s="39"/>
      <c r="GP173" s="39"/>
      <c r="GQ173" s="39"/>
      <c r="GR173" s="39"/>
      <c r="GS173" s="39"/>
      <c r="GT173" s="39"/>
      <c r="GU173" s="39"/>
      <c r="GV173" s="39"/>
      <c r="GW173" s="39"/>
      <c r="GX173" s="39"/>
      <c r="GY173" s="39"/>
      <c r="GZ173" s="39"/>
      <c r="HA173" s="39"/>
      <c r="HB173" s="39"/>
      <c r="HC173" s="39"/>
      <c r="HD173" s="39"/>
      <c r="HE173" s="39"/>
      <c r="HF173" s="39"/>
      <c r="HG173" s="39"/>
      <c r="HH173" s="39"/>
      <c r="HI173" s="39"/>
      <c r="HJ173" s="39"/>
      <c r="HK173" s="39"/>
      <c r="HL173" s="39"/>
      <c r="HM173" s="39"/>
      <c r="HN173" s="39"/>
      <c r="HO173" s="39"/>
      <c r="HP173" s="39"/>
      <c r="HQ173" s="39"/>
      <c r="HR173" s="39"/>
      <c r="HS173" s="39"/>
      <c r="HT173" s="39"/>
      <c r="HU173" s="39"/>
      <c r="HV173" s="39"/>
      <c r="HW173" s="39"/>
      <c r="HX173" s="39"/>
      <c r="HY173" s="39"/>
      <c r="HZ173" s="39"/>
      <c r="IA173" s="39"/>
      <c r="IB173" s="39"/>
      <c r="IC173" s="39"/>
      <c r="ID173" s="39"/>
      <c r="IE173" s="39"/>
      <c r="IF173" s="39"/>
      <c r="IG173" s="39"/>
      <c r="IH173" s="39"/>
      <c r="II173" s="39"/>
      <c r="IJ173" s="39"/>
      <c r="IK173" s="39"/>
      <c r="IL173" s="39"/>
      <c r="IM173" s="39"/>
      <c r="IN173" s="39"/>
      <c r="IO173" s="39"/>
      <c r="IP173" s="39"/>
      <c r="IQ173" s="39"/>
      <c r="IR173" s="39"/>
      <c r="IS173" s="39"/>
      <c r="IT173" s="39"/>
      <c r="IU173" s="39"/>
      <c r="IV173" s="39"/>
      <c r="IW173" s="39"/>
      <c r="IX173" s="39"/>
      <c r="IY173" s="39"/>
      <c r="IZ173" s="39"/>
      <c r="JA173" s="39"/>
      <c r="JB173" s="39"/>
      <c r="JC173" s="39"/>
      <c r="JD173" s="39"/>
      <c r="JE173" s="39"/>
      <c r="JF173" s="39"/>
      <c r="JG173" s="39"/>
      <c r="JH173" s="39"/>
      <c r="JI173" s="39"/>
      <c r="JJ173" s="39"/>
      <c r="JK173" s="39"/>
      <c r="JL173" s="39"/>
      <c r="JM173" s="39"/>
      <c r="JN173" s="39"/>
      <c r="JO173" s="39"/>
      <c r="JP173" s="39"/>
      <c r="JQ173" s="39"/>
      <c r="JR173" s="39"/>
      <c r="JS173" s="39"/>
      <c r="JT173" s="39"/>
      <c r="JU173" s="39"/>
      <c r="JV173" s="39"/>
      <c r="JW173" s="39"/>
      <c r="JX173" s="39"/>
      <c r="JY173" s="39"/>
      <c r="JZ173" s="39"/>
      <c r="KA173" s="39"/>
      <c r="KB173" s="39"/>
      <c r="KC173" s="39"/>
      <c r="KD173" s="39"/>
      <c r="KE173" s="39"/>
      <c r="KF173" s="39"/>
      <c r="KG173" s="39"/>
      <c r="KH173" s="39"/>
      <c r="KI173" s="39"/>
      <c r="KJ173" s="39"/>
      <c r="KK173" s="39"/>
      <c r="KL173" s="39"/>
      <c r="KM173" s="39"/>
      <c r="KN173" s="39"/>
      <c r="KO173" s="39"/>
      <c r="KP173" s="39"/>
      <c r="KQ173" s="39"/>
      <c r="KR173" s="39"/>
      <c r="KS173" s="39"/>
      <c r="KT173" s="39"/>
      <c r="KU173" s="39"/>
      <c r="KV173" s="39"/>
      <c r="KW173" s="39"/>
      <c r="KX173" s="39"/>
      <c r="KY173" s="39"/>
      <c r="KZ173" s="39"/>
      <c r="LA173" s="39"/>
      <c r="LB173" s="39"/>
      <c r="LC173" s="39"/>
      <c r="LD173" s="39"/>
      <c r="LE173" s="39"/>
      <c r="LF173" s="39"/>
      <c r="LG173" s="39"/>
      <c r="LH173" s="39"/>
      <c r="LI173" s="39"/>
      <c r="LJ173" s="39"/>
      <c r="LK173" s="39"/>
      <c r="LL173" s="39"/>
      <c r="LM173" s="39"/>
      <c r="LN173" s="39"/>
      <c r="LO173" s="39"/>
      <c r="LP173" s="39"/>
      <c r="LQ173" s="39"/>
      <c r="LR173" s="39"/>
      <c r="LS173" s="39"/>
      <c r="LT173" s="39"/>
      <c r="LU173" s="39"/>
      <c r="LV173" s="39"/>
      <c r="LW173" s="39"/>
      <c r="LX173" s="39"/>
      <c r="LY173" s="39"/>
      <c r="LZ173" s="39"/>
      <c r="MA173" s="39"/>
      <c r="MB173" s="39"/>
      <c r="MC173" s="39"/>
      <c r="MD173" s="39"/>
      <c r="ME173" s="39"/>
      <c r="MF173" s="39"/>
      <c r="MG173" s="39"/>
      <c r="MH173" s="39"/>
      <c r="MI173" s="39"/>
      <c r="MJ173" s="39"/>
      <c r="MK173" s="39"/>
      <c r="ML173" s="39"/>
      <c r="MM173" s="39"/>
      <c r="MN173" s="39"/>
      <c r="MO173" s="39"/>
      <c r="MP173" s="39"/>
      <c r="MQ173" s="39"/>
    </row>
    <row r="174" spans="1:355" x14ac:dyDescent="0.25">
      <c r="A174" s="39"/>
      <c r="B174" s="39"/>
      <c r="C174" s="39"/>
      <c r="D174" s="82"/>
      <c r="E174" s="39"/>
      <c r="F174" s="39"/>
      <c r="G174" s="39"/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F174" s="39"/>
      <c r="AG174" s="39"/>
      <c r="AH174" s="39"/>
      <c r="AI174" s="39"/>
      <c r="AJ174" s="39"/>
      <c r="AK174" s="39"/>
      <c r="AL174" s="39"/>
      <c r="AM174" s="39"/>
      <c r="AN174" s="39"/>
      <c r="AO174" s="39"/>
      <c r="AP174" s="39"/>
      <c r="AQ174" s="39"/>
      <c r="AR174" s="39"/>
      <c r="AS174" s="39"/>
      <c r="AT174" s="39"/>
      <c r="AU174" s="39"/>
      <c r="AV174" s="39"/>
      <c r="AW174" s="39"/>
      <c r="AX174" s="39"/>
      <c r="AY174" s="39"/>
      <c r="AZ174" s="39"/>
      <c r="BA174" s="39"/>
      <c r="BB174" s="39"/>
      <c r="BC174" s="39"/>
      <c r="BD174" s="39"/>
      <c r="BE174" s="39"/>
      <c r="BF174" s="39"/>
      <c r="BG174" s="39"/>
      <c r="BH174" s="39"/>
      <c r="BI174" s="39"/>
      <c r="BJ174" s="39"/>
      <c r="BK174" s="39"/>
      <c r="BL174" s="39"/>
      <c r="BM174" s="39"/>
      <c r="BN174" s="39"/>
      <c r="BO174" s="39"/>
      <c r="BP174" s="39"/>
      <c r="BQ174" s="39"/>
      <c r="BR174" s="39"/>
      <c r="BS174" s="39"/>
      <c r="BT174" s="39"/>
      <c r="BU174" s="39"/>
      <c r="BV174" s="39"/>
      <c r="BW174" s="39"/>
      <c r="BX174" s="39"/>
      <c r="BY174" s="39"/>
      <c r="BZ174" s="39"/>
      <c r="CA174" s="39"/>
      <c r="CB174" s="39"/>
      <c r="CC174" s="39"/>
      <c r="CD174" s="39"/>
      <c r="CE174" s="39"/>
      <c r="CF174" s="39"/>
      <c r="CG174" s="39"/>
      <c r="CH174" s="39"/>
      <c r="CI174" s="39"/>
      <c r="CJ174" s="39"/>
      <c r="CK174" s="39"/>
      <c r="CL174" s="39"/>
      <c r="CM174" s="39"/>
      <c r="CN174" s="39"/>
      <c r="CO174" s="39"/>
      <c r="CP174" s="39"/>
      <c r="CQ174" s="39"/>
      <c r="CR174" s="39"/>
      <c r="CS174" s="39"/>
      <c r="CT174" s="39"/>
      <c r="CU174" s="39"/>
      <c r="CV174" s="39"/>
      <c r="CW174" s="39"/>
      <c r="CX174" s="39"/>
      <c r="CY174" s="39"/>
      <c r="CZ174" s="39"/>
      <c r="DA174" s="39"/>
      <c r="DB174" s="39"/>
      <c r="DC174" s="39"/>
      <c r="DD174" s="39"/>
      <c r="DE174" s="39"/>
      <c r="DF174" s="39"/>
      <c r="DG174" s="39"/>
      <c r="DH174" s="39"/>
      <c r="DI174" s="39"/>
      <c r="DJ174" s="39"/>
      <c r="DK174" s="39"/>
      <c r="DL174" s="39"/>
      <c r="DM174" s="39"/>
      <c r="DN174" s="39"/>
      <c r="DO174" s="39"/>
      <c r="DP174" s="39"/>
      <c r="DQ174" s="39"/>
      <c r="DR174" s="39"/>
      <c r="DS174" s="39"/>
      <c r="DT174" s="39"/>
      <c r="DU174" s="39"/>
      <c r="DV174" s="39"/>
      <c r="DW174" s="39"/>
      <c r="DX174" s="39"/>
      <c r="DY174" s="39"/>
      <c r="DZ174" s="39"/>
      <c r="EA174" s="39"/>
      <c r="EB174" s="39"/>
      <c r="EC174" s="39"/>
      <c r="ED174" s="39"/>
      <c r="EE174" s="39"/>
      <c r="EF174" s="39"/>
      <c r="EG174" s="39"/>
      <c r="EH174" s="39"/>
      <c r="EI174" s="39"/>
      <c r="EJ174" s="39"/>
      <c r="EK174" s="39"/>
      <c r="EL174" s="39"/>
      <c r="EM174" s="39"/>
      <c r="EN174" s="39"/>
      <c r="EO174" s="39"/>
      <c r="EP174" s="39"/>
      <c r="EQ174" s="39"/>
      <c r="ER174" s="39"/>
      <c r="ES174" s="39"/>
      <c r="ET174" s="39"/>
      <c r="EU174" s="39"/>
      <c r="EV174" s="39"/>
      <c r="EW174" s="39"/>
      <c r="EX174" s="39"/>
      <c r="EY174" s="39"/>
      <c r="EZ174" s="39"/>
      <c r="FA174" s="39"/>
      <c r="FB174" s="39"/>
      <c r="FC174" s="39"/>
      <c r="FD174" s="39"/>
      <c r="FE174" s="39"/>
      <c r="FF174" s="39"/>
      <c r="FG174" s="39"/>
      <c r="FH174" s="39"/>
      <c r="FI174" s="39"/>
      <c r="FJ174" s="39"/>
      <c r="FK174" s="39"/>
      <c r="FL174" s="39"/>
      <c r="FM174" s="39"/>
      <c r="FN174" s="39"/>
      <c r="FO174" s="39"/>
      <c r="FP174" s="39"/>
      <c r="FQ174" s="39"/>
      <c r="FR174" s="39"/>
      <c r="FS174" s="39"/>
      <c r="FT174" s="39"/>
      <c r="FU174" s="39"/>
      <c r="FV174" s="39"/>
      <c r="FW174" s="39"/>
      <c r="FX174" s="39"/>
      <c r="FY174" s="39"/>
      <c r="FZ174" s="39"/>
      <c r="GA174" s="39"/>
      <c r="GB174" s="39"/>
      <c r="GC174" s="39"/>
      <c r="GD174" s="39"/>
      <c r="GE174" s="39"/>
      <c r="GF174" s="39"/>
      <c r="GG174" s="39"/>
      <c r="GH174" s="39"/>
      <c r="GI174" s="39"/>
      <c r="GJ174" s="39"/>
      <c r="GK174" s="39"/>
      <c r="GL174" s="39"/>
      <c r="GM174" s="39"/>
      <c r="GN174" s="39"/>
      <c r="GO174" s="39"/>
      <c r="GP174" s="39"/>
      <c r="GQ174" s="39"/>
      <c r="GR174" s="39"/>
      <c r="GS174" s="39"/>
      <c r="GT174" s="39"/>
      <c r="GU174" s="39"/>
      <c r="GV174" s="39"/>
      <c r="GW174" s="39"/>
      <c r="GX174" s="39"/>
      <c r="GY174" s="39"/>
      <c r="GZ174" s="39"/>
      <c r="HA174" s="39"/>
      <c r="HB174" s="39"/>
      <c r="HC174" s="39"/>
      <c r="HD174" s="39"/>
      <c r="HE174" s="39"/>
      <c r="HF174" s="39"/>
      <c r="HG174" s="39"/>
      <c r="HH174" s="39"/>
      <c r="HI174" s="39"/>
      <c r="HJ174" s="39"/>
      <c r="HK174" s="39"/>
      <c r="HL174" s="39"/>
      <c r="HM174" s="39"/>
      <c r="HN174" s="39"/>
      <c r="HO174" s="39"/>
      <c r="HP174" s="39"/>
      <c r="HQ174" s="39"/>
      <c r="HR174" s="39"/>
      <c r="HS174" s="39"/>
      <c r="HT174" s="39"/>
      <c r="HU174" s="39"/>
      <c r="HV174" s="39"/>
      <c r="HW174" s="39"/>
      <c r="HX174" s="39"/>
      <c r="HY174" s="39"/>
      <c r="HZ174" s="39"/>
      <c r="IA174" s="39"/>
      <c r="IB174" s="39"/>
      <c r="IC174" s="39"/>
      <c r="ID174" s="39"/>
      <c r="IE174" s="39"/>
      <c r="IF174" s="39"/>
      <c r="IG174" s="39"/>
      <c r="IH174" s="39"/>
      <c r="II174" s="39"/>
      <c r="IJ174" s="39"/>
      <c r="IK174" s="39"/>
      <c r="IL174" s="39"/>
      <c r="IM174" s="39"/>
      <c r="IN174" s="39"/>
      <c r="IO174" s="39"/>
      <c r="IP174" s="39"/>
      <c r="IQ174" s="39"/>
      <c r="IR174" s="39"/>
      <c r="IS174" s="39"/>
      <c r="IT174" s="39"/>
      <c r="IU174" s="39"/>
      <c r="IV174" s="39"/>
      <c r="IW174" s="39"/>
      <c r="IX174" s="39"/>
      <c r="IY174" s="39"/>
      <c r="IZ174" s="39"/>
      <c r="JA174" s="39"/>
      <c r="JB174" s="39"/>
      <c r="JC174" s="39"/>
      <c r="JD174" s="39"/>
      <c r="JE174" s="39"/>
      <c r="JF174" s="39"/>
      <c r="JG174" s="39"/>
      <c r="JH174" s="39"/>
      <c r="JI174" s="39"/>
      <c r="JJ174" s="39"/>
      <c r="JK174" s="39"/>
      <c r="JL174" s="39"/>
      <c r="JM174" s="39"/>
      <c r="JN174" s="39"/>
      <c r="JO174" s="39"/>
      <c r="JP174" s="39"/>
      <c r="JQ174" s="39"/>
      <c r="JR174" s="39"/>
      <c r="JS174" s="39"/>
      <c r="JT174" s="39"/>
      <c r="JU174" s="39"/>
      <c r="JV174" s="39"/>
      <c r="JW174" s="39"/>
      <c r="JX174" s="39"/>
      <c r="JY174" s="39"/>
      <c r="JZ174" s="39"/>
      <c r="KA174" s="39"/>
      <c r="KB174" s="39"/>
      <c r="KC174" s="39"/>
      <c r="KD174" s="39"/>
      <c r="KE174" s="39"/>
      <c r="KF174" s="39"/>
      <c r="KG174" s="39"/>
      <c r="KH174" s="39"/>
      <c r="KI174" s="39"/>
      <c r="KJ174" s="39"/>
      <c r="KK174" s="39"/>
      <c r="KL174" s="39"/>
      <c r="KM174" s="39"/>
      <c r="KN174" s="39"/>
      <c r="KO174" s="39"/>
      <c r="KP174" s="39"/>
      <c r="KQ174" s="39"/>
      <c r="KR174" s="39"/>
      <c r="KS174" s="39"/>
      <c r="KT174" s="39"/>
      <c r="KU174" s="39"/>
      <c r="KV174" s="39"/>
      <c r="KW174" s="39"/>
      <c r="KX174" s="39"/>
      <c r="KY174" s="39"/>
      <c r="KZ174" s="39"/>
      <c r="LA174" s="39"/>
      <c r="LB174" s="39"/>
      <c r="LC174" s="39"/>
      <c r="LD174" s="39"/>
      <c r="LE174" s="39"/>
      <c r="LF174" s="39"/>
      <c r="LG174" s="39"/>
      <c r="LH174" s="39"/>
      <c r="LI174" s="39"/>
      <c r="LJ174" s="39"/>
      <c r="LK174" s="39"/>
      <c r="LL174" s="39"/>
      <c r="LM174" s="39"/>
      <c r="LN174" s="39"/>
      <c r="LO174" s="39"/>
      <c r="LP174" s="39"/>
      <c r="LQ174" s="39"/>
      <c r="LR174" s="39"/>
      <c r="LS174" s="39"/>
      <c r="LT174" s="39"/>
      <c r="LU174" s="39"/>
      <c r="LV174" s="39"/>
      <c r="LW174" s="39"/>
      <c r="LX174" s="39"/>
      <c r="LY174" s="39"/>
      <c r="LZ174" s="39"/>
      <c r="MA174" s="39"/>
      <c r="MB174" s="39"/>
      <c r="MC174" s="39"/>
      <c r="MD174" s="39"/>
      <c r="ME174" s="39"/>
      <c r="MF174" s="39"/>
      <c r="MG174" s="39"/>
      <c r="MH174" s="39"/>
      <c r="MI174" s="39"/>
      <c r="MJ174" s="39"/>
      <c r="MK174" s="39"/>
      <c r="ML174" s="39"/>
      <c r="MM174" s="39"/>
      <c r="MN174" s="39"/>
      <c r="MO174" s="39"/>
      <c r="MP174" s="39"/>
      <c r="MQ174" s="39"/>
    </row>
    <row r="175" spans="1:355" x14ac:dyDescent="0.25">
      <c r="A175" s="39"/>
      <c r="B175" s="39"/>
      <c r="C175" s="39"/>
      <c r="D175" s="82"/>
      <c r="E175" s="39"/>
      <c r="F175" s="39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F175" s="39"/>
      <c r="AG175" s="39"/>
      <c r="AH175" s="39"/>
      <c r="AI175" s="39"/>
      <c r="AJ175" s="39"/>
      <c r="AK175" s="39"/>
      <c r="AL175" s="39"/>
      <c r="AM175" s="39"/>
      <c r="AN175" s="39"/>
      <c r="AO175" s="39"/>
      <c r="AP175" s="39"/>
      <c r="AQ175" s="39"/>
      <c r="AR175" s="39"/>
      <c r="AS175" s="39"/>
      <c r="AT175" s="39"/>
      <c r="AU175" s="39"/>
      <c r="AV175" s="39"/>
      <c r="AW175" s="39"/>
      <c r="AX175" s="39"/>
      <c r="AY175" s="39"/>
      <c r="AZ175" s="39"/>
      <c r="BA175" s="39"/>
      <c r="BB175" s="39"/>
      <c r="BC175" s="39"/>
      <c r="BD175" s="39"/>
      <c r="BE175" s="39"/>
      <c r="BF175" s="39"/>
      <c r="BG175" s="39"/>
      <c r="BH175" s="39"/>
      <c r="BI175" s="39"/>
      <c r="BJ175" s="39"/>
      <c r="BK175" s="39"/>
      <c r="BL175" s="39"/>
      <c r="BM175" s="39"/>
      <c r="BN175" s="39"/>
      <c r="BO175" s="39"/>
      <c r="BP175" s="39"/>
      <c r="BQ175" s="39"/>
      <c r="BR175" s="39"/>
      <c r="BS175" s="39"/>
      <c r="BT175" s="39"/>
      <c r="BU175" s="39"/>
      <c r="BV175" s="39"/>
      <c r="BW175" s="39"/>
      <c r="BX175" s="39"/>
      <c r="BY175" s="39"/>
      <c r="BZ175" s="39"/>
      <c r="CA175" s="39"/>
      <c r="CB175" s="39"/>
      <c r="CC175" s="39"/>
      <c r="CD175" s="39"/>
      <c r="CE175" s="39"/>
      <c r="CF175" s="39"/>
      <c r="CG175" s="39"/>
      <c r="CH175" s="39"/>
      <c r="CI175" s="39"/>
      <c r="CJ175" s="39"/>
      <c r="CK175" s="39"/>
      <c r="CL175" s="39"/>
      <c r="CM175" s="39"/>
      <c r="CN175" s="39"/>
      <c r="CO175" s="39"/>
      <c r="CP175" s="39"/>
      <c r="CQ175" s="39"/>
      <c r="CR175" s="39"/>
      <c r="CS175" s="39"/>
      <c r="CT175" s="39"/>
      <c r="CU175" s="39"/>
      <c r="CV175" s="39"/>
      <c r="CW175" s="39"/>
      <c r="CX175" s="39"/>
      <c r="CY175" s="39"/>
      <c r="CZ175" s="39"/>
      <c r="DA175" s="39"/>
      <c r="DB175" s="39"/>
      <c r="DC175" s="39"/>
      <c r="DD175" s="39"/>
      <c r="DE175" s="39"/>
      <c r="DF175" s="39"/>
      <c r="DG175" s="39"/>
      <c r="DH175" s="39"/>
      <c r="DI175" s="39"/>
      <c r="DJ175" s="39"/>
      <c r="DK175" s="39"/>
      <c r="DL175" s="39"/>
      <c r="DM175" s="39"/>
      <c r="DN175" s="39"/>
      <c r="DO175" s="39"/>
      <c r="DP175" s="39"/>
      <c r="DQ175" s="39"/>
      <c r="DR175" s="39"/>
      <c r="DS175" s="39"/>
      <c r="DT175" s="39"/>
      <c r="DU175" s="39"/>
      <c r="DV175" s="39"/>
      <c r="DW175" s="39"/>
      <c r="DX175" s="39"/>
      <c r="DY175" s="39"/>
      <c r="DZ175" s="39"/>
      <c r="EA175" s="39"/>
      <c r="EB175" s="39"/>
      <c r="EC175" s="39"/>
      <c r="ED175" s="39"/>
      <c r="EE175" s="39"/>
      <c r="EF175" s="39"/>
      <c r="EG175" s="39"/>
      <c r="EH175" s="39"/>
      <c r="EI175" s="39"/>
      <c r="EJ175" s="39"/>
      <c r="EK175" s="39"/>
      <c r="EL175" s="39"/>
      <c r="EM175" s="39"/>
      <c r="EN175" s="39"/>
      <c r="EO175" s="39"/>
      <c r="EP175" s="39"/>
      <c r="EQ175" s="39"/>
      <c r="ER175" s="39"/>
      <c r="ES175" s="39"/>
      <c r="ET175" s="39"/>
      <c r="EU175" s="39"/>
      <c r="EV175" s="39"/>
      <c r="EW175" s="39"/>
      <c r="EX175" s="39"/>
      <c r="EY175" s="39"/>
      <c r="EZ175" s="39"/>
      <c r="FA175" s="39"/>
      <c r="FB175" s="39"/>
      <c r="FC175" s="39"/>
      <c r="FD175" s="39"/>
      <c r="FE175" s="39"/>
      <c r="FF175" s="39"/>
      <c r="FG175" s="39"/>
      <c r="FH175" s="39"/>
      <c r="FI175" s="39"/>
      <c r="FJ175" s="39"/>
      <c r="FK175" s="39"/>
      <c r="FL175" s="39"/>
      <c r="FM175" s="39"/>
      <c r="FN175" s="39"/>
      <c r="FO175" s="39"/>
      <c r="FP175" s="39"/>
      <c r="FQ175" s="39"/>
      <c r="FR175" s="39"/>
      <c r="FS175" s="39"/>
      <c r="FT175" s="39"/>
      <c r="FU175" s="39"/>
      <c r="FV175" s="39"/>
      <c r="FW175" s="39"/>
      <c r="FX175" s="39"/>
      <c r="FY175" s="39"/>
      <c r="FZ175" s="39"/>
      <c r="GA175" s="39"/>
      <c r="GB175" s="39"/>
      <c r="GC175" s="39"/>
      <c r="GD175" s="39"/>
      <c r="GE175" s="39"/>
      <c r="GF175" s="39"/>
      <c r="GG175" s="39"/>
      <c r="GH175" s="39"/>
      <c r="GI175" s="39"/>
      <c r="GJ175" s="39"/>
      <c r="GK175" s="39"/>
      <c r="GL175" s="39"/>
      <c r="GM175" s="39"/>
      <c r="GN175" s="39"/>
      <c r="GO175" s="39"/>
      <c r="GP175" s="39"/>
      <c r="GQ175" s="39"/>
      <c r="GR175" s="39"/>
      <c r="GS175" s="39"/>
      <c r="GT175" s="39"/>
      <c r="GU175" s="39"/>
      <c r="GV175" s="39"/>
      <c r="GW175" s="39"/>
      <c r="GX175" s="39"/>
      <c r="GY175" s="39"/>
      <c r="GZ175" s="39"/>
      <c r="HA175" s="39"/>
      <c r="HB175" s="39"/>
      <c r="HC175" s="39"/>
      <c r="HD175" s="39"/>
      <c r="HE175" s="39"/>
      <c r="HF175" s="39"/>
      <c r="HG175" s="39"/>
      <c r="HH175" s="39"/>
      <c r="HI175" s="39"/>
      <c r="HJ175" s="39"/>
      <c r="HK175" s="39"/>
      <c r="HL175" s="39"/>
      <c r="HM175" s="39"/>
      <c r="HN175" s="39"/>
      <c r="HO175" s="39"/>
      <c r="HP175" s="39"/>
      <c r="HQ175" s="39"/>
      <c r="HR175" s="39"/>
      <c r="HS175" s="39"/>
      <c r="HT175" s="39"/>
      <c r="HU175" s="39"/>
      <c r="HV175" s="39"/>
      <c r="HW175" s="39"/>
      <c r="HX175" s="39"/>
      <c r="HY175" s="39"/>
      <c r="HZ175" s="39"/>
      <c r="IA175" s="39"/>
      <c r="IB175" s="39"/>
      <c r="IC175" s="39"/>
      <c r="ID175" s="39"/>
      <c r="IE175" s="39"/>
      <c r="IF175" s="39"/>
      <c r="IG175" s="39"/>
      <c r="IH175" s="39"/>
      <c r="II175" s="39"/>
      <c r="IJ175" s="39"/>
      <c r="IK175" s="39"/>
      <c r="IL175" s="39"/>
      <c r="IM175" s="39"/>
      <c r="IN175" s="39"/>
      <c r="IO175" s="39"/>
      <c r="IP175" s="39"/>
      <c r="IQ175" s="39"/>
      <c r="IR175" s="39"/>
      <c r="IS175" s="39"/>
      <c r="IT175" s="39"/>
      <c r="IU175" s="39"/>
      <c r="IV175" s="39"/>
      <c r="IW175" s="39"/>
      <c r="IX175" s="39"/>
      <c r="IY175" s="39"/>
      <c r="IZ175" s="39"/>
      <c r="JA175" s="39"/>
      <c r="JB175" s="39"/>
      <c r="JC175" s="39"/>
      <c r="JD175" s="39"/>
      <c r="JE175" s="39"/>
      <c r="JF175" s="39"/>
      <c r="JG175" s="39"/>
      <c r="JH175" s="39"/>
      <c r="JI175" s="39"/>
      <c r="JJ175" s="39"/>
      <c r="JK175" s="39"/>
      <c r="JL175" s="39"/>
      <c r="JM175" s="39"/>
      <c r="JN175" s="39"/>
      <c r="JO175" s="39"/>
      <c r="JP175" s="39"/>
      <c r="JQ175" s="39"/>
      <c r="JR175" s="39"/>
      <c r="JS175" s="39"/>
      <c r="JT175" s="39"/>
      <c r="JU175" s="39"/>
      <c r="JV175" s="39"/>
      <c r="JW175" s="39"/>
      <c r="JX175" s="39"/>
      <c r="JY175" s="39"/>
      <c r="JZ175" s="39"/>
      <c r="KA175" s="39"/>
      <c r="KB175" s="39"/>
      <c r="KC175" s="39"/>
      <c r="KD175" s="39"/>
      <c r="KE175" s="39"/>
      <c r="KF175" s="39"/>
      <c r="KG175" s="39"/>
      <c r="KH175" s="39"/>
      <c r="KI175" s="39"/>
      <c r="KJ175" s="39"/>
      <c r="KK175" s="39"/>
      <c r="KL175" s="39"/>
      <c r="KM175" s="39"/>
      <c r="KN175" s="39"/>
      <c r="KO175" s="39"/>
      <c r="KP175" s="39"/>
      <c r="KQ175" s="39"/>
      <c r="KR175" s="39"/>
      <c r="KS175" s="39"/>
      <c r="KT175" s="39"/>
      <c r="KU175" s="39"/>
      <c r="KV175" s="39"/>
      <c r="KW175" s="39"/>
      <c r="KX175" s="39"/>
      <c r="KY175" s="39"/>
      <c r="KZ175" s="39"/>
      <c r="LA175" s="39"/>
      <c r="LB175" s="39"/>
      <c r="LC175" s="39"/>
      <c r="LD175" s="39"/>
      <c r="LE175" s="39"/>
      <c r="LF175" s="39"/>
      <c r="LG175" s="39"/>
      <c r="LH175" s="39"/>
      <c r="LI175" s="39"/>
      <c r="LJ175" s="39"/>
      <c r="LK175" s="39"/>
      <c r="LL175" s="39"/>
      <c r="LM175" s="39"/>
      <c r="LN175" s="39"/>
      <c r="LO175" s="39"/>
      <c r="LP175" s="39"/>
      <c r="LQ175" s="39"/>
      <c r="LR175" s="39"/>
      <c r="LS175" s="39"/>
      <c r="LT175" s="39"/>
      <c r="LU175" s="39"/>
      <c r="LV175" s="39"/>
      <c r="LW175" s="39"/>
      <c r="LX175" s="39"/>
      <c r="LY175" s="39"/>
      <c r="LZ175" s="39"/>
      <c r="MA175" s="39"/>
      <c r="MB175" s="39"/>
      <c r="MC175" s="39"/>
      <c r="MD175" s="39"/>
      <c r="ME175" s="39"/>
      <c r="MF175" s="39"/>
      <c r="MG175" s="39"/>
      <c r="MH175" s="39"/>
      <c r="MI175" s="39"/>
      <c r="MJ175" s="39"/>
      <c r="MK175" s="39"/>
      <c r="ML175" s="39"/>
      <c r="MM175" s="39"/>
      <c r="MN175" s="39"/>
      <c r="MO175" s="39"/>
      <c r="MP175" s="39"/>
      <c r="MQ175" s="39"/>
    </row>
    <row r="176" spans="1:355" x14ac:dyDescent="0.25">
      <c r="A176" s="39"/>
      <c r="B176" s="39"/>
      <c r="C176" s="39"/>
      <c r="D176" s="82"/>
      <c r="E176" s="39"/>
      <c r="F176" s="39"/>
      <c r="G176" s="39"/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F176" s="39"/>
      <c r="AG176" s="39"/>
      <c r="AH176" s="39"/>
      <c r="AI176" s="39"/>
      <c r="AJ176" s="39"/>
      <c r="AK176" s="39"/>
      <c r="AL176" s="39"/>
      <c r="AM176" s="39"/>
      <c r="AN176" s="39"/>
      <c r="AO176" s="39"/>
      <c r="AP176" s="39"/>
      <c r="AQ176" s="39"/>
      <c r="AR176" s="39"/>
      <c r="AS176" s="39"/>
      <c r="AT176" s="39"/>
      <c r="AU176" s="39"/>
      <c r="AV176" s="39"/>
      <c r="AW176" s="39"/>
      <c r="AX176" s="39"/>
      <c r="AY176" s="39"/>
      <c r="AZ176" s="39"/>
      <c r="BA176" s="39"/>
      <c r="BB176" s="39"/>
      <c r="BC176" s="39"/>
      <c r="BD176" s="39"/>
      <c r="BE176" s="39"/>
      <c r="BF176" s="39"/>
      <c r="BG176" s="39"/>
      <c r="BH176" s="39"/>
      <c r="BI176" s="39"/>
      <c r="BJ176" s="39"/>
      <c r="BK176" s="39"/>
      <c r="BL176" s="39"/>
      <c r="BM176" s="39"/>
      <c r="BN176" s="39"/>
      <c r="BO176" s="39"/>
      <c r="BP176" s="39"/>
      <c r="BQ176" s="39"/>
      <c r="BR176" s="39"/>
      <c r="BS176" s="39"/>
      <c r="BT176" s="39"/>
      <c r="BU176" s="39"/>
      <c r="BV176" s="39"/>
      <c r="BW176" s="39"/>
      <c r="BX176" s="39"/>
      <c r="BY176" s="39"/>
      <c r="BZ176" s="39"/>
      <c r="CA176" s="39"/>
      <c r="CB176" s="39"/>
      <c r="CC176" s="39"/>
      <c r="CD176" s="39"/>
      <c r="CE176" s="39"/>
      <c r="CF176" s="39"/>
      <c r="CG176" s="39"/>
      <c r="CH176" s="39"/>
      <c r="CI176" s="39"/>
      <c r="CJ176" s="39"/>
      <c r="CK176" s="39"/>
      <c r="CL176" s="39"/>
      <c r="CM176" s="39"/>
      <c r="CN176" s="39"/>
      <c r="CO176" s="39"/>
      <c r="CP176" s="39"/>
      <c r="CQ176" s="39"/>
      <c r="CR176" s="39"/>
      <c r="CS176" s="39"/>
      <c r="CT176" s="39"/>
      <c r="CU176" s="39"/>
      <c r="CV176" s="39"/>
      <c r="CW176" s="39"/>
      <c r="CX176" s="39"/>
      <c r="CY176" s="39"/>
      <c r="CZ176" s="39"/>
      <c r="DA176" s="39"/>
      <c r="DB176" s="39"/>
      <c r="DC176" s="39"/>
      <c r="DD176" s="39"/>
      <c r="DE176" s="39"/>
      <c r="DF176" s="39"/>
      <c r="DG176" s="39"/>
      <c r="DH176" s="39"/>
      <c r="DI176" s="39"/>
      <c r="DJ176" s="39"/>
      <c r="DK176" s="39"/>
      <c r="DL176" s="39"/>
      <c r="DM176" s="39"/>
      <c r="DN176" s="39"/>
      <c r="DO176" s="39"/>
      <c r="DP176" s="39"/>
      <c r="DQ176" s="39"/>
      <c r="DR176" s="39"/>
      <c r="DS176" s="39"/>
      <c r="DT176" s="39"/>
      <c r="DU176" s="39"/>
      <c r="DV176" s="39"/>
      <c r="DW176" s="39"/>
      <c r="DX176" s="39"/>
      <c r="DY176" s="39"/>
      <c r="DZ176" s="39"/>
      <c r="EA176" s="39"/>
      <c r="EB176" s="39"/>
      <c r="EC176" s="39"/>
      <c r="ED176" s="39"/>
      <c r="EE176" s="39"/>
      <c r="EF176" s="39"/>
      <c r="EG176" s="39"/>
      <c r="EH176" s="39"/>
      <c r="EI176" s="39"/>
      <c r="EJ176" s="39"/>
      <c r="EK176" s="39"/>
      <c r="EL176" s="39"/>
      <c r="EM176" s="39"/>
      <c r="EN176" s="39"/>
      <c r="EO176" s="39"/>
      <c r="EP176" s="39"/>
      <c r="EQ176" s="39"/>
      <c r="ER176" s="39"/>
      <c r="ES176" s="39"/>
      <c r="ET176" s="39"/>
      <c r="EU176" s="39"/>
      <c r="EV176" s="39"/>
      <c r="EW176" s="39"/>
      <c r="EX176" s="39"/>
      <c r="EY176" s="39"/>
      <c r="EZ176" s="39"/>
      <c r="FA176" s="39"/>
      <c r="FB176" s="39"/>
      <c r="FC176" s="39"/>
      <c r="FD176" s="39"/>
      <c r="FE176" s="39"/>
      <c r="FF176" s="39"/>
      <c r="FG176" s="39"/>
      <c r="FH176" s="39"/>
      <c r="FI176" s="39"/>
      <c r="FJ176" s="39"/>
      <c r="FK176" s="39"/>
      <c r="FL176" s="39"/>
      <c r="FM176" s="39"/>
      <c r="FN176" s="39"/>
      <c r="FO176" s="39"/>
      <c r="FP176" s="39"/>
      <c r="FQ176" s="39"/>
      <c r="FR176" s="39"/>
      <c r="FS176" s="39"/>
      <c r="FT176" s="39"/>
      <c r="FU176" s="39"/>
      <c r="FV176" s="39"/>
      <c r="FW176" s="39"/>
      <c r="FX176" s="39"/>
      <c r="FY176" s="39"/>
      <c r="FZ176" s="39"/>
      <c r="GA176" s="39"/>
      <c r="GB176" s="39"/>
      <c r="GC176" s="39"/>
      <c r="GD176" s="39"/>
      <c r="GE176" s="39"/>
      <c r="GF176" s="39"/>
      <c r="GG176" s="39"/>
      <c r="GH176" s="39"/>
      <c r="GI176" s="39"/>
      <c r="GJ176" s="39"/>
      <c r="GK176" s="39"/>
      <c r="GL176" s="39"/>
      <c r="GM176" s="39"/>
      <c r="GN176" s="39"/>
      <c r="GO176" s="39"/>
      <c r="GP176" s="39"/>
      <c r="GQ176" s="39"/>
      <c r="GR176" s="39"/>
      <c r="GS176" s="39"/>
      <c r="GT176" s="39"/>
      <c r="GU176" s="39"/>
      <c r="GV176" s="39"/>
      <c r="GW176" s="39"/>
      <c r="GX176" s="39"/>
      <c r="GY176" s="39"/>
      <c r="GZ176" s="39"/>
      <c r="HA176" s="39"/>
      <c r="HB176" s="39"/>
      <c r="HC176" s="39"/>
      <c r="HD176" s="39"/>
      <c r="HE176" s="39"/>
      <c r="HF176" s="39"/>
      <c r="HG176" s="39"/>
      <c r="HH176" s="39"/>
      <c r="HI176" s="39"/>
      <c r="HJ176" s="39"/>
      <c r="HK176" s="39"/>
      <c r="HL176" s="39"/>
      <c r="HM176" s="39"/>
      <c r="HN176" s="39"/>
      <c r="HO176" s="39"/>
      <c r="HP176" s="39"/>
      <c r="HQ176" s="39"/>
      <c r="HR176" s="39"/>
      <c r="HS176" s="39"/>
      <c r="HT176" s="39"/>
      <c r="HU176" s="39"/>
      <c r="HV176" s="39"/>
      <c r="HW176" s="39"/>
      <c r="HX176" s="39"/>
      <c r="HY176" s="39"/>
      <c r="HZ176" s="39"/>
      <c r="IA176" s="39"/>
      <c r="IB176" s="39"/>
      <c r="IC176" s="39"/>
      <c r="ID176" s="39"/>
      <c r="IE176" s="39"/>
      <c r="IF176" s="39"/>
      <c r="IG176" s="39"/>
      <c r="IH176" s="39"/>
      <c r="II176" s="39"/>
      <c r="IJ176" s="39"/>
      <c r="IK176" s="39"/>
      <c r="IL176" s="39"/>
      <c r="IM176" s="39"/>
      <c r="IN176" s="39"/>
      <c r="IO176" s="39"/>
      <c r="IP176" s="39"/>
      <c r="IQ176" s="39"/>
      <c r="IR176" s="39"/>
      <c r="IS176" s="39"/>
      <c r="IT176" s="39"/>
      <c r="IU176" s="39"/>
      <c r="IV176" s="39"/>
      <c r="IW176" s="39"/>
      <c r="IX176" s="39"/>
      <c r="IY176" s="39"/>
      <c r="IZ176" s="39"/>
      <c r="JA176" s="39"/>
      <c r="JB176" s="39"/>
      <c r="JC176" s="39"/>
      <c r="JD176" s="39"/>
      <c r="JE176" s="39"/>
      <c r="JF176" s="39"/>
      <c r="JG176" s="39"/>
      <c r="JH176" s="39"/>
      <c r="JI176" s="39"/>
      <c r="JJ176" s="39"/>
      <c r="JK176" s="39"/>
      <c r="JL176" s="39"/>
      <c r="JM176" s="39"/>
      <c r="JN176" s="39"/>
      <c r="JO176" s="39"/>
      <c r="JP176" s="39"/>
      <c r="JQ176" s="39"/>
      <c r="JR176" s="39"/>
      <c r="JS176" s="39"/>
      <c r="JT176" s="39"/>
      <c r="JU176" s="39"/>
      <c r="JV176" s="39"/>
      <c r="JW176" s="39"/>
      <c r="JX176" s="39"/>
      <c r="JY176" s="39"/>
      <c r="JZ176" s="39"/>
      <c r="KA176" s="39"/>
      <c r="KB176" s="39"/>
      <c r="KC176" s="39"/>
      <c r="KD176" s="39"/>
      <c r="KE176" s="39"/>
      <c r="KF176" s="39"/>
      <c r="KG176" s="39"/>
      <c r="KH176" s="39"/>
      <c r="KI176" s="39"/>
      <c r="KJ176" s="39"/>
      <c r="KK176" s="39"/>
      <c r="KL176" s="39"/>
      <c r="KM176" s="39"/>
      <c r="KN176" s="39"/>
      <c r="KO176" s="39"/>
      <c r="KP176" s="39"/>
      <c r="KQ176" s="39"/>
      <c r="KR176" s="39"/>
      <c r="KS176" s="39"/>
      <c r="KT176" s="39"/>
      <c r="KU176" s="39"/>
      <c r="KV176" s="39"/>
      <c r="KW176" s="39"/>
      <c r="KX176" s="39"/>
      <c r="KY176" s="39"/>
      <c r="KZ176" s="39"/>
      <c r="LA176" s="39"/>
      <c r="LB176" s="39"/>
      <c r="LC176" s="39"/>
      <c r="LD176" s="39"/>
      <c r="LE176" s="39"/>
      <c r="LF176" s="39"/>
      <c r="LG176" s="39"/>
      <c r="LH176" s="39"/>
      <c r="LI176" s="39"/>
      <c r="LJ176" s="39"/>
      <c r="LK176" s="39"/>
      <c r="LL176" s="39"/>
      <c r="LM176" s="39"/>
      <c r="LN176" s="39"/>
      <c r="LO176" s="39"/>
      <c r="LP176" s="39"/>
      <c r="LQ176" s="39"/>
      <c r="LR176" s="39"/>
      <c r="LS176" s="39"/>
      <c r="LT176" s="39"/>
      <c r="LU176" s="39"/>
      <c r="LV176" s="39"/>
      <c r="LW176" s="39"/>
      <c r="LX176" s="39"/>
      <c r="LY176" s="39"/>
      <c r="LZ176" s="39"/>
      <c r="MA176" s="39"/>
      <c r="MB176" s="39"/>
      <c r="MC176" s="39"/>
      <c r="MD176" s="39"/>
      <c r="ME176" s="39"/>
      <c r="MF176" s="39"/>
      <c r="MG176" s="39"/>
      <c r="MH176" s="39"/>
      <c r="MI176" s="39"/>
      <c r="MJ176" s="39"/>
      <c r="MK176" s="39"/>
      <c r="ML176" s="39"/>
      <c r="MM176" s="39"/>
      <c r="MN176" s="39"/>
      <c r="MO176" s="39"/>
      <c r="MP176" s="39"/>
      <c r="MQ176" s="39"/>
    </row>
    <row r="177" spans="1:355" x14ac:dyDescent="0.25">
      <c r="A177" s="39"/>
      <c r="B177" s="39"/>
      <c r="C177" s="39"/>
      <c r="D177" s="82"/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F177" s="39"/>
      <c r="AG177" s="39"/>
      <c r="AH177" s="39"/>
      <c r="AI177" s="39"/>
      <c r="AJ177" s="39"/>
      <c r="AK177" s="39"/>
      <c r="AL177" s="39"/>
      <c r="AM177" s="39"/>
      <c r="AN177" s="39"/>
      <c r="AO177" s="39"/>
      <c r="AP177" s="39"/>
      <c r="AQ177" s="39"/>
      <c r="AR177" s="39"/>
      <c r="AS177" s="39"/>
      <c r="AT177" s="39"/>
      <c r="AU177" s="39"/>
      <c r="AV177" s="39"/>
      <c r="AW177" s="39"/>
      <c r="AX177" s="39"/>
      <c r="AY177" s="39"/>
      <c r="AZ177" s="39"/>
      <c r="BA177" s="39"/>
      <c r="BB177" s="39"/>
      <c r="BC177" s="39"/>
      <c r="BD177" s="39"/>
      <c r="BE177" s="39"/>
      <c r="BF177" s="39"/>
      <c r="BG177" s="39"/>
      <c r="BH177" s="39"/>
      <c r="BI177" s="39"/>
      <c r="BJ177" s="39"/>
      <c r="BK177" s="39"/>
      <c r="BL177" s="39"/>
      <c r="BM177" s="39"/>
      <c r="BN177" s="39"/>
      <c r="BO177" s="39"/>
      <c r="BP177" s="39"/>
      <c r="BQ177" s="39"/>
      <c r="BR177" s="39"/>
      <c r="BS177" s="39"/>
      <c r="BT177" s="39"/>
      <c r="BU177" s="39"/>
      <c r="BV177" s="39"/>
      <c r="BW177" s="39"/>
      <c r="BX177" s="39"/>
      <c r="BY177" s="39"/>
      <c r="BZ177" s="39"/>
      <c r="CA177" s="39"/>
      <c r="CB177" s="39"/>
      <c r="CC177" s="39"/>
      <c r="CD177" s="39"/>
      <c r="CE177" s="39"/>
      <c r="CF177" s="39"/>
      <c r="CG177" s="39"/>
      <c r="CH177" s="39"/>
      <c r="CI177" s="39"/>
      <c r="CJ177" s="39"/>
      <c r="CK177" s="39"/>
      <c r="CL177" s="39"/>
      <c r="CM177" s="39"/>
      <c r="CN177" s="39"/>
      <c r="CO177" s="39"/>
      <c r="CP177" s="39"/>
      <c r="CQ177" s="39"/>
      <c r="CR177" s="39"/>
      <c r="CS177" s="39"/>
      <c r="CT177" s="39"/>
      <c r="CU177" s="39"/>
      <c r="CV177" s="39"/>
      <c r="CW177" s="39"/>
      <c r="CX177" s="39"/>
      <c r="CY177" s="39"/>
      <c r="CZ177" s="39"/>
      <c r="DA177" s="39"/>
      <c r="DB177" s="39"/>
      <c r="DC177" s="39"/>
      <c r="DD177" s="39"/>
      <c r="DE177" s="39"/>
      <c r="DF177" s="39"/>
      <c r="DG177" s="39"/>
      <c r="DH177" s="39"/>
      <c r="DI177" s="39"/>
      <c r="DJ177" s="39"/>
      <c r="DK177" s="39"/>
      <c r="DL177" s="39"/>
      <c r="DM177" s="39"/>
      <c r="DN177" s="39"/>
      <c r="DO177" s="39"/>
      <c r="DP177" s="39"/>
      <c r="DQ177" s="39"/>
      <c r="DR177" s="39"/>
      <c r="DS177" s="39"/>
      <c r="DT177" s="39"/>
      <c r="DU177" s="39"/>
      <c r="DV177" s="39"/>
      <c r="DW177" s="39"/>
      <c r="DX177" s="39"/>
      <c r="DY177" s="39"/>
      <c r="DZ177" s="39"/>
      <c r="EA177" s="39"/>
      <c r="EB177" s="39"/>
      <c r="EC177" s="39"/>
      <c r="ED177" s="39"/>
      <c r="EE177" s="39"/>
      <c r="EF177" s="39"/>
      <c r="EG177" s="39"/>
      <c r="EH177" s="39"/>
      <c r="EI177" s="39"/>
      <c r="EJ177" s="39"/>
      <c r="EK177" s="39"/>
      <c r="EL177" s="39"/>
      <c r="EM177" s="39"/>
      <c r="EN177" s="39"/>
      <c r="EO177" s="39"/>
      <c r="EP177" s="39"/>
      <c r="EQ177" s="39"/>
      <c r="ER177" s="39"/>
      <c r="ES177" s="39"/>
      <c r="ET177" s="39"/>
      <c r="EU177" s="39"/>
      <c r="EV177" s="39"/>
      <c r="EW177" s="39"/>
      <c r="EX177" s="39"/>
      <c r="EY177" s="39"/>
      <c r="EZ177" s="39"/>
      <c r="FA177" s="39"/>
      <c r="FB177" s="39"/>
      <c r="FC177" s="39"/>
      <c r="FD177" s="39"/>
      <c r="FE177" s="39"/>
      <c r="FF177" s="39"/>
      <c r="FG177" s="39"/>
      <c r="FH177" s="39"/>
      <c r="FI177" s="39"/>
      <c r="FJ177" s="39"/>
      <c r="FK177" s="39"/>
      <c r="FL177" s="39"/>
      <c r="FM177" s="39"/>
      <c r="FN177" s="39"/>
      <c r="FO177" s="39"/>
      <c r="FP177" s="39"/>
      <c r="FQ177" s="39"/>
      <c r="FR177" s="39"/>
      <c r="FS177" s="39"/>
      <c r="FT177" s="39"/>
      <c r="FU177" s="39"/>
      <c r="FV177" s="39"/>
      <c r="FW177" s="39"/>
      <c r="FX177" s="39"/>
      <c r="FY177" s="39"/>
      <c r="FZ177" s="39"/>
      <c r="GA177" s="39"/>
      <c r="GB177" s="39"/>
      <c r="GC177" s="39"/>
      <c r="GD177" s="39"/>
      <c r="GE177" s="39"/>
      <c r="GF177" s="39"/>
      <c r="GG177" s="39"/>
      <c r="GH177" s="39"/>
      <c r="GI177" s="39"/>
      <c r="GJ177" s="39"/>
      <c r="GK177" s="39"/>
      <c r="GL177" s="39"/>
      <c r="GM177" s="39"/>
      <c r="GN177" s="39"/>
      <c r="GO177" s="39"/>
      <c r="GP177" s="39"/>
      <c r="GQ177" s="39"/>
      <c r="GR177" s="39"/>
      <c r="GS177" s="39"/>
      <c r="GT177" s="39"/>
      <c r="GU177" s="39"/>
      <c r="GV177" s="39"/>
      <c r="GW177" s="39"/>
      <c r="GX177" s="39"/>
      <c r="GY177" s="39"/>
      <c r="GZ177" s="39"/>
      <c r="HA177" s="39"/>
      <c r="HB177" s="39"/>
      <c r="HC177" s="39"/>
      <c r="HD177" s="39"/>
      <c r="HE177" s="39"/>
      <c r="HF177" s="39"/>
      <c r="HG177" s="39"/>
      <c r="HH177" s="39"/>
      <c r="HI177" s="39"/>
      <c r="HJ177" s="39"/>
      <c r="HK177" s="39"/>
      <c r="HL177" s="39"/>
      <c r="HM177" s="39"/>
      <c r="HN177" s="39"/>
      <c r="HO177" s="39"/>
      <c r="HP177" s="39"/>
      <c r="HQ177" s="39"/>
      <c r="HR177" s="39"/>
      <c r="HS177" s="39"/>
      <c r="HT177" s="39"/>
      <c r="HU177" s="39"/>
      <c r="HV177" s="39"/>
      <c r="HW177" s="39"/>
      <c r="HX177" s="39"/>
      <c r="HY177" s="39"/>
      <c r="HZ177" s="39"/>
      <c r="IA177" s="39"/>
      <c r="IB177" s="39"/>
      <c r="IC177" s="39"/>
      <c r="ID177" s="39"/>
      <c r="IE177" s="39"/>
      <c r="IF177" s="39"/>
      <c r="IG177" s="39"/>
      <c r="IH177" s="39"/>
      <c r="II177" s="39"/>
      <c r="IJ177" s="39"/>
      <c r="IK177" s="39"/>
      <c r="IL177" s="39"/>
      <c r="IM177" s="39"/>
      <c r="IN177" s="39"/>
      <c r="IO177" s="39"/>
      <c r="IP177" s="39"/>
      <c r="IQ177" s="39"/>
      <c r="IR177" s="39"/>
      <c r="IS177" s="39"/>
      <c r="IT177" s="39"/>
      <c r="IU177" s="39"/>
      <c r="IV177" s="39"/>
      <c r="IW177" s="39"/>
      <c r="IX177" s="39"/>
      <c r="IY177" s="39"/>
      <c r="IZ177" s="39"/>
      <c r="JA177" s="39"/>
      <c r="JB177" s="39"/>
      <c r="JC177" s="39"/>
      <c r="JD177" s="39"/>
      <c r="JE177" s="39"/>
      <c r="JF177" s="39"/>
      <c r="JG177" s="39"/>
      <c r="JH177" s="39"/>
      <c r="JI177" s="39"/>
      <c r="JJ177" s="39"/>
      <c r="JK177" s="39"/>
      <c r="JL177" s="39"/>
      <c r="JM177" s="39"/>
      <c r="JN177" s="39"/>
      <c r="JO177" s="39"/>
      <c r="JP177" s="39"/>
      <c r="JQ177" s="39"/>
      <c r="JR177" s="39"/>
      <c r="JS177" s="39"/>
      <c r="JT177" s="39"/>
      <c r="JU177" s="39"/>
      <c r="JV177" s="39"/>
      <c r="JW177" s="39"/>
      <c r="JX177" s="39"/>
      <c r="JY177" s="39"/>
      <c r="JZ177" s="39"/>
      <c r="KA177" s="39"/>
      <c r="KB177" s="39"/>
      <c r="KC177" s="39"/>
      <c r="KD177" s="39"/>
      <c r="KE177" s="39"/>
      <c r="KF177" s="39"/>
      <c r="KG177" s="39"/>
      <c r="KH177" s="39"/>
      <c r="KI177" s="39"/>
      <c r="KJ177" s="39"/>
      <c r="KK177" s="39"/>
      <c r="KL177" s="39"/>
      <c r="KM177" s="39"/>
      <c r="KN177" s="39"/>
      <c r="KO177" s="39"/>
      <c r="KP177" s="39"/>
      <c r="KQ177" s="39"/>
      <c r="KR177" s="39"/>
      <c r="KS177" s="39"/>
      <c r="KT177" s="39"/>
      <c r="KU177" s="39"/>
      <c r="KV177" s="39"/>
      <c r="KW177" s="39"/>
      <c r="KX177" s="39"/>
      <c r="KY177" s="39"/>
      <c r="KZ177" s="39"/>
      <c r="LA177" s="39"/>
      <c r="LB177" s="39"/>
      <c r="LC177" s="39"/>
      <c r="LD177" s="39"/>
      <c r="LE177" s="39"/>
      <c r="LF177" s="39"/>
      <c r="LG177" s="39"/>
      <c r="LH177" s="39"/>
      <c r="LI177" s="39"/>
      <c r="LJ177" s="39"/>
      <c r="LK177" s="39"/>
      <c r="LL177" s="39"/>
      <c r="LM177" s="39"/>
      <c r="LN177" s="39"/>
      <c r="LO177" s="39"/>
      <c r="LP177" s="39"/>
      <c r="LQ177" s="39"/>
      <c r="LR177" s="39"/>
      <c r="LS177" s="39"/>
      <c r="LT177" s="39"/>
      <c r="LU177" s="39"/>
      <c r="LV177" s="39"/>
      <c r="LW177" s="39"/>
      <c r="LX177" s="39"/>
      <c r="LY177" s="39"/>
      <c r="LZ177" s="39"/>
      <c r="MA177" s="39"/>
      <c r="MB177" s="39"/>
      <c r="MC177" s="39"/>
      <c r="MD177" s="39"/>
      <c r="ME177" s="39"/>
      <c r="MF177" s="39"/>
      <c r="MG177" s="39"/>
      <c r="MH177" s="39"/>
      <c r="MI177" s="39"/>
      <c r="MJ177" s="39"/>
      <c r="MK177" s="39"/>
      <c r="ML177" s="39"/>
      <c r="MM177" s="39"/>
      <c r="MN177" s="39"/>
      <c r="MO177" s="39"/>
      <c r="MP177" s="39"/>
      <c r="MQ177" s="39"/>
    </row>
    <row r="178" spans="1:355" x14ac:dyDescent="0.25">
      <c r="A178" s="39"/>
      <c r="B178" s="39"/>
      <c r="C178" s="39"/>
      <c r="D178" s="82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F178" s="39"/>
      <c r="AG178" s="39"/>
      <c r="AH178" s="39"/>
      <c r="AI178" s="39"/>
      <c r="AJ178" s="39"/>
      <c r="AK178" s="39"/>
      <c r="AL178" s="39"/>
      <c r="AM178" s="39"/>
      <c r="AN178" s="39"/>
      <c r="AO178" s="39"/>
      <c r="AP178" s="39"/>
      <c r="AQ178" s="39"/>
      <c r="AR178" s="39"/>
      <c r="AS178" s="39"/>
      <c r="AT178" s="39"/>
      <c r="AU178" s="39"/>
      <c r="AV178" s="39"/>
      <c r="AW178" s="39"/>
      <c r="AX178" s="39"/>
      <c r="AY178" s="39"/>
      <c r="AZ178" s="39"/>
      <c r="BA178" s="39"/>
      <c r="BB178" s="39"/>
      <c r="BC178" s="39"/>
      <c r="BD178" s="39"/>
      <c r="BE178" s="39"/>
      <c r="BF178" s="39"/>
      <c r="BG178" s="39"/>
      <c r="BH178" s="39"/>
      <c r="BI178" s="39"/>
      <c r="BJ178" s="39"/>
      <c r="BK178" s="39"/>
      <c r="BL178" s="39"/>
      <c r="BM178" s="39"/>
      <c r="BN178" s="39"/>
      <c r="BO178" s="39"/>
      <c r="BP178" s="39"/>
      <c r="BQ178" s="39"/>
      <c r="BR178" s="39"/>
      <c r="BS178" s="39"/>
      <c r="BT178" s="39"/>
      <c r="BU178" s="39"/>
      <c r="BV178" s="39"/>
      <c r="BW178" s="39"/>
      <c r="BX178" s="39"/>
      <c r="BY178" s="39"/>
      <c r="BZ178" s="39"/>
      <c r="CA178" s="39"/>
      <c r="CB178" s="39"/>
      <c r="CC178" s="39"/>
      <c r="CD178" s="39"/>
      <c r="CE178" s="39"/>
      <c r="CF178" s="39"/>
      <c r="CG178" s="39"/>
      <c r="CH178" s="39"/>
      <c r="CI178" s="39"/>
      <c r="CJ178" s="39"/>
      <c r="CK178" s="39"/>
      <c r="CL178" s="39"/>
      <c r="CM178" s="39"/>
      <c r="CN178" s="39"/>
      <c r="CO178" s="39"/>
      <c r="CP178" s="39"/>
      <c r="CQ178" s="39"/>
      <c r="CR178" s="39"/>
      <c r="CS178" s="39"/>
      <c r="CT178" s="39"/>
      <c r="CU178" s="39"/>
      <c r="CV178" s="39"/>
      <c r="CW178" s="39"/>
      <c r="CX178" s="39"/>
      <c r="CY178" s="39"/>
      <c r="CZ178" s="39"/>
      <c r="DA178" s="39"/>
      <c r="DB178" s="39"/>
      <c r="DC178" s="39"/>
      <c r="DD178" s="39"/>
      <c r="DE178" s="39"/>
      <c r="DF178" s="39"/>
      <c r="DG178" s="39"/>
      <c r="DH178" s="39"/>
      <c r="DI178" s="39"/>
      <c r="DJ178" s="39"/>
      <c r="DK178" s="39"/>
      <c r="DL178" s="39"/>
      <c r="DM178" s="39"/>
      <c r="DN178" s="39"/>
      <c r="DO178" s="39"/>
      <c r="DP178" s="39"/>
      <c r="DQ178" s="39"/>
      <c r="DR178" s="39"/>
      <c r="DS178" s="39"/>
      <c r="DT178" s="39"/>
      <c r="DU178" s="39"/>
      <c r="DV178" s="39"/>
      <c r="DW178" s="39"/>
      <c r="DX178" s="39"/>
      <c r="DY178" s="39"/>
      <c r="DZ178" s="39"/>
      <c r="EA178" s="39"/>
      <c r="EB178" s="39"/>
      <c r="EC178" s="39"/>
      <c r="ED178" s="39"/>
      <c r="EE178" s="39"/>
      <c r="EF178" s="39"/>
      <c r="EG178" s="39"/>
      <c r="EH178" s="39"/>
      <c r="EI178" s="39"/>
      <c r="EJ178" s="39"/>
      <c r="EK178" s="39"/>
      <c r="EL178" s="39"/>
      <c r="EM178" s="39"/>
      <c r="EN178" s="39"/>
      <c r="EO178" s="39"/>
      <c r="EP178" s="39"/>
      <c r="EQ178" s="39"/>
      <c r="ER178" s="39"/>
      <c r="ES178" s="39"/>
      <c r="ET178" s="39"/>
      <c r="EU178" s="39"/>
      <c r="EV178" s="39"/>
      <c r="EW178" s="39"/>
      <c r="EX178" s="39"/>
      <c r="EY178" s="39"/>
      <c r="EZ178" s="39"/>
      <c r="FA178" s="39"/>
      <c r="FB178" s="39"/>
      <c r="FC178" s="39"/>
      <c r="FD178" s="39"/>
      <c r="FE178" s="39"/>
      <c r="FF178" s="39"/>
      <c r="FG178" s="39"/>
      <c r="FH178" s="39"/>
      <c r="FI178" s="39"/>
      <c r="FJ178" s="39"/>
      <c r="FK178" s="39"/>
      <c r="FL178" s="39"/>
      <c r="FM178" s="39"/>
      <c r="FN178" s="39"/>
      <c r="FO178" s="39"/>
      <c r="FP178" s="39"/>
      <c r="FQ178" s="39"/>
      <c r="FR178" s="39"/>
      <c r="FS178" s="39"/>
      <c r="FT178" s="39"/>
      <c r="FU178" s="39"/>
      <c r="FV178" s="39"/>
      <c r="FW178" s="39"/>
      <c r="FX178" s="39"/>
      <c r="FY178" s="39"/>
      <c r="FZ178" s="39"/>
      <c r="GA178" s="39"/>
      <c r="GB178" s="39"/>
      <c r="GC178" s="39"/>
      <c r="GD178" s="39"/>
      <c r="GE178" s="39"/>
      <c r="GF178" s="39"/>
      <c r="GG178" s="39"/>
      <c r="GH178" s="39"/>
      <c r="GI178" s="39"/>
      <c r="GJ178" s="39"/>
      <c r="GK178" s="39"/>
      <c r="GL178" s="39"/>
      <c r="GM178" s="39"/>
      <c r="GN178" s="39"/>
      <c r="GO178" s="39"/>
      <c r="GP178" s="39"/>
      <c r="GQ178" s="39"/>
      <c r="GR178" s="39"/>
      <c r="GS178" s="39"/>
      <c r="GT178" s="39"/>
      <c r="GU178" s="39"/>
      <c r="GV178" s="39"/>
      <c r="GW178" s="39"/>
      <c r="GX178" s="39"/>
      <c r="GY178" s="39"/>
      <c r="GZ178" s="39"/>
      <c r="HA178" s="39"/>
      <c r="HB178" s="39"/>
      <c r="HC178" s="39"/>
      <c r="HD178" s="39"/>
      <c r="HE178" s="39"/>
      <c r="HF178" s="39"/>
      <c r="HG178" s="39"/>
      <c r="HH178" s="39"/>
      <c r="HI178" s="39"/>
      <c r="HJ178" s="39"/>
      <c r="HK178" s="39"/>
      <c r="HL178" s="39"/>
      <c r="HM178" s="39"/>
      <c r="HN178" s="39"/>
      <c r="HO178" s="39"/>
      <c r="HP178" s="39"/>
      <c r="HQ178" s="39"/>
      <c r="HR178" s="39"/>
      <c r="HS178" s="39"/>
      <c r="HT178" s="39"/>
      <c r="HU178" s="39"/>
      <c r="HV178" s="39"/>
      <c r="HW178" s="39"/>
      <c r="HX178" s="39"/>
      <c r="HY178" s="39"/>
      <c r="HZ178" s="39"/>
      <c r="IA178" s="39"/>
      <c r="IB178" s="39"/>
      <c r="IC178" s="39"/>
      <c r="ID178" s="39"/>
      <c r="IE178" s="39"/>
      <c r="IF178" s="39"/>
      <c r="IG178" s="39"/>
      <c r="IH178" s="39"/>
      <c r="II178" s="39"/>
      <c r="IJ178" s="39"/>
      <c r="IK178" s="39"/>
      <c r="IL178" s="39"/>
      <c r="IM178" s="39"/>
      <c r="IN178" s="39"/>
      <c r="IO178" s="39"/>
      <c r="IP178" s="39"/>
      <c r="IQ178" s="39"/>
      <c r="IR178" s="39"/>
      <c r="IS178" s="39"/>
      <c r="IT178" s="39"/>
      <c r="IU178" s="39"/>
      <c r="IV178" s="39"/>
      <c r="IW178" s="39"/>
      <c r="IX178" s="39"/>
      <c r="IY178" s="39"/>
      <c r="IZ178" s="39"/>
      <c r="JA178" s="39"/>
      <c r="JB178" s="39"/>
      <c r="JC178" s="39"/>
      <c r="JD178" s="39"/>
      <c r="JE178" s="39"/>
      <c r="JF178" s="39"/>
      <c r="JG178" s="39"/>
      <c r="JH178" s="39"/>
      <c r="JI178" s="39"/>
      <c r="JJ178" s="39"/>
      <c r="JK178" s="39"/>
      <c r="JL178" s="39"/>
      <c r="JM178" s="39"/>
      <c r="JN178" s="39"/>
      <c r="JO178" s="39"/>
      <c r="JP178" s="39"/>
      <c r="JQ178" s="39"/>
      <c r="JR178" s="39"/>
      <c r="JS178" s="39"/>
      <c r="JT178" s="39"/>
      <c r="JU178" s="39"/>
      <c r="JV178" s="39"/>
      <c r="JW178" s="39"/>
      <c r="JX178" s="39"/>
      <c r="JY178" s="39"/>
      <c r="JZ178" s="39"/>
      <c r="KA178" s="39"/>
      <c r="KB178" s="39"/>
      <c r="KC178" s="39"/>
      <c r="KD178" s="39"/>
      <c r="KE178" s="39"/>
      <c r="KF178" s="39"/>
      <c r="KG178" s="39"/>
      <c r="KH178" s="39"/>
      <c r="KI178" s="39"/>
      <c r="KJ178" s="39"/>
      <c r="KK178" s="39"/>
      <c r="KL178" s="39"/>
      <c r="KM178" s="39"/>
      <c r="KN178" s="39"/>
      <c r="KO178" s="39"/>
      <c r="KP178" s="39"/>
      <c r="KQ178" s="39"/>
      <c r="KR178" s="39"/>
      <c r="KS178" s="39"/>
      <c r="KT178" s="39"/>
      <c r="KU178" s="39"/>
      <c r="KV178" s="39"/>
      <c r="KW178" s="39"/>
      <c r="KX178" s="39"/>
      <c r="KY178" s="39"/>
      <c r="KZ178" s="39"/>
      <c r="LA178" s="39"/>
      <c r="LB178" s="39"/>
      <c r="LC178" s="39"/>
      <c r="LD178" s="39"/>
      <c r="LE178" s="39"/>
      <c r="LF178" s="39"/>
      <c r="LG178" s="39"/>
      <c r="LH178" s="39"/>
      <c r="LI178" s="39"/>
      <c r="LJ178" s="39"/>
      <c r="LK178" s="39"/>
      <c r="LL178" s="39"/>
      <c r="LM178" s="39"/>
      <c r="LN178" s="39"/>
      <c r="LO178" s="39"/>
      <c r="LP178" s="39"/>
      <c r="LQ178" s="39"/>
      <c r="LR178" s="39"/>
      <c r="LS178" s="39"/>
      <c r="LT178" s="39"/>
      <c r="LU178" s="39"/>
      <c r="LV178" s="39"/>
      <c r="LW178" s="39"/>
      <c r="LX178" s="39"/>
      <c r="LY178" s="39"/>
      <c r="LZ178" s="39"/>
      <c r="MA178" s="39"/>
      <c r="MB178" s="39"/>
      <c r="MC178" s="39"/>
      <c r="MD178" s="39"/>
      <c r="ME178" s="39"/>
      <c r="MF178" s="39"/>
      <c r="MG178" s="39"/>
      <c r="MH178" s="39"/>
      <c r="MI178" s="39"/>
      <c r="MJ178" s="39"/>
      <c r="MK178" s="39"/>
      <c r="ML178" s="39"/>
      <c r="MM178" s="39"/>
      <c r="MN178" s="39"/>
      <c r="MO178" s="39"/>
      <c r="MP178" s="39"/>
      <c r="MQ178" s="39"/>
    </row>
    <row r="179" spans="1:355" x14ac:dyDescent="0.25">
      <c r="A179" s="39"/>
      <c r="B179" s="39"/>
      <c r="C179" s="39"/>
      <c r="D179" s="82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F179" s="39"/>
      <c r="AG179" s="39"/>
      <c r="AH179" s="39"/>
      <c r="AI179" s="39"/>
      <c r="AJ179" s="39"/>
      <c r="AK179" s="39"/>
      <c r="AL179" s="39"/>
      <c r="AM179" s="39"/>
      <c r="AN179" s="39"/>
      <c r="AO179" s="39"/>
      <c r="AP179" s="39"/>
      <c r="AQ179" s="39"/>
      <c r="AR179" s="39"/>
      <c r="AS179" s="39"/>
      <c r="AT179" s="39"/>
      <c r="AU179" s="39"/>
      <c r="AV179" s="39"/>
      <c r="AW179" s="39"/>
      <c r="AX179" s="39"/>
      <c r="AY179" s="39"/>
      <c r="AZ179" s="39"/>
      <c r="BA179" s="39"/>
      <c r="BB179" s="39"/>
      <c r="BC179" s="39"/>
      <c r="BD179" s="39"/>
      <c r="BE179" s="39"/>
      <c r="BF179" s="39"/>
      <c r="BG179" s="39"/>
      <c r="BH179" s="39"/>
      <c r="BI179" s="39"/>
      <c r="BJ179" s="39"/>
      <c r="BK179" s="39"/>
      <c r="BL179" s="39"/>
      <c r="BM179" s="39"/>
      <c r="BN179" s="39"/>
      <c r="BO179" s="39"/>
      <c r="BP179" s="39"/>
      <c r="BQ179" s="39"/>
      <c r="BR179" s="39"/>
      <c r="BS179" s="39"/>
      <c r="BT179" s="39"/>
      <c r="BU179" s="39"/>
      <c r="BV179" s="39"/>
      <c r="BW179" s="39"/>
      <c r="BX179" s="39"/>
      <c r="BY179" s="39"/>
      <c r="BZ179" s="39"/>
      <c r="CA179" s="39"/>
      <c r="CB179" s="39"/>
      <c r="CC179" s="39"/>
      <c r="CD179" s="39"/>
      <c r="CE179" s="39"/>
      <c r="CF179" s="39"/>
      <c r="CG179" s="39"/>
      <c r="CH179" s="39"/>
      <c r="CI179" s="39"/>
      <c r="CJ179" s="39"/>
      <c r="CK179" s="39"/>
      <c r="CL179" s="39"/>
      <c r="CM179" s="39"/>
      <c r="CN179" s="39"/>
      <c r="CO179" s="39"/>
      <c r="CP179" s="39"/>
      <c r="CQ179" s="39"/>
      <c r="CR179" s="39"/>
      <c r="CS179" s="39"/>
      <c r="CT179" s="39"/>
      <c r="CU179" s="39"/>
      <c r="CV179" s="39"/>
      <c r="CW179" s="39"/>
      <c r="CX179" s="39"/>
      <c r="CY179" s="39"/>
      <c r="CZ179" s="39"/>
      <c r="DA179" s="39"/>
      <c r="DB179" s="39"/>
      <c r="DC179" s="39"/>
      <c r="DD179" s="39"/>
      <c r="DE179" s="39"/>
      <c r="DF179" s="39"/>
      <c r="DG179" s="39"/>
      <c r="DH179" s="39"/>
      <c r="DI179" s="39"/>
      <c r="DJ179" s="39"/>
      <c r="DK179" s="39"/>
      <c r="DL179" s="39"/>
      <c r="DM179" s="39"/>
      <c r="DN179" s="39"/>
      <c r="DO179" s="39"/>
      <c r="DP179" s="39"/>
      <c r="DQ179" s="39"/>
      <c r="DR179" s="39"/>
      <c r="DS179" s="39"/>
      <c r="DT179" s="39"/>
      <c r="DU179" s="39"/>
      <c r="DV179" s="39"/>
      <c r="DW179" s="39"/>
      <c r="DX179" s="39"/>
      <c r="DY179" s="39"/>
      <c r="DZ179" s="39"/>
      <c r="EA179" s="39"/>
      <c r="EB179" s="39"/>
      <c r="EC179" s="39"/>
      <c r="ED179" s="39"/>
      <c r="EE179" s="39"/>
      <c r="EF179" s="39"/>
      <c r="EG179" s="39"/>
      <c r="EH179" s="39"/>
      <c r="EI179" s="39"/>
      <c r="EJ179" s="39"/>
      <c r="EK179" s="39"/>
      <c r="EL179" s="39"/>
      <c r="EM179" s="39"/>
      <c r="EN179" s="39"/>
      <c r="EO179" s="39"/>
      <c r="EP179" s="39"/>
      <c r="EQ179" s="39"/>
      <c r="ER179" s="39"/>
      <c r="ES179" s="39"/>
      <c r="ET179" s="39"/>
      <c r="EU179" s="39"/>
      <c r="EV179" s="39"/>
      <c r="EW179" s="39"/>
      <c r="EX179" s="39"/>
      <c r="EY179" s="39"/>
      <c r="EZ179" s="39"/>
      <c r="FA179" s="39"/>
      <c r="FB179" s="39"/>
      <c r="FC179" s="39"/>
      <c r="FD179" s="39"/>
      <c r="FE179" s="39"/>
      <c r="FF179" s="39"/>
      <c r="FG179" s="39"/>
      <c r="FH179" s="39"/>
      <c r="FI179" s="39"/>
      <c r="FJ179" s="39"/>
      <c r="FK179" s="39"/>
      <c r="FL179" s="39"/>
      <c r="FM179" s="39"/>
      <c r="FN179" s="39"/>
      <c r="FO179" s="39"/>
      <c r="FP179" s="39"/>
      <c r="FQ179" s="39"/>
      <c r="FR179" s="39"/>
      <c r="FS179" s="39"/>
      <c r="FT179" s="39"/>
      <c r="FU179" s="39"/>
      <c r="FV179" s="39"/>
      <c r="FW179" s="39"/>
      <c r="FX179" s="39"/>
      <c r="FY179" s="39"/>
      <c r="FZ179" s="39"/>
      <c r="GA179" s="39"/>
      <c r="GB179" s="39"/>
      <c r="GC179" s="39"/>
      <c r="GD179" s="39"/>
      <c r="GE179" s="39"/>
      <c r="GF179" s="39"/>
      <c r="GG179" s="39"/>
      <c r="GH179" s="39"/>
      <c r="GI179" s="39"/>
      <c r="GJ179" s="39"/>
      <c r="GK179" s="39"/>
      <c r="GL179" s="39"/>
      <c r="GM179" s="39"/>
      <c r="GN179" s="39"/>
      <c r="GO179" s="39"/>
      <c r="GP179" s="39"/>
      <c r="GQ179" s="39"/>
      <c r="GR179" s="39"/>
      <c r="GS179" s="39"/>
      <c r="GT179" s="39"/>
      <c r="GU179" s="39"/>
      <c r="GV179" s="39"/>
      <c r="GW179" s="39"/>
      <c r="GX179" s="39"/>
      <c r="GY179" s="39"/>
      <c r="GZ179" s="39"/>
      <c r="HA179" s="39"/>
      <c r="HB179" s="39"/>
      <c r="HC179" s="39"/>
      <c r="HD179" s="39"/>
      <c r="HE179" s="39"/>
      <c r="HF179" s="39"/>
      <c r="HG179" s="39"/>
      <c r="HH179" s="39"/>
      <c r="HI179" s="39"/>
      <c r="HJ179" s="39"/>
      <c r="HK179" s="39"/>
      <c r="HL179" s="39"/>
      <c r="HM179" s="39"/>
      <c r="HN179" s="39"/>
      <c r="HO179" s="39"/>
      <c r="HP179" s="39"/>
      <c r="HQ179" s="39"/>
      <c r="HR179" s="39"/>
      <c r="HS179" s="39"/>
      <c r="HT179" s="39"/>
      <c r="HU179" s="39"/>
      <c r="HV179" s="39"/>
      <c r="HW179" s="39"/>
      <c r="HX179" s="39"/>
      <c r="HY179" s="39"/>
      <c r="HZ179" s="39"/>
      <c r="IA179" s="39"/>
      <c r="IB179" s="39"/>
      <c r="IC179" s="39"/>
      <c r="ID179" s="39"/>
      <c r="IE179" s="39"/>
      <c r="IF179" s="39"/>
      <c r="IG179" s="39"/>
      <c r="IH179" s="39"/>
      <c r="II179" s="39"/>
      <c r="IJ179" s="39"/>
      <c r="IK179" s="39"/>
      <c r="IL179" s="39"/>
      <c r="IM179" s="39"/>
      <c r="IN179" s="39"/>
      <c r="IO179" s="39"/>
      <c r="IP179" s="39"/>
      <c r="IQ179" s="39"/>
      <c r="IR179" s="39"/>
      <c r="IS179" s="39"/>
      <c r="IT179" s="39"/>
      <c r="IU179" s="39"/>
      <c r="IV179" s="39"/>
      <c r="IW179" s="39"/>
      <c r="IX179" s="39"/>
      <c r="IY179" s="39"/>
      <c r="IZ179" s="39"/>
      <c r="JA179" s="39"/>
      <c r="JB179" s="39"/>
      <c r="JC179" s="39"/>
      <c r="JD179" s="39"/>
      <c r="JE179" s="39"/>
      <c r="JF179" s="39"/>
      <c r="JG179" s="39"/>
      <c r="JH179" s="39"/>
      <c r="JI179" s="39"/>
      <c r="JJ179" s="39"/>
      <c r="JK179" s="39"/>
      <c r="JL179" s="39"/>
      <c r="JM179" s="39"/>
      <c r="JN179" s="39"/>
      <c r="JO179" s="39"/>
      <c r="JP179" s="39"/>
      <c r="JQ179" s="39"/>
      <c r="JR179" s="39"/>
      <c r="JS179" s="39"/>
      <c r="JT179" s="39"/>
      <c r="JU179" s="39"/>
      <c r="JV179" s="39"/>
      <c r="JW179" s="39"/>
      <c r="JX179" s="39"/>
      <c r="JY179" s="39"/>
      <c r="JZ179" s="39"/>
      <c r="KA179" s="39"/>
      <c r="KB179" s="39"/>
      <c r="KC179" s="39"/>
      <c r="KD179" s="39"/>
      <c r="KE179" s="39"/>
      <c r="KF179" s="39"/>
      <c r="KG179" s="39"/>
      <c r="KH179" s="39"/>
      <c r="KI179" s="39"/>
      <c r="KJ179" s="39"/>
      <c r="KK179" s="39"/>
      <c r="KL179" s="39"/>
      <c r="KM179" s="39"/>
      <c r="KN179" s="39"/>
      <c r="KO179" s="39"/>
      <c r="KP179" s="39"/>
      <c r="KQ179" s="39"/>
      <c r="KR179" s="39"/>
      <c r="KS179" s="39"/>
      <c r="KT179" s="39"/>
      <c r="KU179" s="39"/>
      <c r="KV179" s="39"/>
      <c r="KW179" s="39"/>
      <c r="KX179" s="39"/>
      <c r="KY179" s="39"/>
      <c r="KZ179" s="39"/>
      <c r="LA179" s="39"/>
      <c r="LB179" s="39"/>
      <c r="LC179" s="39"/>
      <c r="LD179" s="39"/>
      <c r="LE179" s="39"/>
      <c r="LF179" s="39"/>
      <c r="LG179" s="39"/>
      <c r="LH179" s="39"/>
      <c r="LI179" s="39"/>
      <c r="LJ179" s="39"/>
      <c r="LK179" s="39"/>
      <c r="LL179" s="39"/>
      <c r="LM179" s="39"/>
      <c r="LN179" s="39"/>
      <c r="LO179" s="39"/>
      <c r="LP179" s="39"/>
      <c r="LQ179" s="39"/>
      <c r="LR179" s="39"/>
      <c r="LS179" s="39"/>
      <c r="LT179" s="39"/>
      <c r="LU179" s="39"/>
      <c r="LV179" s="39"/>
      <c r="LW179" s="39"/>
      <c r="LX179" s="39"/>
      <c r="LY179" s="39"/>
      <c r="LZ179" s="39"/>
      <c r="MA179" s="39"/>
      <c r="MB179" s="39"/>
      <c r="MC179" s="39"/>
      <c r="MD179" s="39"/>
      <c r="ME179" s="39"/>
      <c r="MF179" s="39"/>
      <c r="MG179" s="39"/>
      <c r="MH179" s="39"/>
      <c r="MI179" s="39"/>
      <c r="MJ179" s="39"/>
      <c r="MK179" s="39"/>
      <c r="ML179" s="39"/>
      <c r="MM179" s="39"/>
      <c r="MN179" s="39"/>
      <c r="MO179" s="39"/>
      <c r="MP179" s="39"/>
      <c r="MQ179" s="39"/>
    </row>
    <row r="180" spans="1:355" x14ac:dyDescent="0.25">
      <c r="A180" s="39"/>
      <c r="B180" s="39"/>
      <c r="C180" s="39"/>
      <c r="D180" s="82"/>
      <c r="E180" s="39"/>
      <c r="F180" s="39"/>
      <c r="G180" s="39"/>
      <c r="H180" s="39"/>
      <c r="I180" s="39"/>
      <c r="J180" s="39"/>
      <c r="K180" s="39"/>
      <c r="L180" s="39"/>
      <c r="M180" s="39"/>
      <c r="N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F180" s="39"/>
      <c r="AG180" s="39"/>
      <c r="AH180" s="39"/>
      <c r="AI180" s="39"/>
      <c r="AJ180" s="39"/>
      <c r="AK180" s="39"/>
      <c r="AL180" s="39"/>
      <c r="AM180" s="39"/>
      <c r="AN180" s="39"/>
      <c r="AO180" s="39"/>
      <c r="AP180" s="39"/>
      <c r="AQ180" s="39"/>
      <c r="AR180" s="39"/>
      <c r="AS180" s="39"/>
      <c r="AT180" s="39"/>
      <c r="AU180" s="39"/>
      <c r="AV180" s="39"/>
      <c r="AW180" s="39"/>
      <c r="AX180" s="39"/>
      <c r="AY180" s="39"/>
      <c r="AZ180" s="39"/>
      <c r="BA180" s="39"/>
      <c r="BB180" s="39"/>
      <c r="BC180" s="39"/>
      <c r="BD180" s="39"/>
      <c r="BE180" s="39"/>
      <c r="BF180" s="39"/>
      <c r="BG180" s="39"/>
      <c r="BH180" s="39"/>
      <c r="BI180" s="39"/>
      <c r="BJ180" s="39"/>
      <c r="BK180" s="39"/>
      <c r="BL180" s="39"/>
      <c r="BM180" s="39"/>
      <c r="BN180" s="39"/>
      <c r="BO180" s="39"/>
      <c r="BP180" s="39"/>
      <c r="BQ180" s="39"/>
      <c r="BR180" s="39"/>
      <c r="BS180" s="39"/>
      <c r="BT180" s="39"/>
      <c r="BU180" s="39"/>
      <c r="BV180" s="39"/>
      <c r="BW180" s="39"/>
      <c r="BX180" s="39"/>
      <c r="BY180" s="39"/>
      <c r="BZ180" s="39"/>
      <c r="CA180" s="39"/>
      <c r="CB180" s="39"/>
      <c r="CC180" s="39"/>
      <c r="CD180" s="39"/>
      <c r="CE180" s="39"/>
      <c r="CF180" s="39"/>
      <c r="CG180" s="39"/>
      <c r="CH180" s="39"/>
      <c r="CI180" s="39"/>
      <c r="CJ180" s="39"/>
      <c r="CK180" s="39"/>
      <c r="CL180" s="39"/>
      <c r="CM180" s="39"/>
      <c r="CN180" s="39"/>
      <c r="CO180" s="39"/>
      <c r="CP180" s="39"/>
      <c r="CQ180" s="39"/>
      <c r="CR180" s="39"/>
      <c r="CS180" s="39"/>
      <c r="CT180" s="39"/>
      <c r="CU180" s="39"/>
      <c r="CV180" s="39"/>
      <c r="CW180" s="39"/>
      <c r="CX180" s="39"/>
      <c r="CY180" s="39"/>
      <c r="CZ180" s="39"/>
      <c r="DA180" s="39"/>
      <c r="DB180" s="39"/>
      <c r="DC180" s="39"/>
      <c r="DD180" s="39"/>
      <c r="DE180" s="39"/>
      <c r="DF180" s="39"/>
      <c r="DG180" s="39"/>
      <c r="DH180" s="39"/>
      <c r="DI180" s="39"/>
      <c r="DJ180" s="39"/>
      <c r="DK180" s="39"/>
      <c r="DL180" s="39"/>
      <c r="DM180" s="39"/>
      <c r="DN180" s="39"/>
      <c r="DO180" s="39"/>
      <c r="DP180" s="39"/>
      <c r="DQ180" s="39"/>
      <c r="DR180" s="39"/>
      <c r="DS180" s="39"/>
      <c r="DT180" s="39"/>
      <c r="DU180" s="39"/>
      <c r="DV180" s="39"/>
      <c r="DW180" s="39"/>
      <c r="DX180" s="39"/>
      <c r="DY180" s="39"/>
      <c r="DZ180" s="39"/>
      <c r="EA180" s="39"/>
      <c r="EB180" s="39"/>
      <c r="EC180" s="39"/>
      <c r="ED180" s="39"/>
      <c r="EE180" s="39"/>
      <c r="EF180" s="39"/>
      <c r="EG180" s="39"/>
      <c r="EH180" s="39"/>
      <c r="EI180" s="39"/>
      <c r="EJ180" s="39"/>
      <c r="EK180" s="39"/>
      <c r="EL180" s="39"/>
      <c r="EM180" s="39"/>
      <c r="EN180" s="39"/>
      <c r="EO180" s="39"/>
      <c r="EP180" s="39"/>
      <c r="EQ180" s="39"/>
      <c r="ER180" s="39"/>
      <c r="ES180" s="39"/>
      <c r="ET180" s="39"/>
      <c r="EU180" s="39"/>
      <c r="EV180" s="39"/>
      <c r="EW180" s="39"/>
      <c r="EX180" s="39"/>
      <c r="EY180" s="39"/>
      <c r="EZ180" s="39"/>
      <c r="FA180" s="39"/>
      <c r="FB180" s="39"/>
      <c r="FC180" s="39"/>
      <c r="FD180" s="39"/>
      <c r="FE180" s="39"/>
      <c r="FF180" s="39"/>
      <c r="FG180" s="39"/>
      <c r="FH180" s="39"/>
      <c r="FI180" s="39"/>
      <c r="FJ180" s="39"/>
      <c r="FK180" s="39"/>
      <c r="FL180" s="39"/>
      <c r="FM180" s="39"/>
      <c r="FN180" s="39"/>
      <c r="FO180" s="39"/>
      <c r="FP180" s="39"/>
      <c r="FQ180" s="39"/>
      <c r="FR180" s="39"/>
      <c r="FS180" s="39"/>
      <c r="FT180" s="39"/>
      <c r="FU180" s="39"/>
      <c r="FV180" s="39"/>
      <c r="FW180" s="39"/>
      <c r="FX180" s="39"/>
      <c r="FY180" s="39"/>
      <c r="FZ180" s="39"/>
      <c r="GA180" s="39"/>
      <c r="GB180" s="39"/>
      <c r="GC180" s="39"/>
      <c r="GD180" s="39"/>
      <c r="GE180" s="39"/>
      <c r="GF180" s="39"/>
      <c r="GG180" s="39"/>
      <c r="GH180" s="39"/>
      <c r="GI180" s="39"/>
      <c r="GJ180" s="39"/>
      <c r="GK180" s="39"/>
      <c r="GL180" s="39"/>
      <c r="GM180" s="39"/>
      <c r="GN180" s="39"/>
      <c r="GO180" s="39"/>
      <c r="GP180" s="39"/>
      <c r="GQ180" s="39"/>
      <c r="GR180" s="39"/>
      <c r="GS180" s="39"/>
      <c r="GT180" s="39"/>
      <c r="GU180" s="39"/>
      <c r="GV180" s="39"/>
      <c r="GW180" s="39"/>
      <c r="GX180" s="39"/>
      <c r="GY180" s="39"/>
      <c r="GZ180" s="39"/>
      <c r="HA180" s="39"/>
      <c r="HB180" s="39"/>
      <c r="HC180" s="39"/>
      <c r="HD180" s="39"/>
      <c r="HE180" s="39"/>
      <c r="HF180" s="39"/>
      <c r="HG180" s="39"/>
      <c r="HH180" s="39"/>
      <c r="HI180" s="39"/>
      <c r="HJ180" s="39"/>
      <c r="HK180" s="39"/>
      <c r="HL180" s="39"/>
      <c r="HM180" s="39"/>
      <c r="HN180" s="39"/>
      <c r="HO180" s="39"/>
      <c r="HP180" s="39"/>
      <c r="HQ180" s="39"/>
      <c r="HR180" s="39"/>
      <c r="HS180" s="39"/>
      <c r="HT180" s="39"/>
      <c r="HU180" s="39"/>
      <c r="HV180" s="39"/>
      <c r="HW180" s="39"/>
      <c r="HX180" s="39"/>
      <c r="HY180" s="39"/>
      <c r="HZ180" s="39"/>
      <c r="IA180" s="39"/>
      <c r="IB180" s="39"/>
      <c r="IC180" s="39"/>
      <c r="ID180" s="39"/>
      <c r="IE180" s="39"/>
      <c r="IF180" s="39"/>
      <c r="IG180" s="39"/>
      <c r="IH180" s="39"/>
      <c r="II180" s="39"/>
      <c r="IJ180" s="39"/>
      <c r="IK180" s="39"/>
      <c r="IL180" s="39"/>
      <c r="IM180" s="39"/>
      <c r="IN180" s="39"/>
      <c r="IO180" s="39"/>
      <c r="IP180" s="39"/>
      <c r="IQ180" s="39"/>
      <c r="IR180" s="39"/>
      <c r="IS180" s="39"/>
      <c r="IT180" s="39"/>
      <c r="IU180" s="39"/>
      <c r="IV180" s="39"/>
      <c r="IW180" s="39"/>
      <c r="IX180" s="39"/>
      <c r="IY180" s="39"/>
      <c r="IZ180" s="39"/>
      <c r="JA180" s="39"/>
      <c r="JB180" s="39"/>
      <c r="JC180" s="39"/>
      <c r="JD180" s="39"/>
      <c r="JE180" s="39"/>
      <c r="JF180" s="39"/>
      <c r="JG180" s="39"/>
      <c r="JH180" s="39"/>
      <c r="JI180" s="39"/>
      <c r="JJ180" s="39"/>
      <c r="JK180" s="39"/>
      <c r="JL180" s="39"/>
      <c r="JM180" s="39"/>
      <c r="JN180" s="39"/>
      <c r="JO180" s="39"/>
      <c r="JP180" s="39"/>
      <c r="JQ180" s="39"/>
      <c r="JR180" s="39"/>
      <c r="JS180" s="39"/>
      <c r="JT180" s="39"/>
      <c r="JU180" s="39"/>
      <c r="JV180" s="39"/>
      <c r="JW180" s="39"/>
      <c r="JX180" s="39"/>
      <c r="JY180" s="39"/>
      <c r="JZ180" s="39"/>
      <c r="KA180" s="39"/>
      <c r="KB180" s="39"/>
      <c r="KC180" s="39"/>
      <c r="KD180" s="39"/>
      <c r="KE180" s="39"/>
      <c r="KF180" s="39"/>
      <c r="KG180" s="39"/>
      <c r="KH180" s="39"/>
      <c r="KI180" s="39"/>
      <c r="KJ180" s="39"/>
      <c r="KK180" s="39"/>
      <c r="KL180" s="39"/>
      <c r="KM180" s="39"/>
      <c r="KN180" s="39"/>
      <c r="KO180" s="39"/>
      <c r="KP180" s="39"/>
      <c r="KQ180" s="39"/>
      <c r="KR180" s="39"/>
      <c r="KS180" s="39"/>
      <c r="KT180" s="39"/>
      <c r="KU180" s="39"/>
      <c r="KV180" s="39"/>
      <c r="KW180" s="39"/>
      <c r="KX180" s="39"/>
      <c r="KY180" s="39"/>
      <c r="KZ180" s="39"/>
      <c r="LA180" s="39"/>
      <c r="LB180" s="39"/>
      <c r="LC180" s="39"/>
      <c r="LD180" s="39"/>
      <c r="LE180" s="39"/>
      <c r="LF180" s="39"/>
      <c r="LG180" s="39"/>
      <c r="LH180" s="39"/>
      <c r="LI180" s="39"/>
      <c r="LJ180" s="39"/>
      <c r="LK180" s="39"/>
      <c r="LL180" s="39"/>
      <c r="LM180" s="39"/>
      <c r="LN180" s="39"/>
      <c r="LO180" s="39"/>
      <c r="LP180" s="39"/>
      <c r="LQ180" s="39"/>
      <c r="LR180" s="39"/>
      <c r="LS180" s="39"/>
      <c r="LT180" s="39"/>
      <c r="LU180" s="39"/>
      <c r="LV180" s="39"/>
      <c r="LW180" s="39"/>
      <c r="LX180" s="39"/>
      <c r="LY180" s="39"/>
      <c r="LZ180" s="39"/>
      <c r="MA180" s="39"/>
      <c r="MB180" s="39"/>
      <c r="MC180" s="39"/>
      <c r="MD180" s="39"/>
      <c r="ME180" s="39"/>
      <c r="MF180" s="39"/>
      <c r="MG180" s="39"/>
      <c r="MH180" s="39"/>
      <c r="MI180" s="39"/>
      <c r="MJ180" s="39"/>
      <c r="MK180" s="39"/>
      <c r="ML180" s="39"/>
      <c r="MM180" s="39"/>
      <c r="MN180" s="39"/>
      <c r="MO180" s="39"/>
      <c r="MP180" s="39"/>
      <c r="MQ180" s="39"/>
    </row>
    <row r="181" spans="1:355" x14ac:dyDescent="0.25">
      <c r="A181" s="39"/>
      <c r="B181" s="39"/>
      <c r="C181" s="39"/>
      <c r="D181" s="82"/>
      <c r="E181" s="39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F181" s="39"/>
      <c r="AG181" s="39"/>
      <c r="AH181" s="39"/>
      <c r="AI181" s="39"/>
      <c r="AJ181" s="39"/>
      <c r="AK181" s="39"/>
      <c r="AL181" s="39"/>
      <c r="AM181" s="39"/>
      <c r="AN181" s="39"/>
      <c r="AO181" s="39"/>
      <c r="AP181" s="39"/>
      <c r="AQ181" s="39"/>
      <c r="AR181" s="39"/>
      <c r="AS181" s="39"/>
      <c r="AT181" s="39"/>
      <c r="AU181" s="39"/>
      <c r="AV181" s="39"/>
      <c r="AW181" s="39"/>
      <c r="AX181" s="39"/>
      <c r="AY181" s="39"/>
      <c r="AZ181" s="39"/>
      <c r="BA181" s="39"/>
      <c r="BB181" s="39"/>
      <c r="BC181" s="39"/>
      <c r="BD181" s="39"/>
      <c r="BE181" s="39"/>
      <c r="BF181" s="39"/>
      <c r="BG181" s="39"/>
      <c r="BH181" s="39"/>
      <c r="BI181" s="39"/>
      <c r="BJ181" s="39"/>
      <c r="BK181" s="39"/>
      <c r="BL181" s="39"/>
      <c r="BM181" s="39"/>
      <c r="BN181" s="39"/>
      <c r="BO181" s="39"/>
      <c r="BP181" s="39"/>
      <c r="BQ181" s="39"/>
      <c r="BR181" s="39"/>
      <c r="BS181" s="39"/>
      <c r="BT181" s="39"/>
      <c r="BU181" s="39"/>
      <c r="BV181" s="39"/>
      <c r="BW181" s="39"/>
      <c r="BX181" s="39"/>
      <c r="BY181" s="39"/>
      <c r="BZ181" s="39"/>
      <c r="CA181" s="39"/>
      <c r="CB181" s="39"/>
      <c r="CC181" s="39"/>
      <c r="CD181" s="39"/>
      <c r="CE181" s="39"/>
      <c r="CF181" s="39"/>
      <c r="CG181" s="39"/>
      <c r="CH181" s="39"/>
      <c r="CI181" s="39"/>
      <c r="CJ181" s="39"/>
      <c r="CK181" s="39"/>
      <c r="CL181" s="39"/>
      <c r="CM181" s="39"/>
      <c r="CN181" s="39"/>
      <c r="CO181" s="39"/>
      <c r="CP181" s="39"/>
      <c r="CQ181" s="39"/>
      <c r="CR181" s="39"/>
      <c r="CS181" s="39"/>
      <c r="CT181" s="39"/>
      <c r="CU181" s="39"/>
      <c r="CV181" s="39"/>
      <c r="CW181" s="39"/>
      <c r="CX181" s="39"/>
      <c r="CY181" s="39"/>
      <c r="CZ181" s="39"/>
      <c r="DA181" s="39"/>
      <c r="DB181" s="39"/>
      <c r="DC181" s="39"/>
      <c r="DD181" s="39"/>
      <c r="DE181" s="39"/>
      <c r="DF181" s="39"/>
      <c r="DG181" s="39"/>
      <c r="DH181" s="39"/>
      <c r="DI181" s="39"/>
      <c r="DJ181" s="39"/>
      <c r="DK181" s="39"/>
      <c r="DL181" s="39"/>
      <c r="DM181" s="39"/>
      <c r="DN181" s="39"/>
      <c r="DO181" s="39"/>
      <c r="DP181" s="39"/>
      <c r="DQ181" s="39"/>
      <c r="DR181" s="39"/>
      <c r="DS181" s="39"/>
      <c r="DT181" s="39"/>
      <c r="DU181" s="39"/>
      <c r="DV181" s="39"/>
      <c r="DW181" s="39"/>
      <c r="DX181" s="39"/>
      <c r="DY181" s="39"/>
      <c r="DZ181" s="39"/>
      <c r="EA181" s="39"/>
      <c r="EB181" s="39"/>
      <c r="EC181" s="39"/>
      <c r="ED181" s="39"/>
      <c r="EE181" s="39"/>
      <c r="EF181" s="39"/>
      <c r="EG181" s="39"/>
      <c r="EH181" s="39"/>
      <c r="EI181" s="39"/>
      <c r="EJ181" s="39"/>
      <c r="EK181" s="39"/>
      <c r="EL181" s="39"/>
      <c r="EM181" s="39"/>
      <c r="EN181" s="39"/>
      <c r="EO181" s="39"/>
      <c r="EP181" s="39"/>
      <c r="EQ181" s="39"/>
      <c r="ER181" s="39"/>
      <c r="ES181" s="39"/>
      <c r="ET181" s="39"/>
      <c r="EU181" s="39"/>
      <c r="EV181" s="39"/>
      <c r="EW181" s="39"/>
      <c r="EX181" s="39"/>
      <c r="EY181" s="39"/>
      <c r="EZ181" s="39"/>
      <c r="FA181" s="39"/>
      <c r="FB181" s="39"/>
      <c r="FC181" s="39"/>
      <c r="FD181" s="39"/>
      <c r="FE181" s="39"/>
      <c r="FF181" s="39"/>
      <c r="FG181" s="39"/>
      <c r="FH181" s="39"/>
      <c r="FI181" s="39"/>
      <c r="FJ181" s="39"/>
      <c r="FK181" s="39"/>
      <c r="FL181" s="39"/>
      <c r="FM181" s="39"/>
      <c r="FN181" s="39"/>
      <c r="FO181" s="39"/>
      <c r="FP181" s="39"/>
      <c r="FQ181" s="39"/>
      <c r="FR181" s="39"/>
      <c r="FS181" s="39"/>
      <c r="FT181" s="39"/>
      <c r="FU181" s="39"/>
      <c r="FV181" s="39"/>
      <c r="FW181" s="39"/>
      <c r="FX181" s="39"/>
      <c r="FY181" s="39"/>
      <c r="FZ181" s="39"/>
      <c r="GA181" s="39"/>
      <c r="GB181" s="39"/>
      <c r="GC181" s="39"/>
      <c r="GD181" s="39"/>
      <c r="GE181" s="39"/>
      <c r="GF181" s="39"/>
      <c r="GG181" s="39"/>
      <c r="GH181" s="39"/>
      <c r="GI181" s="39"/>
      <c r="GJ181" s="39"/>
      <c r="GK181" s="39"/>
      <c r="GL181" s="39"/>
      <c r="GM181" s="39"/>
      <c r="GN181" s="39"/>
      <c r="GO181" s="39"/>
      <c r="GP181" s="39"/>
      <c r="GQ181" s="39"/>
      <c r="GR181" s="39"/>
      <c r="GS181" s="39"/>
      <c r="GT181" s="39"/>
      <c r="GU181" s="39"/>
      <c r="GV181" s="39"/>
      <c r="GW181" s="39"/>
      <c r="GX181" s="39"/>
      <c r="GY181" s="39"/>
      <c r="GZ181" s="39"/>
      <c r="HA181" s="39"/>
      <c r="HB181" s="39"/>
      <c r="HC181" s="39"/>
      <c r="HD181" s="39"/>
      <c r="HE181" s="39"/>
      <c r="HF181" s="39"/>
      <c r="HG181" s="39"/>
      <c r="HH181" s="39"/>
      <c r="HI181" s="39"/>
      <c r="HJ181" s="39"/>
      <c r="HK181" s="39"/>
      <c r="HL181" s="39"/>
      <c r="HM181" s="39"/>
      <c r="HN181" s="39"/>
      <c r="HO181" s="39"/>
      <c r="HP181" s="39"/>
      <c r="HQ181" s="39"/>
      <c r="HR181" s="39"/>
      <c r="HS181" s="39"/>
      <c r="HT181" s="39"/>
      <c r="HU181" s="39"/>
      <c r="HV181" s="39"/>
      <c r="HW181" s="39"/>
      <c r="HX181" s="39"/>
      <c r="HY181" s="39"/>
      <c r="HZ181" s="39"/>
      <c r="IA181" s="39"/>
      <c r="IB181" s="39"/>
      <c r="IC181" s="39"/>
      <c r="ID181" s="39"/>
      <c r="IE181" s="39"/>
      <c r="IF181" s="39"/>
      <c r="IG181" s="39"/>
      <c r="IH181" s="39"/>
      <c r="II181" s="39"/>
      <c r="IJ181" s="39"/>
      <c r="IK181" s="39"/>
      <c r="IL181" s="39"/>
      <c r="IM181" s="39"/>
      <c r="IN181" s="39"/>
      <c r="IO181" s="39"/>
      <c r="IP181" s="39"/>
      <c r="IQ181" s="39"/>
      <c r="IR181" s="39"/>
      <c r="IS181" s="39"/>
      <c r="IT181" s="39"/>
      <c r="IU181" s="39"/>
      <c r="IV181" s="39"/>
      <c r="IW181" s="39"/>
      <c r="IX181" s="39"/>
      <c r="IY181" s="39"/>
      <c r="IZ181" s="39"/>
      <c r="JA181" s="39"/>
      <c r="JB181" s="39"/>
      <c r="JC181" s="39"/>
      <c r="JD181" s="39"/>
      <c r="JE181" s="39"/>
      <c r="JF181" s="39"/>
      <c r="JG181" s="39"/>
      <c r="JH181" s="39"/>
      <c r="JI181" s="39"/>
      <c r="JJ181" s="39"/>
      <c r="JK181" s="39"/>
      <c r="JL181" s="39"/>
      <c r="JM181" s="39"/>
      <c r="JN181" s="39"/>
      <c r="JO181" s="39"/>
      <c r="JP181" s="39"/>
      <c r="JQ181" s="39"/>
      <c r="JR181" s="39"/>
      <c r="JS181" s="39"/>
      <c r="JT181" s="39"/>
      <c r="JU181" s="39"/>
      <c r="JV181" s="39"/>
      <c r="JW181" s="39"/>
      <c r="JX181" s="39"/>
      <c r="JY181" s="39"/>
      <c r="JZ181" s="39"/>
      <c r="KA181" s="39"/>
      <c r="KB181" s="39"/>
      <c r="KC181" s="39"/>
      <c r="KD181" s="39"/>
      <c r="KE181" s="39"/>
      <c r="KF181" s="39"/>
      <c r="KG181" s="39"/>
      <c r="KH181" s="39"/>
      <c r="KI181" s="39"/>
      <c r="KJ181" s="39"/>
      <c r="KK181" s="39"/>
      <c r="KL181" s="39"/>
      <c r="KM181" s="39"/>
      <c r="KN181" s="39"/>
      <c r="KO181" s="39"/>
      <c r="KP181" s="39"/>
      <c r="KQ181" s="39"/>
      <c r="KR181" s="39"/>
      <c r="KS181" s="39"/>
      <c r="KT181" s="39"/>
      <c r="KU181" s="39"/>
      <c r="KV181" s="39"/>
      <c r="KW181" s="39"/>
      <c r="KX181" s="39"/>
      <c r="KY181" s="39"/>
      <c r="KZ181" s="39"/>
      <c r="LA181" s="39"/>
      <c r="LB181" s="39"/>
      <c r="LC181" s="39"/>
      <c r="LD181" s="39"/>
      <c r="LE181" s="39"/>
      <c r="LF181" s="39"/>
      <c r="LG181" s="39"/>
      <c r="LH181" s="39"/>
      <c r="LI181" s="39"/>
      <c r="LJ181" s="39"/>
      <c r="LK181" s="39"/>
      <c r="LL181" s="39"/>
      <c r="LM181" s="39"/>
      <c r="LN181" s="39"/>
      <c r="LO181" s="39"/>
      <c r="LP181" s="39"/>
      <c r="LQ181" s="39"/>
      <c r="LR181" s="39"/>
      <c r="LS181" s="39"/>
      <c r="LT181" s="39"/>
      <c r="LU181" s="39"/>
      <c r="LV181" s="39"/>
      <c r="LW181" s="39"/>
      <c r="LX181" s="39"/>
      <c r="LY181" s="39"/>
      <c r="LZ181" s="39"/>
      <c r="MA181" s="39"/>
      <c r="MB181" s="39"/>
      <c r="MC181" s="39"/>
      <c r="MD181" s="39"/>
      <c r="ME181" s="39"/>
      <c r="MF181" s="39"/>
      <c r="MG181" s="39"/>
      <c r="MH181" s="39"/>
      <c r="MI181" s="39"/>
      <c r="MJ181" s="39"/>
      <c r="MK181" s="39"/>
      <c r="ML181" s="39"/>
      <c r="MM181" s="39"/>
      <c r="MN181" s="39"/>
      <c r="MO181" s="39"/>
      <c r="MP181" s="39"/>
      <c r="MQ181" s="39"/>
    </row>
    <row r="182" spans="1:355" x14ac:dyDescent="0.25">
      <c r="A182" s="39"/>
      <c r="B182" s="39"/>
      <c r="C182" s="39"/>
      <c r="D182" s="82"/>
      <c r="E182" s="39"/>
      <c r="F182" s="39"/>
      <c r="G182" s="39"/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F182" s="39"/>
      <c r="AG182" s="39"/>
      <c r="AH182" s="39"/>
      <c r="AI182" s="39"/>
      <c r="AJ182" s="39"/>
      <c r="AK182" s="39"/>
      <c r="AL182" s="39"/>
      <c r="AM182" s="39"/>
      <c r="AN182" s="39"/>
      <c r="AO182" s="39"/>
      <c r="AP182" s="39"/>
      <c r="AQ182" s="39"/>
      <c r="AR182" s="39"/>
      <c r="AS182" s="39"/>
      <c r="AT182" s="39"/>
      <c r="AU182" s="39"/>
      <c r="AV182" s="39"/>
      <c r="AW182" s="39"/>
      <c r="AX182" s="39"/>
      <c r="AY182" s="39"/>
      <c r="AZ182" s="39"/>
      <c r="BA182" s="39"/>
      <c r="BB182" s="39"/>
      <c r="BC182" s="39"/>
      <c r="BD182" s="39"/>
      <c r="BE182" s="39"/>
      <c r="BF182" s="39"/>
      <c r="BG182" s="39"/>
      <c r="BH182" s="39"/>
      <c r="BI182" s="39"/>
      <c r="BJ182" s="39"/>
      <c r="BK182" s="39"/>
      <c r="BL182" s="39"/>
      <c r="BM182" s="39"/>
      <c r="BN182" s="39"/>
      <c r="BO182" s="39"/>
      <c r="BP182" s="39"/>
      <c r="BQ182" s="39"/>
      <c r="BR182" s="39"/>
      <c r="BS182" s="39"/>
      <c r="BT182" s="39"/>
      <c r="BU182" s="39"/>
      <c r="BV182" s="39"/>
      <c r="BW182" s="39"/>
      <c r="BX182" s="39"/>
      <c r="BY182" s="39"/>
      <c r="BZ182" s="39"/>
      <c r="CA182" s="39"/>
      <c r="CB182" s="39"/>
      <c r="CC182" s="39"/>
      <c r="CD182" s="39"/>
      <c r="CE182" s="39"/>
      <c r="CF182" s="39"/>
      <c r="CG182" s="39"/>
      <c r="CH182" s="39"/>
      <c r="CI182" s="39"/>
      <c r="CJ182" s="39"/>
      <c r="CK182" s="39"/>
      <c r="CL182" s="39"/>
      <c r="CM182" s="39"/>
      <c r="CN182" s="39"/>
      <c r="CO182" s="39"/>
      <c r="CP182" s="39"/>
      <c r="CQ182" s="39"/>
      <c r="CR182" s="39"/>
      <c r="CS182" s="39"/>
      <c r="CT182" s="39"/>
      <c r="CU182" s="39"/>
      <c r="CV182" s="39"/>
      <c r="CW182" s="39"/>
      <c r="CX182" s="39"/>
      <c r="CY182" s="39"/>
      <c r="CZ182" s="39"/>
      <c r="DA182" s="39"/>
      <c r="DB182" s="39"/>
      <c r="DC182" s="39"/>
      <c r="DD182" s="39"/>
      <c r="DE182" s="39"/>
      <c r="DF182" s="39"/>
      <c r="DG182" s="39"/>
      <c r="DH182" s="39"/>
      <c r="DI182" s="39"/>
      <c r="DJ182" s="39"/>
      <c r="DK182" s="39"/>
      <c r="DL182" s="39"/>
      <c r="DM182" s="39"/>
      <c r="DN182" s="39"/>
      <c r="DO182" s="39"/>
      <c r="DP182" s="39"/>
      <c r="DQ182" s="39"/>
      <c r="DR182" s="39"/>
      <c r="DS182" s="39"/>
      <c r="DT182" s="39"/>
      <c r="DU182" s="39"/>
      <c r="DV182" s="39"/>
      <c r="DW182" s="39"/>
      <c r="DX182" s="39"/>
      <c r="DY182" s="39"/>
      <c r="DZ182" s="39"/>
      <c r="EA182" s="39"/>
      <c r="EB182" s="39"/>
      <c r="EC182" s="39"/>
      <c r="ED182" s="39"/>
      <c r="EE182" s="39"/>
      <c r="EF182" s="39"/>
      <c r="EG182" s="39"/>
      <c r="EH182" s="39"/>
      <c r="EI182" s="39"/>
      <c r="EJ182" s="39"/>
      <c r="EK182" s="39"/>
      <c r="EL182" s="39"/>
      <c r="EM182" s="39"/>
      <c r="EN182" s="39"/>
      <c r="EO182" s="39"/>
      <c r="EP182" s="39"/>
      <c r="EQ182" s="39"/>
      <c r="ER182" s="39"/>
      <c r="ES182" s="39"/>
      <c r="ET182" s="39"/>
      <c r="EU182" s="39"/>
      <c r="EV182" s="39"/>
      <c r="EW182" s="39"/>
      <c r="EX182" s="39"/>
      <c r="EY182" s="39"/>
      <c r="EZ182" s="39"/>
      <c r="FA182" s="39"/>
      <c r="FB182" s="39"/>
      <c r="FC182" s="39"/>
      <c r="FD182" s="39"/>
      <c r="FE182" s="39"/>
      <c r="FF182" s="39"/>
      <c r="FG182" s="39"/>
      <c r="FH182" s="39"/>
      <c r="FI182" s="39"/>
      <c r="FJ182" s="39"/>
      <c r="FK182" s="39"/>
      <c r="FL182" s="39"/>
      <c r="FM182" s="39"/>
      <c r="FN182" s="39"/>
      <c r="FO182" s="39"/>
      <c r="FP182" s="39"/>
      <c r="FQ182" s="39"/>
      <c r="FR182" s="39"/>
      <c r="FS182" s="39"/>
      <c r="FT182" s="39"/>
      <c r="FU182" s="39"/>
      <c r="FV182" s="39"/>
      <c r="FW182" s="39"/>
      <c r="FX182" s="39"/>
      <c r="FY182" s="39"/>
      <c r="FZ182" s="39"/>
      <c r="GA182" s="39"/>
      <c r="GB182" s="39"/>
      <c r="GC182" s="39"/>
      <c r="GD182" s="39"/>
      <c r="GE182" s="39"/>
      <c r="GF182" s="39"/>
      <c r="GG182" s="39"/>
      <c r="GH182" s="39"/>
      <c r="GI182" s="39"/>
      <c r="GJ182" s="39"/>
      <c r="GK182" s="39"/>
      <c r="GL182" s="39"/>
      <c r="GM182" s="39"/>
      <c r="GN182" s="39"/>
      <c r="GO182" s="39"/>
      <c r="GP182" s="39"/>
      <c r="GQ182" s="39"/>
      <c r="GR182" s="39"/>
      <c r="GS182" s="39"/>
      <c r="GT182" s="39"/>
      <c r="GU182" s="39"/>
      <c r="GV182" s="39"/>
      <c r="GW182" s="39"/>
      <c r="GX182" s="39"/>
      <c r="GY182" s="39"/>
      <c r="GZ182" s="39"/>
      <c r="HA182" s="39"/>
      <c r="HB182" s="39"/>
      <c r="HC182" s="39"/>
      <c r="HD182" s="39"/>
      <c r="HE182" s="39"/>
      <c r="HF182" s="39"/>
      <c r="HG182" s="39"/>
      <c r="HH182" s="39"/>
      <c r="HI182" s="39"/>
      <c r="HJ182" s="39"/>
      <c r="HK182" s="39"/>
      <c r="HL182" s="39"/>
      <c r="HM182" s="39"/>
      <c r="HN182" s="39"/>
      <c r="HO182" s="39"/>
      <c r="HP182" s="39"/>
      <c r="HQ182" s="39"/>
      <c r="HR182" s="39"/>
      <c r="HS182" s="39"/>
      <c r="HT182" s="39"/>
      <c r="HU182" s="39"/>
      <c r="HV182" s="39"/>
      <c r="HW182" s="39"/>
      <c r="HX182" s="39"/>
      <c r="HY182" s="39"/>
      <c r="HZ182" s="39"/>
      <c r="IA182" s="39"/>
      <c r="IB182" s="39"/>
      <c r="IC182" s="39"/>
      <c r="ID182" s="39"/>
      <c r="IE182" s="39"/>
      <c r="IF182" s="39"/>
      <c r="IG182" s="39"/>
      <c r="IH182" s="39"/>
      <c r="II182" s="39"/>
      <c r="IJ182" s="39"/>
      <c r="IK182" s="39"/>
      <c r="IL182" s="39"/>
      <c r="IM182" s="39"/>
      <c r="IN182" s="39"/>
      <c r="IO182" s="39"/>
      <c r="IP182" s="39"/>
      <c r="IQ182" s="39"/>
      <c r="IR182" s="39"/>
      <c r="IS182" s="39"/>
      <c r="IT182" s="39"/>
      <c r="IU182" s="39"/>
      <c r="IV182" s="39"/>
      <c r="IW182" s="39"/>
      <c r="IX182" s="39"/>
      <c r="IY182" s="39"/>
      <c r="IZ182" s="39"/>
      <c r="JA182" s="39"/>
      <c r="JB182" s="39"/>
      <c r="JC182" s="39"/>
      <c r="JD182" s="39"/>
      <c r="JE182" s="39"/>
      <c r="JF182" s="39"/>
      <c r="JG182" s="39"/>
      <c r="JH182" s="39"/>
      <c r="JI182" s="39"/>
      <c r="JJ182" s="39"/>
      <c r="JK182" s="39"/>
      <c r="JL182" s="39"/>
      <c r="JM182" s="39"/>
      <c r="JN182" s="39"/>
      <c r="JO182" s="39"/>
      <c r="JP182" s="39"/>
      <c r="JQ182" s="39"/>
      <c r="JR182" s="39"/>
      <c r="JS182" s="39"/>
      <c r="JT182" s="39"/>
      <c r="JU182" s="39"/>
      <c r="JV182" s="39"/>
      <c r="JW182" s="39"/>
      <c r="JX182" s="39"/>
      <c r="JY182" s="39"/>
      <c r="JZ182" s="39"/>
      <c r="KA182" s="39"/>
      <c r="KB182" s="39"/>
      <c r="KC182" s="39"/>
      <c r="KD182" s="39"/>
      <c r="KE182" s="39"/>
      <c r="KF182" s="39"/>
      <c r="KG182" s="39"/>
      <c r="KH182" s="39"/>
      <c r="KI182" s="39"/>
      <c r="KJ182" s="39"/>
      <c r="KK182" s="39"/>
      <c r="KL182" s="39"/>
      <c r="KM182" s="39"/>
      <c r="KN182" s="39"/>
      <c r="KO182" s="39"/>
      <c r="KP182" s="39"/>
      <c r="KQ182" s="39"/>
      <c r="KR182" s="39"/>
      <c r="KS182" s="39"/>
      <c r="KT182" s="39"/>
      <c r="KU182" s="39"/>
      <c r="KV182" s="39"/>
      <c r="KW182" s="39"/>
      <c r="KX182" s="39"/>
      <c r="KY182" s="39"/>
      <c r="KZ182" s="39"/>
      <c r="LA182" s="39"/>
      <c r="LB182" s="39"/>
      <c r="LC182" s="39"/>
      <c r="LD182" s="39"/>
      <c r="LE182" s="39"/>
      <c r="LF182" s="39"/>
      <c r="LG182" s="39"/>
      <c r="LH182" s="39"/>
      <c r="LI182" s="39"/>
      <c r="LJ182" s="39"/>
      <c r="LK182" s="39"/>
      <c r="LL182" s="39"/>
      <c r="LM182" s="39"/>
      <c r="LN182" s="39"/>
      <c r="LO182" s="39"/>
      <c r="LP182" s="39"/>
      <c r="LQ182" s="39"/>
      <c r="LR182" s="39"/>
      <c r="LS182" s="39"/>
      <c r="LT182" s="39"/>
      <c r="LU182" s="39"/>
      <c r="LV182" s="39"/>
      <c r="LW182" s="39"/>
      <c r="LX182" s="39"/>
      <c r="LY182" s="39"/>
      <c r="LZ182" s="39"/>
      <c r="MA182" s="39"/>
      <c r="MB182" s="39"/>
      <c r="MC182" s="39"/>
      <c r="MD182" s="39"/>
      <c r="ME182" s="39"/>
      <c r="MF182" s="39"/>
      <c r="MG182" s="39"/>
      <c r="MH182" s="39"/>
      <c r="MI182" s="39"/>
      <c r="MJ182" s="39"/>
      <c r="MK182" s="39"/>
      <c r="ML182" s="39"/>
      <c r="MM182" s="39"/>
      <c r="MN182" s="39"/>
      <c r="MO182" s="39"/>
      <c r="MP182" s="39"/>
      <c r="MQ182" s="39"/>
    </row>
    <row r="183" spans="1:355" x14ac:dyDescent="0.25">
      <c r="A183" s="39"/>
      <c r="B183" s="39"/>
      <c r="C183" s="39"/>
      <c r="D183" s="82"/>
      <c r="E183" s="39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F183" s="39"/>
      <c r="AG183" s="39"/>
      <c r="AH183" s="39"/>
      <c r="AI183" s="39"/>
      <c r="AJ183" s="39"/>
      <c r="AK183" s="39"/>
      <c r="AL183" s="39"/>
      <c r="AM183" s="39"/>
      <c r="AN183" s="39"/>
      <c r="AO183" s="39"/>
      <c r="AP183" s="39"/>
      <c r="AQ183" s="39"/>
      <c r="AR183" s="39"/>
      <c r="AS183" s="39"/>
      <c r="AT183" s="39"/>
      <c r="AU183" s="39"/>
      <c r="AV183" s="39"/>
      <c r="AW183" s="39"/>
      <c r="AX183" s="39"/>
      <c r="AY183" s="39"/>
      <c r="AZ183" s="39"/>
      <c r="BA183" s="39"/>
      <c r="BB183" s="39"/>
      <c r="BC183" s="39"/>
      <c r="BD183" s="39"/>
      <c r="BE183" s="39"/>
      <c r="BF183" s="39"/>
      <c r="BG183" s="39"/>
      <c r="BH183" s="39"/>
      <c r="BI183" s="39"/>
      <c r="BJ183" s="39"/>
      <c r="BK183" s="39"/>
      <c r="BL183" s="39"/>
      <c r="BM183" s="39"/>
      <c r="BN183" s="39"/>
      <c r="BO183" s="39"/>
      <c r="BP183" s="39"/>
      <c r="BQ183" s="39"/>
      <c r="BR183" s="39"/>
      <c r="BS183" s="39"/>
      <c r="BT183" s="39"/>
      <c r="BU183" s="39"/>
      <c r="BV183" s="39"/>
      <c r="BW183" s="39"/>
      <c r="BX183" s="39"/>
      <c r="BY183" s="39"/>
      <c r="BZ183" s="39"/>
      <c r="CA183" s="39"/>
      <c r="CB183" s="39"/>
      <c r="CC183" s="39"/>
      <c r="CD183" s="39"/>
      <c r="CE183" s="39"/>
      <c r="CF183" s="39"/>
      <c r="CG183" s="39"/>
      <c r="CH183" s="39"/>
      <c r="CI183" s="39"/>
      <c r="CJ183" s="39"/>
      <c r="CK183" s="39"/>
      <c r="CL183" s="39"/>
      <c r="CM183" s="39"/>
      <c r="CN183" s="39"/>
      <c r="CO183" s="39"/>
      <c r="CP183" s="39"/>
      <c r="CQ183" s="39"/>
      <c r="CR183" s="39"/>
      <c r="CS183" s="39"/>
      <c r="CT183" s="39"/>
      <c r="CU183" s="39"/>
      <c r="CV183" s="39"/>
      <c r="CW183" s="39"/>
      <c r="CX183" s="39"/>
      <c r="CY183" s="39"/>
      <c r="CZ183" s="39"/>
      <c r="DA183" s="39"/>
      <c r="DB183" s="39"/>
      <c r="DC183" s="39"/>
      <c r="DD183" s="39"/>
      <c r="DE183" s="39"/>
      <c r="DF183" s="39"/>
      <c r="DG183" s="39"/>
      <c r="DH183" s="39"/>
      <c r="DI183" s="39"/>
      <c r="DJ183" s="39"/>
      <c r="DK183" s="39"/>
      <c r="DL183" s="39"/>
      <c r="DM183" s="39"/>
      <c r="DN183" s="39"/>
      <c r="DO183" s="39"/>
      <c r="DP183" s="39"/>
      <c r="DQ183" s="39"/>
      <c r="DR183" s="39"/>
      <c r="DS183" s="39"/>
      <c r="DT183" s="39"/>
      <c r="DU183" s="39"/>
      <c r="DV183" s="39"/>
      <c r="DW183" s="39"/>
      <c r="DX183" s="39"/>
      <c r="DY183" s="39"/>
      <c r="DZ183" s="39"/>
      <c r="EA183" s="39"/>
      <c r="EB183" s="39"/>
      <c r="EC183" s="39"/>
      <c r="ED183" s="39"/>
      <c r="EE183" s="39"/>
      <c r="EF183" s="39"/>
      <c r="EG183" s="39"/>
      <c r="EH183" s="39"/>
      <c r="EI183" s="39"/>
      <c r="EJ183" s="39"/>
      <c r="EK183" s="39"/>
      <c r="EL183" s="39"/>
      <c r="EM183" s="39"/>
      <c r="EN183" s="39"/>
      <c r="EO183" s="39"/>
      <c r="EP183" s="39"/>
      <c r="EQ183" s="39"/>
      <c r="ER183" s="39"/>
      <c r="ES183" s="39"/>
      <c r="ET183" s="39"/>
      <c r="EU183" s="39"/>
      <c r="EV183" s="39"/>
      <c r="EW183" s="39"/>
      <c r="EX183" s="39"/>
      <c r="EY183" s="39"/>
      <c r="EZ183" s="39"/>
      <c r="FA183" s="39"/>
      <c r="FB183" s="39"/>
      <c r="FC183" s="39"/>
      <c r="FD183" s="39"/>
      <c r="FE183" s="39"/>
      <c r="FF183" s="39"/>
      <c r="FG183" s="39"/>
      <c r="FH183" s="39"/>
      <c r="FI183" s="39"/>
      <c r="FJ183" s="39"/>
      <c r="FK183" s="39"/>
      <c r="FL183" s="39"/>
      <c r="FM183" s="39"/>
      <c r="FN183" s="39"/>
      <c r="FO183" s="39"/>
      <c r="FP183" s="39"/>
      <c r="FQ183" s="39"/>
      <c r="FR183" s="39"/>
      <c r="FS183" s="39"/>
      <c r="FT183" s="39"/>
      <c r="FU183" s="39"/>
      <c r="FV183" s="39"/>
      <c r="FW183" s="39"/>
      <c r="FX183" s="39"/>
      <c r="FY183" s="39"/>
      <c r="FZ183" s="39"/>
      <c r="GA183" s="39"/>
      <c r="GB183" s="39"/>
      <c r="GC183" s="39"/>
      <c r="GD183" s="39"/>
      <c r="GE183" s="39"/>
      <c r="GF183" s="39"/>
      <c r="GG183" s="39"/>
      <c r="GH183" s="39"/>
      <c r="GI183" s="39"/>
      <c r="GJ183" s="39"/>
      <c r="GK183" s="39"/>
      <c r="GL183" s="39"/>
      <c r="GM183" s="39"/>
      <c r="GN183" s="39"/>
      <c r="GO183" s="39"/>
      <c r="GP183" s="39"/>
      <c r="GQ183" s="39"/>
      <c r="GR183" s="39"/>
      <c r="GS183" s="39"/>
      <c r="GT183" s="39"/>
      <c r="GU183" s="39"/>
      <c r="GV183" s="39"/>
      <c r="GW183" s="39"/>
      <c r="GX183" s="39"/>
      <c r="GY183" s="39"/>
      <c r="GZ183" s="39"/>
      <c r="HA183" s="39"/>
      <c r="HB183" s="39"/>
      <c r="HC183" s="39"/>
      <c r="HD183" s="39"/>
      <c r="HE183" s="39"/>
      <c r="HF183" s="39"/>
      <c r="HG183" s="39"/>
      <c r="HH183" s="39"/>
      <c r="HI183" s="39"/>
      <c r="HJ183" s="39"/>
      <c r="HK183" s="39"/>
      <c r="HL183" s="39"/>
      <c r="HM183" s="39"/>
      <c r="HN183" s="39"/>
      <c r="HO183" s="39"/>
      <c r="HP183" s="39"/>
      <c r="HQ183" s="39"/>
      <c r="HR183" s="39"/>
      <c r="HS183" s="39"/>
      <c r="HT183" s="39"/>
      <c r="HU183" s="39"/>
      <c r="HV183" s="39"/>
      <c r="HW183" s="39"/>
      <c r="HX183" s="39"/>
      <c r="HY183" s="39"/>
      <c r="HZ183" s="39"/>
      <c r="IA183" s="39"/>
      <c r="IB183" s="39"/>
      <c r="IC183" s="39"/>
      <c r="ID183" s="39"/>
      <c r="IE183" s="39"/>
      <c r="IF183" s="39"/>
      <c r="IG183" s="39"/>
      <c r="IH183" s="39"/>
      <c r="II183" s="39"/>
      <c r="IJ183" s="39"/>
      <c r="IK183" s="39"/>
      <c r="IL183" s="39"/>
      <c r="IM183" s="39"/>
      <c r="IN183" s="39"/>
      <c r="IO183" s="39"/>
      <c r="IP183" s="39"/>
      <c r="IQ183" s="39"/>
      <c r="IR183" s="39"/>
      <c r="IS183" s="39"/>
      <c r="IT183" s="39"/>
      <c r="IU183" s="39"/>
      <c r="IV183" s="39"/>
      <c r="IW183" s="39"/>
      <c r="IX183" s="39"/>
      <c r="IY183" s="39"/>
      <c r="IZ183" s="39"/>
      <c r="JA183" s="39"/>
      <c r="JB183" s="39"/>
      <c r="JC183" s="39"/>
      <c r="JD183" s="39"/>
      <c r="JE183" s="39"/>
      <c r="JF183" s="39"/>
      <c r="JG183" s="39"/>
      <c r="JH183" s="39"/>
      <c r="JI183" s="39"/>
      <c r="JJ183" s="39"/>
      <c r="JK183" s="39"/>
      <c r="JL183" s="39"/>
      <c r="JM183" s="39"/>
      <c r="JN183" s="39"/>
      <c r="JO183" s="39"/>
      <c r="JP183" s="39"/>
      <c r="JQ183" s="39"/>
      <c r="JR183" s="39"/>
      <c r="JS183" s="39"/>
      <c r="JT183" s="39"/>
      <c r="JU183" s="39"/>
      <c r="JV183" s="39"/>
      <c r="JW183" s="39"/>
      <c r="JX183" s="39"/>
      <c r="JY183" s="39"/>
      <c r="JZ183" s="39"/>
      <c r="KA183" s="39"/>
      <c r="KB183" s="39"/>
      <c r="KC183" s="39"/>
      <c r="KD183" s="39"/>
      <c r="KE183" s="39"/>
      <c r="KF183" s="39"/>
      <c r="KG183" s="39"/>
      <c r="KH183" s="39"/>
      <c r="KI183" s="39"/>
      <c r="KJ183" s="39"/>
      <c r="KK183" s="39"/>
      <c r="KL183" s="39"/>
      <c r="KM183" s="39"/>
      <c r="KN183" s="39"/>
      <c r="KO183" s="39"/>
      <c r="KP183" s="39"/>
      <c r="KQ183" s="39"/>
      <c r="KR183" s="39"/>
      <c r="KS183" s="39"/>
      <c r="KT183" s="39"/>
      <c r="KU183" s="39"/>
      <c r="KV183" s="39"/>
      <c r="KW183" s="39"/>
      <c r="KX183" s="39"/>
      <c r="KY183" s="39"/>
      <c r="KZ183" s="39"/>
      <c r="LA183" s="39"/>
      <c r="LB183" s="39"/>
      <c r="LC183" s="39"/>
      <c r="LD183" s="39"/>
      <c r="LE183" s="39"/>
      <c r="LF183" s="39"/>
      <c r="LG183" s="39"/>
      <c r="LH183" s="39"/>
      <c r="LI183" s="39"/>
      <c r="LJ183" s="39"/>
      <c r="LK183" s="39"/>
      <c r="LL183" s="39"/>
      <c r="LM183" s="39"/>
      <c r="LN183" s="39"/>
      <c r="LO183" s="39"/>
      <c r="LP183" s="39"/>
      <c r="LQ183" s="39"/>
      <c r="LR183" s="39"/>
      <c r="LS183" s="39"/>
      <c r="LT183" s="39"/>
      <c r="LU183" s="39"/>
      <c r="LV183" s="39"/>
      <c r="LW183" s="39"/>
      <c r="LX183" s="39"/>
      <c r="LY183" s="39"/>
      <c r="LZ183" s="39"/>
      <c r="MA183" s="39"/>
      <c r="MB183" s="39"/>
      <c r="MC183" s="39"/>
      <c r="MD183" s="39"/>
      <c r="ME183" s="39"/>
      <c r="MF183" s="39"/>
      <c r="MG183" s="39"/>
      <c r="MH183" s="39"/>
      <c r="MI183" s="39"/>
      <c r="MJ183" s="39"/>
      <c r="MK183" s="39"/>
      <c r="ML183" s="39"/>
      <c r="MM183" s="39"/>
      <c r="MN183" s="39"/>
      <c r="MO183" s="39"/>
      <c r="MP183" s="39"/>
      <c r="MQ183" s="39"/>
    </row>
    <row r="184" spans="1:355" x14ac:dyDescent="0.25">
      <c r="E184" s="39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F184" s="39"/>
      <c r="AG184" s="39"/>
      <c r="AH184" s="39"/>
      <c r="AI184" s="39"/>
      <c r="AJ184" s="39"/>
      <c r="AK184" s="39"/>
      <c r="AL184" s="39"/>
      <c r="AM184" s="39"/>
      <c r="AN184" s="39"/>
      <c r="AO184" s="39"/>
      <c r="AP184" s="39"/>
      <c r="AQ184" s="39"/>
      <c r="AR184" s="39"/>
      <c r="AS184" s="39"/>
      <c r="AT184" s="39"/>
      <c r="AU184" s="39"/>
      <c r="AV184" s="39"/>
      <c r="AW184" s="39"/>
      <c r="AX184" s="39"/>
      <c r="AY184" s="39"/>
      <c r="AZ184" s="39"/>
      <c r="BA184" s="39"/>
      <c r="BB184" s="39"/>
      <c r="BC184" s="39"/>
      <c r="BD184" s="39"/>
      <c r="BE184" s="39"/>
      <c r="BF184" s="39"/>
      <c r="BG184" s="39"/>
      <c r="BH184" s="39"/>
      <c r="BI184" s="39"/>
      <c r="BJ184" s="39"/>
      <c r="BK184" s="39"/>
      <c r="BL184" s="39"/>
      <c r="BM184" s="39"/>
      <c r="BN184" s="39"/>
      <c r="BO184" s="39"/>
      <c r="BP184" s="39"/>
      <c r="BQ184" s="39"/>
      <c r="BR184" s="39"/>
      <c r="BS184" s="39"/>
      <c r="BT184" s="39"/>
      <c r="BU184" s="39"/>
      <c r="BV184" s="39"/>
      <c r="BW184" s="39"/>
      <c r="BX184" s="39"/>
      <c r="BY184" s="39"/>
      <c r="BZ184" s="39"/>
      <c r="CA184" s="39"/>
      <c r="CB184" s="39"/>
      <c r="CC184" s="39"/>
      <c r="CD184" s="39"/>
      <c r="CE184" s="39"/>
      <c r="CF184" s="39"/>
      <c r="CG184" s="39"/>
      <c r="CH184" s="39"/>
      <c r="CI184" s="39"/>
      <c r="CJ184" s="39"/>
      <c r="CK184" s="39"/>
      <c r="CL184" s="39"/>
      <c r="CM184" s="39"/>
      <c r="CN184" s="39"/>
      <c r="CO184" s="39"/>
      <c r="CP184" s="39"/>
      <c r="CQ184" s="39"/>
      <c r="CR184" s="39"/>
      <c r="CS184" s="39"/>
      <c r="CT184" s="39"/>
      <c r="CU184" s="39"/>
      <c r="CV184" s="39"/>
      <c r="CW184" s="39"/>
      <c r="CX184" s="39"/>
      <c r="CY184" s="39"/>
      <c r="CZ184" s="39"/>
      <c r="DA184" s="39"/>
      <c r="DB184" s="39"/>
      <c r="DC184" s="39"/>
      <c r="DD184" s="39"/>
      <c r="DE184" s="39"/>
      <c r="DF184" s="39"/>
      <c r="DG184" s="39"/>
      <c r="DH184" s="39"/>
      <c r="DI184" s="39"/>
      <c r="DJ184" s="39"/>
      <c r="DK184" s="39"/>
      <c r="DL184" s="39"/>
      <c r="DM184" s="39"/>
      <c r="DN184" s="39"/>
      <c r="DO184" s="39"/>
      <c r="DP184" s="39"/>
      <c r="DQ184" s="39"/>
      <c r="DR184" s="39"/>
      <c r="DS184" s="39"/>
      <c r="DT184" s="39"/>
      <c r="DU184" s="39"/>
      <c r="DV184" s="39"/>
      <c r="DW184" s="39"/>
      <c r="DX184" s="39"/>
      <c r="DY184" s="39"/>
      <c r="DZ184" s="39"/>
      <c r="EA184" s="39"/>
      <c r="EB184" s="39"/>
      <c r="EC184" s="39"/>
      <c r="ED184" s="39"/>
      <c r="EE184" s="39"/>
      <c r="EF184" s="39"/>
      <c r="EG184" s="39"/>
      <c r="EH184" s="39"/>
      <c r="EI184" s="39"/>
      <c r="EJ184" s="39"/>
      <c r="EK184" s="39"/>
      <c r="EL184" s="39"/>
      <c r="EM184" s="39"/>
      <c r="EN184" s="39"/>
      <c r="EO184" s="39"/>
      <c r="EP184" s="39"/>
      <c r="EQ184" s="39"/>
      <c r="ER184" s="39"/>
      <c r="ES184" s="39"/>
      <c r="ET184" s="39"/>
      <c r="EU184" s="39"/>
      <c r="EV184" s="39"/>
      <c r="EW184" s="39"/>
      <c r="EX184" s="39"/>
      <c r="EY184" s="39"/>
      <c r="EZ184" s="39"/>
      <c r="FA184" s="39"/>
      <c r="FB184" s="39"/>
      <c r="FC184" s="39"/>
      <c r="FD184" s="39"/>
      <c r="FE184" s="39"/>
      <c r="FF184" s="39"/>
      <c r="FG184" s="39"/>
      <c r="FH184" s="39"/>
      <c r="FI184" s="39"/>
      <c r="FJ184" s="39"/>
      <c r="FK184" s="39"/>
      <c r="FL184" s="39"/>
      <c r="FM184" s="39"/>
      <c r="FN184" s="39"/>
      <c r="FO184" s="39"/>
      <c r="FP184" s="39"/>
      <c r="FQ184" s="39"/>
      <c r="FR184" s="39"/>
      <c r="FS184" s="39"/>
      <c r="FT184" s="39"/>
      <c r="FU184" s="39"/>
      <c r="FV184" s="39"/>
      <c r="FW184" s="39"/>
      <c r="FX184" s="39"/>
      <c r="FY184" s="39"/>
      <c r="FZ184" s="39"/>
      <c r="GA184" s="39"/>
      <c r="GB184" s="39"/>
      <c r="GC184" s="39"/>
      <c r="GD184" s="39"/>
      <c r="GE184" s="39"/>
      <c r="GF184" s="39"/>
      <c r="GG184" s="39"/>
      <c r="GH184" s="39"/>
      <c r="GI184" s="39"/>
      <c r="GJ184" s="39"/>
      <c r="GK184" s="39"/>
      <c r="GL184" s="39"/>
      <c r="GM184" s="39"/>
      <c r="GN184" s="39"/>
      <c r="GO184" s="39"/>
      <c r="GP184" s="39"/>
      <c r="GQ184" s="39"/>
      <c r="GR184" s="39"/>
      <c r="GS184" s="39"/>
      <c r="GT184" s="39"/>
      <c r="GU184" s="39"/>
      <c r="GV184" s="39"/>
      <c r="GW184" s="39"/>
      <c r="GX184" s="39"/>
      <c r="GY184" s="39"/>
      <c r="GZ184" s="39"/>
      <c r="HA184" s="39"/>
      <c r="HB184" s="39"/>
      <c r="HC184" s="39"/>
      <c r="HD184" s="39"/>
      <c r="HE184" s="39"/>
      <c r="HF184" s="39"/>
      <c r="HG184" s="39"/>
      <c r="HH184" s="39"/>
      <c r="HI184" s="39"/>
      <c r="HJ184" s="39"/>
      <c r="HK184" s="39"/>
      <c r="HL184" s="39"/>
      <c r="HM184" s="39"/>
      <c r="HN184" s="39"/>
      <c r="HO184" s="39"/>
      <c r="HP184" s="39"/>
      <c r="HQ184" s="39"/>
      <c r="HR184" s="39"/>
      <c r="HS184" s="39"/>
      <c r="HT184" s="39"/>
      <c r="HU184" s="39"/>
      <c r="HV184" s="39"/>
      <c r="HW184" s="39"/>
      <c r="HX184" s="39"/>
      <c r="HY184" s="39"/>
      <c r="HZ184" s="39"/>
      <c r="IA184" s="39"/>
      <c r="IB184" s="39"/>
      <c r="IC184" s="39"/>
      <c r="ID184" s="39"/>
      <c r="IE184" s="39"/>
      <c r="IF184" s="39"/>
      <c r="IG184" s="39"/>
      <c r="IH184" s="39"/>
      <c r="II184" s="39"/>
      <c r="IJ184" s="39"/>
      <c r="IK184" s="39"/>
      <c r="IL184" s="39"/>
      <c r="IM184" s="39"/>
      <c r="IN184" s="39"/>
      <c r="IO184" s="39"/>
      <c r="IP184" s="39"/>
      <c r="IQ184" s="39"/>
      <c r="IR184" s="39"/>
      <c r="IS184" s="39"/>
      <c r="IT184" s="39"/>
      <c r="IU184" s="39"/>
      <c r="IV184" s="39"/>
      <c r="IW184" s="39"/>
      <c r="IX184" s="39"/>
      <c r="IY184" s="39"/>
      <c r="IZ184" s="39"/>
      <c r="JA184" s="39"/>
      <c r="JB184" s="39"/>
      <c r="JC184" s="39"/>
      <c r="JD184" s="39"/>
      <c r="JE184" s="39"/>
      <c r="JF184" s="39"/>
      <c r="JG184" s="39"/>
      <c r="JH184" s="39"/>
      <c r="JI184" s="39"/>
      <c r="JJ184" s="39"/>
      <c r="JK184" s="39"/>
      <c r="JL184" s="39"/>
      <c r="JM184" s="39"/>
      <c r="JN184" s="39"/>
      <c r="JO184" s="39"/>
      <c r="JP184" s="39"/>
      <c r="JQ184" s="39"/>
      <c r="JR184" s="39"/>
      <c r="JS184" s="39"/>
      <c r="JT184" s="39"/>
      <c r="JU184" s="39"/>
      <c r="JV184" s="39"/>
      <c r="JW184" s="39"/>
      <c r="JX184" s="39"/>
      <c r="JY184" s="39"/>
      <c r="JZ184" s="39"/>
      <c r="KA184" s="39"/>
      <c r="KB184" s="39"/>
      <c r="KC184" s="39"/>
      <c r="KD184" s="39"/>
      <c r="KE184" s="39"/>
      <c r="KF184" s="39"/>
      <c r="KG184" s="39"/>
      <c r="KH184" s="39"/>
      <c r="KI184" s="39"/>
      <c r="KJ184" s="39"/>
      <c r="KK184" s="39"/>
      <c r="KL184" s="39"/>
      <c r="KM184" s="39"/>
      <c r="KN184" s="39"/>
      <c r="KO184" s="39"/>
      <c r="KP184" s="39"/>
      <c r="KQ184" s="39"/>
      <c r="KR184" s="39"/>
      <c r="KS184" s="39"/>
      <c r="KT184" s="39"/>
      <c r="KU184" s="39"/>
      <c r="KV184" s="39"/>
      <c r="KW184" s="39"/>
      <c r="KX184" s="39"/>
      <c r="KY184" s="39"/>
      <c r="KZ184" s="39"/>
      <c r="LA184" s="39"/>
      <c r="LB184" s="39"/>
      <c r="LC184" s="39"/>
      <c r="LD184" s="39"/>
      <c r="LE184" s="39"/>
      <c r="LF184" s="39"/>
      <c r="LG184" s="39"/>
      <c r="LH184" s="39"/>
      <c r="LI184" s="39"/>
      <c r="LJ184" s="39"/>
      <c r="LK184" s="39"/>
      <c r="LL184" s="39"/>
      <c r="LM184" s="39"/>
      <c r="LN184" s="39"/>
      <c r="LO184" s="39"/>
      <c r="LP184" s="39"/>
      <c r="LQ184" s="39"/>
      <c r="LR184" s="39"/>
      <c r="LS184" s="39"/>
      <c r="LT184" s="39"/>
      <c r="LU184" s="39"/>
      <c r="LV184" s="39"/>
      <c r="LW184" s="39"/>
      <c r="LX184" s="39"/>
      <c r="LY184" s="39"/>
      <c r="LZ184" s="39"/>
      <c r="MA184" s="39"/>
      <c r="MB184" s="39"/>
      <c r="MC184" s="39"/>
      <c r="MD184" s="39"/>
      <c r="ME184" s="39"/>
      <c r="MF184" s="39"/>
      <c r="MG184" s="39"/>
      <c r="MH184" s="39"/>
      <c r="MI184" s="39"/>
      <c r="MJ184" s="39"/>
      <c r="MK184" s="39"/>
      <c r="ML184" s="39"/>
      <c r="MM184" s="39"/>
      <c r="MN184" s="39"/>
      <c r="MO184" s="39"/>
      <c r="MP184" s="39"/>
      <c r="MQ184" s="39"/>
    </row>
    <row r="185" spans="1:355" x14ac:dyDescent="0.25">
      <c r="E185" s="39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F185" s="39"/>
      <c r="AG185" s="39"/>
      <c r="AH185" s="39"/>
      <c r="AI185" s="39"/>
      <c r="AJ185" s="39"/>
      <c r="AK185" s="39"/>
      <c r="AL185" s="39"/>
      <c r="AM185" s="39"/>
      <c r="AN185" s="39"/>
      <c r="AO185" s="39"/>
      <c r="AP185" s="39"/>
      <c r="AQ185" s="39"/>
      <c r="AR185" s="39"/>
      <c r="AS185" s="39"/>
      <c r="AT185" s="39"/>
      <c r="AU185" s="39"/>
      <c r="AV185" s="39"/>
      <c r="AW185" s="39"/>
      <c r="AX185" s="39"/>
      <c r="AY185" s="39"/>
      <c r="AZ185" s="39"/>
      <c r="BA185" s="39"/>
      <c r="BB185" s="39"/>
      <c r="BC185" s="39"/>
      <c r="BD185" s="39"/>
      <c r="BE185" s="39"/>
      <c r="BF185" s="39"/>
      <c r="BG185" s="39"/>
      <c r="BH185" s="39"/>
      <c r="BI185" s="39"/>
      <c r="BJ185" s="39"/>
      <c r="BK185" s="39"/>
      <c r="BL185" s="39"/>
      <c r="BM185" s="39"/>
      <c r="BN185" s="39"/>
      <c r="BO185" s="39"/>
      <c r="BP185" s="39"/>
      <c r="BQ185" s="39"/>
      <c r="BR185" s="39"/>
      <c r="BS185" s="39"/>
      <c r="BT185" s="39"/>
      <c r="BU185" s="39"/>
      <c r="BV185" s="39"/>
      <c r="BW185" s="39"/>
      <c r="BX185" s="39"/>
      <c r="BY185" s="39"/>
      <c r="BZ185" s="39"/>
      <c r="CA185" s="39"/>
      <c r="CB185" s="39"/>
      <c r="CC185" s="39"/>
      <c r="CD185" s="39"/>
      <c r="CE185" s="39"/>
      <c r="CF185" s="39"/>
      <c r="CG185" s="39"/>
      <c r="CH185" s="39"/>
      <c r="CI185" s="39"/>
      <c r="CJ185" s="39"/>
      <c r="CK185" s="39"/>
      <c r="CL185" s="39"/>
      <c r="CM185" s="39"/>
      <c r="CN185" s="39"/>
      <c r="CO185" s="39"/>
      <c r="CP185" s="39"/>
      <c r="CQ185" s="39"/>
      <c r="CR185" s="39"/>
      <c r="CS185" s="39"/>
      <c r="CT185" s="39"/>
      <c r="CU185" s="39"/>
      <c r="CV185" s="39"/>
      <c r="CW185" s="39"/>
      <c r="CX185" s="39"/>
      <c r="CY185" s="39"/>
      <c r="CZ185" s="39"/>
      <c r="DA185" s="39"/>
      <c r="DB185" s="39"/>
      <c r="DC185" s="39"/>
      <c r="DD185" s="39"/>
      <c r="DE185" s="39"/>
      <c r="DF185" s="39"/>
      <c r="DG185" s="39"/>
      <c r="DH185" s="39"/>
      <c r="DI185" s="39"/>
      <c r="DJ185" s="39"/>
      <c r="DK185" s="39"/>
      <c r="DL185" s="39"/>
      <c r="DM185" s="39"/>
      <c r="DN185" s="39"/>
      <c r="DO185" s="39"/>
      <c r="DP185" s="39"/>
      <c r="DQ185" s="39"/>
      <c r="DR185" s="39"/>
      <c r="DS185" s="39"/>
      <c r="DT185" s="39"/>
      <c r="DU185" s="39"/>
      <c r="DV185" s="39"/>
      <c r="DW185" s="39"/>
      <c r="DX185" s="39"/>
      <c r="DY185" s="39"/>
      <c r="DZ185" s="39"/>
      <c r="EA185" s="39"/>
      <c r="EB185" s="39"/>
      <c r="EC185" s="39"/>
      <c r="ED185" s="39"/>
      <c r="EE185" s="39"/>
      <c r="EF185" s="39"/>
      <c r="EG185" s="39"/>
      <c r="EH185" s="39"/>
      <c r="EI185" s="39"/>
      <c r="EJ185" s="39"/>
      <c r="EK185" s="39"/>
      <c r="EL185" s="39"/>
      <c r="EM185" s="39"/>
      <c r="EN185" s="39"/>
      <c r="EO185" s="39"/>
      <c r="EP185" s="39"/>
      <c r="EQ185" s="39"/>
      <c r="ER185" s="39"/>
      <c r="ES185" s="39"/>
      <c r="ET185" s="39"/>
      <c r="EU185" s="39"/>
      <c r="EV185" s="39"/>
      <c r="EW185" s="39"/>
      <c r="EX185" s="39"/>
      <c r="EY185" s="39"/>
      <c r="EZ185" s="39"/>
      <c r="FA185" s="39"/>
      <c r="FB185" s="39"/>
      <c r="FC185" s="39"/>
      <c r="FD185" s="39"/>
      <c r="FE185" s="39"/>
      <c r="FF185" s="39"/>
      <c r="FG185" s="39"/>
      <c r="FH185" s="39"/>
      <c r="FI185" s="39"/>
      <c r="FJ185" s="39"/>
      <c r="FK185" s="39"/>
      <c r="FL185" s="39"/>
      <c r="FM185" s="39"/>
      <c r="FN185" s="39"/>
      <c r="FO185" s="39"/>
      <c r="FP185" s="39"/>
      <c r="FQ185" s="39"/>
      <c r="FR185" s="39"/>
      <c r="FS185" s="39"/>
      <c r="FT185" s="39"/>
      <c r="FU185" s="39"/>
      <c r="FV185" s="39"/>
      <c r="FW185" s="39"/>
      <c r="FX185" s="39"/>
      <c r="FY185" s="39"/>
      <c r="FZ185" s="39"/>
      <c r="GA185" s="39"/>
      <c r="GB185" s="39"/>
      <c r="GC185" s="39"/>
      <c r="GD185" s="39"/>
      <c r="GE185" s="39"/>
      <c r="GF185" s="39"/>
      <c r="GG185" s="39"/>
      <c r="GH185" s="39"/>
      <c r="GI185" s="39"/>
      <c r="GJ185" s="39"/>
      <c r="GK185" s="39"/>
      <c r="GL185" s="39"/>
      <c r="GM185" s="39"/>
      <c r="GN185" s="39"/>
      <c r="GO185" s="39"/>
      <c r="GP185" s="39"/>
      <c r="GQ185" s="39"/>
      <c r="GR185" s="39"/>
      <c r="GS185" s="39"/>
      <c r="GT185" s="39"/>
      <c r="GU185" s="39"/>
      <c r="GV185" s="39"/>
      <c r="GW185" s="39"/>
      <c r="GX185" s="39"/>
      <c r="GY185" s="39"/>
      <c r="GZ185" s="39"/>
      <c r="HA185" s="39"/>
      <c r="HB185" s="39"/>
      <c r="HC185" s="39"/>
      <c r="HD185" s="39"/>
      <c r="HE185" s="39"/>
      <c r="HF185" s="39"/>
      <c r="HG185" s="39"/>
      <c r="HH185" s="39"/>
      <c r="HI185" s="39"/>
      <c r="HJ185" s="39"/>
      <c r="HK185" s="39"/>
      <c r="HL185" s="39"/>
      <c r="HM185" s="39"/>
      <c r="HN185" s="39"/>
      <c r="HO185" s="39"/>
      <c r="HP185" s="39"/>
      <c r="HQ185" s="39"/>
      <c r="HR185" s="39"/>
      <c r="HS185" s="39"/>
      <c r="HT185" s="39"/>
      <c r="HU185" s="39"/>
      <c r="HV185" s="39"/>
      <c r="HW185" s="39"/>
      <c r="HX185" s="39"/>
      <c r="HY185" s="39"/>
      <c r="HZ185" s="39"/>
      <c r="IA185" s="39"/>
      <c r="IB185" s="39"/>
      <c r="IC185" s="39"/>
      <c r="ID185" s="39"/>
      <c r="IE185" s="39"/>
      <c r="IF185" s="39"/>
      <c r="IG185" s="39"/>
      <c r="IH185" s="39"/>
      <c r="II185" s="39"/>
      <c r="IJ185" s="39"/>
      <c r="IK185" s="39"/>
      <c r="IL185" s="39"/>
      <c r="IM185" s="39"/>
      <c r="IN185" s="39"/>
      <c r="IO185" s="39"/>
      <c r="IP185" s="39"/>
      <c r="IQ185" s="39"/>
      <c r="IR185" s="39"/>
      <c r="IS185" s="39"/>
      <c r="IT185" s="39"/>
      <c r="IU185" s="39"/>
      <c r="IV185" s="39"/>
      <c r="IW185" s="39"/>
      <c r="IX185" s="39"/>
      <c r="IY185" s="39"/>
      <c r="IZ185" s="39"/>
      <c r="JA185" s="39"/>
      <c r="JB185" s="39"/>
      <c r="JC185" s="39"/>
      <c r="JD185" s="39"/>
      <c r="JE185" s="39"/>
      <c r="JF185" s="39"/>
      <c r="JG185" s="39"/>
      <c r="JH185" s="39"/>
      <c r="JI185" s="39"/>
      <c r="JJ185" s="39"/>
      <c r="JK185" s="39"/>
      <c r="JL185" s="39"/>
      <c r="JM185" s="39"/>
      <c r="JN185" s="39"/>
      <c r="JO185" s="39"/>
      <c r="JP185" s="39"/>
      <c r="JQ185" s="39"/>
      <c r="JR185" s="39"/>
      <c r="JS185" s="39"/>
      <c r="JT185" s="39"/>
      <c r="JU185" s="39"/>
      <c r="JV185" s="39"/>
      <c r="JW185" s="39"/>
      <c r="JX185" s="39"/>
      <c r="JY185" s="39"/>
      <c r="JZ185" s="39"/>
      <c r="KA185" s="39"/>
      <c r="KB185" s="39"/>
      <c r="KC185" s="39"/>
      <c r="KD185" s="39"/>
      <c r="KE185" s="39"/>
      <c r="KF185" s="39"/>
      <c r="KG185" s="39"/>
      <c r="KH185" s="39"/>
      <c r="KI185" s="39"/>
      <c r="KJ185" s="39"/>
      <c r="KK185" s="39"/>
      <c r="KL185" s="39"/>
      <c r="KM185" s="39"/>
      <c r="KN185" s="39"/>
      <c r="KO185" s="39"/>
      <c r="KP185" s="39"/>
      <c r="KQ185" s="39"/>
      <c r="KR185" s="39"/>
      <c r="KS185" s="39"/>
      <c r="KT185" s="39"/>
      <c r="KU185" s="39"/>
      <c r="KV185" s="39"/>
      <c r="KW185" s="39"/>
      <c r="KX185" s="39"/>
      <c r="KY185" s="39"/>
      <c r="KZ185" s="39"/>
      <c r="LA185" s="39"/>
      <c r="LB185" s="39"/>
      <c r="LC185" s="39"/>
      <c r="LD185" s="39"/>
      <c r="LE185" s="39"/>
      <c r="LF185" s="39"/>
      <c r="LG185" s="39"/>
      <c r="LH185" s="39"/>
      <c r="LI185" s="39"/>
      <c r="LJ185" s="39"/>
      <c r="LK185" s="39"/>
      <c r="LL185" s="39"/>
      <c r="LM185" s="39"/>
      <c r="LN185" s="39"/>
      <c r="LO185" s="39"/>
      <c r="LP185" s="39"/>
      <c r="LQ185" s="39"/>
      <c r="LR185" s="39"/>
      <c r="LS185" s="39"/>
      <c r="LT185" s="39"/>
      <c r="LU185" s="39"/>
      <c r="LV185" s="39"/>
      <c r="LW185" s="39"/>
      <c r="LX185" s="39"/>
      <c r="LY185" s="39"/>
      <c r="LZ185" s="39"/>
      <c r="MA185" s="39"/>
      <c r="MB185" s="39"/>
      <c r="MC185" s="39"/>
      <c r="MD185" s="39"/>
      <c r="ME185" s="39"/>
      <c r="MF185" s="39"/>
      <c r="MG185" s="39"/>
      <c r="MH185" s="39"/>
      <c r="MI185" s="39"/>
      <c r="MJ185" s="39"/>
      <c r="MK185" s="39"/>
      <c r="ML185" s="39"/>
      <c r="MM185" s="39"/>
      <c r="MN185" s="39"/>
      <c r="MO185" s="39"/>
      <c r="MP185" s="39"/>
      <c r="MQ185" s="39"/>
    </row>
    <row r="186" spans="1:355" x14ac:dyDescent="0.25">
      <c r="E186" s="39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F186" s="39"/>
      <c r="AG186" s="39"/>
      <c r="AH186" s="39"/>
      <c r="AI186" s="39"/>
      <c r="AJ186" s="39"/>
      <c r="AK186" s="39"/>
      <c r="AL186" s="39"/>
      <c r="AM186" s="39"/>
      <c r="AN186" s="39"/>
      <c r="AO186" s="39"/>
      <c r="AP186" s="39"/>
      <c r="AQ186" s="39"/>
      <c r="AR186" s="39"/>
      <c r="AS186" s="39"/>
      <c r="AT186" s="39"/>
      <c r="AU186" s="39"/>
      <c r="AV186" s="39"/>
      <c r="AW186" s="39"/>
      <c r="AX186" s="39"/>
      <c r="AY186" s="39"/>
      <c r="AZ186" s="39"/>
      <c r="BA186" s="39"/>
      <c r="BB186" s="39"/>
      <c r="BC186" s="39"/>
      <c r="BD186" s="39"/>
      <c r="BE186" s="39"/>
      <c r="BF186" s="39"/>
      <c r="BG186" s="39"/>
      <c r="BH186" s="39"/>
      <c r="BI186" s="39"/>
      <c r="BJ186" s="39"/>
      <c r="BK186" s="39"/>
      <c r="BL186" s="39"/>
      <c r="BM186" s="39"/>
      <c r="BN186" s="39"/>
      <c r="BO186" s="39"/>
      <c r="BP186" s="39"/>
      <c r="BQ186" s="39"/>
      <c r="BR186" s="39"/>
      <c r="BS186" s="39"/>
      <c r="BT186" s="39"/>
      <c r="BU186" s="39"/>
      <c r="BV186" s="39"/>
      <c r="BW186" s="39"/>
      <c r="BX186" s="39"/>
      <c r="BY186" s="39"/>
      <c r="BZ186" s="39"/>
      <c r="CA186" s="39"/>
      <c r="CB186" s="39"/>
      <c r="CC186" s="39"/>
      <c r="CD186" s="39"/>
      <c r="CE186" s="39"/>
      <c r="CF186" s="39"/>
      <c r="CG186" s="39"/>
      <c r="CH186" s="39"/>
      <c r="CI186" s="39"/>
      <c r="CJ186" s="39"/>
      <c r="CK186" s="39"/>
      <c r="CL186" s="39"/>
      <c r="CM186" s="39"/>
      <c r="CN186" s="39"/>
      <c r="CO186" s="39"/>
      <c r="CP186" s="39"/>
      <c r="CQ186" s="39"/>
      <c r="CR186" s="39"/>
      <c r="CS186" s="39"/>
      <c r="CT186" s="39"/>
      <c r="CU186" s="39"/>
      <c r="CV186" s="39"/>
      <c r="CW186" s="39"/>
      <c r="CX186" s="39"/>
      <c r="CY186" s="39"/>
      <c r="CZ186" s="39"/>
      <c r="DA186" s="39"/>
      <c r="DB186" s="39"/>
      <c r="DC186" s="39"/>
      <c r="DD186" s="39"/>
      <c r="DE186" s="39"/>
      <c r="DF186" s="39"/>
      <c r="DG186" s="39"/>
      <c r="DH186" s="39"/>
      <c r="DI186" s="39"/>
      <c r="DJ186" s="39"/>
      <c r="DK186" s="39"/>
      <c r="DL186" s="39"/>
      <c r="DM186" s="39"/>
      <c r="DN186" s="39"/>
      <c r="DO186" s="39"/>
      <c r="DP186" s="39"/>
      <c r="DQ186" s="39"/>
      <c r="DR186" s="39"/>
      <c r="DS186" s="39"/>
      <c r="DT186" s="39"/>
      <c r="DU186" s="39"/>
      <c r="DV186" s="39"/>
      <c r="DW186" s="39"/>
      <c r="DX186" s="39"/>
      <c r="DY186" s="39"/>
      <c r="DZ186" s="39"/>
      <c r="EA186" s="39"/>
      <c r="EB186" s="39"/>
      <c r="EC186" s="39"/>
      <c r="ED186" s="39"/>
      <c r="EE186" s="39"/>
      <c r="EF186" s="39"/>
      <c r="EG186" s="39"/>
      <c r="EH186" s="39"/>
      <c r="EI186" s="39"/>
      <c r="EJ186" s="39"/>
      <c r="EK186" s="39"/>
      <c r="EL186" s="39"/>
      <c r="EM186" s="39"/>
      <c r="EN186" s="39"/>
      <c r="EO186" s="39"/>
      <c r="EP186" s="39"/>
      <c r="EQ186" s="39"/>
      <c r="ER186" s="39"/>
      <c r="ES186" s="39"/>
      <c r="ET186" s="39"/>
      <c r="EU186" s="39"/>
      <c r="EV186" s="39"/>
      <c r="EW186" s="39"/>
      <c r="EX186" s="39"/>
      <c r="EY186" s="39"/>
      <c r="EZ186" s="39"/>
      <c r="FA186" s="39"/>
      <c r="FB186" s="39"/>
      <c r="FC186" s="39"/>
      <c r="FD186" s="39"/>
      <c r="FE186" s="39"/>
      <c r="FF186" s="39"/>
      <c r="FG186" s="39"/>
      <c r="FH186" s="39"/>
      <c r="FI186" s="39"/>
      <c r="FJ186" s="39"/>
      <c r="FK186" s="39"/>
      <c r="FL186" s="39"/>
      <c r="FM186" s="39"/>
      <c r="FN186" s="39"/>
      <c r="FO186" s="39"/>
      <c r="FP186" s="39"/>
      <c r="FQ186" s="39"/>
      <c r="FR186" s="39"/>
      <c r="FS186" s="39"/>
      <c r="FT186" s="39"/>
      <c r="FU186" s="39"/>
      <c r="FV186" s="39"/>
      <c r="FW186" s="39"/>
      <c r="FX186" s="39"/>
      <c r="FY186" s="39"/>
      <c r="FZ186" s="39"/>
      <c r="GA186" s="39"/>
      <c r="GB186" s="39"/>
      <c r="GC186" s="39"/>
      <c r="GD186" s="39"/>
      <c r="GE186" s="39"/>
      <c r="GF186" s="39"/>
      <c r="GG186" s="39"/>
      <c r="GH186" s="39"/>
      <c r="GI186" s="39"/>
      <c r="GJ186" s="39"/>
      <c r="GK186" s="39"/>
      <c r="GL186" s="39"/>
      <c r="GM186" s="39"/>
      <c r="GN186" s="39"/>
      <c r="GO186" s="39"/>
      <c r="GP186" s="39"/>
      <c r="GQ186" s="39"/>
      <c r="GR186" s="39"/>
      <c r="GS186" s="39"/>
      <c r="GT186" s="39"/>
      <c r="GU186" s="39"/>
      <c r="GV186" s="39"/>
      <c r="GW186" s="39"/>
      <c r="GX186" s="39"/>
      <c r="GY186" s="39"/>
      <c r="GZ186" s="39"/>
      <c r="HA186" s="39"/>
      <c r="HB186" s="39"/>
      <c r="HC186" s="39"/>
      <c r="HD186" s="39"/>
      <c r="HE186" s="39"/>
      <c r="HF186" s="39"/>
      <c r="HG186" s="39"/>
      <c r="HH186" s="39"/>
      <c r="HI186" s="39"/>
      <c r="HJ186" s="39"/>
      <c r="HK186" s="39"/>
      <c r="HL186" s="39"/>
      <c r="HM186" s="39"/>
      <c r="HN186" s="39"/>
      <c r="HO186" s="39"/>
      <c r="HP186" s="39"/>
      <c r="HQ186" s="39"/>
      <c r="HR186" s="39"/>
      <c r="HS186" s="39"/>
      <c r="HT186" s="39"/>
      <c r="HU186" s="39"/>
      <c r="HV186" s="39"/>
      <c r="HW186" s="39"/>
      <c r="HX186" s="39"/>
      <c r="HY186" s="39"/>
      <c r="HZ186" s="39"/>
      <c r="IA186" s="39"/>
      <c r="IB186" s="39"/>
      <c r="IC186" s="39"/>
      <c r="ID186" s="39"/>
      <c r="IE186" s="39"/>
      <c r="IF186" s="39"/>
      <c r="IG186" s="39"/>
      <c r="IH186" s="39"/>
      <c r="II186" s="39"/>
      <c r="IJ186" s="39"/>
      <c r="IK186" s="39"/>
      <c r="IL186" s="39"/>
      <c r="IM186" s="39"/>
      <c r="IN186" s="39"/>
      <c r="IO186" s="39"/>
      <c r="IP186" s="39"/>
      <c r="IQ186" s="39"/>
      <c r="IR186" s="39"/>
      <c r="IS186" s="39"/>
      <c r="IT186" s="39"/>
      <c r="IU186" s="39"/>
      <c r="IV186" s="39"/>
      <c r="IW186" s="39"/>
      <c r="IX186" s="39"/>
      <c r="IY186" s="39"/>
      <c r="IZ186" s="39"/>
      <c r="JA186" s="39"/>
      <c r="JB186" s="39"/>
      <c r="JC186" s="39"/>
      <c r="JD186" s="39"/>
      <c r="JE186" s="39"/>
      <c r="JF186" s="39"/>
      <c r="JG186" s="39"/>
      <c r="JH186" s="39"/>
      <c r="JI186" s="39"/>
      <c r="JJ186" s="39"/>
      <c r="JK186" s="39"/>
      <c r="JL186" s="39"/>
      <c r="JM186" s="39"/>
      <c r="JN186" s="39"/>
      <c r="JO186" s="39"/>
      <c r="JP186" s="39"/>
      <c r="JQ186" s="39"/>
      <c r="JR186" s="39"/>
      <c r="JS186" s="39"/>
      <c r="JT186" s="39"/>
      <c r="JU186" s="39"/>
      <c r="JV186" s="39"/>
      <c r="JW186" s="39"/>
      <c r="JX186" s="39"/>
      <c r="JY186" s="39"/>
      <c r="JZ186" s="39"/>
      <c r="KA186" s="39"/>
      <c r="KB186" s="39"/>
      <c r="KC186" s="39"/>
      <c r="KD186" s="39"/>
      <c r="KE186" s="39"/>
      <c r="KF186" s="39"/>
      <c r="KG186" s="39"/>
      <c r="KH186" s="39"/>
      <c r="KI186" s="39"/>
      <c r="KJ186" s="39"/>
      <c r="KK186" s="39"/>
      <c r="KL186" s="39"/>
      <c r="KM186" s="39"/>
      <c r="KN186" s="39"/>
      <c r="KO186" s="39"/>
      <c r="KP186" s="39"/>
      <c r="KQ186" s="39"/>
      <c r="KR186" s="39"/>
      <c r="KS186" s="39"/>
      <c r="KT186" s="39"/>
      <c r="KU186" s="39"/>
      <c r="KV186" s="39"/>
      <c r="KW186" s="39"/>
      <c r="KX186" s="39"/>
      <c r="KY186" s="39"/>
      <c r="KZ186" s="39"/>
      <c r="LA186" s="39"/>
      <c r="LB186" s="39"/>
      <c r="LC186" s="39"/>
      <c r="LD186" s="39"/>
      <c r="LE186" s="39"/>
      <c r="LF186" s="39"/>
      <c r="LG186" s="39"/>
      <c r="LH186" s="39"/>
      <c r="LI186" s="39"/>
      <c r="LJ186" s="39"/>
      <c r="LK186" s="39"/>
      <c r="LL186" s="39"/>
      <c r="LM186" s="39"/>
      <c r="LN186" s="39"/>
      <c r="LO186" s="39"/>
      <c r="LP186" s="39"/>
      <c r="LQ186" s="39"/>
      <c r="LR186" s="39"/>
      <c r="LS186" s="39"/>
      <c r="LT186" s="39"/>
      <c r="LU186" s="39"/>
      <c r="LV186" s="39"/>
      <c r="LW186" s="39"/>
      <c r="LX186" s="39"/>
      <c r="LY186" s="39"/>
      <c r="LZ186" s="39"/>
      <c r="MA186" s="39"/>
      <c r="MB186" s="39"/>
      <c r="MC186" s="39"/>
      <c r="MD186" s="39"/>
      <c r="ME186" s="39"/>
      <c r="MF186" s="39"/>
      <c r="MG186" s="39"/>
      <c r="MH186" s="39"/>
      <c r="MI186" s="39"/>
      <c r="MJ186" s="39"/>
      <c r="MK186" s="39"/>
      <c r="ML186" s="39"/>
      <c r="MM186" s="39"/>
      <c r="MN186" s="39"/>
      <c r="MO186" s="39"/>
      <c r="MP186" s="39"/>
      <c r="MQ186" s="39"/>
    </row>
    <row r="187" spans="1:355" x14ac:dyDescent="0.25"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F187" s="39"/>
      <c r="AG187" s="39"/>
      <c r="AH187" s="39"/>
      <c r="AI187" s="39"/>
      <c r="AJ187" s="39"/>
      <c r="AK187" s="39"/>
      <c r="AL187" s="39"/>
      <c r="AM187" s="39"/>
      <c r="AN187" s="39"/>
      <c r="AO187" s="39"/>
      <c r="AP187" s="39"/>
      <c r="AQ187" s="39"/>
      <c r="AR187" s="39"/>
      <c r="AS187" s="39"/>
      <c r="AT187" s="39"/>
      <c r="AU187" s="39"/>
      <c r="AV187" s="39"/>
      <c r="AW187" s="39"/>
      <c r="AX187" s="39"/>
      <c r="AY187" s="39"/>
      <c r="AZ187" s="39"/>
      <c r="BA187" s="39"/>
      <c r="BB187" s="39"/>
      <c r="BC187" s="39"/>
      <c r="BD187" s="39"/>
      <c r="BE187" s="39"/>
      <c r="BF187" s="39"/>
      <c r="BG187" s="39"/>
      <c r="BH187" s="39"/>
      <c r="BI187" s="39"/>
      <c r="BJ187" s="39"/>
      <c r="BK187" s="39"/>
      <c r="BL187" s="39"/>
      <c r="BM187" s="39"/>
      <c r="BN187" s="39"/>
      <c r="BO187" s="39"/>
      <c r="BP187" s="39"/>
      <c r="BQ187" s="39"/>
      <c r="BR187" s="39"/>
      <c r="BS187" s="39"/>
      <c r="BT187" s="39"/>
      <c r="BU187" s="39"/>
      <c r="BV187" s="39"/>
      <c r="BW187" s="39"/>
      <c r="BX187" s="39"/>
      <c r="BY187" s="39"/>
      <c r="BZ187" s="39"/>
      <c r="CA187" s="39"/>
      <c r="CB187" s="39"/>
      <c r="CC187" s="39"/>
      <c r="CD187" s="39"/>
      <c r="CE187" s="39"/>
      <c r="CF187" s="39"/>
      <c r="CG187" s="39"/>
      <c r="CH187" s="39"/>
      <c r="CI187" s="39"/>
      <c r="CJ187" s="39"/>
      <c r="CK187" s="39"/>
      <c r="CL187" s="39"/>
      <c r="CM187" s="39"/>
      <c r="CN187" s="39"/>
      <c r="CO187" s="39"/>
      <c r="CP187" s="39"/>
      <c r="CQ187" s="39"/>
      <c r="CR187" s="39"/>
      <c r="CS187" s="39"/>
      <c r="CT187" s="39"/>
      <c r="CU187" s="39"/>
      <c r="CV187" s="39"/>
      <c r="CW187" s="39"/>
      <c r="CX187" s="39"/>
      <c r="CY187" s="39"/>
      <c r="CZ187" s="39"/>
      <c r="DA187" s="39"/>
      <c r="DB187" s="39"/>
      <c r="DC187" s="39"/>
      <c r="DD187" s="39"/>
      <c r="DE187" s="39"/>
      <c r="DF187" s="39"/>
      <c r="DG187" s="39"/>
      <c r="DH187" s="39"/>
      <c r="DI187" s="39"/>
      <c r="DJ187" s="39"/>
      <c r="DK187" s="39"/>
      <c r="DL187" s="39"/>
      <c r="DM187" s="39"/>
      <c r="DN187" s="39"/>
      <c r="DO187" s="39"/>
      <c r="DP187" s="39"/>
      <c r="DQ187" s="39"/>
      <c r="DR187" s="39"/>
      <c r="DS187" s="39"/>
      <c r="DT187" s="39"/>
      <c r="DU187" s="39"/>
      <c r="DV187" s="39"/>
      <c r="DW187" s="39"/>
      <c r="DX187" s="39"/>
      <c r="DY187" s="39"/>
      <c r="DZ187" s="39"/>
      <c r="EA187" s="39"/>
      <c r="EB187" s="39"/>
      <c r="EC187" s="39"/>
      <c r="ED187" s="39"/>
      <c r="EE187" s="39"/>
      <c r="EF187" s="39"/>
      <c r="EG187" s="39"/>
      <c r="EH187" s="39"/>
      <c r="EI187" s="39"/>
      <c r="EJ187" s="39"/>
      <c r="EK187" s="39"/>
      <c r="EL187" s="39"/>
      <c r="EM187" s="39"/>
      <c r="EN187" s="39"/>
      <c r="EO187" s="39"/>
      <c r="EP187" s="39"/>
      <c r="EQ187" s="39"/>
      <c r="ER187" s="39"/>
      <c r="ES187" s="39"/>
      <c r="ET187" s="39"/>
      <c r="EU187" s="39"/>
      <c r="EV187" s="39"/>
      <c r="EW187" s="39"/>
      <c r="EX187" s="39"/>
      <c r="EY187" s="39"/>
      <c r="EZ187" s="39"/>
      <c r="FA187" s="39"/>
      <c r="FB187" s="39"/>
      <c r="FC187" s="39"/>
      <c r="FD187" s="39"/>
      <c r="FE187" s="39"/>
      <c r="FF187" s="39"/>
      <c r="FG187" s="39"/>
      <c r="FH187" s="39"/>
      <c r="FI187" s="39"/>
      <c r="FJ187" s="39"/>
      <c r="FK187" s="39"/>
      <c r="FL187" s="39"/>
      <c r="FM187" s="39"/>
      <c r="FN187" s="39"/>
      <c r="FO187" s="39"/>
      <c r="FP187" s="39"/>
      <c r="FQ187" s="39"/>
      <c r="FR187" s="39"/>
      <c r="FS187" s="39"/>
      <c r="FT187" s="39"/>
      <c r="FU187" s="39"/>
      <c r="FV187" s="39"/>
      <c r="FW187" s="39"/>
      <c r="FX187" s="39"/>
      <c r="FY187" s="39"/>
      <c r="FZ187" s="39"/>
      <c r="GA187" s="39"/>
      <c r="GB187" s="39"/>
      <c r="GC187" s="39"/>
      <c r="GD187" s="39"/>
      <c r="GE187" s="39"/>
      <c r="GF187" s="39"/>
      <c r="GG187" s="39"/>
      <c r="GH187" s="39"/>
      <c r="GI187" s="39"/>
      <c r="GJ187" s="39"/>
      <c r="GK187" s="39"/>
      <c r="GL187" s="39"/>
      <c r="GM187" s="39"/>
      <c r="GN187" s="39"/>
      <c r="GO187" s="39"/>
      <c r="GP187" s="39"/>
      <c r="GQ187" s="39"/>
      <c r="GR187" s="39"/>
      <c r="GS187" s="39"/>
      <c r="GT187" s="39"/>
      <c r="GU187" s="39"/>
      <c r="GV187" s="39"/>
      <c r="GW187" s="39"/>
      <c r="GX187" s="39"/>
      <c r="GY187" s="39"/>
      <c r="GZ187" s="39"/>
      <c r="HA187" s="39"/>
      <c r="HB187" s="39"/>
      <c r="HC187" s="39"/>
      <c r="HD187" s="39"/>
      <c r="HE187" s="39"/>
      <c r="HF187" s="39"/>
      <c r="HG187" s="39"/>
      <c r="HH187" s="39"/>
      <c r="HI187" s="39"/>
      <c r="HJ187" s="39"/>
      <c r="HK187" s="39"/>
      <c r="HL187" s="39"/>
      <c r="HM187" s="39"/>
      <c r="HN187" s="39"/>
      <c r="HO187" s="39"/>
      <c r="HP187" s="39"/>
      <c r="HQ187" s="39"/>
      <c r="HR187" s="39"/>
      <c r="HS187" s="39"/>
      <c r="HT187" s="39"/>
      <c r="HU187" s="39"/>
      <c r="HV187" s="39"/>
      <c r="HW187" s="39"/>
      <c r="HX187" s="39"/>
      <c r="HY187" s="39"/>
      <c r="HZ187" s="39"/>
      <c r="IA187" s="39"/>
      <c r="IB187" s="39"/>
      <c r="IC187" s="39"/>
      <c r="ID187" s="39"/>
      <c r="IE187" s="39"/>
      <c r="IF187" s="39"/>
      <c r="IG187" s="39"/>
      <c r="IH187" s="39"/>
      <c r="II187" s="39"/>
      <c r="IJ187" s="39"/>
      <c r="IK187" s="39"/>
      <c r="IL187" s="39"/>
      <c r="IM187" s="39"/>
      <c r="IN187" s="39"/>
      <c r="IO187" s="39"/>
      <c r="IP187" s="39"/>
      <c r="IQ187" s="39"/>
      <c r="IR187" s="39"/>
      <c r="IS187" s="39"/>
      <c r="IT187" s="39"/>
      <c r="IU187" s="39"/>
      <c r="IV187" s="39"/>
      <c r="IW187" s="39"/>
      <c r="IX187" s="39"/>
      <c r="IY187" s="39"/>
      <c r="IZ187" s="39"/>
      <c r="JA187" s="39"/>
      <c r="JB187" s="39"/>
      <c r="JC187" s="39"/>
      <c r="JD187" s="39"/>
      <c r="JE187" s="39"/>
      <c r="JF187" s="39"/>
      <c r="JG187" s="39"/>
      <c r="JH187" s="39"/>
      <c r="JI187" s="39"/>
      <c r="JJ187" s="39"/>
      <c r="JK187" s="39"/>
      <c r="JL187" s="39"/>
      <c r="JM187" s="39"/>
      <c r="JN187" s="39"/>
      <c r="JO187" s="39"/>
      <c r="JP187" s="39"/>
      <c r="JQ187" s="39"/>
      <c r="JR187" s="39"/>
      <c r="JS187" s="39"/>
      <c r="JT187" s="39"/>
      <c r="JU187" s="39"/>
      <c r="JV187" s="39"/>
      <c r="JW187" s="39"/>
      <c r="JX187" s="39"/>
      <c r="JY187" s="39"/>
      <c r="JZ187" s="39"/>
      <c r="KA187" s="39"/>
      <c r="KB187" s="39"/>
      <c r="KC187" s="39"/>
      <c r="KD187" s="39"/>
      <c r="KE187" s="39"/>
      <c r="KF187" s="39"/>
      <c r="KG187" s="39"/>
      <c r="KH187" s="39"/>
      <c r="KI187" s="39"/>
      <c r="KJ187" s="39"/>
      <c r="KK187" s="39"/>
      <c r="KL187" s="39"/>
      <c r="KM187" s="39"/>
      <c r="KN187" s="39"/>
      <c r="KO187" s="39"/>
      <c r="KP187" s="39"/>
      <c r="KQ187" s="39"/>
      <c r="KR187" s="39"/>
      <c r="KS187" s="39"/>
      <c r="KT187" s="39"/>
      <c r="KU187" s="39"/>
      <c r="KV187" s="39"/>
      <c r="KW187" s="39"/>
      <c r="KX187" s="39"/>
      <c r="KY187" s="39"/>
      <c r="KZ187" s="39"/>
      <c r="LA187" s="39"/>
      <c r="LB187" s="39"/>
      <c r="LC187" s="39"/>
      <c r="LD187" s="39"/>
      <c r="LE187" s="39"/>
      <c r="LF187" s="39"/>
      <c r="LG187" s="39"/>
      <c r="LH187" s="39"/>
      <c r="LI187" s="39"/>
      <c r="LJ187" s="39"/>
      <c r="LK187" s="39"/>
      <c r="LL187" s="39"/>
      <c r="LM187" s="39"/>
      <c r="LN187" s="39"/>
      <c r="LO187" s="39"/>
      <c r="LP187" s="39"/>
      <c r="LQ187" s="39"/>
      <c r="LR187" s="39"/>
      <c r="LS187" s="39"/>
      <c r="LT187" s="39"/>
      <c r="LU187" s="39"/>
      <c r="LV187" s="39"/>
      <c r="LW187" s="39"/>
      <c r="LX187" s="39"/>
      <c r="LY187" s="39"/>
      <c r="LZ187" s="39"/>
      <c r="MA187" s="39"/>
      <c r="MB187" s="39"/>
      <c r="MC187" s="39"/>
      <c r="MD187" s="39"/>
      <c r="ME187" s="39"/>
      <c r="MF187" s="39"/>
      <c r="MG187" s="39"/>
      <c r="MH187" s="39"/>
      <c r="MI187" s="39"/>
      <c r="MJ187" s="39"/>
      <c r="MK187" s="39"/>
      <c r="ML187" s="39"/>
      <c r="MM187" s="39"/>
      <c r="MN187" s="39"/>
      <c r="MO187" s="39"/>
      <c r="MP187" s="39"/>
      <c r="MQ187" s="39"/>
    </row>
    <row r="188" spans="1:355" x14ac:dyDescent="0.25">
      <c r="E188" s="39"/>
      <c r="F188" s="39"/>
      <c r="G188" s="39"/>
      <c r="H188" s="39"/>
      <c r="I188" s="39"/>
      <c r="J188" s="39"/>
      <c r="K188" s="39"/>
      <c r="L188" s="39"/>
      <c r="M188" s="39"/>
      <c r="N188" s="39"/>
      <c r="O188" s="39"/>
      <c r="P188" s="39"/>
      <c r="Q188" s="39"/>
      <c r="R188" s="39"/>
      <c r="S188" s="39"/>
      <c r="T188" s="39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F188" s="39"/>
      <c r="AG188" s="39"/>
      <c r="AH188" s="39"/>
      <c r="AI188" s="39"/>
      <c r="AJ188" s="39"/>
      <c r="AK188" s="39"/>
      <c r="AL188" s="39"/>
      <c r="AM188" s="39"/>
      <c r="AN188" s="39"/>
      <c r="AO188" s="39"/>
      <c r="AP188" s="39"/>
      <c r="AQ188" s="39"/>
      <c r="AR188" s="39"/>
      <c r="AS188" s="39"/>
      <c r="AT188" s="39"/>
      <c r="AU188" s="39"/>
      <c r="AV188" s="39"/>
      <c r="AW188" s="39"/>
      <c r="AX188" s="39"/>
      <c r="AY188" s="39"/>
      <c r="AZ188" s="39"/>
      <c r="BA188" s="39"/>
      <c r="BB188" s="39"/>
      <c r="BC188" s="39"/>
      <c r="BD188" s="39"/>
      <c r="BE188" s="39"/>
      <c r="BF188" s="39"/>
      <c r="BG188" s="39"/>
      <c r="BH188" s="39"/>
      <c r="BI188" s="39"/>
      <c r="BJ188" s="39"/>
      <c r="BK188" s="39"/>
      <c r="BL188" s="39"/>
      <c r="BM188" s="39"/>
      <c r="BN188" s="39"/>
      <c r="BO188" s="39"/>
      <c r="BP188" s="39"/>
      <c r="BQ188" s="39"/>
      <c r="BR188" s="39"/>
      <c r="BS188" s="39"/>
      <c r="BT188" s="39"/>
      <c r="BU188" s="39"/>
      <c r="BV188" s="39"/>
      <c r="BW188" s="39"/>
      <c r="BX188" s="39"/>
      <c r="BY188" s="39"/>
      <c r="BZ188" s="39"/>
      <c r="CA188" s="39"/>
      <c r="CB188" s="39"/>
      <c r="CC188" s="39"/>
      <c r="CD188" s="39"/>
      <c r="CE188" s="39"/>
      <c r="CF188" s="39"/>
      <c r="CG188" s="39"/>
      <c r="CH188" s="39"/>
      <c r="CI188" s="39"/>
      <c r="CJ188" s="39"/>
      <c r="CK188" s="39"/>
      <c r="CL188" s="39"/>
      <c r="CM188" s="39"/>
      <c r="CN188" s="39"/>
      <c r="CO188" s="39"/>
      <c r="CP188" s="39"/>
      <c r="CQ188" s="39"/>
      <c r="CR188" s="39"/>
      <c r="CS188" s="39"/>
      <c r="CT188" s="39"/>
      <c r="CU188" s="39"/>
      <c r="CV188" s="39"/>
      <c r="CW188" s="39"/>
      <c r="CX188" s="39"/>
      <c r="CY188" s="39"/>
      <c r="CZ188" s="39"/>
      <c r="DA188" s="39"/>
      <c r="DB188" s="39"/>
      <c r="DC188" s="39"/>
      <c r="DD188" s="39"/>
      <c r="DE188" s="39"/>
      <c r="DF188" s="39"/>
      <c r="DG188" s="39"/>
      <c r="DH188" s="39"/>
      <c r="DI188" s="39"/>
      <c r="DJ188" s="39"/>
      <c r="DK188" s="39"/>
      <c r="DL188" s="39"/>
      <c r="DM188" s="39"/>
      <c r="DN188" s="39"/>
      <c r="DO188" s="39"/>
      <c r="DP188" s="39"/>
      <c r="DQ188" s="39"/>
      <c r="DR188" s="39"/>
      <c r="DS188" s="39"/>
      <c r="DT188" s="39"/>
      <c r="DU188" s="39"/>
      <c r="DV188" s="39"/>
      <c r="DW188" s="39"/>
      <c r="DX188" s="39"/>
      <c r="DY188" s="39"/>
      <c r="DZ188" s="39"/>
      <c r="EA188" s="39"/>
      <c r="EB188" s="39"/>
      <c r="EC188" s="39"/>
      <c r="ED188" s="39"/>
      <c r="EE188" s="39"/>
      <c r="EF188" s="39"/>
      <c r="EG188" s="39"/>
      <c r="EH188" s="39"/>
      <c r="EI188" s="39"/>
      <c r="EJ188" s="39"/>
      <c r="EK188" s="39"/>
      <c r="EL188" s="39"/>
      <c r="EM188" s="39"/>
      <c r="EN188" s="39"/>
      <c r="EO188" s="39"/>
      <c r="EP188" s="39"/>
      <c r="EQ188" s="39"/>
      <c r="ER188" s="39"/>
      <c r="ES188" s="39"/>
      <c r="ET188" s="39"/>
      <c r="EU188" s="39"/>
      <c r="EV188" s="39"/>
      <c r="EW188" s="39"/>
      <c r="EX188" s="39"/>
      <c r="EY188" s="39"/>
      <c r="EZ188" s="39"/>
      <c r="FA188" s="39"/>
      <c r="FB188" s="39"/>
      <c r="FC188" s="39"/>
      <c r="FD188" s="39"/>
      <c r="FE188" s="39"/>
      <c r="FF188" s="39"/>
      <c r="FG188" s="39"/>
      <c r="FH188" s="39"/>
      <c r="FI188" s="39"/>
      <c r="FJ188" s="39"/>
      <c r="FK188" s="39"/>
      <c r="FL188" s="39"/>
      <c r="FM188" s="39"/>
      <c r="FN188" s="39"/>
      <c r="FO188" s="39"/>
      <c r="FP188" s="39"/>
      <c r="FQ188" s="39"/>
      <c r="FR188" s="39"/>
      <c r="FS188" s="39"/>
      <c r="FT188" s="39"/>
      <c r="FU188" s="39"/>
      <c r="FV188" s="39"/>
      <c r="FW188" s="39"/>
      <c r="FX188" s="39"/>
      <c r="FY188" s="39"/>
      <c r="FZ188" s="39"/>
      <c r="GA188" s="39"/>
      <c r="GB188" s="39"/>
      <c r="GC188" s="39"/>
      <c r="GD188" s="39"/>
      <c r="GE188" s="39"/>
      <c r="GF188" s="39"/>
      <c r="GG188" s="39"/>
      <c r="GH188" s="39"/>
      <c r="GI188" s="39"/>
      <c r="GJ188" s="39"/>
      <c r="GK188" s="39"/>
      <c r="GL188" s="39"/>
      <c r="GM188" s="39"/>
      <c r="GN188" s="39"/>
      <c r="GO188" s="39"/>
      <c r="GP188" s="39"/>
      <c r="GQ188" s="39"/>
      <c r="GR188" s="39"/>
      <c r="GS188" s="39"/>
      <c r="GT188" s="39"/>
      <c r="GU188" s="39"/>
      <c r="GV188" s="39"/>
      <c r="GW188" s="39"/>
      <c r="GX188" s="39"/>
      <c r="GY188" s="39"/>
      <c r="GZ188" s="39"/>
      <c r="HA188" s="39"/>
      <c r="HB188" s="39"/>
      <c r="HC188" s="39"/>
      <c r="HD188" s="39"/>
      <c r="HE188" s="39"/>
      <c r="HF188" s="39"/>
      <c r="HG188" s="39"/>
      <c r="HH188" s="39"/>
      <c r="HI188" s="39"/>
      <c r="HJ188" s="39"/>
      <c r="HK188" s="39"/>
      <c r="HL188" s="39"/>
      <c r="HM188" s="39"/>
      <c r="HN188" s="39"/>
      <c r="HO188" s="39"/>
      <c r="HP188" s="39"/>
      <c r="HQ188" s="39"/>
      <c r="HR188" s="39"/>
      <c r="HS188" s="39"/>
      <c r="HT188" s="39"/>
      <c r="HU188" s="39"/>
      <c r="HV188" s="39"/>
      <c r="HW188" s="39"/>
      <c r="HX188" s="39"/>
      <c r="HY188" s="39"/>
      <c r="HZ188" s="39"/>
      <c r="IA188" s="39"/>
      <c r="IB188" s="39"/>
      <c r="IC188" s="39"/>
      <c r="ID188" s="39"/>
      <c r="IE188" s="39"/>
      <c r="IF188" s="39"/>
      <c r="IG188" s="39"/>
      <c r="IH188" s="39"/>
      <c r="II188" s="39"/>
      <c r="IJ188" s="39"/>
      <c r="IK188" s="39"/>
      <c r="IL188" s="39"/>
      <c r="IM188" s="39"/>
      <c r="IN188" s="39"/>
      <c r="IO188" s="39"/>
      <c r="IP188" s="39"/>
      <c r="IQ188" s="39"/>
      <c r="IR188" s="39"/>
      <c r="IS188" s="39"/>
      <c r="IT188" s="39"/>
      <c r="IU188" s="39"/>
      <c r="IV188" s="39"/>
      <c r="IW188" s="39"/>
      <c r="IX188" s="39"/>
      <c r="IY188" s="39"/>
      <c r="IZ188" s="39"/>
      <c r="JA188" s="39"/>
      <c r="JB188" s="39"/>
      <c r="JC188" s="39"/>
      <c r="JD188" s="39"/>
      <c r="JE188" s="39"/>
      <c r="JF188" s="39"/>
      <c r="JG188" s="39"/>
      <c r="JH188" s="39"/>
      <c r="JI188" s="39"/>
      <c r="JJ188" s="39"/>
      <c r="JK188" s="39"/>
      <c r="JL188" s="39"/>
      <c r="JM188" s="39"/>
      <c r="JN188" s="39"/>
      <c r="JO188" s="39"/>
      <c r="JP188" s="39"/>
      <c r="JQ188" s="39"/>
      <c r="JR188" s="39"/>
      <c r="JS188" s="39"/>
      <c r="JT188" s="39"/>
      <c r="JU188" s="39"/>
      <c r="JV188" s="39"/>
      <c r="JW188" s="39"/>
      <c r="JX188" s="39"/>
      <c r="JY188" s="39"/>
      <c r="JZ188" s="39"/>
      <c r="KA188" s="39"/>
      <c r="KB188" s="39"/>
      <c r="KC188" s="39"/>
      <c r="KD188" s="39"/>
      <c r="KE188" s="39"/>
      <c r="KF188" s="39"/>
      <c r="KG188" s="39"/>
      <c r="KH188" s="39"/>
      <c r="KI188" s="39"/>
      <c r="KJ188" s="39"/>
      <c r="KK188" s="39"/>
      <c r="KL188" s="39"/>
      <c r="KM188" s="39"/>
      <c r="KN188" s="39"/>
      <c r="KO188" s="39"/>
      <c r="KP188" s="39"/>
      <c r="KQ188" s="39"/>
      <c r="KR188" s="39"/>
      <c r="KS188" s="39"/>
      <c r="KT188" s="39"/>
      <c r="KU188" s="39"/>
      <c r="KV188" s="39"/>
      <c r="KW188" s="39"/>
      <c r="KX188" s="39"/>
      <c r="KY188" s="39"/>
      <c r="KZ188" s="39"/>
      <c r="LA188" s="39"/>
      <c r="LB188" s="39"/>
      <c r="LC188" s="39"/>
      <c r="LD188" s="39"/>
      <c r="LE188" s="39"/>
      <c r="LF188" s="39"/>
      <c r="LG188" s="39"/>
      <c r="LH188" s="39"/>
      <c r="LI188" s="39"/>
      <c r="LJ188" s="39"/>
      <c r="LK188" s="39"/>
      <c r="LL188" s="39"/>
      <c r="LM188" s="39"/>
      <c r="LN188" s="39"/>
      <c r="LO188" s="39"/>
      <c r="LP188" s="39"/>
      <c r="LQ188" s="39"/>
      <c r="LR188" s="39"/>
      <c r="LS188" s="39"/>
      <c r="LT188" s="39"/>
      <c r="LU188" s="39"/>
      <c r="LV188" s="39"/>
      <c r="LW188" s="39"/>
      <c r="LX188" s="39"/>
      <c r="LY188" s="39"/>
      <c r="LZ188" s="39"/>
      <c r="MA188" s="39"/>
      <c r="MB188" s="39"/>
      <c r="MC188" s="39"/>
      <c r="MD188" s="39"/>
      <c r="ME188" s="39"/>
      <c r="MF188" s="39"/>
      <c r="MG188" s="39"/>
      <c r="MH188" s="39"/>
      <c r="MI188" s="39"/>
      <c r="MJ188" s="39"/>
      <c r="MK188" s="39"/>
      <c r="ML188" s="39"/>
      <c r="MM188" s="39"/>
      <c r="MN188" s="39"/>
      <c r="MO188" s="39"/>
      <c r="MP188" s="39"/>
      <c r="MQ188" s="39"/>
    </row>
    <row r="189" spans="1:355" x14ac:dyDescent="0.25">
      <c r="E189" s="39"/>
      <c r="F189" s="39"/>
      <c r="G189" s="39"/>
      <c r="H189" s="39"/>
      <c r="I189" s="39"/>
      <c r="J189" s="39"/>
      <c r="K189" s="39"/>
      <c r="L189" s="39"/>
      <c r="M189" s="39"/>
      <c r="N189" s="39"/>
      <c r="O189" s="39"/>
      <c r="P189" s="39"/>
      <c r="Q189" s="39"/>
      <c r="R189" s="39"/>
      <c r="S189" s="39"/>
      <c r="T189" s="39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F189" s="39"/>
      <c r="AG189" s="39"/>
      <c r="AH189" s="39"/>
      <c r="AI189" s="39"/>
      <c r="AJ189" s="39"/>
      <c r="AK189" s="39"/>
      <c r="AL189" s="39"/>
      <c r="AM189" s="39"/>
      <c r="AN189" s="39"/>
      <c r="AO189" s="39"/>
      <c r="AP189" s="39"/>
      <c r="AQ189" s="39"/>
      <c r="AR189" s="39"/>
      <c r="AS189" s="39"/>
      <c r="AT189" s="39"/>
      <c r="AU189" s="39"/>
      <c r="AV189" s="39"/>
      <c r="AW189" s="39"/>
      <c r="AX189" s="39"/>
      <c r="AY189" s="39"/>
      <c r="AZ189" s="39"/>
      <c r="BA189" s="39"/>
      <c r="BB189" s="39"/>
      <c r="BC189" s="39"/>
      <c r="BD189" s="39"/>
      <c r="BE189" s="39"/>
      <c r="BF189" s="39"/>
      <c r="BG189" s="39"/>
      <c r="BH189" s="39"/>
      <c r="BI189" s="39"/>
      <c r="BJ189" s="39"/>
      <c r="BK189" s="39"/>
      <c r="BL189" s="39"/>
      <c r="BM189" s="39"/>
      <c r="BN189" s="39"/>
      <c r="BO189" s="39"/>
      <c r="BP189" s="39"/>
      <c r="BQ189" s="39"/>
      <c r="BR189" s="39"/>
      <c r="BS189" s="39"/>
      <c r="BT189" s="39"/>
      <c r="BU189" s="39"/>
      <c r="BV189" s="39"/>
      <c r="BW189" s="39"/>
      <c r="BX189" s="39"/>
      <c r="BY189" s="39"/>
      <c r="BZ189" s="39"/>
      <c r="CA189" s="39"/>
      <c r="CB189" s="39"/>
      <c r="CC189" s="39"/>
      <c r="CD189" s="39"/>
      <c r="CE189" s="39"/>
      <c r="CF189" s="39"/>
      <c r="CG189" s="39"/>
      <c r="CH189" s="39"/>
      <c r="CI189" s="39"/>
      <c r="CJ189" s="39"/>
      <c r="CK189" s="39"/>
      <c r="CL189" s="39"/>
      <c r="CM189" s="39"/>
      <c r="CN189" s="39"/>
      <c r="CO189" s="39"/>
      <c r="CP189" s="39"/>
      <c r="CQ189" s="39"/>
      <c r="CR189" s="39"/>
      <c r="CS189" s="39"/>
      <c r="CT189" s="39"/>
      <c r="CU189" s="39"/>
      <c r="CV189" s="39"/>
      <c r="CW189" s="39"/>
      <c r="CX189" s="39"/>
      <c r="CY189" s="39"/>
      <c r="CZ189" s="39"/>
      <c r="DA189" s="39"/>
      <c r="DB189" s="39"/>
      <c r="DC189" s="39"/>
      <c r="DD189" s="39"/>
      <c r="DE189" s="39"/>
      <c r="DF189" s="39"/>
      <c r="DG189" s="39"/>
      <c r="DH189" s="39"/>
      <c r="DI189" s="39"/>
      <c r="DJ189" s="39"/>
      <c r="DK189" s="39"/>
      <c r="DL189" s="39"/>
      <c r="DM189" s="39"/>
      <c r="DN189" s="39"/>
      <c r="DO189" s="39"/>
      <c r="DP189" s="39"/>
      <c r="DQ189" s="39"/>
      <c r="DR189" s="39"/>
      <c r="DS189" s="39"/>
      <c r="DT189" s="39"/>
      <c r="DU189" s="39"/>
      <c r="DV189" s="39"/>
      <c r="DW189" s="39"/>
      <c r="DX189" s="39"/>
      <c r="DY189" s="39"/>
      <c r="DZ189" s="39"/>
      <c r="EA189" s="39"/>
      <c r="EB189" s="39"/>
      <c r="EC189" s="39"/>
      <c r="ED189" s="39"/>
      <c r="EE189" s="39"/>
      <c r="EF189" s="39"/>
      <c r="EG189" s="39"/>
      <c r="EH189" s="39"/>
      <c r="EI189" s="39"/>
      <c r="EJ189" s="39"/>
      <c r="EK189" s="39"/>
      <c r="EL189" s="39"/>
      <c r="EM189" s="39"/>
      <c r="EN189" s="39"/>
      <c r="EO189" s="39"/>
      <c r="EP189" s="39"/>
      <c r="EQ189" s="39"/>
      <c r="ER189" s="39"/>
      <c r="ES189" s="39"/>
      <c r="ET189" s="39"/>
      <c r="EU189" s="39"/>
      <c r="EV189" s="39"/>
      <c r="EW189" s="39"/>
      <c r="EX189" s="39"/>
      <c r="EY189" s="39"/>
      <c r="EZ189" s="39"/>
      <c r="FA189" s="39"/>
      <c r="FB189" s="39"/>
      <c r="FC189" s="39"/>
      <c r="FD189" s="39"/>
      <c r="FE189" s="39"/>
      <c r="FF189" s="39"/>
      <c r="FG189" s="39"/>
      <c r="FH189" s="39"/>
      <c r="FI189" s="39"/>
      <c r="FJ189" s="39"/>
      <c r="FK189" s="39"/>
      <c r="FL189" s="39"/>
      <c r="FM189" s="39"/>
      <c r="FN189" s="39"/>
      <c r="FO189" s="39"/>
      <c r="FP189" s="39"/>
      <c r="FQ189" s="39"/>
      <c r="FR189" s="39"/>
      <c r="FS189" s="39"/>
      <c r="FT189" s="39"/>
      <c r="FU189" s="39"/>
      <c r="FV189" s="39"/>
      <c r="FW189" s="39"/>
      <c r="FX189" s="39"/>
      <c r="FY189" s="39"/>
      <c r="FZ189" s="39"/>
      <c r="GA189" s="39"/>
      <c r="GB189" s="39"/>
      <c r="GC189" s="39"/>
      <c r="GD189" s="39"/>
      <c r="GE189" s="39"/>
      <c r="GF189" s="39"/>
      <c r="GG189" s="39"/>
      <c r="GH189" s="39"/>
      <c r="GI189" s="39"/>
      <c r="GJ189" s="39"/>
      <c r="GK189" s="39"/>
      <c r="GL189" s="39"/>
      <c r="GM189" s="39"/>
      <c r="GN189" s="39"/>
      <c r="GO189" s="39"/>
      <c r="GP189" s="39"/>
      <c r="GQ189" s="39"/>
      <c r="GR189" s="39"/>
      <c r="GS189" s="39"/>
      <c r="GT189" s="39"/>
      <c r="GU189" s="39"/>
      <c r="GV189" s="39"/>
      <c r="GW189" s="39"/>
      <c r="GX189" s="39"/>
      <c r="GY189" s="39"/>
      <c r="GZ189" s="39"/>
      <c r="HA189" s="39"/>
      <c r="HB189" s="39"/>
      <c r="HC189" s="39"/>
      <c r="HD189" s="39"/>
      <c r="HE189" s="39"/>
      <c r="HF189" s="39"/>
      <c r="HG189" s="39"/>
      <c r="HH189" s="39"/>
      <c r="HI189" s="39"/>
      <c r="HJ189" s="39"/>
      <c r="HK189" s="39"/>
      <c r="HL189" s="39"/>
      <c r="HM189" s="39"/>
      <c r="HN189" s="39"/>
      <c r="HO189" s="39"/>
      <c r="HP189" s="39"/>
      <c r="HQ189" s="39"/>
      <c r="HR189" s="39"/>
      <c r="HS189" s="39"/>
      <c r="HT189" s="39"/>
      <c r="HU189" s="39"/>
      <c r="HV189" s="39"/>
      <c r="HW189" s="39"/>
      <c r="HX189" s="39"/>
      <c r="HY189" s="39"/>
      <c r="HZ189" s="39"/>
      <c r="IA189" s="39"/>
      <c r="IB189" s="39"/>
      <c r="IC189" s="39"/>
      <c r="ID189" s="39"/>
      <c r="IE189" s="39"/>
      <c r="IF189" s="39"/>
      <c r="IG189" s="39"/>
      <c r="IH189" s="39"/>
      <c r="II189" s="39"/>
      <c r="IJ189" s="39"/>
      <c r="IK189" s="39"/>
      <c r="IL189" s="39"/>
      <c r="IM189" s="39"/>
      <c r="IN189" s="39"/>
      <c r="IO189" s="39"/>
      <c r="IP189" s="39"/>
      <c r="IQ189" s="39"/>
      <c r="IR189" s="39"/>
      <c r="IS189" s="39"/>
      <c r="IT189" s="39"/>
      <c r="IU189" s="39"/>
      <c r="IV189" s="39"/>
      <c r="IW189" s="39"/>
      <c r="IX189" s="39"/>
      <c r="IY189" s="39"/>
      <c r="IZ189" s="39"/>
      <c r="JA189" s="39"/>
      <c r="JB189" s="39"/>
      <c r="JC189" s="39"/>
      <c r="JD189" s="39"/>
      <c r="JE189" s="39"/>
      <c r="JF189" s="39"/>
      <c r="JG189" s="39"/>
      <c r="JH189" s="39"/>
      <c r="JI189" s="39"/>
      <c r="JJ189" s="39"/>
      <c r="JK189" s="39"/>
      <c r="JL189" s="39"/>
      <c r="JM189" s="39"/>
      <c r="JN189" s="39"/>
      <c r="JO189" s="39"/>
      <c r="JP189" s="39"/>
      <c r="JQ189" s="39"/>
      <c r="JR189" s="39"/>
      <c r="JS189" s="39"/>
      <c r="JT189" s="39"/>
      <c r="JU189" s="39"/>
      <c r="JV189" s="39"/>
      <c r="JW189" s="39"/>
      <c r="JX189" s="39"/>
      <c r="JY189" s="39"/>
      <c r="JZ189" s="39"/>
      <c r="KA189" s="39"/>
      <c r="KB189" s="39"/>
      <c r="KC189" s="39"/>
      <c r="KD189" s="39"/>
      <c r="KE189" s="39"/>
      <c r="KF189" s="39"/>
      <c r="KG189" s="39"/>
      <c r="KH189" s="39"/>
      <c r="KI189" s="39"/>
      <c r="KJ189" s="39"/>
      <c r="KK189" s="39"/>
      <c r="KL189" s="39"/>
      <c r="KM189" s="39"/>
      <c r="KN189" s="39"/>
      <c r="KO189" s="39"/>
      <c r="KP189" s="39"/>
      <c r="KQ189" s="39"/>
      <c r="KR189" s="39"/>
      <c r="KS189" s="39"/>
      <c r="KT189" s="39"/>
      <c r="KU189" s="39"/>
      <c r="KV189" s="39"/>
      <c r="KW189" s="39"/>
      <c r="KX189" s="39"/>
      <c r="KY189" s="39"/>
      <c r="KZ189" s="39"/>
      <c r="LA189" s="39"/>
      <c r="LB189" s="39"/>
      <c r="LC189" s="39"/>
      <c r="LD189" s="39"/>
      <c r="LE189" s="39"/>
      <c r="LF189" s="39"/>
      <c r="LG189" s="39"/>
      <c r="LH189" s="39"/>
      <c r="LI189" s="39"/>
      <c r="LJ189" s="39"/>
      <c r="LK189" s="39"/>
      <c r="LL189" s="39"/>
      <c r="LM189" s="39"/>
      <c r="LN189" s="39"/>
      <c r="LO189" s="39"/>
      <c r="LP189" s="39"/>
      <c r="LQ189" s="39"/>
      <c r="LR189" s="39"/>
      <c r="LS189" s="39"/>
      <c r="LT189" s="39"/>
      <c r="LU189" s="39"/>
      <c r="LV189" s="39"/>
      <c r="LW189" s="39"/>
      <c r="LX189" s="39"/>
      <c r="LY189" s="39"/>
      <c r="LZ189" s="39"/>
      <c r="MA189" s="39"/>
      <c r="MB189" s="39"/>
      <c r="MC189" s="39"/>
      <c r="MD189" s="39"/>
      <c r="ME189" s="39"/>
      <c r="MF189" s="39"/>
      <c r="MG189" s="39"/>
      <c r="MH189" s="39"/>
      <c r="MI189" s="39"/>
      <c r="MJ189" s="39"/>
      <c r="MK189" s="39"/>
      <c r="ML189" s="39"/>
      <c r="MM189" s="39"/>
      <c r="MN189" s="39"/>
      <c r="MO189" s="39"/>
      <c r="MP189" s="39"/>
      <c r="MQ189" s="39"/>
    </row>
    <row r="190" spans="1:355" x14ac:dyDescent="0.25">
      <c r="E190" s="39"/>
      <c r="F190" s="39"/>
      <c r="G190" s="39"/>
      <c r="H190" s="39"/>
      <c r="I190" s="39"/>
      <c r="J190" s="39"/>
      <c r="K190" s="39"/>
      <c r="L190" s="39"/>
      <c r="M190" s="39"/>
      <c r="N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F190" s="39"/>
      <c r="AG190" s="39"/>
      <c r="AH190" s="39"/>
      <c r="AI190" s="39"/>
      <c r="AJ190" s="39"/>
      <c r="AK190" s="39"/>
      <c r="AL190" s="39"/>
      <c r="AM190" s="39"/>
      <c r="AN190" s="39"/>
      <c r="AO190" s="39"/>
      <c r="AP190" s="39"/>
      <c r="AQ190" s="39"/>
      <c r="AR190" s="39"/>
      <c r="AS190" s="39"/>
      <c r="AT190" s="39"/>
      <c r="AU190" s="39"/>
      <c r="AV190" s="39"/>
      <c r="AW190" s="39"/>
      <c r="AX190" s="39"/>
      <c r="AY190" s="39"/>
      <c r="AZ190" s="39"/>
      <c r="BA190" s="39"/>
      <c r="BB190" s="39"/>
      <c r="BC190" s="39"/>
      <c r="BD190" s="39"/>
      <c r="BE190" s="39"/>
      <c r="BF190" s="39"/>
      <c r="BG190" s="39"/>
      <c r="BH190" s="39"/>
      <c r="BI190" s="39"/>
      <c r="BJ190" s="39"/>
      <c r="BK190" s="39"/>
      <c r="BL190" s="39"/>
      <c r="BM190" s="39"/>
      <c r="BN190" s="39"/>
      <c r="BO190" s="39"/>
      <c r="BP190" s="39"/>
      <c r="BQ190" s="39"/>
      <c r="BR190" s="39"/>
      <c r="BS190" s="39"/>
      <c r="BT190" s="39"/>
      <c r="BU190" s="39"/>
      <c r="BV190" s="39"/>
      <c r="BW190" s="39"/>
      <c r="BX190" s="39"/>
      <c r="BY190" s="39"/>
      <c r="BZ190" s="39"/>
      <c r="CA190" s="39"/>
      <c r="CB190" s="39"/>
      <c r="CC190" s="39"/>
      <c r="CD190" s="39"/>
      <c r="CE190" s="39"/>
      <c r="CF190" s="39"/>
      <c r="CG190" s="39"/>
      <c r="CH190" s="39"/>
      <c r="CI190" s="39"/>
      <c r="CJ190" s="39"/>
      <c r="CK190" s="39"/>
      <c r="CL190" s="39"/>
      <c r="CM190" s="39"/>
      <c r="CN190" s="39"/>
      <c r="CO190" s="39"/>
      <c r="CP190" s="39"/>
      <c r="CQ190" s="39"/>
      <c r="CR190" s="39"/>
      <c r="CS190" s="39"/>
      <c r="CT190" s="39"/>
      <c r="CU190" s="39"/>
      <c r="CV190" s="39"/>
      <c r="CW190" s="39"/>
      <c r="CX190" s="39"/>
      <c r="CY190" s="39"/>
      <c r="CZ190" s="39"/>
      <c r="DA190" s="39"/>
      <c r="DB190" s="39"/>
      <c r="DC190" s="39"/>
      <c r="DD190" s="39"/>
      <c r="DE190" s="39"/>
      <c r="DF190" s="39"/>
      <c r="DG190" s="39"/>
      <c r="DH190" s="39"/>
      <c r="DI190" s="39"/>
      <c r="DJ190" s="39"/>
      <c r="DK190" s="39"/>
      <c r="DL190" s="39"/>
      <c r="DM190" s="39"/>
      <c r="DN190" s="39"/>
      <c r="DO190" s="39"/>
      <c r="DP190" s="39"/>
      <c r="DQ190" s="39"/>
      <c r="DR190" s="39"/>
      <c r="DS190" s="39"/>
      <c r="DT190" s="39"/>
      <c r="DU190" s="39"/>
      <c r="DV190" s="39"/>
      <c r="DW190" s="39"/>
      <c r="DX190" s="39"/>
      <c r="DY190" s="39"/>
      <c r="DZ190" s="39"/>
      <c r="EA190" s="39"/>
      <c r="EB190" s="39"/>
      <c r="EC190" s="39"/>
      <c r="ED190" s="39"/>
      <c r="EE190" s="39"/>
      <c r="EF190" s="39"/>
      <c r="EG190" s="39"/>
      <c r="EH190" s="39"/>
      <c r="EI190" s="39"/>
      <c r="EJ190" s="39"/>
      <c r="EK190" s="39"/>
      <c r="EL190" s="39"/>
      <c r="EM190" s="39"/>
      <c r="EN190" s="39"/>
      <c r="EO190" s="39"/>
      <c r="EP190" s="39"/>
      <c r="EQ190" s="39"/>
      <c r="ER190" s="39"/>
      <c r="ES190" s="39"/>
      <c r="ET190" s="39"/>
      <c r="EU190" s="39"/>
      <c r="EV190" s="39"/>
      <c r="EW190" s="39"/>
      <c r="EX190" s="39"/>
      <c r="EY190" s="39"/>
      <c r="EZ190" s="39"/>
      <c r="FA190" s="39"/>
      <c r="FB190" s="39"/>
      <c r="FC190" s="39"/>
      <c r="FD190" s="39"/>
      <c r="FE190" s="39"/>
      <c r="FF190" s="39"/>
      <c r="FG190" s="39"/>
      <c r="FH190" s="39"/>
      <c r="FI190" s="39"/>
      <c r="FJ190" s="39"/>
      <c r="FK190" s="39"/>
      <c r="FL190" s="39"/>
      <c r="FM190" s="39"/>
      <c r="FN190" s="39"/>
      <c r="FO190" s="39"/>
      <c r="FP190" s="39"/>
      <c r="FQ190" s="39"/>
      <c r="FR190" s="39"/>
      <c r="FS190" s="39"/>
      <c r="FT190" s="39"/>
      <c r="FU190" s="39"/>
      <c r="FV190" s="39"/>
      <c r="FW190" s="39"/>
      <c r="FX190" s="39"/>
      <c r="FY190" s="39"/>
      <c r="FZ190" s="39"/>
      <c r="GA190" s="39"/>
      <c r="GB190" s="39"/>
      <c r="GC190" s="39"/>
      <c r="GD190" s="39"/>
      <c r="GE190" s="39"/>
      <c r="GF190" s="39"/>
      <c r="GG190" s="39"/>
      <c r="GH190" s="39"/>
      <c r="GI190" s="39"/>
      <c r="GJ190" s="39"/>
      <c r="GK190" s="39"/>
      <c r="GL190" s="39"/>
      <c r="GM190" s="39"/>
      <c r="GN190" s="39"/>
      <c r="GO190" s="39"/>
      <c r="GP190" s="39"/>
      <c r="GQ190" s="39"/>
      <c r="GR190" s="39"/>
      <c r="GS190" s="39"/>
      <c r="GT190" s="39"/>
      <c r="GU190" s="39"/>
      <c r="GV190" s="39"/>
      <c r="GW190" s="39"/>
      <c r="GX190" s="39"/>
      <c r="GY190" s="39"/>
      <c r="GZ190" s="39"/>
      <c r="HA190" s="39"/>
      <c r="HB190" s="39"/>
      <c r="HC190" s="39"/>
      <c r="HD190" s="39"/>
      <c r="HE190" s="39"/>
      <c r="HF190" s="39"/>
      <c r="HG190" s="39"/>
      <c r="HH190" s="39"/>
      <c r="HI190" s="39"/>
      <c r="HJ190" s="39"/>
      <c r="HK190" s="39"/>
      <c r="HL190" s="39"/>
      <c r="HM190" s="39"/>
      <c r="HN190" s="39"/>
      <c r="HO190" s="39"/>
      <c r="HP190" s="39"/>
      <c r="HQ190" s="39"/>
      <c r="HR190" s="39"/>
      <c r="HS190" s="39"/>
      <c r="HT190" s="39"/>
      <c r="HU190" s="39"/>
      <c r="HV190" s="39"/>
      <c r="HW190" s="39"/>
      <c r="HX190" s="39"/>
      <c r="HY190" s="39"/>
      <c r="HZ190" s="39"/>
      <c r="IA190" s="39"/>
      <c r="IB190" s="39"/>
      <c r="IC190" s="39"/>
      <c r="ID190" s="39"/>
      <c r="IE190" s="39"/>
      <c r="IF190" s="39"/>
      <c r="IG190" s="39"/>
      <c r="IH190" s="39"/>
      <c r="II190" s="39"/>
      <c r="IJ190" s="39"/>
      <c r="IK190" s="39"/>
      <c r="IL190" s="39"/>
      <c r="IM190" s="39"/>
      <c r="IN190" s="39"/>
      <c r="IO190" s="39"/>
      <c r="IP190" s="39"/>
      <c r="IQ190" s="39"/>
      <c r="IR190" s="39"/>
      <c r="IS190" s="39"/>
      <c r="IT190" s="39"/>
      <c r="IU190" s="39"/>
      <c r="IV190" s="39"/>
      <c r="IW190" s="39"/>
      <c r="IX190" s="39"/>
      <c r="IY190" s="39"/>
      <c r="IZ190" s="39"/>
      <c r="JA190" s="39"/>
      <c r="JB190" s="39"/>
      <c r="JC190" s="39"/>
      <c r="JD190" s="39"/>
      <c r="JE190" s="39"/>
      <c r="JF190" s="39"/>
      <c r="JG190" s="39"/>
      <c r="JH190" s="39"/>
      <c r="JI190" s="39"/>
      <c r="JJ190" s="39"/>
      <c r="JK190" s="39"/>
      <c r="JL190" s="39"/>
      <c r="JM190" s="39"/>
      <c r="JN190" s="39"/>
      <c r="JO190" s="39"/>
      <c r="JP190" s="39"/>
      <c r="JQ190" s="39"/>
      <c r="JR190" s="39"/>
      <c r="JS190" s="39"/>
      <c r="JT190" s="39"/>
      <c r="JU190" s="39"/>
      <c r="JV190" s="39"/>
      <c r="JW190" s="39"/>
      <c r="JX190" s="39"/>
      <c r="JY190" s="39"/>
      <c r="JZ190" s="39"/>
      <c r="KA190" s="39"/>
      <c r="KB190" s="39"/>
      <c r="KC190" s="39"/>
      <c r="KD190" s="39"/>
      <c r="KE190" s="39"/>
      <c r="KF190" s="39"/>
      <c r="KG190" s="39"/>
      <c r="KH190" s="39"/>
      <c r="KI190" s="39"/>
      <c r="KJ190" s="39"/>
      <c r="KK190" s="39"/>
      <c r="KL190" s="39"/>
      <c r="KM190" s="39"/>
      <c r="KN190" s="39"/>
      <c r="KO190" s="39"/>
      <c r="KP190" s="39"/>
      <c r="KQ190" s="39"/>
      <c r="KR190" s="39"/>
      <c r="KS190" s="39"/>
      <c r="KT190" s="39"/>
      <c r="KU190" s="39"/>
      <c r="KV190" s="39"/>
      <c r="KW190" s="39"/>
      <c r="KX190" s="39"/>
      <c r="KY190" s="39"/>
      <c r="KZ190" s="39"/>
      <c r="LA190" s="39"/>
      <c r="LB190" s="39"/>
      <c r="LC190" s="39"/>
      <c r="LD190" s="39"/>
      <c r="LE190" s="39"/>
      <c r="LF190" s="39"/>
      <c r="LG190" s="39"/>
      <c r="LH190" s="39"/>
      <c r="LI190" s="39"/>
      <c r="LJ190" s="39"/>
      <c r="LK190" s="39"/>
      <c r="LL190" s="39"/>
      <c r="LM190" s="39"/>
      <c r="LN190" s="39"/>
      <c r="LO190" s="39"/>
      <c r="LP190" s="39"/>
      <c r="LQ190" s="39"/>
      <c r="LR190" s="39"/>
      <c r="LS190" s="39"/>
      <c r="LT190" s="39"/>
      <c r="LU190" s="39"/>
      <c r="LV190" s="39"/>
      <c r="LW190" s="39"/>
      <c r="LX190" s="39"/>
      <c r="LY190" s="39"/>
      <c r="LZ190" s="39"/>
      <c r="MA190" s="39"/>
      <c r="MB190" s="39"/>
      <c r="MC190" s="39"/>
      <c r="MD190" s="39"/>
      <c r="ME190" s="39"/>
      <c r="MF190" s="39"/>
      <c r="MG190" s="39"/>
      <c r="MH190" s="39"/>
      <c r="MI190" s="39"/>
      <c r="MJ190" s="39"/>
      <c r="MK190" s="39"/>
      <c r="ML190" s="39"/>
      <c r="MM190" s="39"/>
      <c r="MN190" s="39"/>
      <c r="MO190" s="39"/>
      <c r="MP190" s="39"/>
      <c r="MQ190" s="39"/>
    </row>
    <row r="191" spans="1:355" x14ac:dyDescent="0.25">
      <c r="E191" s="39"/>
      <c r="F191" s="39"/>
      <c r="G191" s="39"/>
      <c r="H191" s="39"/>
      <c r="I191" s="39"/>
      <c r="J191" s="39"/>
      <c r="K191" s="39"/>
      <c r="L191" s="39"/>
      <c r="M191" s="39"/>
      <c r="N191" s="39"/>
      <c r="O191" s="39"/>
      <c r="P191" s="39"/>
      <c r="Q191" s="39"/>
      <c r="R191" s="39"/>
      <c r="S191" s="39"/>
      <c r="T191" s="39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F191" s="39"/>
      <c r="AG191" s="39"/>
      <c r="AH191" s="39"/>
      <c r="AI191" s="39"/>
      <c r="AJ191" s="39"/>
      <c r="AK191" s="39"/>
      <c r="AL191" s="39"/>
      <c r="AM191" s="39"/>
      <c r="AN191" s="39"/>
      <c r="AO191" s="39"/>
      <c r="AP191" s="39"/>
      <c r="AQ191" s="39"/>
      <c r="AR191" s="39"/>
      <c r="AS191" s="39"/>
      <c r="AT191" s="39"/>
      <c r="AU191" s="39"/>
      <c r="AV191" s="39"/>
      <c r="AW191" s="39"/>
      <c r="AX191" s="39"/>
      <c r="AY191" s="39"/>
      <c r="AZ191" s="39"/>
      <c r="BA191" s="39"/>
      <c r="BB191" s="39"/>
      <c r="BC191" s="39"/>
      <c r="BD191" s="39"/>
      <c r="BE191" s="39"/>
      <c r="BF191" s="39"/>
      <c r="BG191" s="39"/>
      <c r="BH191" s="39"/>
      <c r="BI191" s="39"/>
      <c r="BJ191" s="39"/>
      <c r="BK191" s="39"/>
      <c r="BL191" s="39"/>
      <c r="BM191" s="39"/>
      <c r="BN191" s="39"/>
      <c r="BO191" s="39"/>
      <c r="BP191" s="39"/>
      <c r="BQ191" s="39"/>
      <c r="BR191" s="39"/>
      <c r="BS191" s="39"/>
      <c r="BT191" s="39"/>
      <c r="BU191" s="39"/>
      <c r="BV191" s="39"/>
      <c r="BW191" s="39"/>
      <c r="BX191" s="39"/>
      <c r="BY191" s="39"/>
      <c r="BZ191" s="39"/>
      <c r="CA191" s="39"/>
      <c r="CB191" s="39"/>
      <c r="CC191" s="39"/>
      <c r="CD191" s="39"/>
      <c r="CE191" s="39"/>
      <c r="CF191" s="39"/>
      <c r="CG191" s="39"/>
      <c r="CH191" s="39"/>
      <c r="CI191" s="39"/>
      <c r="CJ191" s="39"/>
      <c r="CK191" s="39"/>
      <c r="CL191" s="39"/>
      <c r="CM191" s="39"/>
      <c r="CN191" s="39"/>
      <c r="CO191" s="39"/>
      <c r="CP191" s="39"/>
      <c r="CQ191" s="39"/>
      <c r="CR191" s="39"/>
      <c r="CS191" s="39"/>
      <c r="CT191" s="39"/>
      <c r="CU191" s="39"/>
      <c r="CV191" s="39"/>
      <c r="CW191" s="39"/>
      <c r="CX191" s="39"/>
      <c r="CY191" s="39"/>
      <c r="CZ191" s="39"/>
      <c r="DA191" s="39"/>
      <c r="DB191" s="39"/>
      <c r="DC191" s="39"/>
      <c r="DD191" s="39"/>
      <c r="DE191" s="39"/>
      <c r="DF191" s="39"/>
      <c r="DG191" s="39"/>
      <c r="DH191" s="39"/>
      <c r="DI191" s="39"/>
      <c r="DJ191" s="39"/>
      <c r="DK191" s="39"/>
      <c r="DL191" s="39"/>
      <c r="DM191" s="39"/>
      <c r="DN191" s="39"/>
      <c r="DO191" s="39"/>
      <c r="DP191" s="39"/>
      <c r="DQ191" s="39"/>
      <c r="DR191" s="39"/>
      <c r="DS191" s="39"/>
      <c r="DT191" s="39"/>
      <c r="DU191" s="39"/>
      <c r="DV191" s="39"/>
      <c r="DW191" s="39"/>
      <c r="DX191" s="39"/>
      <c r="DY191" s="39"/>
      <c r="DZ191" s="39"/>
      <c r="EA191" s="39"/>
      <c r="EB191" s="39"/>
      <c r="EC191" s="39"/>
      <c r="ED191" s="39"/>
      <c r="EE191" s="39"/>
      <c r="EF191" s="39"/>
      <c r="EG191" s="39"/>
      <c r="EH191" s="39"/>
      <c r="EI191" s="39"/>
      <c r="EJ191" s="39"/>
      <c r="EK191" s="39"/>
      <c r="EL191" s="39"/>
      <c r="EM191" s="39"/>
      <c r="EN191" s="39"/>
      <c r="EO191" s="39"/>
      <c r="EP191" s="39"/>
      <c r="EQ191" s="39"/>
      <c r="ER191" s="39"/>
      <c r="ES191" s="39"/>
      <c r="ET191" s="39"/>
      <c r="EU191" s="39"/>
      <c r="EV191" s="39"/>
      <c r="EW191" s="39"/>
      <c r="EX191" s="39"/>
      <c r="EY191" s="39"/>
      <c r="EZ191" s="39"/>
      <c r="FA191" s="39"/>
      <c r="FB191" s="39"/>
      <c r="FC191" s="39"/>
      <c r="FD191" s="39"/>
      <c r="FE191" s="39"/>
      <c r="FF191" s="39"/>
      <c r="FG191" s="39"/>
      <c r="FH191" s="39"/>
      <c r="FI191" s="39"/>
      <c r="FJ191" s="39"/>
      <c r="FK191" s="39"/>
      <c r="FL191" s="39"/>
      <c r="FM191" s="39"/>
      <c r="FN191" s="39"/>
      <c r="FO191" s="39"/>
      <c r="FP191" s="39"/>
      <c r="FQ191" s="39"/>
      <c r="FR191" s="39"/>
      <c r="FS191" s="39"/>
      <c r="FT191" s="39"/>
      <c r="FU191" s="39"/>
      <c r="FV191" s="39"/>
      <c r="FW191" s="39"/>
      <c r="FX191" s="39"/>
      <c r="FY191" s="39"/>
      <c r="FZ191" s="39"/>
      <c r="GA191" s="39"/>
      <c r="GB191" s="39"/>
      <c r="GC191" s="39"/>
      <c r="GD191" s="39"/>
      <c r="GE191" s="39"/>
      <c r="GF191" s="39"/>
      <c r="GG191" s="39"/>
      <c r="GH191" s="39"/>
      <c r="GI191" s="39"/>
      <c r="GJ191" s="39"/>
      <c r="GK191" s="39"/>
      <c r="GL191" s="39"/>
      <c r="GM191" s="39"/>
      <c r="GN191" s="39"/>
      <c r="GO191" s="39"/>
      <c r="GP191" s="39"/>
      <c r="GQ191" s="39"/>
      <c r="GR191" s="39"/>
      <c r="GS191" s="39"/>
      <c r="GT191" s="39"/>
      <c r="GU191" s="39"/>
      <c r="GV191" s="39"/>
      <c r="GW191" s="39"/>
      <c r="GX191" s="39"/>
      <c r="GY191" s="39"/>
      <c r="GZ191" s="39"/>
      <c r="HA191" s="39"/>
      <c r="HB191" s="39"/>
      <c r="HC191" s="39"/>
      <c r="HD191" s="39"/>
      <c r="HE191" s="39"/>
      <c r="HF191" s="39"/>
      <c r="HG191" s="39"/>
      <c r="HH191" s="39"/>
      <c r="HI191" s="39"/>
      <c r="HJ191" s="39"/>
      <c r="HK191" s="39"/>
      <c r="HL191" s="39"/>
      <c r="HM191" s="39"/>
      <c r="HN191" s="39"/>
      <c r="HO191" s="39"/>
      <c r="HP191" s="39"/>
      <c r="HQ191" s="39"/>
      <c r="HR191" s="39"/>
      <c r="HS191" s="39"/>
      <c r="HT191" s="39"/>
      <c r="HU191" s="39"/>
      <c r="HV191" s="39"/>
      <c r="HW191" s="39"/>
      <c r="HX191" s="39"/>
      <c r="HY191" s="39"/>
      <c r="HZ191" s="39"/>
      <c r="IA191" s="39"/>
      <c r="IB191" s="39"/>
      <c r="IC191" s="39"/>
      <c r="ID191" s="39"/>
      <c r="IE191" s="39"/>
      <c r="IF191" s="39"/>
      <c r="IG191" s="39"/>
      <c r="IH191" s="39"/>
      <c r="II191" s="39"/>
      <c r="IJ191" s="39"/>
      <c r="IK191" s="39"/>
      <c r="IL191" s="39"/>
      <c r="IM191" s="39"/>
      <c r="IN191" s="39"/>
      <c r="IO191" s="39"/>
      <c r="IP191" s="39"/>
      <c r="IQ191" s="39"/>
      <c r="IR191" s="39"/>
      <c r="IS191" s="39"/>
      <c r="IT191" s="39"/>
      <c r="IU191" s="39"/>
      <c r="IV191" s="39"/>
      <c r="IW191" s="39"/>
      <c r="IX191" s="39"/>
      <c r="IY191" s="39"/>
      <c r="IZ191" s="39"/>
      <c r="JA191" s="39"/>
      <c r="JB191" s="39"/>
      <c r="JC191" s="39"/>
      <c r="JD191" s="39"/>
      <c r="JE191" s="39"/>
      <c r="JF191" s="39"/>
      <c r="JG191" s="39"/>
      <c r="JH191" s="39"/>
      <c r="JI191" s="39"/>
      <c r="JJ191" s="39"/>
      <c r="JK191" s="39"/>
      <c r="JL191" s="39"/>
      <c r="JM191" s="39"/>
      <c r="JN191" s="39"/>
      <c r="JO191" s="39"/>
      <c r="JP191" s="39"/>
      <c r="JQ191" s="39"/>
      <c r="JR191" s="39"/>
      <c r="JS191" s="39"/>
      <c r="JT191" s="39"/>
      <c r="JU191" s="39"/>
      <c r="JV191" s="39"/>
      <c r="JW191" s="39"/>
      <c r="JX191" s="39"/>
      <c r="JY191" s="39"/>
      <c r="JZ191" s="39"/>
      <c r="KA191" s="39"/>
      <c r="KB191" s="39"/>
      <c r="KC191" s="39"/>
      <c r="KD191" s="39"/>
      <c r="KE191" s="39"/>
      <c r="KF191" s="39"/>
      <c r="KG191" s="39"/>
      <c r="KH191" s="39"/>
      <c r="KI191" s="39"/>
      <c r="KJ191" s="39"/>
      <c r="KK191" s="39"/>
      <c r="KL191" s="39"/>
      <c r="KM191" s="39"/>
      <c r="KN191" s="39"/>
      <c r="KO191" s="39"/>
      <c r="KP191" s="39"/>
      <c r="KQ191" s="39"/>
      <c r="KR191" s="39"/>
      <c r="KS191" s="39"/>
      <c r="KT191" s="39"/>
      <c r="KU191" s="39"/>
      <c r="KV191" s="39"/>
      <c r="KW191" s="39"/>
      <c r="KX191" s="39"/>
      <c r="KY191" s="39"/>
      <c r="KZ191" s="39"/>
      <c r="LA191" s="39"/>
      <c r="LB191" s="39"/>
      <c r="LC191" s="39"/>
      <c r="LD191" s="39"/>
      <c r="LE191" s="39"/>
      <c r="LF191" s="39"/>
      <c r="LG191" s="39"/>
      <c r="LH191" s="39"/>
      <c r="LI191" s="39"/>
      <c r="LJ191" s="39"/>
      <c r="LK191" s="39"/>
      <c r="LL191" s="39"/>
      <c r="LM191" s="39"/>
      <c r="LN191" s="39"/>
      <c r="LO191" s="39"/>
      <c r="LP191" s="39"/>
      <c r="LQ191" s="39"/>
      <c r="LR191" s="39"/>
      <c r="LS191" s="39"/>
      <c r="LT191" s="39"/>
      <c r="LU191" s="39"/>
      <c r="LV191" s="39"/>
      <c r="LW191" s="39"/>
      <c r="LX191" s="39"/>
      <c r="LY191" s="39"/>
      <c r="LZ191" s="39"/>
      <c r="MA191" s="39"/>
      <c r="MB191" s="39"/>
      <c r="MC191" s="39"/>
      <c r="MD191" s="39"/>
      <c r="ME191" s="39"/>
      <c r="MF191" s="39"/>
      <c r="MG191" s="39"/>
      <c r="MH191" s="39"/>
      <c r="MI191" s="39"/>
      <c r="MJ191" s="39"/>
      <c r="MK191" s="39"/>
      <c r="ML191" s="39"/>
      <c r="MM191" s="39"/>
      <c r="MN191" s="39"/>
      <c r="MO191" s="39"/>
      <c r="MP191" s="39"/>
      <c r="MQ191" s="39"/>
    </row>
    <row r="192" spans="1:355" x14ac:dyDescent="0.25">
      <c r="E192" s="39"/>
      <c r="F192" s="39"/>
      <c r="G192" s="39"/>
      <c r="H192" s="39"/>
      <c r="I192" s="39"/>
      <c r="J192" s="39"/>
      <c r="K192" s="39"/>
      <c r="L192" s="39"/>
      <c r="M192" s="39"/>
      <c r="N192" s="39"/>
      <c r="O192" s="39"/>
      <c r="P192" s="39"/>
      <c r="Q192" s="39"/>
      <c r="R192" s="39"/>
      <c r="S192" s="39"/>
      <c r="T192" s="39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F192" s="39"/>
      <c r="AG192" s="39"/>
      <c r="AH192" s="39"/>
      <c r="AI192" s="39"/>
      <c r="AJ192" s="39"/>
      <c r="AK192" s="39"/>
      <c r="AL192" s="39"/>
      <c r="AM192" s="39"/>
      <c r="AN192" s="39"/>
      <c r="AO192" s="39"/>
      <c r="AP192" s="39"/>
      <c r="AQ192" s="39"/>
      <c r="AR192" s="39"/>
      <c r="AS192" s="39"/>
      <c r="AT192" s="39"/>
      <c r="AU192" s="39"/>
      <c r="AV192" s="39"/>
      <c r="AW192" s="39"/>
      <c r="AX192" s="39"/>
      <c r="AY192" s="39"/>
      <c r="AZ192" s="39"/>
      <c r="BA192" s="39"/>
      <c r="BB192" s="39"/>
      <c r="BC192" s="39"/>
      <c r="BD192" s="39"/>
      <c r="BE192" s="39"/>
      <c r="BF192" s="39"/>
      <c r="BG192" s="39"/>
      <c r="BH192" s="39"/>
      <c r="BI192" s="39"/>
      <c r="BJ192" s="39"/>
      <c r="BK192" s="39"/>
      <c r="BL192" s="39"/>
      <c r="BM192" s="39"/>
      <c r="BN192" s="39"/>
      <c r="BO192" s="39"/>
      <c r="BP192" s="39"/>
      <c r="BQ192" s="39"/>
      <c r="BR192" s="39"/>
      <c r="BS192" s="39"/>
      <c r="BT192" s="39"/>
      <c r="BU192" s="39"/>
      <c r="BV192" s="39"/>
      <c r="BW192" s="39"/>
      <c r="BX192" s="39"/>
      <c r="BY192" s="39"/>
      <c r="BZ192" s="39"/>
      <c r="CA192" s="39"/>
      <c r="CB192" s="39"/>
      <c r="CC192" s="39"/>
      <c r="CD192" s="39"/>
      <c r="CE192" s="39"/>
      <c r="CF192" s="39"/>
      <c r="CG192" s="39"/>
      <c r="CH192" s="39"/>
      <c r="CI192" s="39"/>
      <c r="CJ192" s="39"/>
      <c r="CK192" s="39"/>
      <c r="CL192" s="39"/>
      <c r="CM192" s="39"/>
      <c r="CN192" s="39"/>
      <c r="CO192" s="39"/>
      <c r="CP192" s="39"/>
      <c r="CQ192" s="39"/>
      <c r="CR192" s="39"/>
      <c r="CS192" s="39"/>
      <c r="CT192" s="39"/>
      <c r="CU192" s="39"/>
      <c r="CV192" s="39"/>
      <c r="CW192" s="39"/>
      <c r="CX192" s="39"/>
      <c r="CY192" s="39"/>
      <c r="CZ192" s="39"/>
      <c r="DA192" s="39"/>
      <c r="DB192" s="39"/>
      <c r="DC192" s="39"/>
      <c r="DD192" s="39"/>
      <c r="DE192" s="39"/>
      <c r="DF192" s="39"/>
      <c r="DG192" s="39"/>
      <c r="DH192" s="39"/>
      <c r="DI192" s="39"/>
      <c r="DJ192" s="39"/>
      <c r="DK192" s="39"/>
      <c r="DL192" s="39"/>
      <c r="DM192" s="39"/>
      <c r="DN192" s="39"/>
      <c r="DO192" s="39"/>
      <c r="DP192" s="39"/>
      <c r="DQ192" s="39"/>
      <c r="DR192" s="39"/>
      <c r="DS192" s="39"/>
      <c r="DT192" s="39"/>
      <c r="DU192" s="39"/>
      <c r="DV192" s="39"/>
      <c r="DW192" s="39"/>
      <c r="DX192" s="39"/>
      <c r="DY192" s="39"/>
      <c r="DZ192" s="39"/>
      <c r="EA192" s="39"/>
      <c r="EB192" s="39"/>
      <c r="EC192" s="39"/>
      <c r="ED192" s="39"/>
      <c r="EE192" s="39"/>
      <c r="EF192" s="39"/>
      <c r="EG192" s="39"/>
      <c r="EH192" s="39"/>
      <c r="EI192" s="39"/>
      <c r="EJ192" s="39"/>
      <c r="EK192" s="39"/>
      <c r="EL192" s="39"/>
      <c r="EM192" s="39"/>
      <c r="EN192" s="39"/>
      <c r="EO192" s="39"/>
      <c r="EP192" s="39"/>
      <c r="EQ192" s="39"/>
      <c r="ER192" s="39"/>
      <c r="ES192" s="39"/>
      <c r="ET192" s="39"/>
      <c r="EU192" s="39"/>
      <c r="EV192" s="39"/>
      <c r="EW192" s="39"/>
      <c r="EX192" s="39"/>
      <c r="EY192" s="39"/>
      <c r="EZ192" s="39"/>
      <c r="FA192" s="39"/>
      <c r="FB192" s="39"/>
      <c r="FC192" s="39"/>
      <c r="FD192" s="39"/>
      <c r="FE192" s="39"/>
      <c r="FF192" s="39"/>
      <c r="FG192" s="39"/>
      <c r="FH192" s="39"/>
      <c r="FI192" s="39"/>
      <c r="FJ192" s="39"/>
      <c r="FK192" s="39"/>
      <c r="FL192" s="39"/>
      <c r="FM192" s="39"/>
      <c r="FN192" s="39"/>
      <c r="FO192" s="39"/>
      <c r="FP192" s="39"/>
      <c r="FQ192" s="39"/>
      <c r="FR192" s="39"/>
      <c r="FS192" s="39"/>
      <c r="FT192" s="39"/>
      <c r="FU192" s="39"/>
      <c r="FV192" s="39"/>
      <c r="FW192" s="39"/>
      <c r="FX192" s="39"/>
      <c r="FY192" s="39"/>
      <c r="FZ192" s="39"/>
      <c r="GA192" s="39"/>
      <c r="GB192" s="39"/>
      <c r="GC192" s="39"/>
      <c r="GD192" s="39"/>
      <c r="GE192" s="39"/>
      <c r="GF192" s="39"/>
      <c r="GG192" s="39"/>
      <c r="GH192" s="39"/>
      <c r="GI192" s="39"/>
      <c r="GJ192" s="39"/>
      <c r="GK192" s="39"/>
      <c r="GL192" s="39"/>
      <c r="GM192" s="39"/>
      <c r="GN192" s="39"/>
      <c r="GO192" s="39"/>
      <c r="GP192" s="39"/>
      <c r="GQ192" s="39"/>
      <c r="GR192" s="39"/>
      <c r="GS192" s="39"/>
      <c r="GT192" s="39"/>
      <c r="GU192" s="39"/>
      <c r="GV192" s="39"/>
      <c r="GW192" s="39"/>
      <c r="GX192" s="39"/>
      <c r="GY192" s="39"/>
      <c r="GZ192" s="39"/>
      <c r="HA192" s="39"/>
      <c r="HB192" s="39"/>
      <c r="HC192" s="39"/>
      <c r="HD192" s="39"/>
      <c r="HE192" s="39"/>
      <c r="HF192" s="39"/>
      <c r="HG192" s="39"/>
      <c r="HH192" s="39"/>
      <c r="HI192" s="39"/>
      <c r="HJ192" s="39"/>
      <c r="HK192" s="39"/>
      <c r="HL192" s="39"/>
      <c r="HM192" s="39"/>
      <c r="HN192" s="39"/>
      <c r="HO192" s="39"/>
      <c r="HP192" s="39"/>
      <c r="HQ192" s="39"/>
      <c r="HR192" s="39"/>
      <c r="HS192" s="39"/>
      <c r="HT192" s="39"/>
      <c r="HU192" s="39"/>
      <c r="HV192" s="39"/>
      <c r="HW192" s="39"/>
      <c r="HX192" s="39"/>
      <c r="HY192" s="39"/>
      <c r="HZ192" s="39"/>
      <c r="IA192" s="39"/>
      <c r="IB192" s="39"/>
      <c r="IC192" s="39"/>
      <c r="ID192" s="39"/>
      <c r="IE192" s="39"/>
      <c r="IF192" s="39"/>
      <c r="IG192" s="39"/>
      <c r="IH192" s="39"/>
      <c r="II192" s="39"/>
      <c r="IJ192" s="39"/>
      <c r="IK192" s="39"/>
      <c r="IL192" s="39"/>
      <c r="IM192" s="39"/>
      <c r="IN192" s="39"/>
      <c r="IO192" s="39"/>
      <c r="IP192" s="39"/>
      <c r="IQ192" s="39"/>
      <c r="IR192" s="39"/>
      <c r="IS192" s="39"/>
      <c r="IT192" s="39"/>
      <c r="IU192" s="39"/>
      <c r="IV192" s="39"/>
      <c r="IW192" s="39"/>
      <c r="IX192" s="39"/>
      <c r="IY192" s="39"/>
      <c r="IZ192" s="39"/>
      <c r="JA192" s="39"/>
      <c r="JB192" s="39"/>
      <c r="JC192" s="39"/>
      <c r="JD192" s="39"/>
      <c r="JE192" s="39"/>
      <c r="JF192" s="39"/>
      <c r="JG192" s="39"/>
      <c r="JH192" s="39"/>
      <c r="JI192" s="39"/>
      <c r="JJ192" s="39"/>
      <c r="JK192" s="39"/>
      <c r="JL192" s="39"/>
      <c r="JM192" s="39"/>
      <c r="JN192" s="39"/>
      <c r="JO192" s="39"/>
      <c r="JP192" s="39"/>
      <c r="JQ192" s="39"/>
      <c r="JR192" s="39"/>
      <c r="JS192" s="39"/>
      <c r="JT192" s="39"/>
      <c r="JU192" s="39"/>
      <c r="JV192" s="39"/>
      <c r="JW192" s="39"/>
      <c r="JX192" s="39"/>
      <c r="JY192" s="39"/>
      <c r="JZ192" s="39"/>
      <c r="KA192" s="39"/>
      <c r="KB192" s="39"/>
      <c r="KC192" s="39"/>
      <c r="KD192" s="39"/>
      <c r="KE192" s="39"/>
      <c r="KF192" s="39"/>
      <c r="KG192" s="39"/>
      <c r="KH192" s="39"/>
      <c r="KI192" s="39"/>
      <c r="KJ192" s="39"/>
      <c r="KK192" s="39"/>
      <c r="KL192" s="39"/>
      <c r="KM192" s="39"/>
      <c r="KN192" s="39"/>
      <c r="KO192" s="39"/>
      <c r="KP192" s="39"/>
      <c r="KQ192" s="39"/>
      <c r="KR192" s="39"/>
      <c r="KS192" s="39"/>
      <c r="KT192" s="39"/>
      <c r="KU192" s="39"/>
      <c r="KV192" s="39"/>
      <c r="KW192" s="39"/>
      <c r="KX192" s="39"/>
      <c r="KY192" s="39"/>
      <c r="KZ192" s="39"/>
      <c r="LA192" s="39"/>
      <c r="LB192" s="39"/>
      <c r="LC192" s="39"/>
      <c r="LD192" s="39"/>
      <c r="LE192" s="39"/>
      <c r="LF192" s="39"/>
      <c r="LG192" s="39"/>
      <c r="LH192" s="39"/>
      <c r="LI192" s="39"/>
      <c r="LJ192" s="39"/>
      <c r="LK192" s="39"/>
      <c r="LL192" s="39"/>
      <c r="LM192" s="39"/>
      <c r="LN192" s="39"/>
      <c r="LO192" s="39"/>
      <c r="LP192" s="39"/>
      <c r="LQ192" s="39"/>
      <c r="LR192" s="39"/>
      <c r="LS192" s="39"/>
      <c r="LT192" s="39"/>
      <c r="LU192" s="39"/>
      <c r="LV192" s="39"/>
      <c r="LW192" s="39"/>
      <c r="LX192" s="39"/>
      <c r="LY192" s="39"/>
      <c r="LZ192" s="39"/>
      <c r="MA192" s="39"/>
      <c r="MB192" s="39"/>
      <c r="MC192" s="39"/>
      <c r="MD192" s="39"/>
      <c r="ME192" s="39"/>
      <c r="MF192" s="39"/>
      <c r="MG192" s="39"/>
      <c r="MH192" s="39"/>
      <c r="MI192" s="39"/>
      <c r="MJ192" s="39"/>
      <c r="MK192" s="39"/>
      <c r="ML192" s="39"/>
      <c r="MM192" s="39"/>
      <c r="MN192" s="39"/>
      <c r="MO192" s="39"/>
      <c r="MP192" s="39"/>
      <c r="MQ192" s="39"/>
    </row>
    <row r="193" spans="5:355" x14ac:dyDescent="0.25">
      <c r="E193" s="39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F193" s="39"/>
      <c r="AG193" s="39"/>
      <c r="AH193" s="39"/>
      <c r="AI193" s="39"/>
      <c r="AJ193" s="39"/>
      <c r="AK193" s="39"/>
      <c r="AL193" s="39"/>
      <c r="AM193" s="39"/>
      <c r="AN193" s="39"/>
      <c r="AO193" s="39"/>
      <c r="AP193" s="39"/>
      <c r="AQ193" s="39"/>
      <c r="AR193" s="39"/>
      <c r="AS193" s="39"/>
      <c r="AT193" s="39"/>
      <c r="AU193" s="39"/>
      <c r="AV193" s="39"/>
      <c r="AW193" s="39"/>
      <c r="AX193" s="39"/>
      <c r="AY193" s="39"/>
      <c r="AZ193" s="39"/>
      <c r="BA193" s="39"/>
      <c r="BB193" s="39"/>
      <c r="BC193" s="39"/>
      <c r="BD193" s="39"/>
      <c r="BE193" s="39"/>
      <c r="BF193" s="39"/>
      <c r="BG193" s="39"/>
      <c r="BH193" s="39"/>
      <c r="BI193" s="39"/>
      <c r="BJ193" s="39"/>
      <c r="BK193" s="39"/>
      <c r="BL193" s="39"/>
      <c r="BM193" s="39"/>
      <c r="BN193" s="39"/>
      <c r="BO193" s="39"/>
      <c r="BP193" s="39"/>
      <c r="BQ193" s="39"/>
      <c r="BR193" s="39"/>
      <c r="BS193" s="39"/>
      <c r="BT193" s="39"/>
      <c r="BU193" s="39"/>
      <c r="BV193" s="39"/>
      <c r="BW193" s="39"/>
      <c r="BX193" s="39"/>
      <c r="BY193" s="39"/>
      <c r="BZ193" s="39"/>
      <c r="CA193" s="39"/>
      <c r="CB193" s="39"/>
      <c r="CC193" s="39"/>
      <c r="CD193" s="39"/>
      <c r="CE193" s="39"/>
      <c r="CF193" s="39"/>
      <c r="CG193" s="39"/>
      <c r="CH193" s="39"/>
      <c r="CI193" s="39"/>
      <c r="CJ193" s="39"/>
      <c r="CK193" s="39"/>
      <c r="CL193" s="39"/>
      <c r="CM193" s="39"/>
      <c r="CN193" s="39"/>
      <c r="CO193" s="39"/>
      <c r="CP193" s="39"/>
      <c r="CQ193" s="39"/>
      <c r="CR193" s="39"/>
      <c r="CS193" s="39"/>
      <c r="CT193" s="39"/>
      <c r="CU193" s="39"/>
      <c r="CV193" s="39"/>
      <c r="CW193" s="39"/>
      <c r="CX193" s="39"/>
      <c r="CY193" s="39"/>
      <c r="CZ193" s="39"/>
      <c r="DA193" s="39"/>
      <c r="DB193" s="39"/>
      <c r="DC193" s="39"/>
      <c r="DD193" s="39"/>
      <c r="DE193" s="39"/>
      <c r="DF193" s="39"/>
      <c r="DG193" s="39"/>
      <c r="DH193" s="39"/>
      <c r="DI193" s="39"/>
      <c r="DJ193" s="39"/>
      <c r="DK193" s="39"/>
      <c r="DL193" s="39"/>
      <c r="DM193" s="39"/>
      <c r="DN193" s="39"/>
      <c r="DO193" s="39"/>
      <c r="DP193" s="39"/>
      <c r="DQ193" s="39"/>
      <c r="DR193" s="39"/>
      <c r="DS193" s="39"/>
      <c r="DT193" s="39"/>
      <c r="DU193" s="39"/>
      <c r="DV193" s="39"/>
      <c r="DW193" s="39"/>
      <c r="DX193" s="39"/>
      <c r="DY193" s="39"/>
      <c r="DZ193" s="39"/>
      <c r="EA193" s="39"/>
      <c r="EB193" s="39"/>
      <c r="EC193" s="39"/>
      <c r="ED193" s="39"/>
      <c r="EE193" s="39"/>
      <c r="EF193" s="39"/>
      <c r="EG193" s="39"/>
      <c r="EH193" s="39"/>
      <c r="EI193" s="39"/>
      <c r="EJ193" s="39"/>
      <c r="EK193" s="39"/>
      <c r="EL193" s="39"/>
      <c r="EM193" s="39"/>
      <c r="EN193" s="39"/>
      <c r="EO193" s="39"/>
      <c r="EP193" s="39"/>
      <c r="EQ193" s="39"/>
      <c r="ER193" s="39"/>
      <c r="ES193" s="39"/>
      <c r="ET193" s="39"/>
      <c r="EU193" s="39"/>
      <c r="EV193" s="39"/>
      <c r="EW193" s="39"/>
      <c r="EX193" s="39"/>
      <c r="EY193" s="39"/>
      <c r="EZ193" s="39"/>
      <c r="FA193" s="39"/>
      <c r="FB193" s="39"/>
      <c r="FC193" s="39"/>
      <c r="FD193" s="39"/>
      <c r="FE193" s="39"/>
      <c r="FF193" s="39"/>
      <c r="FG193" s="39"/>
      <c r="FH193" s="39"/>
      <c r="FI193" s="39"/>
      <c r="FJ193" s="39"/>
      <c r="FK193" s="39"/>
      <c r="FL193" s="39"/>
      <c r="FM193" s="39"/>
      <c r="FN193" s="39"/>
      <c r="FO193" s="39"/>
      <c r="FP193" s="39"/>
      <c r="FQ193" s="39"/>
      <c r="FR193" s="39"/>
      <c r="FS193" s="39"/>
      <c r="FT193" s="39"/>
      <c r="FU193" s="39"/>
      <c r="FV193" s="39"/>
      <c r="FW193" s="39"/>
      <c r="FX193" s="39"/>
      <c r="FY193" s="39"/>
      <c r="FZ193" s="39"/>
      <c r="GA193" s="39"/>
      <c r="GB193" s="39"/>
      <c r="GC193" s="39"/>
      <c r="GD193" s="39"/>
      <c r="GE193" s="39"/>
      <c r="GF193" s="39"/>
      <c r="GG193" s="39"/>
      <c r="GH193" s="39"/>
      <c r="GI193" s="39"/>
      <c r="GJ193" s="39"/>
      <c r="GK193" s="39"/>
      <c r="GL193" s="39"/>
      <c r="GM193" s="39"/>
      <c r="GN193" s="39"/>
      <c r="GO193" s="39"/>
      <c r="GP193" s="39"/>
      <c r="GQ193" s="39"/>
      <c r="GR193" s="39"/>
      <c r="GS193" s="39"/>
      <c r="GT193" s="39"/>
      <c r="GU193" s="39"/>
      <c r="GV193" s="39"/>
      <c r="GW193" s="39"/>
      <c r="GX193" s="39"/>
      <c r="GY193" s="39"/>
      <c r="GZ193" s="39"/>
      <c r="HA193" s="39"/>
      <c r="HB193" s="39"/>
      <c r="HC193" s="39"/>
      <c r="HD193" s="39"/>
      <c r="HE193" s="39"/>
      <c r="HF193" s="39"/>
      <c r="HG193" s="39"/>
      <c r="HH193" s="39"/>
      <c r="HI193" s="39"/>
      <c r="HJ193" s="39"/>
      <c r="HK193" s="39"/>
      <c r="HL193" s="39"/>
      <c r="HM193" s="39"/>
      <c r="HN193" s="39"/>
      <c r="HO193" s="39"/>
      <c r="HP193" s="39"/>
      <c r="HQ193" s="39"/>
      <c r="HR193" s="39"/>
      <c r="HS193" s="39"/>
      <c r="HT193" s="39"/>
      <c r="HU193" s="39"/>
      <c r="HV193" s="39"/>
      <c r="HW193" s="39"/>
      <c r="HX193" s="39"/>
      <c r="HY193" s="39"/>
      <c r="HZ193" s="39"/>
      <c r="IA193" s="39"/>
      <c r="IB193" s="39"/>
      <c r="IC193" s="39"/>
      <c r="ID193" s="39"/>
      <c r="IE193" s="39"/>
      <c r="IF193" s="39"/>
      <c r="IG193" s="39"/>
      <c r="IH193" s="39"/>
      <c r="II193" s="39"/>
      <c r="IJ193" s="39"/>
      <c r="IK193" s="39"/>
      <c r="IL193" s="39"/>
      <c r="IM193" s="39"/>
      <c r="IN193" s="39"/>
      <c r="IO193" s="39"/>
      <c r="IP193" s="39"/>
      <c r="IQ193" s="39"/>
      <c r="IR193" s="39"/>
      <c r="IS193" s="39"/>
      <c r="IT193" s="39"/>
      <c r="IU193" s="39"/>
      <c r="IV193" s="39"/>
      <c r="IW193" s="39"/>
      <c r="IX193" s="39"/>
      <c r="IY193" s="39"/>
      <c r="IZ193" s="39"/>
      <c r="JA193" s="39"/>
      <c r="JB193" s="39"/>
      <c r="JC193" s="39"/>
      <c r="JD193" s="39"/>
      <c r="JE193" s="39"/>
      <c r="JF193" s="39"/>
      <c r="JG193" s="39"/>
      <c r="JH193" s="39"/>
      <c r="JI193" s="39"/>
      <c r="JJ193" s="39"/>
      <c r="JK193" s="39"/>
      <c r="JL193" s="39"/>
      <c r="JM193" s="39"/>
      <c r="JN193" s="39"/>
      <c r="JO193" s="39"/>
      <c r="JP193" s="39"/>
      <c r="JQ193" s="39"/>
      <c r="JR193" s="39"/>
      <c r="JS193" s="39"/>
      <c r="JT193" s="39"/>
      <c r="JU193" s="39"/>
      <c r="JV193" s="39"/>
      <c r="JW193" s="39"/>
      <c r="JX193" s="39"/>
      <c r="JY193" s="39"/>
      <c r="JZ193" s="39"/>
      <c r="KA193" s="39"/>
      <c r="KB193" s="39"/>
      <c r="KC193" s="39"/>
      <c r="KD193" s="39"/>
      <c r="KE193" s="39"/>
      <c r="KF193" s="39"/>
      <c r="KG193" s="39"/>
      <c r="KH193" s="39"/>
      <c r="KI193" s="39"/>
      <c r="KJ193" s="39"/>
      <c r="KK193" s="39"/>
      <c r="KL193" s="39"/>
      <c r="KM193" s="39"/>
      <c r="KN193" s="39"/>
      <c r="KO193" s="39"/>
      <c r="KP193" s="39"/>
      <c r="KQ193" s="39"/>
      <c r="KR193" s="39"/>
      <c r="KS193" s="39"/>
      <c r="KT193" s="39"/>
      <c r="KU193" s="39"/>
      <c r="KV193" s="39"/>
      <c r="KW193" s="39"/>
      <c r="KX193" s="39"/>
      <c r="KY193" s="39"/>
      <c r="KZ193" s="39"/>
      <c r="LA193" s="39"/>
      <c r="LB193" s="39"/>
      <c r="LC193" s="39"/>
      <c r="LD193" s="39"/>
      <c r="LE193" s="39"/>
      <c r="LF193" s="39"/>
      <c r="LG193" s="39"/>
      <c r="LH193" s="39"/>
      <c r="LI193" s="39"/>
      <c r="LJ193" s="39"/>
      <c r="LK193" s="39"/>
      <c r="LL193" s="39"/>
      <c r="LM193" s="39"/>
      <c r="LN193" s="39"/>
      <c r="LO193" s="39"/>
      <c r="LP193" s="39"/>
      <c r="LQ193" s="39"/>
      <c r="LR193" s="39"/>
      <c r="LS193" s="39"/>
      <c r="LT193" s="39"/>
      <c r="LU193" s="39"/>
      <c r="LV193" s="39"/>
      <c r="LW193" s="39"/>
      <c r="LX193" s="39"/>
      <c r="LY193" s="39"/>
      <c r="LZ193" s="39"/>
      <c r="MA193" s="39"/>
      <c r="MB193" s="39"/>
      <c r="MC193" s="39"/>
      <c r="MD193" s="39"/>
      <c r="ME193" s="39"/>
      <c r="MF193" s="39"/>
      <c r="MG193" s="39"/>
      <c r="MH193" s="39"/>
      <c r="MI193" s="39"/>
      <c r="MJ193" s="39"/>
      <c r="MK193" s="39"/>
      <c r="ML193" s="39"/>
      <c r="MM193" s="39"/>
      <c r="MN193" s="39"/>
      <c r="MO193" s="39"/>
      <c r="MP193" s="39"/>
      <c r="MQ193" s="39"/>
    </row>
  </sheetData>
  <mergeCells count="2">
    <mergeCell ref="A1:A2"/>
    <mergeCell ref="A5:D5"/>
  </mergeCells>
  <phoneticPr fontId="0" type="noConversion"/>
  <pageMargins left="0" right="0" top="0" bottom="0" header="0.82677165354330717" footer="0.23622047244094491"/>
  <pageSetup paperSize="9" scale="6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1 уровень</vt:lpstr>
      <vt:lpstr>2 уровень</vt:lpstr>
      <vt:lpstr>'1 уровень'!Заголовки_для_печати</vt:lpstr>
      <vt:lpstr>'2 уровень'!Заголовки_для_печати</vt:lpstr>
      <vt:lpstr>'1 уровень'!Область_печати</vt:lpstr>
      <vt:lpstr>'2 уровень'!Область_печати</vt:lpstr>
    </vt:vector>
  </TitlesOfParts>
  <Company>ХКФОМС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Максименко;Радецкая Елена Юрьевна</dc:creator>
  <cp:lastModifiedBy>Москвич Наталья Владимировна</cp:lastModifiedBy>
  <cp:lastPrinted>2015-10-26T06:47:03Z</cp:lastPrinted>
  <dcterms:created xsi:type="dcterms:W3CDTF">2005-05-23T08:07:41Z</dcterms:created>
  <dcterms:modified xsi:type="dcterms:W3CDTF">2015-11-13T00:56:41Z</dcterms:modified>
</cp:coreProperties>
</file>